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iterate="1" iterateCount="100" iterateDelta="0.001"/>
</workbook>
</file>

<file path=xl/sharedStrings.xml><?xml version="1.0" encoding="utf-8"?>
<sst xmlns="http://schemas.openxmlformats.org/spreadsheetml/2006/main" count="1122" uniqueCount="464">
  <si>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</si>
  <si>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</si>
  <si>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</si>
  <si>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</si>
  <si>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</si>
  <si>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</si>
  <si>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</si>
  <si>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</si>
  <si>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</si>
  <si>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</si>
  <si>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</si>
  <si>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</si>
  <si>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</si>
  <si>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</si>
  <si>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</si>
  <si>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</si>
  <si>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</si>
  <si>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</si>
  <si>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</si>
  <si>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</si>
  <si>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</si>
  <si>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</si>
  <si>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单位名称：安宁市广播电视事业管理服务中心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</si>
  <si>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</si>
  <si>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</si>
  <si>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</si>
  <si>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</si>
  <si>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</si>
  <si>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</si>
  <si>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</si>
  <si>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</si>
  <si>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</si>
  <si>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</si>
  <si>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</si>
  <si>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</si>
  <si>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</si>
  <si>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</si>
  <si>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</si>
  <si>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</si>
  <si>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</si>
  <si>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</si>
  <si>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</si>
  <si>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</si>
  <si>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</si>
  <si>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</si>
  <si>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</si>
  <si>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</si>
  <si>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</si>
  <si>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</si>
  <si>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</si>
  <si>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</si>
  <si>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</si>
  <si>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</si>
  <si>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</si>
  <si>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</si>
  <si>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</si>
  <si>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</si>
  <si>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</si>
  <si>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</si>
  <si>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</si>
  <si>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</si>
  <si>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</si>
  <si>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</si>
  <si>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</si>
  <si>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</si>
  <si>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</si>
  <si>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</si>
  <si>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</si>
  <si>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</si>
  <si>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</si>
  <si>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</si>
  <si>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</si>
  <si>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</si>
  <si>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</si>
  <si>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</si>
  <si>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</si>
  <si>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</si>
  <si>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</si>
  <si>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</si>
  <si>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</si>
  <si>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</si>
  <si>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</si>
  <si>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</si>
  <si>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</si>
  <si>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</si>
  <si>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</si>
  <si>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</si>
  <si>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</si>
  <si>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</si>
  <si>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</si>
  <si>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</si>
  <si>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安宁市广播电视事业管理服务中心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</si>
  <si>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</si>
  <si>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</si>
  <si>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</si>
  <si>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</si>
  <si>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</si>
  <si>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</si>
  <si>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</si>
  <si>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</si>
  <si>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</si>
  <si>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</si>
  <si>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</si>
  <si>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</si>
  <si>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</si>
  <si>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</si>
  <si>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20708</t>
  </si>
  <si>
    <t>广播电视</t>
  </si>
  <si>
    <t>2070806</t>
  </si>
  <si>
    <t>监测监管</t>
  </si>
  <si>
    <t>2070808</t>
  </si>
  <si>
    <t>广播电视事务</t>
  </si>
  <si>
    <t>2070899</t>
  </si>
  <si>
    <t>其他广播电视支出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</si>
  <si>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</si>
  <si>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</si>
  <si>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</si>
  <si>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</si>
  <si>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</si>
  <si>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</si>
  <si>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</si>
  <si>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</si>
  <si>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</si>
  <si>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</si>
  <si>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</si>
  <si>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</si>
  <si>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</si>
  <si>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</si>
  <si>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</si>
  <si>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</si>
  <si>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</si>
  <si>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</si>
  <si>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</si>
  <si>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</si>
  <si>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</si>
  <si>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</si>
  <si>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</si>
  <si>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</si>
  <si>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</si>
  <si>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</si>
  <si>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</si>
  <si>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</si>
  <si>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</si>
  <si>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</si>
  <si>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</si>
  <si>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</si>
  <si>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</si>
  <si>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</si>
  <si>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</si>
  <si>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</si>
  <si>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</si>
  <si>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</si>
  <si>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</si>
  <si>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</si>
  <si>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</si>
  <si>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</si>
  <si>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</si>
  <si>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</si>
  <si>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</si>
  <si>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</si>
  <si>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</si>
  <si>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</si>
  <si>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</si>
  <si>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</si>
  <si>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</si>
  <si>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</si>
  <si>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</si>
  <si>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</si>
  <si>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</si>
  <si>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</si>
  <si>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</si>
  <si>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</si>
  <si>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</si>
  <si>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</si>
  <si>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</si>
  <si>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</si>
  <si>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</si>
  <si>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</si>
  <si>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</si>
  <si>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</si>
  <si>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</si>
  <si>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</si>
  <si>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</si>
  <si>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</si>
  <si>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</si>
  <si>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</si>
  <si>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</si>
  <si>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</si>
  <si>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</si>
  <si>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</si>
  <si>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</si>
  <si>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</si>
  <si>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</si>
  <si>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</si>
  <si>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</si>
  <si>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</si>
  <si>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</si>
  <si>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</si>
  <si>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</si>
  <si>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</si>
  <si>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</si>
  <si>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</si>
  <si>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</si>
  <si>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</si>
  <si>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</si>
  <si>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</si>
  <si>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</si>
  <si>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</si>
  <si>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</si>
  <si>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中国共产党安宁市委员会宣传部</t>
  </si>
  <si>
    <t>530181210000000020752</t>
  </si>
  <si>
    <t>事业人员支出工资</t>
  </si>
  <si>
    <t>30101</t>
  </si>
  <si>
    <t>基本工资</t>
  </si>
  <si>
    <t>30102</t>
  </si>
  <si>
    <t>津贴补贴</t>
  </si>
  <si>
    <t>30103</t>
  </si>
  <si>
    <t>奖金</t>
  </si>
  <si>
    <t>30107</t>
  </si>
  <si>
    <t>绩效工资</t>
  </si>
  <si>
    <t>530181210000000020754</t>
  </si>
  <si>
    <t>社会保障缴费</t>
  </si>
  <si>
    <t>30112</t>
  </si>
  <si>
    <t>其他社会保障缴费</t>
  </si>
  <si>
    <t>30108</t>
  </si>
  <si>
    <t>机关事业单位基本养老保险缴费</t>
  </si>
  <si>
    <t>30110</t>
  </si>
  <si>
    <t>职工基本医疗保险缴费</t>
  </si>
  <si>
    <t>30111</t>
  </si>
  <si>
    <t>公务员医疗补助缴费</t>
  </si>
  <si>
    <t>530181210000000020755</t>
  </si>
  <si>
    <t>30113</t>
  </si>
  <si>
    <t>530181210000000020758</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</si>
  <si>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</si>
  <si>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</si>
  <si>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</si>
  <si>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</si>
  <si>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</si>
  <si>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</si>
  <si>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</si>
  <si>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</si>
  <si>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</si>
  <si>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</si>
  <si>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</si>
  <si>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</si>
  <si>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</si>
  <si>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</si>
  <si>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</si>
  <si>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530181221100000211667</t>
  </si>
  <si>
    <t>工会经费</t>
  </si>
  <si>
    <t>30228</t>
  </si>
  <si>
    <t>530181221100000214059</t>
  </si>
  <si>
    <t>公车购置及运维费</t>
  </si>
  <si>
    <t>30231</t>
  </si>
  <si>
    <t>公务用车运行维护费</t>
  </si>
  <si>
    <t>530181231100001107502</t>
  </si>
  <si>
    <t>对个人和家庭的补助</t>
  </si>
  <si>
    <t>30305</t>
  </si>
  <si>
    <t>生活补助</t>
  </si>
  <si>
    <t>530181231100001569591</t>
  </si>
  <si>
    <t>事业人员绩效奖励</t>
  </si>
  <si>
    <t>预算05-1表</t>
  </si>
  <si>
    <t>项目分类</t>
  </si>
  <si>
    <t>项目单位</t>
  </si>
  <si>
    <t>经济科目编码</t>
  </si>
  <si>
    <t>经济科目名称</t>
  </si>
  <si>
    <t>本年拨款</t>
  </si>
  <si>
    <t>事业单位
经营收入</t>
  </si>
  <si>
    <t>其中：本次下达</t>
  </si>
  <si>
    <t>313 事业发展类</t>
  </si>
  <si>
    <t>530181210000000020749</t>
  </si>
  <si>
    <t>运行维护专项资金</t>
  </si>
  <si>
    <t>30217</t>
  </si>
  <si>
    <t>312 民生类</t>
  </si>
  <si>
    <t>530181231100001107391</t>
  </si>
  <si>
    <t>遗属生活补助经费</t>
  </si>
  <si>
    <t>30304</t>
  </si>
  <si>
    <t>抚恤金</t>
  </si>
  <si>
    <t>530181251100003902933</t>
  </si>
  <si>
    <t>2024年中央支持地方公共文化服务体系建设补助资金</t>
  </si>
  <si>
    <t>30206</t>
  </si>
  <si>
    <t>电费</t>
  </si>
  <si>
    <t>预算05-2表</t>
  </si>
  <si>
    <t>项目年度绩效目标</t>
  </si>
  <si>
    <t>一级指标</t>
  </si>
  <si>
    <t>二级指标</t>
  </si>
  <si>
    <t>三级指标</t>
  </si>
  <si>
    <t>指标性质</t>
  </si>
  <si>
    <t>指标值</t>
  </si>
  <si>
    <t>度量单位</t>
  </si>
  <si>
    <t>指标属性</t>
  </si>
  <si>
    <t>指标内容</t>
  </si>
  <si>
    <t>力争到2025年，系统完善、层次分明、衔接配套、科学适用的基本公共服务标准体系全面建立，标准化建设成为推动公共服务体系建设的基本途径；基本公共服务均等化总体实现，全国应急广播体系基本建成；公共服务覆盖面和适用性显著提高，内容需求反馈机制、运行维护机制、长效服务机制、绩效考核机制、政策保障机制更加健全；智慧广电得到普遍应用，公共服务数字化、高清化、网络化、智能化、移动化水平大幅提高，转型升级取得实质进展，实现由“户户通”向“人人通”、由“看电视”向“用电视”的新跨越。</t>
  </si>
  <si>
    <t>产出指标</t>
  </si>
  <si>
    <t>质量指标</t>
  </si>
  <si>
    <t>优质安全播出保障</t>
  </si>
  <si>
    <t>&gt;=</t>
  </si>
  <si>
    <t>%</t>
  </si>
  <si>
    <t>定量指标</t>
  </si>
  <si>
    <t>安全播出责任单位应当建立健全安全播出技术维护和运行管理的机构，合理配备工作岗位和人员，并将其他涉及安全播出的部门和人员纳入安全播出管理，落实安全播出责任制。</t>
  </si>
  <si>
    <t>成本指标</t>
  </si>
  <si>
    <t>经济成本指标</t>
  </si>
  <si>
    <t>=</t>
  </si>
  <si>
    <t>100000.00元</t>
  </si>
  <si>
    <t>元</t>
  </si>
  <si>
    <t>运行维护专项经费100000.00元</t>
  </si>
  <si>
    <t>效益指标</t>
  </si>
  <si>
    <t>社会效益</t>
  </si>
  <si>
    <t>公共服务覆盖面和适用性</t>
  </si>
  <si>
    <t>显著提高</t>
  </si>
  <si>
    <t>是/否</t>
  </si>
  <si>
    <t>定性指标</t>
  </si>
  <si>
    <t>公共服务覆盖面和适用性显著提高</t>
  </si>
  <si>
    <t>公共服务数字化、高清化、网络化、智能化、移动化水平</t>
  </si>
  <si>
    <t>大幅提高</t>
  </si>
  <si>
    <t>公共服务数字化、高清化、网络化、智能化、移动化水平大幅提高</t>
  </si>
  <si>
    <t>可持续影响</t>
  </si>
  <si>
    <t>全年安全播率</t>
  </si>
  <si>
    <t>满意度指标</t>
  </si>
  <si>
    <t>服务对象满意度</t>
  </si>
  <si>
    <t>人民群众满意度</t>
  </si>
  <si>
    <t>人民群众满意度达到95%及以上</t>
  </si>
  <si>
    <t>2024年，我单位发放遗属生活补助1人，每月956.00元，整年需要11472.00元。</t>
  </si>
  <si>
    <t>数量指标</t>
  </si>
  <si>
    <t>单位发放遗属生活补助人数</t>
  </si>
  <si>
    <t>人</t>
  </si>
  <si>
    <t>遗属生活补助人数1人</t>
  </si>
  <si>
    <t>时效指标</t>
  </si>
  <si>
    <t>遗属生活补助项目时效</t>
  </si>
  <si>
    <t>年</t>
  </si>
  <si>
    <t>全年开展，按要求完成各项工作</t>
  </si>
  <si>
    <t>遗属生活补助，维持当地群众生活水平，支持社会保障</t>
  </si>
  <si>
    <t>推进社会发展，提高人民生活保障</t>
  </si>
  <si>
    <t>遗属生活补助，维持当地群众生活水平，推进社会发展，提高人民生活保障</t>
  </si>
  <si>
    <t>基层单位满意度</t>
  </si>
  <si>
    <t>基层单位满意度调查情况</t>
  </si>
  <si>
    <t>根据《昆明市财政局昆明市广播电视局关于下达2024年中央支出地方公共文化服务体系建设补助资金的通知》，昆明市下达2024年中央广播电视节目无线覆盖（数字）运行维护资金，由主管单位划拨80,000.00元到安宁市广播电视事业管理服务中心，用于支付2024年度温泉龙山广播电视发射台无线覆盖设备运行电费。</t>
  </si>
  <si>
    <t>2024年温泉龙山广播电视发射台无线覆盖设备运行维护费80000.00元</t>
  </si>
  <si>
    <t>为加快构建现代公共文化服务体系，促进基础公共文化服务标准化、均等化，保障群众基本文化权益。</t>
  </si>
  <si>
    <t>积极促进</t>
  </si>
  <si>
    <t xml:space="preserve"> 
定性指标</t>
  </si>
  <si>
    <t xml:space="preserve"> 
人民群众满意度达到99%</t>
  </si>
  <si>
    <t>预算06表</t>
  </si>
  <si>
    <t>部门整体支出绩效目标表</t>
  </si>
  <si>
    <t>部门名称</t>
  </si>
  <si>
    <t>说明</t>
  </si>
  <si>
    <t>部门总体目标</t>
  </si>
  <si>
    <t>部门职责</t>
  </si>
  <si>
    <t>为负责推进全市广播电视基本公共服务标准化、均等化建设，确保广播电视节目传输覆盖的安全、质量和正常运行，开展节目创优和内容检查，推进市应急广播、智慧广电建设等工作。
1.贯彻执行党的宣传方针政策，维护党的意识形态阵地安全，协助做好广播电视阵地管理建设。
2.拟订并组织实施全市广播电视和网络视听科技发展规划、标准、措施，对全市广播电视领域事业发展规划和政策措施提出意见建议。
3.负责全市广播电视信号传输技术监测，组织实施广播电视覆盖网络建设。负责全市广播电视基础设施设备的维护，确保广播电视节目传输覆盖的安全、质量和正常运行。
4.负责全市广播电视广告内容、互联网视听节目、舆情、新媒体内容投放检查相关工作，做好广播电视节目创优服务性工作。负责全市广播电视安全播出日常工作，组织实施全市应急广播体系建设，做好应急指挥调度。承担全市基层智慧广电项目技术指导和服务，推进智慧广电建设，建设农村信息化综合服务平台。
5.负责推进全市广播电视基本公共服务标准化、均等化建设，负责开展广播电视和信息网络业务培训工作，组织协调各类社会组织和机构参与广播电视公共服务，保障广播电视事业的基本公共服务有序进行。</t>
  </si>
  <si>
    <t>根据三定方案归纳。</t>
  </si>
  <si>
    <t>总体绩效目标
（2025-2027年期间）</t>
  </si>
  <si>
    <t xml:space="preserve">
1.做好安宁市广播电视发射台、无线数字补点台站设备日常运行管理维护工作；做好广播电视卫星地面接收设施网格化管理工作，加强对卫星广播电视地面接收设施（小锅盖）的监管，坚决打击“黑广播”；2.做好广播电视村村通直播卫星工程、户户通设备的日常运行维护工作、中央和云南省级广播电视无线覆盖工程各项设备的检查维护，确保设备正常运行；3.做好应急广播使用管理人员的培训，确保设备使用安全、信息传输安全；4.按照国家应急管理相关法律和规范性文件要求，结合应急广播业务需求，制定应急广播管理制度、运行规范、操作流程和应急预案，落实专职人员，建立响应快速、协调有序、安全可靠的运行机制。</t>
  </si>
  <si>
    <t>根据部门职责，中长期规划，各级党委，各级政府要求归纳。</t>
  </si>
  <si>
    <t>部门年度目标</t>
  </si>
  <si>
    <t>预算年度（2025年）
绩效目标</t>
  </si>
  <si>
    <t xml:space="preserve">
1.切实做好安宁市广播电视安全播出各项工作。对标全力做好2025年重要活动会议期间广播电视安全传输保障要求，深入开展安全大检查，严细深实做好风险点研判，实施好广播电视安全播出应急演练，抓紧抓实问题整改，确保安全播出万无一失。
2.继续开展4个发射台站自台监测系统和安全播出保障的升级改造工作。
3.做好应急广播的日常维护和信息发布、应急处置保障、网络安全防范以及日常监督检查、业务培训等工作。
4.做好广播电视村村通直播卫星工程、户户通工程、中央和云南省级广播电视无线覆盖工程各项设备的检查维护，确保设备正常运行。
5.指导9个昆明市广播电视为民服务点开展好日常工作，保障人民群众收听收看广播电视的文化权益。
6.按照云南省广播电视局“三化美丽”台站工作方案，对我市4个广播电视发射台站继续开展“三化美丽”建设工作。
7.对省广播电视局新配发的3台发射机进行主备信号传输保障的技术攻关，增加对新发射机的信号源切换和远程控制，切实加强广播电视安全播出保障能力。
</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</si>
  <si>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</si>
  <si>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</si>
  <si>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</si>
  <si>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</si>
  <si>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</si>
  <si>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</si>
  <si>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</si>
  <si>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</si>
  <si>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</si>
  <si>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</si>
  <si>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安宁市广播电视事业管理服务中心机构日常运行经费</t>
  </si>
  <si>
    <t>安宁市广播电视事业管理服务中心机构日常运行经费，包括人员经费、公用经费与工会经费等。</t>
  </si>
  <si>
    <t>2025年安宁市广播电视事业管理服务中心遗属生活补助</t>
  </si>
  <si>
    <t>做好本部门人员、公用经费保障，按时发放2025年遗属生活补助，支持部门正常履职。</t>
  </si>
  <si>
    <t>安宁市广播电视事业管理服务中心运行维护专项资金项目资金</t>
  </si>
  <si>
    <t>三、部门整体支出绩效指标</t>
  </si>
  <si>
    <t>绩效指标</t>
  </si>
  <si>
    <t>评（扣）分标准</t>
  </si>
  <si>
    <t>绩效指标值设定依据及数据来源</t>
  </si>
  <si>
    <t xml:space="preserve">二级指标 </t>
  </si>
  <si>
    <t>根据发放情况进行评分</t>
  </si>
  <si>
    <t>广电中心遗嘱生活补助审批表</t>
  </si>
  <si>
    <t xml:space="preserve"> 
=</t>
  </si>
  <si>
    <t>根据工作完成情况进行评分</t>
  </si>
  <si>
    <t xml:space="preserve"> 
&gt;=</t>
  </si>
  <si>
    <t xml:space="preserve"> 
定量指标</t>
  </si>
  <si>
    <t>根据指标完成情况酌情扣分</t>
  </si>
  <si>
    <t xml:space="preserve"> 
云南省人民政府办公厅关于加快推进全省应急广播体系建设的意见(1)</t>
  </si>
  <si>
    <t xml:space="preserve"> 
根据指标完成情况进行评分</t>
  </si>
  <si>
    <t>运行维护专项经费50000.00元</t>
  </si>
  <si>
    <t>云南省人民政府办公厅关于加快推进全省应急广播体系建设的意见(1)</t>
  </si>
  <si>
    <t>社会效益指标</t>
  </si>
  <si>
    <t xml:space="preserve"> 
推进社会发展，提高人民生活保障</t>
  </si>
  <si>
    <t xml:space="preserve"> 
遗属生活补助，维持当地群众生活水平，支持社会，推进社会发展，提高人民生活保障。</t>
  </si>
  <si>
    <t>99</t>
  </si>
  <si>
    <t>95</t>
  </si>
  <si>
    <t>满意度调查情况</t>
  </si>
  <si>
    <t>服务对象满意度指标</t>
  </si>
  <si>
    <t xml:space="preserve"> 
95</t>
  </si>
  <si>
    <t xml:space="preserve"> 
满意度调查</t>
  </si>
  <si>
    <t xml:space="preserve"> 
基层单位满意度调查情况</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</si>
  <si>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</si>
  <si>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</si>
  <si>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</si>
  <si>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</si>
  <si>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</si>
  <si>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</si>
  <si>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</si>
  <si>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</si>
  <si>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</si>
  <si>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</si>
  <si>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</si>
  <si>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</si>
  <si>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</si>
  <si>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</si>
  <si>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</si>
  <si>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</si>
  <si>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</si>
  <si>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</si>
  <si>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</si>
  <si>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</si>
  <si>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办公用复印纸采购</t>
  </si>
  <si>
    <t>复印纸</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</si>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</sst>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_ "/>
    <numFmt numFmtId="177" formatCode="#,##0.00;\-#,##0.00;;@"/>
    <numFmt numFmtId="178" formatCode="_(* #,##0.00_);_(* \(#,##0.00\);_(* &quot;-&quot;??_);_(@_)"/>
    <numFmt numFmtId="179" formatCode="_(* #,##0_);_(* \(#,##0\);_(* &quot;-&quot;_);_(@_)"/>
    <numFmt numFmtId="180" formatCode="_(&quot;$&quot;* #,##0_);_(&quot;$&quot;* \(#,##0\);_(&quot;$&quot;* &quot;-&quot;_);_(@_)"/>
    <numFmt numFmtId="181" formatCode="_(&quot;$&quot;* #,##0.00_);_(&quot;$&quot;* \(#,##0.00\);_(&quot;$&quot;* &quot;-&quot;??_);_(@_)"/>
    <numFmt numFmtId="182" formatCode="#,##0.00_ ;[Red]\-#,##0.00\ "/>
    <numFmt numFmtId="43" formatCode="_ * #,##0.00_ ;_ * \-#,##0.00_ ;_ * &quot;-&quot;??_ ;_ @_ "/>
  </numFmts>
  <fonts count="50">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9"/>
      <color rgb="FF000000"/>
      <name val="宋体"/>
      <charset val="134"/>
      <scheme val="minor"/>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61">
    <xf numFmtId="0" fontId="0" fillId="0" borderId="0"/>
    <xf numFmtId="180" fontId="0" fillId="0" borderId="0" applyFont="0" applyFill="0" applyBorder="0" applyAlignment="0" applyProtection="0"/>
    <xf numFmtId="0" fontId="1" fillId="10" borderId="0" applyNumberFormat="0" applyBorder="0" applyAlignment="0" applyProtection="0">
      <alignment vertical="center"/>
    </xf>
    <xf numFmtId="0" fontId="36" fillId="15" borderId="31" applyNumberFormat="0" applyAlignment="0" applyProtection="0">
      <alignment vertical="center"/>
    </xf>
    <xf numFmtId="181" fontId="0" fillId="0" borderId="0" applyFont="0" applyFill="0" applyBorder="0" applyAlignment="0" applyProtection="0"/>
    <xf numFmtId="0" fontId="22" fillId="0" borderId="0"/>
    <xf numFmtId="179" fontId="0" fillId="0" borderId="0" applyFont="0" applyFill="0" applyBorder="0" applyAlignment="0" applyProtection="0"/>
    <xf numFmtId="0" fontId="1" fillId="4" borderId="0" applyNumberFormat="0" applyBorder="0" applyAlignment="0" applyProtection="0">
      <alignment vertical="center"/>
    </xf>
    <xf numFmtId="0" fontId="34" fillId="12" borderId="0" applyNumberFormat="0" applyBorder="0" applyAlignment="0" applyProtection="0">
      <alignment vertical="center"/>
    </xf>
    <xf numFmtId="178" fontId="0" fillId="0" borderId="0" applyFont="0" applyFill="0" applyBorder="0" applyAlignment="0" applyProtection="0"/>
    <xf numFmtId="0" fontId="32" fillId="1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xf numFmtId="0" fontId="38" fillId="0" borderId="0" applyNumberFormat="0" applyFill="0" applyBorder="0" applyAlignment="0" applyProtection="0">
      <alignment vertical="center"/>
    </xf>
    <xf numFmtId="0" fontId="0" fillId="20" borderId="32" applyNumberFormat="0" applyFont="0" applyAlignment="0" applyProtection="0">
      <alignment vertical="center"/>
    </xf>
    <xf numFmtId="0" fontId="32" fillId="14"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36" applyNumberFormat="0" applyFill="0" applyAlignment="0" applyProtection="0">
      <alignment vertical="center"/>
    </xf>
    <xf numFmtId="0" fontId="48" fillId="0" borderId="38" applyNumberFormat="0" applyFill="0" applyAlignment="0" applyProtection="0">
      <alignment vertical="center"/>
    </xf>
    <xf numFmtId="0" fontId="32" fillId="26" borderId="0" applyNumberFormat="0" applyBorder="0" applyAlignment="0" applyProtection="0">
      <alignment vertical="center"/>
    </xf>
    <xf numFmtId="0" fontId="33" fillId="0" borderId="39" applyNumberFormat="0" applyFill="0" applyAlignment="0" applyProtection="0">
      <alignment vertical="center"/>
    </xf>
    <xf numFmtId="0" fontId="32" fillId="31" borderId="0" applyNumberFormat="0" applyBorder="0" applyAlignment="0" applyProtection="0">
      <alignment vertical="center"/>
    </xf>
    <xf numFmtId="0" fontId="39" fillId="22" borderId="33" applyNumberFormat="0" applyAlignment="0" applyProtection="0">
      <alignment vertical="center"/>
    </xf>
    <xf numFmtId="0" fontId="41" fillId="22" borderId="31" applyNumberFormat="0" applyAlignment="0" applyProtection="0">
      <alignment vertical="center"/>
    </xf>
    <xf numFmtId="0" fontId="43" fillId="25" borderId="34" applyNumberFormat="0" applyAlignment="0" applyProtection="0">
      <alignment vertical="center"/>
    </xf>
    <xf numFmtId="0" fontId="1" fillId="19" borderId="0" applyNumberFormat="0" applyBorder="0" applyAlignment="0" applyProtection="0">
      <alignment vertical="center"/>
    </xf>
    <xf numFmtId="0" fontId="32" fillId="27" borderId="0" applyNumberFormat="0" applyBorder="0" applyAlignment="0" applyProtection="0">
      <alignment vertical="center"/>
    </xf>
    <xf numFmtId="0" fontId="45" fillId="0" borderId="35" applyNumberFormat="0" applyFill="0" applyAlignment="0" applyProtection="0">
      <alignment vertical="center"/>
    </xf>
    <xf numFmtId="0" fontId="47" fillId="0" borderId="37" applyNumberFormat="0" applyFill="0" applyAlignment="0" applyProtection="0">
      <alignment vertical="center"/>
    </xf>
    <xf numFmtId="0" fontId="49" fillId="29" borderId="0" applyNumberFormat="0" applyBorder="0" applyAlignment="0" applyProtection="0">
      <alignment vertical="center"/>
    </xf>
    <xf numFmtId="0" fontId="35" fillId="13" borderId="0" applyNumberFormat="0" applyBorder="0" applyAlignment="0" applyProtection="0">
      <alignment vertical="center"/>
    </xf>
    <xf numFmtId="0" fontId="1" fillId="9" borderId="0" applyNumberFormat="0" applyBorder="0" applyAlignment="0" applyProtection="0">
      <alignment vertical="center"/>
    </xf>
    <xf numFmtId="0" fontId="32" fillId="21"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8" borderId="0" applyNumberFormat="0" applyBorder="0" applyAlignment="0" applyProtection="0">
      <alignment vertical="center"/>
    </xf>
    <xf numFmtId="0" fontId="1" fillId="11" borderId="0" applyNumberFormat="0" applyBorder="0" applyAlignment="0" applyProtection="0">
      <alignment vertical="center"/>
    </xf>
    <xf numFmtId="0" fontId="32" fillId="8" borderId="0" applyNumberFormat="0" applyBorder="0" applyAlignment="0" applyProtection="0">
      <alignment vertical="center"/>
    </xf>
    <xf numFmtId="0" fontId="22" fillId="0" borderId="0">
      <alignment vertical="center"/>
    </xf>
    <xf numFmtId="0" fontId="32" fillId="6" borderId="0" applyNumberFormat="0" applyBorder="0" applyAlignment="0" applyProtection="0">
      <alignment vertical="center"/>
    </xf>
    <xf numFmtId="0" fontId="1" fillId="18" borderId="0" applyNumberFormat="0" applyBorder="0" applyAlignment="0" applyProtection="0">
      <alignment vertical="center"/>
    </xf>
    <xf numFmtId="0" fontId="1" fillId="33" borderId="0" applyNumberFormat="0" applyBorder="0" applyAlignment="0" applyProtection="0">
      <alignment vertical="center"/>
    </xf>
    <xf numFmtId="0" fontId="22" fillId="0" borderId="0">
      <alignment vertical="center"/>
    </xf>
    <xf numFmtId="0" fontId="32" fillId="7" borderId="0" applyNumberFormat="0" applyBorder="0" applyAlignment="0" applyProtection="0">
      <alignment vertical="center"/>
    </xf>
    <xf numFmtId="0" fontId="22" fillId="0" borderId="0"/>
    <xf numFmtId="0" fontId="1" fillId="3"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1" fillId="32" borderId="0" applyNumberFormat="0" applyBorder="0" applyAlignment="0" applyProtection="0">
      <alignment vertical="center"/>
    </xf>
    <xf numFmtId="0" fontId="32" fillId="30"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0" fontId="11" fillId="0" borderId="0"/>
    <xf numFmtId="0" fontId="11" fillId="0" borderId="0"/>
    <xf numFmtId="177" fontId="10" fillId="0" borderId="7">
      <alignment horizontal="right" vertical="center"/>
    </xf>
    <xf numFmtId="49" fontId="10" fillId="0" borderId="7">
      <alignment horizontal="left" vertical="center" wrapText="1"/>
    </xf>
  </cellStyleXfs>
  <cellXfs count="381">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77" fontId="7" fillId="0" borderId="7" xfId="59"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177" fontId="7" fillId="0" borderId="8" xfId="59"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77" fontId="7" fillId="0" borderId="7" xfId="0" applyNumberFormat="1" applyFont="1" applyFill="1" applyBorder="1" applyAlignment="1">
      <alignment horizontal="right" vertical="center"/>
    </xf>
    <xf numFmtId="0" fontId="6" fillId="0" borderId="9" xfId="0" applyFont="1" applyFill="1" applyBorder="1" applyAlignment="1" applyProtection="1">
      <alignment horizontal="center" vertical="center" wrapText="1"/>
      <protection locked="0"/>
    </xf>
    <xf numFmtId="177"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8" applyFill="1" applyAlignment="1">
      <alignment vertical="center"/>
    </xf>
    <xf numFmtId="0" fontId="12"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left" vertical="center"/>
    </xf>
    <xf numFmtId="0" fontId="13" fillId="0" borderId="0" xfId="58" applyNumberFormat="1" applyFont="1" applyFill="1" applyBorder="1" applyAlignment="1" applyProtection="1">
      <alignment horizontal="left" vertical="center"/>
    </xf>
    <xf numFmtId="0" fontId="14" fillId="0" borderId="10" xfId="45" applyFont="1" applyFill="1" applyBorder="1" applyAlignment="1">
      <alignment horizontal="center" vertical="center" wrapText="1"/>
    </xf>
    <xf numFmtId="0" fontId="14" fillId="0" borderId="11" xfId="45" applyFont="1" applyFill="1" applyBorder="1" applyAlignment="1">
      <alignment horizontal="center" vertical="center" wrapText="1"/>
    </xf>
    <xf numFmtId="0" fontId="14" fillId="0" borderId="12" xfId="45" applyFont="1" applyFill="1" applyBorder="1" applyAlignment="1">
      <alignment horizontal="center" vertical="center" wrapText="1"/>
    </xf>
    <xf numFmtId="0" fontId="14" fillId="0" borderId="13" xfId="45" applyFont="1" applyFill="1" applyBorder="1" applyAlignment="1">
      <alignment horizontal="center" vertical="center" wrapText="1"/>
    </xf>
    <xf numFmtId="0" fontId="1" fillId="0" borderId="9" xfId="0" applyFont="1" applyFill="1" applyBorder="1" applyAlignment="1">
      <alignment horizontal="center" vertical="center" wrapText="1"/>
    </xf>
    <xf numFmtId="0" fontId="14" fillId="0" borderId="9" xfId="45" applyFont="1" applyFill="1" applyBorder="1" applyAlignment="1">
      <alignment horizontal="center" vertical="center" wrapText="1"/>
    </xf>
    <xf numFmtId="0" fontId="10" fillId="0" borderId="11" xfId="58" applyFont="1" applyFill="1" applyBorder="1" applyAlignment="1">
      <alignment horizontal="left" vertical="center"/>
    </xf>
    <xf numFmtId="0" fontId="10" fillId="0" borderId="12" xfId="58" applyFont="1" applyFill="1" applyBorder="1" applyAlignment="1">
      <alignment horizontal="left" vertical="center"/>
    </xf>
    <xf numFmtId="0" fontId="10" fillId="0" borderId="14" xfId="58" applyFont="1" applyFill="1" applyBorder="1" applyAlignment="1">
      <alignment horizontal="left" vertical="center"/>
    </xf>
    <xf numFmtId="0" fontId="14" fillId="0" borderId="9" xfId="45" applyFont="1" applyFill="1" applyBorder="1" applyAlignment="1">
      <alignment vertical="center" wrapText="1"/>
    </xf>
    <xf numFmtId="0" fontId="15" fillId="0" borderId="9" xfId="45" applyFont="1" applyFill="1" applyBorder="1" applyAlignment="1">
      <alignment horizontal="center" vertical="center" wrapText="1"/>
    </xf>
    <xf numFmtId="0" fontId="15" fillId="0" borderId="0" xfId="58" applyNumberFormat="1" applyFont="1" applyFill="1" applyBorder="1" applyAlignment="1" applyProtection="1">
      <alignment horizontal="right" vertical="center"/>
    </xf>
    <xf numFmtId="0" fontId="14" fillId="0" borderId="14" xfId="45"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6"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7" fillId="0" borderId="0" xfId="53" applyFont="1" applyFill="1" applyBorder="1" applyAlignment="1" applyProtection="1">
      <alignment vertical="top"/>
      <protection locked="0"/>
    </xf>
    <xf numFmtId="0" fontId="11" fillId="0" borderId="0" xfId="53" applyFont="1" applyFill="1" applyBorder="1" applyAlignment="1" applyProtection="1"/>
    <xf numFmtId="0" fontId="18"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6"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7" fillId="0" borderId="15" xfId="53" applyFont="1" applyFill="1" applyBorder="1" applyAlignment="1" applyProtection="1">
      <alignment horizontal="center" vertical="center"/>
    </xf>
    <xf numFmtId="0" fontId="17" fillId="0" borderId="2" xfId="53" applyFont="1" applyFill="1" applyBorder="1" applyAlignment="1" applyProtection="1">
      <alignment horizontal="center" vertical="center"/>
    </xf>
    <xf numFmtId="0" fontId="10" fillId="0" borderId="16" xfId="0" applyFont="1" applyFill="1" applyBorder="1" applyAlignment="1" applyProtection="1">
      <alignment horizontal="left" vertical="center" readingOrder="1"/>
      <protection locked="0"/>
    </xf>
    <xf numFmtId="0" fontId="10" fillId="0" borderId="17" xfId="0" applyFont="1" applyFill="1" applyBorder="1" applyAlignment="1" applyProtection="1">
      <alignment horizontal="left" vertical="center" readingOrder="1"/>
      <protection locked="0"/>
    </xf>
    <xf numFmtId="0" fontId="10" fillId="0" borderId="18" xfId="0" applyFont="1" applyFill="1" applyBorder="1" applyAlignment="1" applyProtection="1">
      <alignment horizontal="lef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7"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6"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0"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0" fillId="0" borderId="11" xfId="53" applyFont="1" applyFill="1" applyBorder="1" applyAlignment="1" applyProtection="1">
      <alignment horizontal="left" vertical="top"/>
      <protection locked="0"/>
    </xf>
    <xf numFmtId="0" fontId="10" fillId="0" borderId="12" xfId="53" applyFont="1" applyFill="1" applyBorder="1" applyAlignment="1" applyProtection="1">
      <alignment horizontal="left" vertical="top"/>
      <protection locked="0"/>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17" fillId="0" borderId="9" xfId="53" applyFont="1" applyFill="1" applyBorder="1" applyAlignment="1" applyProtection="1">
      <alignment horizontal="center" vertical="center" wrapText="1"/>
      <protection locked="0"/>
    </xf>
    <xf numFmtId="0" fontId="10" fillId="0" borderId="14" xfId="53" applyFont="1" applyFill="1" applyBorder="1" applyAlignment="1" applyProtection="1">
      <alignment horizontal="left" vertical="top"/>
      <protection locked="0"/>
    </xf>
    <xf numFmtId="176" fontId="4" fillId="0" borderId="9" xfId="53" applyNumberFormat="1" applyFont="1" applyFill="1" applyBorder="1" applyAlignment="1" applyProtection="1">
      <alignment horizontal="right" vertical="center"/>
      <protection locked="0"/>
    </xf>
    <xf numFmtId="176" fontId="11" fillId="0" borderId="9" xfId="53" applyNumberFormat="1" applyFont="1" applyFill="1" applyBorder="1" applyAlignment="1" applyProtection="1"/>
    <xf numFmtId="176" fontId="10"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0" fontId="10"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wrapText="1"/>
    </xf>
    <xf numFmtId="0" fontId="4" fillId="0" borderId="23" xfId="53" applyFont="1" applyFill="1" applyBorder="1" applyAlignment="1" applyProtection="1">
      <alignment horizontal="left" vertical="center" wrapText="1"/>
    </xf>
    <xf numFmtId="0" fontId="10" fillId="0" borderId="23" xfId="53" applyFont="1" applyFill="1" applyBorder="1" applyAlignment="1" applyProtection="1">
      <alignment horizontal="left" vertical="center" wrapText="1"/>
    </xf>
    <xf numFmtId="0" fontId="4" fillId="0" borderId="23" xfId="53" applyFont="1" applyFill="1" applyBorder="1" applyAlignment="1" applyProtection="1">
      <alignment horizontal="right" vertical="center"/>
    </xf>
    <xf numFmtId="176" fontId="4" fillId="0" borderId="23" xfId="53" applyNumberFormat="1" applyFont="1" applyFill="1" applyBorder="1" applyAlignment="1" applyProtection="1">
      <alignment horizontal="right" vertical="center"/>
      <protection locked="0"/>
    </xf>
    <xf numFmtId="0" fontId="6" fillId="0" borderId="9"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7" fillId="0" borderId="21"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17" fillId="0" borderId="25"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19" fillId="0" borderId="0" xfId="53" applyNumberFormat="1" applyFont="1" applyFill="1" applyBorder="1" applyAlignment="1" applyProtection="1"/>
    <xf numFmtId="0" fontId="19"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0"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1"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left" vertical="center" wrapText="1"/>
    </xf>
    <xf numFmtId="0" fontId="21" fillId="0" borderId="9" xfId="53" applyFont="1" applyFill="1" applyBorder="1" applyAlignment="1" applyProtection="1">
      <alignment horizontal="left" vertical="center" wrapText="1"/>
    </xf>
    <xf numFmtId="0" fontId="17" fillId="0" borderId="9" xfId="53" applyFont="1" applyFill="1" applyBorder="1" applyAlignment="1" applyProtection="1">
      <alignment horizontal="center" vertical="center" wrapText="1"/>
    </xf>
    <xf numFmtId="176" fontId="5" fillId="0" borderId="9" xfId="53" applyNumberFormat="1" applyFont="1" applyFill="1" applyBorder="1" applyAlignment="1" applyProtection="1">
      <alignment horizontal="right" vertical="center" wrapText="1"/>
      <protection locked="0"/>
    </xf>
    <xf numFmtId="49" fontId="5" fillId="0" borderId="19" xfId="53" applyNumberFormat="1" applyFont="1" applyFill="1" applyBorder="1" applyAlignment="1" applyProtection="1">
      <alignment horizontal="left" vertical="center" wrapText="1"/>
    </xf>
    <xf numFmtId="0" fontId="5" fillId="0" borderId="23" xfId="53" applyFont="1" applyFill="1" applyBorder="1" applyAlignment="1" applyProtection="1">
      <alignment wrapText="1"/>
    </xf>
    <xf numFmtId="0" fontId="5" fillId="0" borderId="25" xfId="53" applyFont="1" applyFill="1" applyBorder="1" applyAlignment="1" applyProtection="1">
      <alignment wrapText="1"/>
    </xf>
    <xf numFmtId="176"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176" fontId="5" fillId="0" borderId="7" xfId="53" applyNumberFormat="1" applyFont="1" applyFill="1" applyBorder="1" applyAlignment="1" applyProtection="1">
      <alignment vertical="center" wrapText="1"/>
    </xf>
    <xf numFmtId="0" fontId="21" fillId="0" borderId="15" xfId="53" applyFont="1" applyFill="1" applyBorder="1" applyAlignment="1" applyProtection="1">
      <alignment horizontal="left" vertical="center" wrapText="1"/>
    </xf>
    <xf numFmtId="0" fontId="21" fillId="0" borderId="24" xfId="53" applyFont="1" applyFill="1" applyBorder="1" applyAlignment="1" applyProtection="1">
      <alignment horizontal="left" vertical="center" wrapText="1"/>
    </xf>
    <xf numFmtId="49" fontId="5" fillId="0" borderId="1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9"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protection locked="0"/>
    </xf>
    <xf numFmtId="0" fontId="4" fillId="2" borderId="0" xfId="53" applyFont="1" applyFill="1" applyBorder="1" applyAlignment="1" applyProtection="1">
      <alignment horizontal="right" wrapText="1"/>
    </xf>
    <xf numFmtId="0" fontId="21"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76" fontId="5" fillId="0" borderId="9" xfId="53" applyNumberFormat="1" applyFont="1" applyFill="1" applyBorder="1" applyAlignment="1" applyProtection="1">
      <alignment horizontal="right" vertical="center" wrapText="1"/>
    </xf>
    <xf numFmtId="0" fontId="21" fillId="0" borderId="20"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0" fontId="4" fillId="0" borderId="26" xfId="53" applyFont="1" applyFill="1" applyBorder="1" applyAlignment="1" applyProtection="1">
      <alignment horizontal="center" vertical="center" wrapText="1"/>
    </xf>
    <xf numFmtId="0" fontId="4" fillId="0" borderId="4" xfId="53" applyFont="1" applyFill="1" applyBorder="1" applyAlignment="1" applyProtection="1">
      <alignment vertical="center" wrapText="1"/>
    </xf>
    <xf numFmtId="0" fontId="4" fillId="0" borderId="7" xfId="53" applyFont="1" applyFill="1" applyBorder="1" applyAlignment="1" applyProtection="1">
      <alignment vertical="center" wrapText="1"/>
    </xf>
    <xf numFmtId="0" fontId="4" fillId="0" borderId="7" xfId="53" applyNumberFormat="1" applyFont="1" applyFill="1" applyBorder="1" applyAlignment="1" applyProtection="1">
      <alignment horizontal="left" vertical="center" wrapText="1"/>
    </xf>
    <xf numFmtId="0" fontId="4" fillId="0" borderId="9" xfId="53" applyFont="1" applyFill="1" applyBorder="1" applyAlignment="1" applyProtection="1">
      <alignment horizontal="center" vertical="center" wrapText="1"/>
    </xf>
    <xf numFmtId="0" fontId="4" fillId="0" borderId="4"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center" vertical="center" wrapText="1"/>
      <protection locked="0"/>
    </xf>
    <xf numFmtId="0" fontId="10" fillId="0" borderId="26" xfId="53" applyFont="1" applyFill="1" applyBorder="1" applyAlignment="1" applyProtection="1">
      <alignment vertical="center"/>
    </xf>
    <xf numFmtId="0" fontId="10" fillId="0" borderId="26" xfId="53" applyFont="1" applyFill="1" applyBorder="1" applyAlignment="1" applyProtection="1">
      <alignment horizontal="center" vertical="center"/>
      <protection locked="0"/>
    </xf>
    <xf numFmtId="0" fontId="10" fillId="0" borderId="26" xfId="53" applyFont="1" applyFill="1" applyBorder="1" applyAlignment="1" applyProtection="1">
      <alignment vertical="top"/>
      <protection locked="0"/>
    </xf>
    <xf numFmtId="0" fontId="10" fillId="0" borderId="9" xfId="53" applyFont="1" applyFill="1" applyBorder="1" applyAlignment="1" applyProtection="1">
      <alignment vertical="center"/>
    </xf>
    <xf numFmtId="0" fontId="10" fillId="0" borderId="9" xfId="53" applyFont="1" applyFill="1" applyBorder="1" applyAlignment="1" applyProtection="1">
      <alignment vertical="center" wrapText="1"/>
    </xf>
    <xf numFmtId="0" fontId="10" fillId="0" borderId="9" xfId="53" applyFont="1" applyFill="1" applyBorder="1" applyAlignment="1" applyProtection="1">
      <alignment horizontal="center" vertical="center"/>
      <protection locked="0"/>
    </xf>
    <xf numFmtId="0" fontId="10" fillId="0" borderId="9" xfId="53" applyFont="1" applyFill="1" applyBorder="1" applyAlignment="1" applyProtection="1">
      <alignment horizontal="center" vertical="center"/>
    </xf>
    <xf numFmtId="0" fontId="10" fillId="0" borderId="10" xfId="53" applyFont="1" applyFill="1" applyBorder="1" applyAlignment="1" applyProtection="1">
      <alignment horizontal="center" vertical="center"/>
    </xf>
    <xf numFmtId="0" fontId="10" fillId="0" borderId="10" xfId="53" applyFont="1" applyFill="1" applyBorder="1" applyAlignment="1" applyProtection="1">
      <alignment vertical="center" wrapText="1"/>
    </xf>
    <xf numFmtId="0" fontId="10" fillId="0" borderId="10" xfId="53" applyFont="1" applyFill="1" applyBorder="1" applyAlignment="1" applyProtection="1">
      <alignment vertical="center"/>
    </xf>
    <xf numFmtId="0" fontId="10" fillId="0" borderId="10" xfId="53" applyFont="1" applyFill="1" applyBorder="1" applyAlignment="1" applyProtection="1">
      <alignment horizontal="center" vertical="center"/>
      <protection locked="0"/>
    </xf>
    <xf numFmtId="0" fontId="4" fillId="0" borderId="1" xfId="53" applyNumberFormat="1" applyFont="1" applyFill="1" applyBorder="1" applyAlignment="1" applyProtection="1">
      <alignment horizontal="left" vertical="center" wrapText="1"/>
    </xf>
    <xf numFmtId="0" fontId="10" fillId="0" borderId="10" xfId="53" applyFont="1" applyFill="1" applyBorder="1" applyAlignment="1" applyProtection="1">
      <alignment vertical="top"/>
      <protection locked="0"/>
    </xf>
    <xf numFmtId="0" fontId="10" fillId="0" borderId="9" xfId="53" applyFont="1" applyFill="1" applyBorder="1" applyAlignment="1" applyProtection="1">
      <alignment horizontal="center" vertical="center" wrapText="1"/>
    </xf>
    <xf numFmtId="0" fontId="4" fillId="0" borderId="9" xfId="53" applyNumberFormat="1" applyFont="1" applyFill="1" applyBorder="1" applyAlignment="1" applyProtection="1">
      <alignment horizontal="left" vertical="center" wrapText="1"/>
    </xf>
    <xf numFmtId="0" fontId="10" fillId="0" borderId="9" xfId="53" applyFont="1" applyFill="1" applyBorder="1" applyAlignment="1" applyProtection="1">
      <alignment vertical="top" wrapText="1"/>
      <protection locked="0"/>
    </xf>
    <xf numFmtId="0" fontId="10" fillId="0" borderId="26" xfId="53" applyFont="1" applyFill="1" applyBorder="1" applyAlignment="1" applyProtection="1">
      <alignmen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4" fillId="0" borderId="27" xfId="53" applyFont="1" applyFill="1" applyBorder="1" applyAlignment="1" applyProtection="1">
      <alignment horizontal="left" vertical="center" wrapText="1"/>
    </xf>
    <xf numFmtId="0" fontId="10" fillId="0" borderId="9" xfId="53" applyFont="1" applyFill="1" applyBorder="1" applyAlignment="1" applyProtection="1">
      <alignment horizontal="left" vertical="center"/>
    </xf>
    <xf numFmtId="0" fontId="10" fillId="0" borderId="27" xfId="53" applyFont="1" applyFill="1" applyBorder="1" applyAlignment="1" applyProtection="1">
      <alignment horizontal="left" vertical="center"/>
    </xf>
    <xf numFmtId="0" fontId="4" fillId="0" borderId="28" xfId="53" applyFont="1" applyFill="1" applyBorder="1" applyAlignment="1" applyProtection="1">
      <alignment horizontal="left" vertical="center" wrapText="1"/>
    </xf>
    <xf numFmtId="0" fontId="10" fillId="0" borderId="28" xfId="53" applyFont="1" applyFill="1" applyBorder="1" applyAlignment="1" applyProtection="1">
      <alignment horizontal="left" vertical="center"/>
    </xf>
    <xf numFmtId="0" fontId="10" fillId="0" borderId="29"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3" fillId="0" borderId="9" xfId="55" applyFont="1" applyFill="1" applyBorder="1" applyAlignment="1" applyProtection="1">
      <alignment horizontal="center" vertical="center" wrapText="1" readingOrder="1"/>
      <protection locked="0"/>
    </xf>
    <xf numFmtId="176" fontId="10" fillId="0" borderId="6" xfId="53" applyNumberFormat="1" applyFont="1" applyFill="1" applyBorder="1" applyAlignment="1" applyProtection="1">
      <alignment horizontal="right" vertical="center" wrapText="1"/>
    </xf>
    <xf numFmtId="176" fontId="10" fillId="0" borderId="6" xfId="53" applyNumberFormat="1" applyFont="1" applyFill="1" applyBorder="1" applyAlignment="1" applyProtection="1">
      <alignment horizontal="right" vertical="center" wrapText="1"/>
      <protection locked="0"/>
    </xf>
    <xf numFmtId="176" fontId="10" fillId="0" borderId="7" xfId="53" applyNumberFormat="1" applyFont="1" applyFill="1" applyBorder="1" applyAlignment="1" applyProtection="1">
      <alignment horizontal="right" vertical="center" wrapText="1"/>
      <protection locked="0"/>
    </xf>
    <xf numFmtId="0" fontId="17" fillId="0" borderId="11" xfId="53" applyFont="1" applyFill="1" applyBorder="1" applyAlignment="1" applyProtection="1">
      <alignment horizontal="center" vertical="center" wrapText="1"/>
    </xf>
    <xf numFmtId="176" fontId="10" fillId="0" borderId="19" xfId="53" applyNumberFormat="1" applyFont="1" applyFill="1" applyBorder="1" applyAlignment="1" applyProtection="1">
      <alignment horizontal="right" vertical="center" wrapText="1"/>
    </xf>
    <xf numFmtId="176" fontId="10" fillId="0" borderId="9" xfId="53" applyNumberFormat="1" applyFont="1" applyFill="1" applyBorder="1" applyAlignment="1" applyProtection="1">
      <alignment horizontal="right" vertical="center" wrapText="1"/>
    </xf>
    <xf numFmtId="176" fontId="10" fillId="0" borderId="19" xfId="53" applyNumberFormat="1" applyFont="1" applyFill="1" applyBorder="1" applyAlignment="1" applyProtection="1">
      <alignment horizontal="right" vertical="center" wrapText="1"/>
      <protection locked="0"/>
    </xf>
    <xf numFmtId="176" fontId="10" fillId="0" borderId="9" xfId="53" applyNumberFormat="1" applyFont="1" applyFill="1" applyBorder="1" applyAlignment="1" applyProtection="1">
      <alignment horizontal="right" vertical="center" wrapText="1"/>
      <protection locked="0"/>
    </xf>
    <xf numFmtId="176" fontId="10"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10"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0" fontId="17" fillId="0" borderId="10" xfId="53" applyFont="1" applyFill="1" applyBorder="1" applyAlignment="1" applyProtection="1">
      <alignment horizontal="center" vertical="center" wrapText="1"/>
    </xf>
    <xf numFmtId="0" fontId="17" fillId="0" borderId="13" xfId="53" applyFont="1" applyFill="1" applyBorder="1" applyAlignment="1" applyProtection="1">
      <alignment horizontal="center" vertical="center" wrapText="1"/>
    </xf>
    <xf numFmtId="176" fontId="4" fillId="0" borderId="9" xfId="53" applyNumberFormat="1" applyFont="1" applyFill="1" applyBorder="1" applyAlignment="1" applyProtection="1">
      <alignment horizontal="right" vertical="center" wrapText="1"/>
    </xf>
    <xf numFmtId="176" fontId="4" fillId="0" borderId="9"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2" fillId="0" borderId="0" xfId="53" applyFont="1" applyFill="1" applyBorder="1" applyAlignment="1" applyProtection="1">
      <alignment horizontal="center"/>
    </xf>
    <xf numFmtId="0" fontId="22" fillId="0" borderId="0" xfId="53" applyFont="1" applyFill="1" applyBorder="1" applyAlignment="1" applyProtection="1">
      <alignment horizontal="center" wrapText="1"/>
    </xf>
    <xf numFmtId="0" fontId="22" fillId="0" borderId="0" xfId="53" applyFont="1" applyFill="1" applyBorder="1" applyAlignment="1" applyProtection="1">
      <alignment wrapText="1"/>
    </xf>
    <xf numFmtId="0" fontId="22"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3"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7" fillId="0" borderId="1" xfId="53" applyFont="1" applyFill="1" applyBorder="1" applyAlignment="1" applyProtection="1">
      <alignment horizontal="center" vertical="center" wrapText="1"/>
    </xf>
    <xf numFmtId="0" fontId="22" fillId="0" borderId="7" xfId="53" applyFont="1" applyFill="1" applyBorder="1" applyAlignment="1" applyProtection="1">
      <alignment horizontal="center" vertical="center" wrapText="1"/>
    </xf>
    <xf numFmtId="0" fontId="22" fillId="0" borderId="2" xfId="53" applyFont="1" applyFill="1" applyBorder="1" applyAlignment="1" applyProtection="1">
      <alignment horizontal="center" vertical="center" wrapText="1"/>
    </xf>
    <xf numFmtId="176" fontId="4" fillId="0" borderId="7" xfId="53" applyNumberFormat="1" applyFont="1" applyFill="1" applyBorder="1" applyAlignment="1" applyProtection="1">
      <alignment horizontal="right" vertical="center"/>
    </xf>
    <xf numFmtId="176"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76" fontId="10" fillId="0" borderId="7" xfId="53" applyNumberFormat="1" applyFont="1" applyFill="1" applyBorder="1" applyAlignment="1" applyProtection="1">
      <alignment horizontal="righ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49" fontId="24" fillId="0" borderId="0" xfId="53" applyNumberFormat="1" applyFont="1" applyFill="1" applyBorder="1" applyAlignment="1" applyProtection="1"/>
    <xf numFmtId="0" fontId="24" fillId="0" borderId="0" xfId="53" applyFont="1" applyFill="1" applyBorder="1" applyAlignment="1" applyProtection="1"/>
    <xf numFmtId="0" fontId="6" fillId="0" borderId="0" xfId="53" applyFont="1" applyFill="1" applyBorder="1" applyAlignment="1" applyProtection="1">
      <alignment vertical="center"/>
    </xf>
    <xf numFmtId="0" fontId="25" fillId="0" borderId="0" xfId="53" applyFont="1" applyFill="1" applyBorder="1" applyAlignment="1" applyProtection="1">
      <alignment horizontal="center" vertical="center"/>
    </xf>
    <xf numFmtId="0" fontId="21"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76" fontId="4" fillId="0" borderId="7" xfId="53" applyNumberFormat="1" applyFont="1" applyFill="1" applyBorder="1" applyAlignment="1" applyProtection="1">
      <alignment horizontal="right" vertical="center"/>
      <protection locked="0"/>
    </xf>
    <xf numFmtId="176" fontId="26" fillId="0" borderId="7" xfId="53" applyNumberFormat="1" applyFont="1" applyFill="1" applyBorder="1" applyAlignment="1" applyProtection="1">
      <alignment horizontal="right" vertical="center"/>
    </xf>
    <xf numFmtId="176"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26" fillId="0" borderId="7" xfId="53" applyFont="1" applyFill="1" applyBorder="1" applyAlignment="1" applyProtection="1">
      <alignment horizontal="center" vertical="center"/>
    </xf>
    <xf numFmtId="0" fontId="26" fillId="0" borderId="7" xfId="53" applyFont="1" applyFill="1" applyBorder="1" applyAlignment="1" applyProtection="1">
      <alignment horizontal="right" vertical="center"/>
    </xf>
    <xf numFmtId="0" fontId="26"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7" fillId="0" borderId="7" xfId="60" applyFont="1">
      <alignment horizontal="left" vertical="center" wrapText="1"/>
    </xf>
    <xf numFmtId="176" fontId="4" fillId="0" borderId="2" xfId="53" applyNumberFormat="1" applyFont="1" applyFill="1" applyBorder="1" applyAlignment="1" applyProtection="1">
      <alignment horizontal="right" vertical="center"/>
    </xf>
    <xf numFmtId="176" fontId="4" fillId="0" borderId="11" xfId="53" applyNumberFormat="1" applyFont="1" applyFill="1" applyBorder="1" applyAlignment="1" applyProtection="1">
      <alignment horizontal="right" vertical="center"/>
    </xf>
    <xf numFmtId="176" fontId="4" fillId="0" borderId="9" xfId="53" applyNumberFormat="1" applyFont="1" applyFill="1" applyBorder="1" applyAlignment="1" applyProtection="1">
      <alignment horizontal="right" vertical="center"/>
    </xf>
    <xf numFmtId="49" fontId="27" fillId="0" borderId="7" xfId="60" applyFont="1" applyAlignment="1">
      <alignment horizontal="left" vertical="center" wrapText="1" indent="1"/>
    </xf>
    <xf numFmtId="176" fontId="4" fillId="0" borderId="30" xfId="53" applyNumberFormat="1" applyFont="1" applyFill="1" applyBorder="1" applyAlignment="1" applyProtection="1">
      <alignment horizontal="right" vertical="center"/>
    </xf>
    <xf numFmtId="176" fontId="4" fillId="0" borderId="13" xfId="53" applyNumberFormat="1" applyFont="1" applyFill="1" applyBorder="1" applyAlignment="1" applyProtection="1">
      <alignment horizontal="right" vertical="center"/>
    </xf>
    <xf numFmtId="49" fontId="27" fillId="0" borderId="7" xfId="60" applyFont="1" applyAlignment="1">
      <alignment horizontal="left" vertical="center" wrapText="1" indent="2"/>
    </xf>
    <xf numFmtId="0" fontId="11" fillId="0" borderId="4" xfId="53" applyFont="1" applyFill="1" applyBorder="1" applyAlignment="1" applyProtection="1">
      <alignment horizontal="center" vertical="center" wrapText="1"/>
    </xf>
    <xf numFmtId="176"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6"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1"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3" fontId="4" fillId="0" borderId="7" xfId="53" applyNumberFormat="1" applyFont="1" applyFill="1" applyBorder="1" applyAlignment="1" applyProtection="1">
      <alignment horizontal="right" vertical="center"/>
    </xf>
    <xf numFmtId="43"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9"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43" fontId="4" fillId="0" borderId="9"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9" xfId="53" applyFont="1" applyFill="1" applyBorder="1" applyAlignment="1" applyProtection="1">
      <alignment horizontal="center" vertical="center" wrapText="1"/>
    </xf>
    <xf numFmtId="0" fontId="11" fillId="0" borderId="11" xfId="53" applyFont="1" applyFill="1" applyBorder="1" applyAlignment="1" applyProtection="1">
      <alignment horizontal="center" vertical="center" wrapText="1"/>
      <protection locked="0"/>
    </xf>
    <xf numFmtId="0" fontId="4" fillId="0" borderId="9" xfId="53" applyFont="1" applyFill="1" applyBorder="1" applyAlignment="1" applyProtection="1">
      <alignment horizontal="right" vertical="center"/>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76"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76" fontId="11" fillId="0" borderId="7" xfId="53" applyNumberFormat="1" applyFont="1" applyFill="1" applyBorder="1" applyAlignment="1" applyProtection="1"/>
    <xf numFmtId="0" fontId="11" fillId="0" borderId="6" xfId="53" applyFont="1" applyFill="1" applyBorder="1" applyAlignment="1" applyProtection="1"/>
    <xf numFmtId="176" fontId="11" fillId="0" borderId="19" xfId="53" applyNumberFormat="1" applyFont="1" applyFill="1" applyBorder="1" applyAlignment="1" applyProtection="1"/>
    <xf numFmtId="0" fontId="26" fillId="0" borderId="6" xfId="53" applyFont="1" applyFill="1" applyBorder="1" applyAlignment="1" applyProtection="1">
      <alignment horizontal="center" vertical="center"/>
    </xf>
    <xf numFmtId="176" fontId="26" fillId="0" borderId="19" xfId="53" applyNumberFormat="1" applyFont="1" applyFill="1" applyBorder="1" applyAlignment="1" applyProtection="1">
      <alignment horizontal="right" vertical="center"/>
    </xf>
    <xf numFmtId="176" fontId="4" fillId="0" borderId="19"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6" fillId="0" borderId="6" xfId="53" applyFont="1" applyFill="1" applyBorder="1" applyAlignment="1" applyProtection="1">
      <alignment horizontal="center" vertical="center"/>
      <protection locked="0"/>
    </xf>
    <xf numFmtId="176" fontId="26" fillId="0" borderId="7" xfId="53" applyNumberFormat="1" applyFont="1" applyFill="1" applyBorder="1" applyAlignment="1" applyProtection="1">
      <alignment horizontal="right" vertical="center"/>
      <protection locked="0"/>
    </xf>
    <xf numFmtId="0" fontId="18" fillId="0" borderId="0" xfId="0" applyFont="1" applyFill="1" applyBorder="1" applyAlignment="1">
      <alignment vertical="center"/>
    </xf>
    <xf numFmtId="0" fontId="18"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9" xfId="0" applyFont="1" applyFill="1" applyBorder="1" applyAlignment="1">
      <alignment horizontal="center" vertical="center"/>
    </xf>
    <xf numFmtId="0" fontId="30" fillId="0" borderId="9" xfId="0" applyFont="1" applyFill="1" applyBorder="1" applyAlignment="1">
      <alignment horizontal="center" vertical="center"/>
    </xf>
    <xf numFmtId="0" fontId="31" fillId="0" borderId="9" xfId="0" applyFont="1" applyBorder="1" applyAlignment="1">
      <alignment horizontal="justify"/>
    </xf>
    <xf numFmtId="0" fontId="31" fillId="0" borderId="9" xfId="0" applyFont="1" applyBorder="1" applyAlignment="1">
      <alignment horizontal="left"/>
    </xf>
    <xf numFmtId="0" fontId="31" fillId="0" borderId="9" xfId="0" applyFont="1" applyFill="1" applyBorder="1" applyAlignment="1">
      <alignment horizontal="left"/>
    </xf>
    <xf numFmtId="0" fontId="6"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6" sqref="C16"/>
    </sheetView>
  </sheetViews>
  <sheetFormatPr defaultColWidth="9.14285714285714" defaultRowHeight="20" customHeight="1" outlineLevelCol="3"/>
  <cols>
    <col min="1" max="1" width="13.5714285714286" style="77" customWidth="1"/>
    <col min="2" max="2" width="9.14285714285714" style="373"/>
    <col min="3" max="3" width="88.7142857142857" style="77" customWidth="1"/>
    <col min="4" max="16384" width="9.14285714285714" style="77"/>
  </cols>
  <sheetData>
    <row r="1" s="372" customFormat="1" ht="48" customHeight="1" spans="2:3">
      <c r="B1" s="374"/>
      <c r="C1" s="374"/>
    </row>
    <row r="2" s="77" customFormat="1" ht="27" customHeight="1" spans="2:3">
      <c r="B2" s="375" t="s">
        <v>0</v>
      </c>
      <c r="C2" s="375" t="s">
        <v>1</v>
      </c>
    </row>
    <row r="3" s="77" customFormat="1" customHeight="1" spans="2:3">
      <c r="B3" s="376">
        <v>1</v>
      </c>
      <c r="C3" s="377" t="s">
        <v>2</v>
      </c>
    </row>
    <row r="4" s="77" customFormat="1" customHeight="1" spans="2:3">
      <c r="B4" s="376">
        <v>2</v>
      </c>
      <c r="C4" s="377" t="s">
        <v>3</v>
      </c>
    </row>
    <row r="5" s="77" customFormat="1" customHeight="1" spans="2:3">
      <c r="B5" s="376">
        <v>3</v>
      </c>
      <c r="C5" s="377" t="s">
        <v>4</v>
      </c>
    </row>
    <row r="6" s="77" customFormat="1" customHeight="1" spans="2:3">
      <c r="B6" s="376">
        <v>4</v>
      </c>
      <c r="C6" s="377" t="s">
        <v>5</v>
      </c>
    </row>
    <row r="7" s="77" customFormat="1" customHeight="1" spans="2:3">
      <c r="B7" s="376">
        <v>5</v>
      </c>
      <c r="C7" s="378" t="s">
        <v>6</v>
      </c>
    </row>
    <row r="8" s="77" customFormat="1" customHeight="1" spans="2:3">
      <c r="B8" s="376">
        <v>6</v>
      </c>
      <c r="C8" s="378" t="s">
        <v>7</v>
      </c>
    </row>
    <row r="9" s="77" customFormat="1" customHeight="1" spans="2:3">
      <c r="B9" s="376">
        <v>7</v>
      </c>
      <c r="C9" s="378" t="s">
        <v>8</v>
      </c>
    </row>
    <row r="10" s="77" customFormat="1" customHeight="1" spans="2:3">
      <c r="B10" s="376">
        <v>8</v>
      </c>
      <c r="C10" s="378" t="s">
        <v>9</v>
      </c>
    </row>
    <row r="11" s="77" customFormat="1" customHeight="1" spans="2:3">
      <c r="B11" s="376">
        <v>9</v>
      </c>
      <c r="C11" s="379" t="s">
        <v>10</v>
      </c>
    </row>
    <row r="12" s="77" customFormat="1" customHeight="1" spans="2:3">
      <c r="B12" s="376">
        <v>10</v>
      </c>
      <c r="C12" s="379" t="s">
        <v>11</v>
      </c>
    </row>
    <row r="13" s="77" customFormat="1" customHeight="1" spans="2:3">
      <c r="B13" s="376">
        <v>11</v>
      </c>
      <c r="C13" s="377" t="s">
        <v>12</v>
      </c>
    </row>
    <row r="14" s="77" customFormat="1" customHeight="1" spans="2:3">
      <c r="B14" s="376">
        <v>12</v>
      </c>
      <c r="C14" s="377" t="s">
        <v>13</v>
      </c>
    </row>
    <row r="15" s="77" customFormat="1" customHeight="1" spans="2:4">
      <c r="B15" s="376">
        <v>13</v>
      </c>
      <c r="C15" s="377" t="s">
        <v>14</v>
      </c>
      <c r="D15" s="380"/>
    </row>
    <row r="16" s="77" customFormat="1" customHeight="1" spans="2:3">
      <c r="B16" s="376">
        <v>14</v>
      </c>
      <c r="C16" s="378" t="s">
        <v>15</v>
      </c>
    </row>
    <row r="17" s="77" customFormat="1" customHeight="1" spans="2:3">
      <c r="B17" s="376">
        <v>15</v>
      </c>
      <c r="C17" s="378" t="s">
        <v>16</v>
      </c>
    </row>
    <row r="18" s="77" customFormat="1" customHeight="1" spans="2:3">
      <c r="B18" s="376">
        <v>16</v>
      </c>
      <c r="C18" s="378" t="s">
        <v>17</v>
      </c>
    </row>
    <row r="19" s="77" customFormat="1" customHeight="1" spans="2:3">
      <c r="B19" s="376">
        <v>17</v>
      </c>
      <c r="C19" s="377" t="s">
        <v>18</v>
      </c>
    </row>
    <row r="20" s="77" customFormat="1" customHeight="1" spans="2:3">
      <c r="B20" s="376">
        <v>18</v>
      </c>
      <c r="C20" s="377" t="s">
        <v>19</v>
      </c>
    </row>
    <row r="21" s="77" customFormat="1" customHeight="1" spans="2:3">
      <c r="B21" s="376">
        <v>19</v>
      </c>
      <c r="C21" s="377"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zoomScaleSheetLayoutView="60" workbookViewId="0">
      <selection activeCell="J12" sqref="J12"/>
    </sheetView>
  </sheetViews>
  <sheetFormatPr defaultColWidth="8.88571428571429" defaultRowHeight="12"/>
  <cols>
    <col min="1" max="1" width="45.1428571428571" style="59" customWidth="1"/>
    <col min="2" max="2" width="54"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28.8571428571429" style="59" customWidth="1"/>
    <col min="11" max="11" width="9.13333333333333" style="60" customWidth="1"/>
    <col min="12" max="16384" width="9.13333333333333" style="60"/>
  </cols>
  <sheetData>
    <row r="1" customHeight="1" spans="1:10">
      <c r="A1" s="59" t="s">
        <v>282</v>
      </c>
      <c r="J1" s="74"/>
    </row>
    <row r="2" ht="28.5" customHeight="1" spans="1:10">
      <c r="A2" s="61" t="s">
        <v>10</v>
      </c>
      <c r="B2" s="62"/>
      <c r="C2" s="62"/>
      <c r="D2" s="62"/>
      <c r="E2" s="62"/>
      <c r="F2" s="63"/>
      <c r="G2" s="62"/>
      <c r="H2" s="63"/>
      <c r="I2" s="63"/>
      <c r="J2" s="62"/>
    </row>
    <row r="3" ht="17.25" customHeight="1" spans="1:1">
      <c r="A3" s="64" t="s">
        <v>22</v>
      </c>
    </row>
    <row r="4" ht="44.25" customHeight="1" spans="1:10">
      <c r="A4" s="65" t="s">
        <v>195</v>
      </c>
      <c r="B4" s="65" t="s">
        <v>283</v>
      </c>
      <c r="C4" s="65" t="s">
        <v>284</v>
      </c>
      <c r="D4" s="65" t="s">
        <v>285</v>
      </c>
      <c r="E4" s="65" t="s">
        <v>286</v>
      </c>
      <c r="F4" s="66" t="s">
        <v>287</v>
      </c>
      <c r="G4" s="65" t="s">
        <v>288</v>
      </c>
      <c r="H4" s="66" t="s">
        <v>289</v>
      </c>
      <c r="I4" s="66" t="s">
        <v>290</v>
      </c>
      <c r="J4" s="65" t="s">
        <v>291</v>
      </c>
    </row>
    <row r="5" ht="14.25" customHeight="1" spans="1:10">
      <c r="A5" s="65">
        <v>1</v>
      </c>
      <c r="B5" s="65">
        <v>2</v>
      </c>
      <c r="C5" s="65">
        <v>3</v>
      </c>
      <c r="D5" s="65">
        <v>4</v>
      </c>
      <c r="E5" s="65">
        <v>5</v>
      </c>
      <c r="F5" s="65">
        <v>6</v>
      </c>
      <c r="G5" s="65">
        <v>7</v>
      </c>
      <c r="H5" s="65">
        <v>8</v>
      </c>
      <c r="I5" s="65">
        <v>9</v>
      </c>
      <c r="J5" s="65">
        <v>10</v>
      </c>
    </row>
    <row r="6" ht="95" customHeight="1" spans="1:10">
      <c r="A6" s="213" t="s">
        <v>271</v>
      </c>
      <c r="B6" s="213" t="s">
        <v>292</v>
      </c>
      <c r="C6" s="214" t="s">
        <v>293</v>
      </c>
      <c r="D6" s="215" t="s">
        <v>294</v>
      </c>
      <c r="E6" s="70" t="s">
        <v>295</v>
      </c>
      <c r="F6" s="71" t="s">
        <v>296</v>
      </c>
      <c r="G6" s="216">
        <v>95</v>
      </c>
      <c r="H6" s="71" t="s">
        <v>297</v>
      </c>
      <c r="I6" s="72" t="s">
        <v>298</v>
      </c>
      <c r="J6" s="70" t="s">
        <v>299</v>
      </c>
    </row>
    <row r="7" ht="42.75" customHeight="1" spans="1:10">
      <c r="A7" s="217"/>
      <c r="B7" s="217"/>
      <c r="C7" s="218" t="s">
        <v>293</v>
      </c>
      <c r="D7" s="72" t="s">
        <v>300</v>
      </c>
      <c r="E7" s="73" t="s">
        <v>301</v>
      </c>
      <c r="F7" s="219" t="s">
        <v>302</v>
      </c>
      <c r="G7" s="216" t="s">
        <v>303</v>
      </c>
      <c r="H7" s="72" t="s">
        <v>304</v>
      </c>
      <c r="I7" s="72" t="s">
        <v>298</v>
      </c>
      <c r="J7" s="73" t="s">
        <v>305</v>
      </c>
    </row>
    <row r="8" ht="42" customHeight="1" spans="1:10">
      <c r="A8" s="217"/>
      <c r="B8" s="217"/>
      <c r="C8" s="220" t="s">
        <v>306</v>
      </c>
      <c r="D8" s="220" t="s">
        <v>307</v>
      </c>
      <c r="E8" s="220" t="s">
        <v>308</v>
      </c>
      <c r="F8" s="221" t="s">
        <v>302</v>
      </c>
      <c r="G8" s="216" t="s">
        <v>309</v>
      </c>
      <c r="H8" s="222" t="s">
        <v>310</v>
      </c>
      <c r="I8" s="222" t="s">
        <v>311</v>
      </c>
      <c r="J8" s="236" t="s">
        <v>312</v>
      </c>
    </row>
    <row r="9" ht="42" customHeight="1" spans="1:10">
      <c r="A9" s="217"/>
      <c r="B9" s="217"/>
      <c r="C9" s="223" t="s">
        <v>306</v>
      </c>
      <c r="D9" s="223" t="s">
        <v>307</v>
      </c>
      <c r="E9" s="224" t="s">
        <v>313</v>
      </c>
      <c r="F9" s="225" t="s">
        <v>302</v>
      </c>
      <c r="G9" s="216" t="s">
        <v>314</v>
      </c>
      <c r="H9" s="134" t="s">
        <v>310</v>
      </c>
      <c r="I9" s="134" t="s">
        <v>311</v>
      </c>
      <c r="J9" s="224" t="s">
        <v>315</v>
      </c>
    </row>
    <row r="10" ht="82" customHeight="1" spans="1:10">
      <c r="A10" s="217"/>
      <c r="B10" s="217"/>
      <c r="C10" s="223" t="s">
        <v>306</v>
      </c>
      <c r="D10" s="223" t="s">
        <v>316</v>
      </c>
      <c r="E10" s="223" t="s">
        <v>317</v>
      </c>
      <c r="F10" s="225" t="s">
        <v>296</v>
      </c>
      <c r="G10" s="216">
        <v>99</v>
      </c>
      <c r="H10" s="134" t="s">
        <v>297</v>
      </c>
      <c r="I10" s="134" t="s">
        <v>298</v>
      </c>
      <c r="J10" s="224" t="s">
        <v>299</v>
      </c>
    </row>
    <row r="11" ht="42" customHeight="1" spans="1:10">
      <c r="A11" s="217"/>
      <c r="B11" s="217"/>
      <c r="C11" s="223" t="s">
        <v>318</v>
      </c>
      <c r="D11" s="223" t="s">
        <v>319</v>
      </c>
      <c r="E11" s="223" t="s">
        <v>320</v>
      </c>
      <c r="F11" s="225" t="s">
        <v>296</v>
      </c>
      <c r="G11" s="216">
        <v>95</v>
      </c>
      <c r="H11" s="134" t="s">
        <v>297</v>
      </c>
      <c r="I11" s="134" t="s">
        <v>311</v>
      </c>
      <c r="J11" s="224" t="s">
        <v>321</v>
      </c>
    </row>
    <row r="12" ht="42" customHeight="1" spans="1:10">
      <c r="A12" s="226" t="s">
        <v>275</v>
      </c>
      <c r="B12" s="224" t="s">
        <v>322</v>
      </c>
      <c r="C12" s="223" t="s">
        <v>293</v>
      </c>
      <c r="D12" s="223" t="s">
        <v>323</v>
      </c>
      <c r="E12" s="223" t="s">
        <v>324</v>
      </c>
      <c r="F12" s="225" t="s">
        <v>302</v>
      </c>
      <c r="G12" s="216">
        <v>1</v>
      </c>
      <c r="H12" s="134" t="s">
        <v>325</v>
      </c>
      <c r="I12" s="134" t="s">
        <v>298</v>
      </c>
      <c r="J12" s="224" t="s">
        <v>326</v>
      </c>
    </row>
    <row r="13" ht="42" customHeight="1" spans="1:10">
      <c r="A13" s="226"/>
      <c r="B13" s="224"/>
      <c r="C13" s="223" t="s">
        <v>293</v>
      </c>
      <c r="D13" s="223" t="s">
        <v>327</v>
      </c>
      <c r="E13" s="223" t="s">
        <v>328</v>
      </c>
      <c r="F13" s="225" t="s">
        <v>302</v>
      </c>
      <c r="G13" s="216">
        <v>1</v>
      </c>
      <c r="H13" s="134" t="s">
        <v>329</v>
      </c>
      <c r="I13" s="134" t="s">
        <v>298</v>
      </c>
      <c r="J13" s="224" t="s">
        <v>330</v>
      </c>
    </row>
    <row r="14" ht="42" customHeight="1" spans="1:10">
      <c r="A14" s="226"/>
      <c r="B14" s="224"/>
      <c r="C14" s="223" t="s">
        <v>306</v>
      </c>
      <c r="D14" s="223" t="s">
        <v>307</v>
      </c>
      <c r="E14" s="224" t="s">
        <v>331</v>
      </c>
      <c r="F14" s="225" t="s">
        <v>302</v>
      </c>
      <c r="G14" s="216" t="s">
        <v>332</v>
      </c>
      <c r="H14" s="134" t="s">
        <v>310</v>
      </c>
      <c r="I14" s="134" t="s">
        <v>311</v>
      </c>
      <c r="J14" s="224" t="s">
        <v>333</v>
      </c>
    </row>
    <row r="15" ht="42" customHeight="1" spans="1:10">
      <c r="A15" s="227"/>
      <c r="B15" s="228"/>
      <c r="C15" s="229" t="s">
        <v>318</v>
      </c>
      <c r="D15" s="229" t="s">
        <v>319</v>
      </c>
      <c r="E15" s="229" t="s">
        <v>334</v>
      </c>
      <c r="F15" s="230" t="s">
        <v>296</v>
      </c>
      <c r="G15" s="231">
        <v>95</v>
      </c>
      <c r="H15" s="232" t="s">
        <v>297</v>
      </c>
      <c r="I15" s="232" t="s">
        <v>298</v>
      </c>
      <c r="J15" s="228" t="s">
        <v>335</v>
      </c>
    </row>
    <row r="16" ht="43" customHeight="1" spans="1:10">
      <c r="A16" s="226" t="s">
        <v>279</v>
      </c>
      <c r="B16" s="233" t="s">
        <v>336</v>
      </c>
      <c r="C16" s="223" t="s">
        <v>293</v>
      </c>
      <c r="D16" s="223" t="s">
        <v>300</v>
      </c>
      <c r="E16" s="223" t="s">
        <v>301</v>
      </c>
      <c r="F16" s="225" t="s">
        <v>302</v>
      </c>
      <c r="G16" s="234">
        <v>80000</v>
      </c>
      <c r="H16" s="134" t="s">
        <v>304</v>
      </c>
      <c r="I16" s="134" t="s">
        <v>298</v>
      </c>
      <c r="J16" s="224" t="s">
        <v>337</v>
      </c>
    </row>
    <row r="17" ht="45" spans="1:10">
      <c r="A17" s="226"/>
      <c r="B17" s="233"/>
      <c r="C17" s="223" t="s">
        <v>306</v>
      </c>
      <c r="D17" s="223" t="s">
        <v>307</v>
      </c>
      <c r="E17" s="224" t="s">
        <v>338</v>
      </c>
      <c r="F17" s="235" t="s">
        <v>302</v>
      </c>
      <c r="G17" s="224" t="s">
        <v>339</v>
      </c>
      <c r="H17" s="134" t="s">
        <v>310</v>
      </c>
      <c r="I17" s="134" t="s">
        <v>311</v>
      </c>
      <c r="J17" s="224" t="s">
        <v>338</v>
      </c>
    </row>
    <row r="18" ht="22.5" spans="1:10">
      <c r="A18" s="226"/>
      <c r="B18" s="233"/>
      <c r="C18" s="223" t="s">
        <v>318</v>
      </c>
      <c r="D18" s="223" t="s">
        <v>319</v>
      </c>
      <c r="E18" s="223" t="s">
        <v>320</v>
      </c>
      <c r="F18" s="235" t="s">
        <v>296</v>
      </c>
      <c r="G18" s="234">
        <v>99</v>
      </c>
      <c r="H18" s="134" t="s">
        <v>297</v>
      </c>
      <c r="I18" s="235" t="s">
        <v>340</v>
      </c>
      <c r="J18" s="224" t="s">
        <v>341</v>
      </c>
    </row>
  </sheetData>
  <mergeCells count="8">
    <mergeCell ref="A2:J2"/>
    <mergeCell ref="A3:H3"/>
    <mergeCell ref="A6:A11"/>
    <mergeCell ref="A12:A15"/>
    <mergeCell ref="A16:A18"/>
    <mergeCell ref="B6:B11"/>
    <mergeCell ref="B12:B15"/>
    <mergeCell ref="B16:B1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F14" sqref="F14:G14"/>
    </sheetView>
  </sheetViews>
  <sheetFormatPr defaultColWidth="8.57142857142857" defaultRowHeight="14.25" customHeight="1"/>
  <cols>
    <col min="1" max="1" width="16.4285714285714" style="122" customWidth="1"/>
    <col min="2" max="2" width="23.2857142857143" style="122" customWidth="1"/>
    <col min="3" max="11" width="20.1428571428571" style="122" customWidth="1"/>
    <col min="12" max="12" width="21.5714285714286" style="122" customWidth="1"/>
    <col min="13" max="13" width="24" style="122" customWidth="1"/>
    <col min="14" max="14" width="20.1428571428571" style="122" customWidth="1"/>
    <col min="15" max="16384" width="8.57142857142857" style="82" customWidth="1"/>
  </cols>
  <sheetData>
    <row r="1" s="82" customFormat="1" customHeight="1" spans="1:14">
      <c r="A1" s="171" t="s">
        <v>342</v>
      </c>
      <c r="B1" s="172"/>
      <c r="C1" s="172"/>
      <c r="D1" s="172"/>
      <c r="E1" s="172"/>
      <c r="F1" s="172"/>
      <c r="G1" s="172"/>
      <c r="H1" s="172"/>
      <c r="I1" s="172"/>
      <c r="J1" s="172"/>
      <c r="K1" s="172"/>
      <c r="L1" s="172"/>
      <c r="M1" s="201"/>
      <c r="N1" s="122"/>
    </row>
    <row r="2" s="82" customFormat="1" ht="44" customHeight="1" spans="1:14">
      <c r="A2" s="158" t="s">
        <v>343</v>
      </c>
      <c r="B2" s="158"/>
      <c r="C2" s="158"/>
      <c r="D2" s="158"/>
      <c r="E2" s="158"/>
      <c r="F2" s="158"/>
      <c r="G2" s="158"/>
      <c r="H2" s="158"/>
      <c r="I2" s="158"/>
      <c r="J2" s="158"/>
      <c r="K2" s="158"/>
      <c r="L2" s="158"/>
      <c r="M2" s="158"/>
      <c r="N2" s="122"/>
    </row>
    <row r="3" s="82" customFormat="1" ht="30" customHeight="1" spans="1:14">
      <c r="A3" s="173" t="s">
        <v>344</v>
      </c>
      <c r="B3" s="174" t="s">
        <v>91</v>
      </c>
      <c r="C3" s="175"/>
      <c r="D3" s="175"/>
      <c r="E3" s="175"/>
      <c r="F3" s="175"/>
      <c r="G3" s="175"/>
      <c r="H3" s="175"/>
      <c r="I3" s="175"/>
      <c r="J3" s="175"/>
      <c r="K3" s="175"/>
      <c r="L3" s="175"/>
      <c r="M3" s="202"/>
      <c r="N3" s="122"/>
    </row>
    <row r="4" s="82" customFormat="1" ht="32.25" customHeight="1" spans="1:14">
      <c r="A4" s="176" t="s">
        <v>1</v>
      </c>
      <c r="B4" s="141"/>
      <c r="C4" s="141"/>
      <c r="D4" s="141"/>
      <c r="E4" s="141"/>
      <c r="F4" s="141"/>
      <c r="G4" s="141"/>
      <c r="H4" s="141"/>
      <c r="I4" s="141"/>
      <c r="J4" s="141"/>
      <c r="K4" s="141"/>
      <c r="L4" s="151"/>
      <c r="M4" s="173" t="s">
        <v>345</v>
      </c>
      <c r="N4" s="122"/>
    </row>
    <row r="5" s="82" customFormat="1" ht="147" customHeight="1" spans="1:14">
      <c r="A5" s="90" t="s">
        <v>346</v>
      </c>
      <c r="B5" s="177" t="s">
        <v>347</v>
      </c>
      <c r="C5" s="178" t="s">
        <v>348</v>
      </c>
      <c r="D5" s="179"/>
      <c r="E5" s="179"/>
      <c r="F5" s="179"/>
      <c r="G5" s="179"/>
      <c r="H5" s="179"/>
      <c r="I5" s="203"/>
      <c r="J5" s="203"/>
      <c r="K5" s="203"/>
      <c r="L5" s="204"/>
      <c r="M5" s="205" t="s">
        <v>349</v>
      </c>
      <c r="N5" s="122"/>
    </row>
    <row r="6" s="82" customFormat="1" ht="99.75" customHeight="1" spans="1:14">
      <c r="A6" s="180"/>
      <c r="B6" s="160" t="s">
        <v>350</v>
      </c>
      <c r="C6" s="181" t="s">
        <v>351</v>
      </c>
      <c r="D6" s="182"/>
      <c r="E6" s="182"/>
      <c r="F6" s="182"/>
      <c r="G6" s="182"/>
      <c r="H6" s="182"/>
      <c r="I6" s="206"/>
      <c r="J6" s="206"/>
      <c r="K6" s="206"/>
      <c r="L6" s="207"/>
      <c r="M6" s="208" t="s">
        <v>352</v>
      </c>
      <c r="N6" s="122"/>
    </row>
    <row r="7" s="82" customFormat="1" ht="155" customHeight="1" spans="1:14">
      <c r="A7" s="183" t="s">
        <v>353</v>
      </c>
      <c r="B7" s="111" t="s">
        <v>354</v>
      </c>
      <c r="C7" s="184" t="s">
        <v>355</v>
      </c>
      <c r="D7" s="184"/>
      <c r="E7" s="184"/>
      <c r="F7" s="184"/>
      <c r="G7" s="184"/>
      <c r="H7" s="184"/>
      <c r="I7" s="184"/>
      <c r="J7" s="184"/>
      <c r="K7" s="184"/>
      <c r="L7" s="184"/>
      <c r="M7" s="209" t="s">
        <v>356</v>
      </c>
      <c r="N7" s="122"/>
    </row>
    <row r="8" s="82" customFormat="1" ht="32.25" customHeight="1" spans="1:14">
      <c r="A8" s="185" t="s">
        <v>357</v>
      </c>
      <c r="B8" s="185"/>
      <c r="C8" s="185"/>
      <c r="D8" s="185"/>
      <c r="E8" s="185"/>
      <c r="F8" s="185"/>
      <c r="G8" s="185"/>
      <c r="H8" s="185"/>
      <c r="I8" s="185"/>
      <c r="J8" s="185"/>
      <c r="K8" s="185"/>
      <c r="L8" s="185"/>
      <c r="M8" s="185"/>
      <c r="N8" s="122"/>
    </row>
    <row r="9" s="82" customFormat="1" ht="32.25" customHeight="1" spans="1:14">
      <c r="A9" s="183" t="s">
        <v>358</v>
      </c>
      <c r="B9" s="183"/>
      <c r="C9" s="111" t="s">
        <v>359</v>
      </c>
      <c r="D9" s="111"/>
      <c r="E9" s="111"/>
      <c r="F9" s="111" t="s">
        <v>360</v>
      </c>
      <c r="G9" s="111"/>
      <c r="H9" s="111" t="s">
        <v>361</v>
      </c>
      <c r="I9" s="111"/>
      <c r="J9" s="111"/>
      <c r="K9" s="111" t="s">
        <v>362</v>
      </c>
      <c r="L9" s="111"/>
      <c r="M9" s="111"/>
      <c r="N9" s="122"/>
    </row>
    <row r="10" s="82" customFormat="1" ht="32.25" customHeight="1" spans="1:14">
      <c r="A10" s="183"/>
      <c r="B10" s="183"/>
      <c r="C10" s="111"/>
      <c r="D10" s="111"/>
      <c r="E10" s="111"/>
      <c r="F10" s="111"/>
      <c r="G10" s="111"/>
      <c r="H10" s="183" t="s">
        <v>363</v>
      </c>
      <c r="I10" s="111" t="s">
        <v>364</v>
      </c>
      <c r="J10" s="111" t="s">
        <v>365</v>
      </c>
      <c r="K10" s="111" t="s">
        <v>363</v>
      </c>
      <c r="L10" s="183" t="s">
        <v>364</v>
      </c>
      <c r="M10" s="183" t="s">
        <v>365</v>
      </c>
      <c r="N10" s="122"/>
    </row>
    <row r="11" s="82" customFormat="1" ht="27" customHeight="1" spans="1:14">
      <c r="A11" s="186" t="s">
        <v>77</v>
      </c>
      <c r="B11" s="186"/>
      <c r="C11" s="186"/>
      <c r="D11" s="186"/>
      <c r="E11" s="186"/>
      <c r="F11" s="186"/>
      <c r="G11" s="186"/>
      <c r="H11" s="187">
        <f>H12+H13+H14</f>
        <v>2302991</v>
      </c>
      <c r="I11" s="187">
        <f>I12+I13+I14</f>
        <v>2302991</v>
      </c>
      <c r="J11" s="210"/>
      <c r="K11" s="210">
        <f>K12+K13+K14</f>
        <v>2302991</v>
      </c>
      <c r="L11" s="210">
        <f>L12+L13+L14</f>
        <v>2302991</v>
      </c>
      <c r="M11" s="187"/>
      <c r="N11" s="122"/>
    </row>
    <row r="12" s="82" customFormat="1" ht="34.5" customHeight="1" spans="1:14">
      <c r="A12" s="188" t="s">
        <v>366</v>
      </c>
      <c r="B12" s="189"/>
      <c r="C12" s="188" t="s">
        <v>367</v>
      </c>
      <c r="D12" s="190"/>
      <c r="E12" s="189"/>
      <c r="F12" s="188" t="s">
        <v>97</v>
      </c>
      <c r="G12" s="189"/>
      <c r="H12" s="191">
        <v>2241519</v>
      </c>
      <c r="I12" s="191">
        <v>2241519</v>
      </c>
      <c r="J12" s="191"/>
      <c r="K12" s="191">
        <v>2241519</v>
      </c>
      <c r="L12" s="191">
        <v>2241519</v>
      </c>
      <c r="M12" s="191"/>
      <c r="N12" s="122"/>
    </row>
    <row r="13" s="82" customFormat="1" ht="34.5" customHeight="1" spans="1:14">
      <c r="A13" s="178" t="s">
        <v>368</v>
      </c>
      <c r="B13" s="192"/>
      <c r="C13" s="178" t="s">
        <v>369</v>
      </c>
      <c r="D13" s="193"/>
      <c r="E13" s="192"/>
      <c r="F13" s="178" t="s">
        <v>275</v>
      </c>
      <c r="G13" s="192"/>
      <c r="H13" s="194">
        <v>11472</v>
      </c>
      <c r="I13" s="194">
        <v>11472</v>
      </c>
      <c r="J13" s="194"/>
      <c r="K13" s="194">
        <v>11472</v>
      </c>
      <c r="L13" s="194">
        <v>11472</v>
      </c>
      <c r="M13" s="194"/>
      <c r="N13" s="122"/>
    </row>
    <row r="14" s="82" customFormat="1" ht="143" customHeight="1" spans="1:14">
      <c r="A14" s="178" t="s">
        <v>370</v>
      </c>
      <c r="B14" s="192"/>
      <c r="C14" s="178" t="s">
        <v>292</v>
      </c>
      <c r="D14" s="193"/>
      <c r="E14" s="192"/>
      <c r="F14" s="178" t="s">
        <v>271</v>
      </c>
      <c r="G14" s="192"/>
      <c r="H14" s="194">
        <v>50000</v>
      </c>
      <c r="I14" s="194">
        <v>50000</v>
      </c>
      <c r="J14" s="194"/>
      <c r="K14" s="194">
        <v>50000</v>
      </c>
      <c r="L14" s="194">
        <v>50000</v>
      </c>
      <c r="M14" s="194"/>
      <c r="N14" s="122"/>
    </row>
    <row r="15" s="82" customFormat="1" ht="32.25" customHeight="1" spans="1:14">
      <c r="A15" s="195" t="s">
        <v>371</v>
      </c>
      <c r="B15" s="196"/>
      <c r="C15" s="196"/>
      <c r="D15" s="196"/>
      <c r="E15" s="196"/>
      <c r="F15" s="196"/>
      <c r="G15" s="196"/>
      <c r="H15" s="196"/>
      <c r="I15" s="196"/>
      <c r="J15" s="196"/>
      <c r="K15" s="196"/>
      <c r="L15" s="196"/>
      <c r="M15" s="211"/>
      <c r="N15" s="122"/>
    </row>
    <row r="16" s="82" customFormat="1" ht="32.25" customHeight="1" spans="1:14">
      <c r="A16" s="176" t="s">
        <v>372</v>
      </c>
      <c r="B16" s="141"/>
      <c r="C16" s="141"/>
      <c r="D16" s="141"/>
      <c r="E16" s="141"/>
      <c r="F16" s="141"/>
      <c r="G16" s="151"/>
      <c r="H16" s="197" t="s">
        <v>373</v>
      </c>
      <c r="I16" s="110"/>
      <c r="J16" s="91" t="s">
        <v>291</v>
      </c>
      <c r="K16" s="110"/>
      <c r="L16" s="197" t="s">
        <v>374</v>
      </c>
      <c r="M16" s="212"/>
      <c r="N16" s="122"/>
    </row>
    <row r="17" s="82" customFormat="1" ht="36" customHeight="1" spans="1:14">
      <c r="A17" s="198" t="s">
        <v>284</v>
      </c>
      <c r="B17" s="198" t="s">
        <v>375</v>
      </c>
      <c r="C17" s="198" t="s">
        <v>286</v>
      </c>
      <c r="D17" s="198" t="s">
        <v>287</v>
      </c>
      <c r="E17" s="198" t="s">
        <v>288</v>
      </c>
      <c r="F17" s="198" t="s">
        <v>289</v>
      </c>
      <c r="G17" s="198" t="s">
        <v>290</v>
      </c>
      <c r="H17" s="199"/>
      <c r="I17" s="133"/>
      <c r="J17" s="199"/>
      <c r="K17" s="133"/>
      <c r="L17" s="199"/>
      <c r="M17" s="133"/>
      <c r="N17" s="122"/>
    </row>
    <row r="18" s="82" customFormat="1" ht="74" customHeight="1" spans="1:14">
      <c r="A18" s="200" t="s">
        <v>293</v>
      </c>
      <c r="B18" s="200" t="s">
        <v>323</v>
      </c>
      <c r="C18" s="200" t="s">
        <v>324</v>
      </c>
      <c r="D18" s="200" t="s">
        <v>302</v>
      </c>
      <c r="E18" s="200">
        <v>1</v>
      </c>
      <c r="F18" s="200" t="s">
        <v>325</v>
      </c>
      <c r="G18" s="200" t="s">
        <v>298</v>
      </c>
      <c r="H18" s="199" t="s">
        <v>376</v>
      </c>
      <c r="I18" s="133"/>
      <c r="J18" s="199" t="s">
        <v>377</v>
      </c>
      <c r="K18" s="133"/>
      <c r="L18" s="199" t="s">
        <v>377</v>
      </c>
      <c r="M18" s="133"/>
      <c r="N18" s="122"/>
    </row>
    <row r="19" s="82" customFormat="1" ht="74" customHeight="1" spans="1:14">
      <c r="A19" s="200" t="s">
        <v>293</v>
      </c>
      <c r="B19" s="200" t="s">
        <v>327</v>
      </c>
      <c r="C19" s="200" t="s">
        <v>328</v>
      </c>
      <c r="D19" s="200" t="s">
        <v>378</v>
      </c>
      <c r="E19" s="200">
        <v>1</v>
      </c>
      <c r="F19" s="200" t="s">
        <v>329</v>
      </c>
      <c r="G19" s="200" t="s">
        <v>298</v>
      </c>
      <c r="H19" s="199" t="s">
        <v>379</v>
      </c>
      <c r="I19" s="189"/>
      <c r="J19" s="199" t="s">
        <v>330</v>
      </c>
      <c r="K19" s="189"/>
      <c r="L19" s="199" t="s">
        <v>377</v>
      </c>
      <c r="M19" s="189"/>
      <c r="N19" s="122"/>
    </row>
    <row r="20" s="82" customFormat="1" ht="74" customHeight="1" spans="1:14">
      <c r="A20" s="200" t="s">
        <v>293</v>
      </c>
      <c r="B20" s="200" t="s">
        <v>294</v>
      </c>
      <c r="C20" s="200" t="s">
        <v>295</v>
      </c>
      <c r="D20" s="200" t="s">
        <v>380</v>
      </c>
      <c r="E20" s="200">
        <v>95</v>
      </c>
      <c r="F20" s="200" t="s">
        <v>297</v>
      </c>
      <c r="G20" s="200" t="s">
        <v>381</v>
      </c>
      <c r="H20" s="199" t="s">
        <v>382</v>
      </c>
      <c r="I20" s="133"/>
      <c r="J20" s="199" t="s">
        <v>299</v>
      </c>
      <c r="K20" s="133"/>
      <c r="L20" s="199" t="s">
        <v>383</v>
      </c>
      <c r="M20" s="133"/>
      <c r="N20" s="122"/>
    </row>
    <row r="21" s="82" customFormat="1" ht="74" customHeight="1" spans="1:14">
      <c r="A21" s="200" t="s">
        <v>293</v>
      </c>
      <c r="B21" s="200" t="s">
        <v>300</v>
      </c>
      <c r="C21" s="200" t="s">
        <v>301</v>
      </c>
      <c r="D21" s="200" t="s">
        <v>302</v>
      </c>
      <c r="E21" s="200">
        <v>50000</v>
      </c>
      <c r="F21" s="200" t="s">
        <v>304</v>
      </c>
      <c r="G21" s="200" t="s">
        <v>381</v>
      </c>
      <c r="H21" s="199" t="s">
        <v>384</v>
      </c>
      <c r="I21" s="133"/>
      <c r="J21" s="199" t="s">
        <v>385</v>
      </c>
      <c r="K21" s="133"/>
      <c r="L21" s="199" t="s">
        <v>386</v>
      </c>
      <c r="M21" s="133"/>
      <c r="N21" s="122"/>
    </row>
    <row r="22" s="82" customFormat="1" ht="74" customHeight="1" spans="1:14">
      <c r="A22" s="200" t="s">
        <v>306</v>
      </c>
      <c r="B22" s="200" t="s">
        <v>387</v>
      </c>
      <c r="C22" s="200" t="s">
        <v>331</v>
      </c>
      <c r="D22" s="200" t="s">
        <v>378</v>
      </c>
      <c r="E22" s="200" t="s">
        <v>388</v>
      </c>
      <c r="F22" s="200" t="s">
        <v>297</v>
      </c>
      <c r="G22" s="200" t="s">
        <v>340</v>
      </c>
      <c r="H22" s="199" t="s">
        <v>379</v>
      </c>
      <c r="I22" s="189"/>
      <c r="J22" s="199" t="s">
        <v>389</v>
      </c>
      <c r="K22" s="189"/>
      <c r="L22" s="199" t="s">
        <v>377</v>
      </c>
      <c r="M22" s="189"/>
      <c r="N22" s="122"/>
    </row>
    <row r="23" s="82" customFormat="1" ht="74" customHeight="1" spans="1:14">
      <c r="A23" s="200" t="s">
        <v>306</v>
      </c>
      <c r="B23" s="200" t="s">
        <v>307</v>
      </c>
      <c r="C23" s="200" t="s">
        <v>308</v>
      </c>
      <c r="D23" s="200" t="s">
        <v>302</v>
      </c>
      <c r="E23" s="200" t="s">
        <v>309</v>
      </c>
      <c r="F23" s="200" t="s">
        <v>297</v>
      </c>
      <c r="G23" s="200" t="s">
        <v>311</v>
      </c>
      <c r="H23" s="199" t="s">
        <v>379</v>
      </c>
      <c r="I23" s="189"/>
      <c r="J23" s="199" t="s">
        <v>312</v>
      </c>
      <c r="K23" s="133"/>
      <c r="L23" s="199" t="s">
        <v>386</v>
      </c>
      <c r="M23" s="133"/>
      <c r="N23" s="122"/>
    </row>
    <row r="24" s="82" customFormat="1" ht="74" customHeight="1" spans="1:14">
      <c r="A24" s="200" t="s">
        <v>306</v>
      </c>
      <c r="B24" s="200" t="s">
        <v>307</v>
      </c>
      <c r="C24" s="200" t="s">
        <v>313</v>
      </c>
      <c r="D24" s="200" t="s">
        <v>302</v>
      </c>
      <c r="E24" s="200" t="s">
        <v>314</v>
      </c>
      <c r="F24" s="200" t="s">
        <v>297</v>
      </c>
      <c r="G24" s="200" t="s">
        <v>311</v>
      </c>
      <c r="H24" s="199" t="s">
        <v>379</v>
      </c>
      <c r="I24" s="189"/>
      <c r="J24" s="199" t="s">
        <v>315</v>
      </c>
      <c r="K24" s="133"/>
      <c r="L24" s="199" t="s">
        <v>386</v>
      </c>
      <c r="M24" s="133"/>
      <c r="N24" s="122"/>
    </row>
    <row r="25" s="82" customFormat="1" ht="74" customHeight="1" spans="1:14">
      <c r="A25" s="200" t="s">
        <v>306</v>
      </c>
      <c r="B25" s="200" t="s">
        <v>316</v>
      </c>
      <c r="C25" s="200" t="s">
        <v>317</v>
      </c>
      <c r="D25" s="200" t="s">
        <v>296</v>
      </c>
      <c r="E25" s="200" t="s">
        <v>390</v>
      </c>
      <c r="F25" s="200" t="s">
        <v>297</v>
      </c>
      <c r="G25" s="200" t="s">
        <v>298</v>
      </c>
      <c r="H25" s="199" t="s">
        <v>379</v>
      </c>
      <c r="I25" s="189"/>
      <c r="J25" s="199" t="s">
        <v>299</v>
      </c>
      <c r="K25" s="133"/>
      <c r="L25" s="199" t="s">
        <v>386</v>
      </c>
      <c r="M25" s="133"/>
      <c r="N25" s="122"/>
    </row>
    <row r="26" s="82" customFormat="1" ht="74" customHeight="1" spans="1:14">
      <c r="A26" s="200" t="s">
        <v>318</v>
      </c>
      <c r="B26" s="200" t="s">
        <v>319</v>
      </c>
      <c r="C26" s="200" t="s">
        <v>320</v>
      </c>
      <c r="D26" s="200" t="s">
        <v>296</v>
      </c>
      <c r="E26" s="200" t="s">
        <v>391</v>
      </c>
      <c r="F26" s="200" t="s">
        <v>297</v>
      </c>
      <c r="G26" s="200" t="s">
        <v>311</v>
      </c>
      <c r="H26" s="199" t="s">
        <v>379</v>
      </c>
      <c r="I26" s="189"/>
      <c r="J26" s="199" t="s">
        <v>321</v>
      </c>
      <c r="K26" s="133"/>
      <c r="L26" s="199" t="s">
        <v>392</v>
      </c>
      <c r="M26" s="133"/>
      <c r="N26" s="122"/>
    </row>
    <row r="27" s="82" customFormat="1" ht="74" customHeight="1" spans="1:14">
      <c r="A27" s="200" t="s">
        <v>318</v>
      </c>
      <c r="B27" s="200" t="s">
        <v>393</v>
      </c>
      <c r="C27" s="200" t="s">
        <v>334</v>
      </c>
      <c r="D27" s="200" t="s">
        <v>380</v>
      </c>
      <c r="E27" s="200" t="s">
        <v>394</v>
      </c>
      <c r="F27" s="200" t="s">
        <v>297</v>
      </c>
      <c r="G27" s="200" t="s">
        <v>311</v>
      </c>
      <c r="H27" s="199" t="s">
        <v>395</v>
      </c>
      <c r="I27" s="189"/>
      <c r="J27" s="199" t="s">
        <v>335</v>
      </c>
      <c r="K27" s="189"/>
      <c r="L27" s="199" t="s">
        <v>396</v>
      </c>
      <c r="M27" s="189"/>
      <c r="N27" s="122"/>
    </row>
  </sheetData>
  <mergeCells count="5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A5:A6"/>
    <mergeCell ref="A9:B10"/>
    <mergeCell ref="C9:E10"/>
    <mergeCell ref="F9:G10"/>
    <mergeCell ref="H16:I17"/>
    <mergeCell ref="J16:K17"/>
    <mergeCell ref="L16:M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C7"/>
    </sheetView>
  </sheetViews>
  <sheetFormatPr defaultColWidth="8.88571428571429" defaultRowHeight="14.25" customHeight="1" outlineLevelRow="7" outlineLevelCol="5"/>
  <cols>
    <col min="1" max="2" width="21.1333333333333" style="153"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69" t="s">
        <v>397</v>
      </c>
      <c r="B1" s="154">
        <v>0</v>
      </c>
      <c r="C1" s="155">
        <v>1</v>
      </c>
      <c r="D1" s="156"/>
      <c r="E1" s="156"/>
      <c r="F1" s="156"/>
    </row>
    <row r="2" ht="26.25" customHeight="1" spans="1:6">
      <c r="A2" s="157" t="s">
        <v>12</v>
      </c>
      <c r="B2" s="157"/>
      <c r="C2" s="158"/>
      <c r="D2" s="158"/>
      <c r="E2" s="158"/>
      <c r="F2" s="158"/>
    </row>
    <row r="3" ht="13.5" customHeight="1" spans="1:6">
      <c r="A3" s="159" t="s">
        <v>22</v>
      </c>
      <c r="B3" s="159"/>
      <c r="C3" s="155"/>
      <c r="D3" s="156"/>
      <c r="E3" s="156"/>
      <c r="F3" s="156" t="s">
        <v>23</v>
      </c>
    </row>
    <row r="4" ht="19.5" customHeight="1" spans="1:6">
      <c r="A4" s="84" t="s">
        <v>193</v>
      </c>
      <c r="B4" s="160" t="s">
        <v>94</v>
      </c>
      <c r="C4" s="84" t="s">
        <v>95</v>
      </c>
      <c r="D4" s="85" t="s">
        <v>398</v>
      </c>
      <c r="E4" s="86"/>
      <c r="F4" s="161"/>
    </row>
    <row r="5" ht="18.75" customHeight="1" spans="1:6">
      <c r="A5" s="88"/>
      <c r="B5" s="162"/>
      <c r="C5" s="89"/>
      <c r="D5" s="84" t="s">
        <v>77</v>
      </c>
      <c r="E5" s="85" t="s">
        <v>97</v>
      </c>
      <c r="F5" s="84" t="s">
        <v>98</v>
      </c>
    </row>
    <row r="6" ht="18.75" customHeight="1" spans="1:6">
      <c r="A6" s="163">
        <v>1</v>
      </c>
      <c r="B6" s="170">
        <v>2</v>
      </c>
      <c r="C6" s="105">
        <v>3</v>
      </c>
      <c r="D6" s="163" t="s">
        <v>399</v>
      </c>
      <c r="E6" s="163" t="s">
        <v>400</v>
      </c>
      <c r="F6" s="105">
        <v>6</v>
      </c>
    </row>
    <row r="7" ht="18.75" customHeight="1" spans="1:6">
      <c r="A7" s="67" t="s">
        <v>401</v>
      </c>
      <c r="B7" s="68"/>
      <c r="C7" s="69"/>
      <c r="D7" s="164" t="s">
        <v>92</v>
      </c>
      <c r="E7" s="165" t="s">
        <v>92</v>
      </c>
      <c r="F7" s="165" t="s">
        <v>92</v>
      </c>
    </row>
    <row r="8" ht="18.75" customHeight="1" spans="1:6">
      <c r="A8" s="166" t="s">
        <v>142</v>
      </c>
      <c r="B8" s="167"/>
      <c r="C8" s="168" t="s">
        <v>142</v>
      </c>
      <c r="D8" s="164" t="s">
        <v>92</v>
      </c>
      <c r="E8" s="165" t="s">
        <v>92</v>
      </c>
      <c r="F8" s="165"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7" sqref="A7:C7"/>
    </sheetView>
  </sheetViews>
  <sheetFormatPr defaultColWidth="8.88571428571429" defaultRowHeight="14.25" customHeight="1" outlineLevelRow="7" outlineLevelCol="5"/>
  <cols>
    <col min="1" max="2" width="21.1333333333333" style="153"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53" t="s">
        <v>402</v>
      </c>
      <c r="B1" s="154">
        <v>0</v>
      </c>
      <c r="C1" s="155">
        <v>1</v>
      </c>
      <c r="D1" s="156"/>
      <c r="E1" s="156"/>
      <c r="F1" s="156"/>
    </row>
    <row r="2" s="76" customFormat="1" ht="26.25" customHeight="1" spans="1:6">
      <c r="A2" s="157" t="s">
        <v>13</v>
      </c>
      <c r="B2" s="157"/>
      <c r="C2" s="158"/>
      <c r="D2" s="158"/>
      <c r="E2" s="158"/>
      <c r="F2" s="158"/>
    </row>
    <row r="3" s="76" customFormat="1" ht="13.5" customHeight="1" spans="1:6">
      <c r="A3" s="159" t="s">
        <v>22</v>
      </c>
      <c r="B3" s="159"/>
      <c r="C3" s="155"/>
      <c r="D3" s="156"/>
      <c r="E3" s="156"/>
      <c r="F3" s="156" t="s">
        <v>23</v>
      </c>
    </row>
    <row r="4" s="76" customFormat="1" ht="19.5" customHeight="1" spans="1:6">
      <c r="A4" s="84" t="s">
        <v>193</v>
      </c>
      <c r="B4" s="160" t="s">
        <v>94</v>
      </c>
      <c r="C4" s="84" t="s">
        <v>95</v>
      </c>
      <c r="D4" s="85" t="s">
        <v>403</v>
      </c>
      <c r="E4" s="86"/>
      <c r="F4" s="161"/>
    </row>
    <row r="5" s="76" customFormat="1" ht="18.75" customHeight="1" spans="1:6">
      <c r="A5" s="88"/>
      <c r="B5" s="162"/>
      <c r="C5" s="89"/>
      <c r="D5" s="84" t="s">
        <v>77</v>
      </c>
      <c r="E5" s="85" t="s">
        <v>97</v>
      </c>
      <c r="F5" s="84" t="s">
        <v>98</v>
      </c>
    </row>
    <row r="6" s="76" customFormat="1" ht="18.75" customHeight="1" spans="1:6">
      <c r="A6" s="163">
        <v>1</v>
      </c>
      <c r="B6" s="163" t="s">
        <v>404</v>
      </c>
      <c r="C6" s="105">
        <v>3</v>
      </c>
      <c r="D6" s="163" t="s">
        <v>399</v>
      </c>
      <c r="E6" s="163" t="s">
        <v>400</v>
      </c>
      <c r="F6" s="105">
        <v>6</v>
      </c>
    </row>
    <row r="7" s="76" customFormat="1" ht="18.75" customHeight="1" spans="1:6">
      <c r="A7" s="67" t="s">
        <v>405</v>
      </c>
      <c r="B7" s="68"/>
      <c r="C7" s="69"/>
      <c r="D7" s="164" t="s">
        <v>92</v>
      </c>
      <c r="E7" s="165" t="s">
        <v>92</v>
      </c>
      <c r="F7" s="165" t="s">
        <v>92</v>
      </c>
    </row>
    <row r="8" s="76" customFormat="1" ht="18.75" customHeight="1" spans="1:6">
      <c r="A8" s="166" t="s">
        <v>142</v>
      </c>
      <c r="B8" s="167"/>
      <c r="C8" s="168"/>
      <c r="D8" s="164" t="s">
        <v>92</v>
      </c>
      <c r="E8" s="165" t="s">
        <v>92</v>
      </c>
      <c r="F8" s="165" t="s">
        <v>92</v>
      </c>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A8" sqref="A8"/>
    </sheetView>
  </sheetViews>
  <sheetFormatPr defaultColWidth="8.88571428571429" defaultRowHeight="14.25" customHeight="1"/>
  <cols>
    <col min="1" max="1" width="29.1428571428571" style="60" customWidth="1"/>
    <col min="2" max="2" width="29" style="60" customWidth="1"/>
    <col min="3" max="3" width="20.7142857142857" style="76" customWidth="1"/>
    <col min="4" max="4" width="21.7142857142857" style="76" customWidth="1"/>
    <col min="5" max="5" width="35.2857142857143" style="76" customWidth="1"/>
    <col min="6" max="6" width="7.71428571428571" style="76" customWidth="1"/>
    <col min="7" max="8" width="10.2857142857143" style="76" customWidth="1"/>
    <col min="9" max="9" width="12" style="76" customWidth="1"/>
    <col min="10"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406</v>
      </c>
      <c r="D1" s="78"/>
      <c r="E1" s="78"/>
      <c r="F1" s="78"/>
      <c r="G1" s="78"/>
      <c r="H1" s="78"/>
      <c r="I1" s="78"/>
      <c r="J1" s="78"/>
      <c r="K1" s="78"/>
      <c r="L1" s="78"/>
      <c r="R1" s="74"/>
      <c r="S1" s="148"/>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49"/>
      <c r="S3" s="150" t="s">
        <v>184</v>
      </c>
    </row>
    <row r="4" ht="15.75" customHeight="1" spans="1:19">
      <c r="A4" s="110" t="s">
        <v>192</v>
      </c>
      <c r="B4" s="110" t="s">
        <v>193</v>
      </c>
      <c r="C4" s="110" t="s">
        <v>407</v>
      </c>
      <c r="D4" s="110" t="s">
        <v>408</v>
      </c>
      <c r="E4" s="110" t="s">
        <v>409</v>
      </c>
      <c r="F4" s="110" t="s">
        <v>410</v>
      </c>
      <c r="G4" s="110" t="s">
        <v>411</v>
      </c>
      <c r="H4" s="110" t="s">
        <v>412</v>
      </c>
      <c r="I4" s="141" t="s">
        <v>200</v>
      </c>
      <c r="J4" s="142"/>
      <c r="K4" s="142"/>
      <c r="L4" s="141"/>
      <c r="M4" s="143"/>
      <c r="N4" s="141"/>
      <c r="O4" s="141"/>
      <c r="P4" s="141"/>
      <c r="Q4" s="141"/>
      <c r="R4" s="143"/>
      <c r="S4" s="151"/>
    </row>
    <row r="5" ht="17.25" customHeight="1" spans="1:19">
      <c r="A5" s="113"/>
      <c r="B5" s="113"/>
      <c r="C5" s="113"/>
      <c r="D5" s="113"/>
      <c r="E5" s="113"/>
      <c r="F5" s="113"/>
      <c r="G5" s="113"/>
      <c r="H5" s="113"/>
      <c r="I5" s="144" t="s">
        <v>77</v>
      </c>
      <c r="J5" s="111" t="s">
        <v>80</v>
      </c>
      <c r="K5" s="111" t="s">
        <v>413</v>
      </c>
      <c r="L5" s="113" t="s">
        <v>414</v>
      </c>
      <c r="M5" s="145" t="s">
        <v>415</v>
      </c>
      <c r="N5" s="146" t="s">
        <v>416</v>
      </c>
      <c r="O5" s="146"/>
      <c r="P5" s="146"/>
      <c r="Q5" s="146"/>
      <c r="R5" s="152"/>
      <c r="S5" s="133"/>
    </row>
    <row r="6" ht="54" customHeight="1" spans="1:19">
      <c r="A6" s="113"/>
      <c r="B6" s="113"/>
      <c r="C6" s="113"/>
      <c r="D6" s="133"/>
      <c r="E6" s="133"/>
      <c r="F6" s="133"/>
      <c r="G6" s="133"/>
      <c r="H6" s="133"/>
      <c r="I6" s="146"/>
      <c r="J6" s="111"/>
      <c r="K6" s="111"/>
      <c r="L6" s="133"/>
      <c r="M6" s="147"/>
      <c r="N6" s="133" t="s">
        <v>79</v>
      </c>
      <c r="O6" s="133" t="s">
        <v>86</v>
      </c>
      <c r="P6" s="133" t="s">
        <v>267</v>
      </c>
      <c r="Q6" s="133" t="s">
        <v>88</v>
      </c>
      <c r="R6" s="147" t="s">
        <v>89</v>
      </c>
      <c r="S6" s="133" t="s">
        <v>90</v>
      </c>
    </row>
    <row r="7" ht="15" customHeight="1" spans="1:19">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row>
    <row r="8" ht="21" customHeight="1" spans="1:19">
      <c r="A8" s="134" t="s">
        <v>209</v>
      </c>
      <c r="B8" s="134" t="s">
        <v>91</v>
      </c>
      <c r="C8" s="135" t="s">
        <v>271</v>
      </c>
      <c r="D8" s="136" t="s">
        <v>417</v>
      </c>
      <c r="E8" s="137" t="s">
        <v>418</v>
      </c>
      <c r="F8" s="136" t="s">
        <v>419</v>
      </c>
      <c r="G8" s="138">
        <v>1</v>
      </c>
      <c r="H8" s="139">
        <v>5000</v>
      </c>
      <c r="I8" s="139">
        <v>5000</v>
      </c>
      <c r="J8" s="139">
        <v>5000</v>
      </c>
      <c r="K8" s="139" t="s">
        <v>92</v>
      </c>
      <c r="L8" s="139" t="s">
        <v>92</v>
      </c>
      <c r="M8" s="139" t="s">
        <v>92</v>
      </c>
      <c r="N8" s="139" t="s">
        <v>92</v>
      </c>
      <c r="O8" s="139" t="s">
        <v>92</v>
      </c>
      <c r="P8" s="139" t="s">
        <v>92</v>
      </c>
      <c r="Q8" s="139"/>
      <c r="R8" s="139" t="s">
        <v>92</v>
      </c>
      <c r="S8" s="139" t="s">
        <v>92</v>
      </c>
    </row>
    <row r="9" ht="21" customHeight="1" spans="1:19">
      <c r="A9" s="140" t="s">
        <v>142</v>
      </c>
      <c r="B9" s="140"/>
      <c r="C9" s="140"/>
      <c r="D9" s="140"/>
      <c r="E9" s="140"/>
      <c r="F9" s="140"/>
      <c r="G9" s="140"/>
      <c r="H9" s="139">
        <v>5000</v>
      </c>
      <c r="I9" s="139">
        <v>5000</v>
      </c>
      <c r="J9" s="139">
        <v>5000</v>
      </c>
      <c r="K9" s="139" t="s">
        <v>92</v>
      </c>
      <c r="L9" s="139" t="s">
        <v>92</v>
      </c>
      <c r="M9" s="139" t="s">
        <v>92</v>
      </c>
      <c r="N9" s="139" t="s">
        <v>92</v>
      </c>
      <c r="O9" s="139" t="s">
        <v>92</v>
      </c>
      <c r="P9" s="139" t="s">
        <v>92</v>
      </c>
      <c r="Q9" s="139"/>
      <c r="R9" s="139" t="s">
        <v>92</v>
      </c>
      <c r="S9" s="139" t="s">
        <v>92</v>
      </c>
    </row>
    <row r="10" customHeight="1" spans="1:1">
      <c r="A10" s="60" t="s">
        <v>420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J11" sqref="J11"/>
    </sheetView>
  </sheetViews>
  <sheetFormatPr defaultColWidth="8.71428571428571" defaultRowHeight="14.25" customHeight="1"/>
  <cols>
    <col min="1" max="1" width="14.1428571428571" style="60" customWidth="1"/>
    <col min="2" max="2" width="17.7142857142857" style="60" customWidth="1"/>
    <col min="3" max="9" width="9.13333333333333" style="107" customWidth="1"/>
    <col min="10" max="10" width="12" style="76" customWidth="1"/>
    <col min="11"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421</v>
      </c>
      <c r="D1" s="78"/>
      <c r="E1" s="78"/>
      <c r="F1" s="78"/>
      <c r="G1" s="78"/>
      <c r="H1" s="78"/>
      <c r="I1" s="78"/>
      <c r="J1" s="119"/>
      <c r="K1" s="119"/>
      <c r="L1" s="119"/>
      <c r="M1" s="119"/>
      <c r="N1" s="120"/>
      <c r="O1" s="121"/>
      <c r="P1" s="121"/>
      <c r="Q1" s="121"/>
      <c r="R1" s="121"/>
      <c r="S1" s="129"/>
      <c r="T1" s="130"/>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2"/>
      <c r="K3" s="122"/>
      <c r="L3" s="122"/>
      <c r="M3" s="122"/>
      <c r="N3" s="120"/>
      <c r="O3" s="121"/>
      <c r="P3" s="121"/>
      <c r="Q3" s="121"/>
      <c r="R3" s="121"/>
      <c r="S3" s="131"/>
      <c r="T3" s="132" t="s">
        <v>184</v>
      </c>
    </row>
    <row r="4" ht="15.75" customHeight="1" spans="1:20">
      <c r="A4" s="110" t="s">
        <v>192</v>
      </c>
      <c r="B4" s="110" t="s">
        <v>193</v>
      </c>
      <c r="C4" s="111" t="s">
        <v>407</v>
      </c>
      <c r="D4" s="111" t="s">
        <v>422</v>
      </c>
      <c r="E4" s="111" t="s">
        <v>423</v>
      </c>
      <c r="F4" s="112" t="s">
        <v>424</v>
      </c>
      <c r="G4" s="111" t="s">
        <v>425</v>
      </c>
      <c r="H4" s="111" t="s">
        <v>426</v>
      </c>
      <c r="I4" s="111" t="s">
        <v>427</v>
      </c>
      <c r="J4" s="111" t="s">
        <v>200</v>
      </c>
      <c r="K4" s="111"/>
      <c r="L4" s="111"/>
      <c r="M4" s="111"/>
      <c r="N4" s="123"/>
      <c r="O4" s="111"/>
      <c r="P4" s="111"/>
      <c r="Q4" s="111"/>
      <c r="R4" s="111"/>
      <c r="S4" s="123"/>
      <c r="T4" s="111"/>
    </row>
    <row r="5" ht="17.25" customHeight="1" spans="1:20">
      <c r="A5" s="113"/>
      <c r="B5" s="113"/>
      <c r="C5" s="111"/>
      <c r="D5" s="111"/>
      <c r="E5" s="111"/>
      <c r="F5" s="114"/>
      <c r="G5" s="111"/>
      <c r="H5" s="111"/>
      <c r="I5" s="111"/>
      <c r="J5" s="111" t="s">
        <v>77</v>
      </c>
      <c r="K5" s="111" t="s">
        <v>80</v>
      </c>
      <c r="L5" s="111" t="s">
        <v>413</v>
      </c>
      <c r="M5" s="111" t="s">
        <v>414</v>
      </c>
      <c r="N5" s="124" t="s">
        <v>415</v>
      </c>
      <c r="O5" s="111" t="s">
        <v>416</v>
      </c>
      <c r="P5" s="111"/>
      <c r="Q5" s="111"/>
      <c r="R5" s="111"/>
      <c r="S5" s="124"/>
      <c r="T5" s="111"/>
    </row>
    <row r="6" ht="54" customHeight="1" spans="1:20">
      <c r="A6" s="113"/>
      <c r="B6" s="113"/>
      <c r="C6" s="111"/>
      <c r="D6" s="111"/>
      <c r="E6" s="111"/>
      <c r="F6" s="115"/>
      <c r="G6" s="111"/>
      <c r="H6" s="111"/>
      <c r="I6" s="111"/>
      <c r="J6" s="111"/>
      <c r="K6" s="111"/>
      <c r="L6" s="111"/>
      <c r="M6" s="111"/>
      <c r="N6" s="123"/>
      <c r="O6" s="111" t="s">
        <v>79</v>
      </c>
      <c r="P6" s="111" t="s">
        <v>86</v>
      </c>
      <c r="Q6" s="111" t="s">
        <v>267</v>
      </c>
      <c r="R6" s="111" t="s">
        <v>88</v>
      </c>
      <c r="S6" s="123" t="s">
        <v>89</v>
      </c>
      <c r="T6" s="111"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22.5" customHeight="1" spans="1:20">
      <c r="A8" s="116" t="s">
        <v>428</v>
      </c>
      <c r="B8" s="117"/>
      <c r="C8" s="117"/>
      <c r="D8" s="117"/>
      <c r="E8" s="117"/>
      <c r="F8" s="117"/>
      <c r="G8" s="117"/>
      <c r="H8" s="117"/>
      <c r="I8" s="125"/>
      <c r="J8" s="126" t="s">
        <v>92</v>
      </c>
      <c r="K8" s="126" t="s">
        <v>92</v>
      </c>
      <c r="L8" s="126" t="s">
        <v>92</v>
      </c>
      <c r="M8" s="126" t="s">
        <v>92</v>
      </c>
      <c r="N8" s="126" t="s">
        <v>92</v>
      </c>
      <c r="O8" s="126" t="s">
        <v>92</v>
      </c>
      <c r="P8" s="126" t="s">
        <v>92</v>
      </c>
      <c r="Q8" s="126" t="s">
        <v>92</v>
      </c>
      <c r="R8" s="126"/>
      <c r="S8" s="126" t="s">
        <v>92</v>
      </c>
      <c r="T8" s="126" t="s">
        <v>92</v>
      </c>
    </row>
    <row r="9" ht="22.5" customHeight="1" spans="1:20">
      <c r="A9" s="118" t="s">
        <v>142</v>
      </c>
      <c r="B9" s="118"/>
      <c r="C9" s="118"/>
      <c r="D9" s="118"/>
      <c r="E9" s="118"/>
      <c r="F9" s="118"/>
      <c r="G9" s="118"/>
      <c r="H9" s="118"/>
      <c r="I9" s="118"/>
      <c r="J9" s="127"/>
      <c r="K9" s="127"/>
      <c r="L9" s="127"/>
      <c r="M9" s="127"/>
      <c r="N9" s="128"/>
      <c r="O9" s="127"/>
      <c r="P9" s="127"/>
      <c r="Q9" s="127"/>
      <c r="R9" s="127"/>
      <c r="S9" s="128"/>
      <c r="T9" s="127"/>
    </row>
  </sheetData>
  <mergeCells count="20">
    <mergeCell ref="A2:T2"/>
    <mergeCell ref="A3:E3"/>
    <mergeCell ref="J4:T4"/>
    <mergeCell ref="O5:T5"/>
    <mergeCell ref="A8:I8"/>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429</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184</v>
      </c>
    </row>
    <row r="4" s="60" customFormat="1" ht="19.5" customHeight="1" spans="1:13">
      <c r="A4" s="84" t="s">
        <v>430</v>
      </c>
      <c r="B4" s="85" t="s">
        <v>200</v>
      </c>
      <c r="C4" s="86"/>
      <c r="D4" s="86"/>
      <c r="E4" s="87" t="s">
        <v>431</v>
      </c>
      <c r="F4" s="87"/>
      <c r="G4" s="87"/>
      <c r="H4" s="87"/>
      <c r="I4" s="87"/>
      <c r="J4" s="87"/>
      <c r="K4" s="87"/>
      <c r="L4" s="87"/>
      <c r="M4" s="87"/>
    </row>
    <row r="5" s="60" customFormat="1" ht="40.5" customHeight="1" spans="1:13">
      <c r="A5" s="88"/>
      <c r="B5" s="89" t="s">
        <v>77</v>
      </c>
      <c r="C5" s="90" t="s">
        <v>80</v>
      </c>
      <c r="D5" s="91" t="s">
        <v>432</v>
      </c>
      <c r="E5" s="88" t="s">
        <v>433</v>
      </c>
      <c r="F5" s="88" t="s">
        <v>434</v>
      </c>
      <c r="G5" s="88" t="s">
        <v>435</v>
      </c>
      <c r="H5" s="88" t="s">
        <v>436</v>
      </c>
      <c r="I5" s="104" t="s">
        <v>437</v>
      </c>
      <c r="J5" s="88" t="s">
        <v>438</v>
      </c>
      <c r="K5" s="88" t="s">
        <v>439</v>
      </c>
      <c r="L5" s="88" t="s">
        <v>440</v>
      </c>
      <c r="M5" s="88" t="s">
        <v>441</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442</v>
      </c>
      <c r="B7" s="95"/>
      <c r="C7" s="95"/>
      <c r="D7" s="95"/>
      <c r="E7" s="95"/>
      <c r="F7" s="95"/>
      <c r="G7" s="96"/>
      <c r="H7" s="97" t="s">
        <v>92</v>
      </c>
      <c r="I7" s="97" t="s">
        <v>92</v>
      </c>
      <c r="J7" s="97" t="s">
        <v>92</v>
      </c>
      <c r="K7" s="97" t="s">
        <v>92</v>
      </c>
      <c r="L7" s="97" t="s">
        <v>92</v>
      </c>
      <c r="M7" s="97" t="s">
        <v>92</v>
      </c>
      <c r="IM7" s="106"/>
    </row>
    <row r="8" s="60" customFormat="1" ht="19.5" customHeight="1" spans="1:13">
      <c r="A8" s="98" t="s">
        <v>92</v>
      </c>
      <c r="B8" s="99" t="s">
        <v>92</v>
      </c>
      <c r="C8" s="99" t="s">
        <v>92</v>
      </c>
      <c r="D8" s="100" t="s">
        <v>92</v>
      </c>
      <c r="E8" s="99" t="s">
        <v>92</v>
      </c>
      <c r="F8" s="99" t="s">
        <v>92</v>
      </c>
      <c r="G8" s="99" t="s">
        <v>92</v>
      </c>
      <c r="H8" s="101" t="s">
        <v>92</v>
      </c>
      <c r="I8" s="101" t="s">
        <v>92</v>
      </c>
      <c r="J8" s="101" t="s">
        <v>92</v>
      </c>
      <c r="K8" s="101" t="s">
        <v>92</v>
      </c>
      <c r="L8" s="101" t="s">
        <v>92</v>
      </c>
      <c r="M8" s="101"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443</v>
      </c>
      <c r="J1" s="74"/>
    </row>
    <row r="2" ht="28.5" customHeight="1" spans="1:10">
      <c r="A2" s="61" t="s">
        <v>17</v>
      </c>
      <c r="B2" s="62"/>
      <c r="C2" s="62"/>
      <c r="D2" s="62"/>
      <c r="E2" s="62"/>
      <c r="F2" s="63"/>
      <c r="G2" s="62"/>
      <c r="H2" s="63"/>
      <c r="I2" s="63"/>
      <c r="J2" s="62"/>
    </row>
    <row r="3" ht="17.25" customHeight="1" spans="1:1">
      <c r="A3" s="64" t="s">
        <v>22</v>
      </c>
    </row>
    <row r="4" ht="44.25" customHeight="1" spans="1:10">
      <c r="A4" s="65" t="s">
        <v>430</v>
      </c>
      <c r="B4" s="65" t="s">
        <v>283</v>
      </c>
      <c r="C4" s="65" t="s">
        <v>284</v>
      </c>
      <c r="D4" s="65" t="s">
        <v>285</v>
      </c>
      <c r="E4" s="65" t="s">
        <v>286</v>
      </c>
      <c r="F4" s="66" t="s">
        <v>287</v>
      </c>
      <c r="G4" s="65" t="s">
        <v>288</v>
      </c>
      <c r="H4" s="66" t="s">
        <v>289</v>
      </c>
      <c r="I4" s="66" t="s">
        <v>290</v>
      </c>
      <c r="J4" s="65" t="s">
        <v>291</v>
      </c>
    </row>
    <row r="5" ht="14.25" customHeight="1" spans="1:10">
      <c r="A5" s="65">
        <v>1</v>
      </c>
      <c r="B5" s="65">
        <v>2</v>
      </c>
      <c r="C5" s="65">
        <v>3</v>
      </c>
      <c r="D5" s="65">
        <v>4</v>
      </c>
      <c r="E5" s="65">
        <v>5</v>
      </c>
      <c r="F5" s="65">
        <v>6</v>
      </c>
      <c r="G5" s="65">
        <v>7</v>
      </c>
      <c r="H5" s="65">
        <v>8</v>
      </c>
      <c r="I5" s="65">
        <v>9</v>
      </c>
      <c r="J5" s="65">
        <v>10</v>
      </c>
    </row>
    <row r="6" ht="42" customHeight="1" spans="1:10">
      <c r="A6" s="67" t="s">
        <v>442</v>
      </c>
      <c r="B6" s="68"/>
      <c r="C6" s="68"/>
      <c r="D6" s="69"/>
      <c r="E6" s="70"/>
      <c r="F6" s="71"/>
      <c r="G6" s="70"/>
      <c r="H6" s="71"/>
      <c r="I6" s="71"/>
      <c r="J6" s="70"/>
    </row>
    <row r="7" ht="42.75" customHeight="1" spans="1:10">
      <c r="A7" s="72" t="s">
        <v>92</v>
      </c>
      <c r="B7" s="72" t="s">
        <v>92</v>
      </c>
      <c r="C7" s="72" t="s">
        <v>92</v>
      </c>
      <c r="D7" s="72" t="s">
        <v>92</v>
      </c>
      <c r="E7" s="73" t="s">
        <v>92</v>
      </c>
      <c r="F7" s="72" t="s">
        <v>92</v>
      </c>
      <c r="G7" s="73" t="s">
        <v>92</v>
      </c>
      <c r="H7" s="72" t="s">
        <v>92</v>
      </c>
      <c r="I7" s="72" t="s">
        <v>92</v>
      </c>
      <c r="J7" s="73"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3" sqref="A3"/>
    </sheetView>
  </sheetViews>
  <sheetFormatPr defaultColWidth="8.88571428571429" defaultRowHeight="12"/>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444</v>
      </c>
      <c r="I1" s="57"/>
    </row>
    <row r="2" ht="28.5" spans="2:9">
      <c r="B2" s="43" t="s">
        <v>18</v>
      </c>
      <c r="C2" s="43"/>
      <c r="D2" s="43"/>
      <c r="E2" s="43"/>
      <c r="F2" s="43"/>
      <c r="G2" s="43"/>
      <c r="H2" s="43"/>
      <c r="I2" s="43"/>
    </row>
    <row r="3" ht="13.5" spans="1:3">
      <c r="A3" s="44" t="s">
        <v>22</v>
      </c>
      <c r="C3" s="45"/>
    </row>
    <row r="4" ht="18" customHeight="1" spans="1:9">
      <c r="A4" s="46" t="s">
        <v>192</v>
      </c>
      <c r="B4" s="46" t="s">
        <v>193</v>
      </c>
      <c r="C4" s="46" t="s">
        <v>445</v>
      </c>
      <c r="D4" s="46" t="s">
        <v>446</v>
      </c>
      <c r="E4" s="46" t="s">
        <v>447</v>
      </c>
      <c r="F4" s="46" t="s">
        <v>448</v>
      </c>
      <c r="G4" s="47" t="s">
        <v>449</v>
      </c>
      <c r="H4" s="48"/>
      <c r="I4" s="58"/>
    </row>
    <row r="5" ht="18" customHeight="1" spans="1:9">
      <c r="A5" s="49"/>
      <c r="B5" s="49"/>
      <c r="C5" s="49"/>
      <c r="D5" s="49"/>
      <c r="E5" s="49"/>
      <c r="F5" s="49"/>
      <c r="G5" s="50" t="s">
        <v>411</v>
      </c>
      <c r="H5" s="50" t="s">
        <v>450</v>
      </c>
      <c r="I5" s="50" t="s">
        <v>451</v>
      </c>
    </row>
    <row r="6" ht="21" customHeight="1" spans="1:9">
      <c r="A6" s="51">
        <v>1</v>
      </c>
      <c r="B6" s="51">
        <v>2</v>
      </c>
      <c r="C6" s="51">
        <v>3</v>
      </c>
      <c r="D6" s="51">
        <v>4</v>
      </c>
      <c r="E6" s="51">
        <v>5</v>
      </c>
      <c r="F6" s="51">
        <v>6</v>
      </c>
      <c r="G6" s="51">
        <v>7</v>
      </c>
      <c r="H6" s="51">
        <v>8</v>
      </c>
      <c r="I6" s="51">
        <v>9</v>
      </c>
    </row>
    <row r="7" ht="33" customHeight="1" spans="1:9">
      <c r="A7" s="52" t="s">
        <v>452</v>
      </c>
      <c r="B7" s="53"/>
      <c r="C7" s="53"/>
      <c r="D7" s="53"/>
      <c r="E7" s="54"/>
      <c r="F7" s="55"/>
      <c r="G7" s="51"/>
      <c r="H7" s="51"/>
      <c r="I7" s="51"/>
    </row>
    <row r="8" ht="24" customHeight="1" spans="1:9">
      <c r="A8" s="56" t="s">
        <v>77</v>
      </c>
      <c r="B8" s="56"/>
      <c r="C8" s="56"/>
      <c r="D8" s="56"/>
      <c r="E8" s="56"/>
      <c r="F8" s="56"/>
      <c r="G8" s="51"/>
      <c r="H8" s="51"/>
      <c r="I8" s="51"/>
    </row>
    <row r="9" ht="17" customHeight="1"/>
  </sheetData>
  <mergeCells count="10">
    <mergeCell ref="B2:I2"/>
    <mergeCell ref="G4:I4"/>
    <mergeCell ref="A7:E7"/>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8" sqref="A8: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453</v>
      </c>
      <c r="D1" s="30"/>
      <c r="E1" s="30"/>
      <c r="F1" s="30"/>
      <c r="G1" s="30"/>
      <c r="K1" s="40"/>
    </row>
    <row r="2" s="1" customFormat="1" ht="27.75" customHeight="1" spans="1:11">
      <c r="A2" s="31" t="s">
        <v>454</v>
      </c>
      <c r="B2" s="31"/>
      <c r="C2" s="31"/>
      <c r="D2" s="31"/>
      <c r="E2" s="31"/>
      <c r="F2" s="31"/>
      <c r="G2" s="31"/>
      <c r="H2" s="31"/>
      <c r="I2" s="31"/>
      <c r="J2" s="31"/>
      <c r="K2" s="31"/>
    </row>
    <row r="3" s="1" customFormat="1" ht="13.5" customHeight="1" spans="1:11">
      <c r="A3" s="5" t="s">
        <v>22</v>
      </c>
      <c r="B3" s="6"/>
      <c r="C3" s="6"/>
      <c r="D3" s="6"/>
      <c r="E3" s="6"/>
      <c r="F3" s="6"/>
      <c r="G3" s="6"/>
      <c r="H3" s="7"/>
      <c r="I3" s="7"/>
      <c r="J3" s="7"/>
      <c r="K3" s="8" t="s">
        <v>184</v>
      </c>
    </row>
    <row r="4" s="1" customFormat="1" ht="21.75" customHeight="1" spans="1:11">
      <c r="A4" s="9" t="s">
        <v>262</v>
      </c>
      <c r="B4" s="9" t="s">
        <v>195</v>
      </c>
      <c r="C4" s="9" t="s">
        <v>263</v>
      </c>
      <c r="D4" s="10" t="s">
        <v>196</v>
      </c>
      <c r="E4" s="10" t="s">
        <v>197</v>
      </c>
      <c r="F4" s="10" t="s">
        <v>264</v>
      </c>
      <c r="G4" s="10" t="s">
        <v>265</v>
      </c>
      <c r="H4" s="16" t="s">
        <v>77</v>
      </c>
      <c r="I4" s="11" t="s">
        <v>455</v>
      </c>
      <c r="J4" s="12"/>
      <c r="K4" s="13"/>
    </row>
    <row r="5" s="1" customFormat="1" ht="21.75" customHeight="1" spans="1:11">
      <c r="A5" s="14"/>
      <c r="B5" s="14"/>
      <c r="C5" s="14"/>
      <c r="D5" s="15"/>
      <c r="E5" s="15"/>
      <c r="F5" s="15"/>
      <c r="G5" s="15"/>
      <c r="H5" s="32"/>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3" t="s">
        <v>456</v>
      </c>
      <c r="B8" s="34"/>
      <c r="C8" s="35"/>
      <c r="D8" s="36"/>
      <c r="E8" s="36"/>
      <c r="F8" s="36"/>
      <c r="G8" s="36"/>
      <c r="H8" s="37"/>
      <c r="I8" s="37"/>
      <c r="J8" s="37"/>
      <c r="K8" s="37"/>
    </row>
    <row r="9" s="1" customFormat="1" ht="18.75" customHeight="1" spans="1:11">
      <c r="A9" s="38" t="s">
        <v>142</v>
      </c>
      <c r="B9" s="38"/>
      <c r="C9" s="38"/>
      <c r="D9" s="38"/>
      <c r="E9" s="38"/>
      <c r="F9" s="38"/>
      <c r="G9" s="38"/>
      <c r="H9" s="39"/>
      <c r="I9" s="37"/>
      <c r="J9" s="37"/>
      <c r="K9" s="37"/>
    </row>
  </sheetData>
  <mergeCells count="16">
    <mergeCell ref="A2:K2"/>
    <mergeCell ref="A3:G3"/>
    <mergeCell ref="I4:K4"/>
    <mergeCell ref="A8:C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B37" sqref="B37"/>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5" width="8" style="60" customWidth="1"/>
    <col min="6" max="16384" width="8" style="60"/>
  </cols>
  <sheetData>
    <row r="1" ht="17" customHeight="1" spans="1:4">
      <c r="A1" s="353" t="s">
        <v>21</v>
      </c>
      <c r="B1" s="78"/>
      <c r="C1" s="78"/>
      <c r="D1" s="150"/>
    </row>
    <row r="2" ht="36" customHeight="1" spans="1:4">
      <c r="A2" s="61" t="s">
        <v>2</v>
      </c>
      <c r="B2" s="354"/>
      <c r="C2" s="354"/>
      <c r="D2" s="354"/>
    </row>
    <row r="3" ht="21" customHeight="1" spans="1:4">
      <c r="A3" s="81" t="s">
        <v>22</v>
      </c>
      <c r="B3" s="300"/>
      <c r="C3" s="300"/>
      <c r="D3" s="148" t="s">
        <v>23</v>
      </c>
    </row>
    <row r="4" ht="19.5" customHeight="1" spans="1:4">
      <c r="A4" s="85" t="s">
        <v>24</v>
      </c>
      <c r="B4" s="161"/>
      <c r="C4" s="85" t="s">
        <v>25</v>
      </c>
      <c r="D4" s="161"/>
    </row>
    <row r="5" ht="19.5" customHeight="1" spans="1:4">
      <c r="A5" s="84" t="s">
        <v>26</v>
      </c>
      <c r="B5" s="84" t="s">
        <v>27</v>
      </c>
      <c r="C5" s="84" t="s">
        <v>28</v>
      </c>
      <c r="D5" s="84" t="s">
        <v>27</v>
      </c>
    </row>
    <row r="6" ht="19.5" customHeight="1" spans="1:4">
      <c r="A6" s="88"/>
      <c r="B6" s="88"/>
      <c r="C6" s="88"/>
      <c r="D6" s="88"/>
    </row>
    <row r="7" ht="20.25" customHeight="1" spans="1:4">
      <c r="A7" s="306" t="s">
        <v>29</v>
      </c>
      <c r="B7" s="282">
        <v>2302991</v>
      </c>
      <c r="C7" s="306" t="s">
        <v>30</v>
      </c>
      <c r="D7" s="355"/>
    </row>
    <row r="8" ht="20.25" customHeight="1" spans="1:4">
      <c r="A8" s="306" t="s">
        <v>31</v>
      </c>
      <c r="B8" s="282"/>
      <c r="C8" s="306" t="s">
        <v>32</v>
      </c>
      <c r="D8" s="355"/>
    </row>
    <row r="9" ht="20.25" customHeight="1" spans="1:4">
      <c r="A9" s="306" t="s">
        <v>33</v>
      </c>
      <c r="B9" s="282"/>
      <c r="C9" s="306" t="s">
        <v>34</v>
      </c>
      <c r="D9" s="355"/>
    </row>
    <row r="10" ht="20.25" customHeight="1" spans="1:4">
      <c r="A10" s="306" t="s">
        <v>35</v>
      </c>
      <c r="B10" s="282"/>
      <c r="C10" s="306" t="s">
        <v>36</v>
      </c>
      <c r="D10" s="355"/>
    </row>
    <row r="11" ht="20.25" customHeight="1" spans="1:4">
      <c r="A11" s="306" t="s">
        <v>37</v>
      </c>
      <c r="B11" s="356"/>
      <c r="C11" s="306" t="s">
        <v>38</v>
      </c>
      <c r="D11" s="355"/>
    </row>
    <row r="12" ht="20.25" customHeight="1" spans="1:4">
      <c r="A12" s="306" t="s">
        <v>39</v>
      </c>
      <c r="B12" s="304"/>
      <c r="C12" s="306" t="s">
        <v>40</v>
      </c>
      <c r="D12" s="355"/>
    </row>
    <row r="13" ht="20.25" customHeight="1" spans="1:4">
      <c r="A13" s="306" t="s">
        <v>41</v>
      </c>
      <c r="B13" s="304"/>
      <c r="C13" s="306" t="s">
        <v>42</v>
      </c>
      <c r="D13" s="355">
        <v>1682975.44</v>
      </c>
    </row>
    <row r="14" ht="20.25" customHeight="1" spans="1:4">
      <c r="A14" s="306" t="s">
        <v>43</v>
      </c>
      <c r="B14" s="304"/>
      <c r="C14" s="306" t="s">
        <v>44</v>
      </c>
      <c r="D14" s="355">
        <v>266502</v>
      </c>
    </row>
    <row r="15" ht="20.25" customHeight="1" spans="1:4">
      <c r="A15" s="357" t="s">
        <v>45</v>
      </c>
      <c r="B15" s="358"/>
      <c r="C15" s="306" t="s">
        <v>46</v>
      </c>
      <c r="D15" s="355">
        <v>193030</v>
      </c>
    </row>
    <row r="16" ht="20.25" customHeight="1" spans="1:4">
      <c r="A16" s="357" t="s">
        <v>47</v>
      </c>
      <c r="B16" s="359"/>
      <c r="C16" s="306" t="s">
        <v>48</v>
      </c>
      <c r="D16" s="355"/>
    </row>
    <row r="17" ht="20.25" customHeight="1" spans="1:4">
      <c r="A17" s="357"/>
      <c r="B17" s="360"/>
      <c r="C17" s="306" t="s">
        <v>49</v>
      </c>
      <c r="D17" s="355"/>
    </row>
    <row r="18" ht="20.25" customHeight="1" spans="1:4">
      <c r="A18" s="359"/>
      <c r="B18" s="360"/>
      <c r="C18" s="306" t="s">
        <v>50</v>
      </c>
      <c r="D18" s="355"/>
    </row>
    <row r="19" ht="20.25" customHeight="1" spans="1:4">
      <c r="A19" s="359"/>
      <c r="B19" s="360"/>
      <c r="C19" s="306" t="s">
        <v>51</v>
      </c>
      <c r="D19" s="355"/>
    </row>
    <row r="20" ht="20.25" customHeight="1" spans="1:4">
      <c r="A20" s="359"/>
      <c r="B20" s="360"/>
      <c r="C20" s="306" t="s">
        <v>52</v>
      </c>
      <c r="D20" s="355"/>
    </row>
    <row r="21" ht="20.25" customHeight="1" spans="1:4">
      <c r="A21" s="359"/>
      <c r="B21" s="360"/>
      <c r="C21" s="306" t="s">
        <v>53</v>
      </c>
      <c r="D21" s="355"/>
    </row>
    <row r="22" ht="20.25" customHeight="1" spans="1:4">
      <c r="A22" s="359"/>
      <c r="B22" s="360"/>
      <c r="C22" s="306" t="s">
        <v>54</v>
      </c>
      <c r="D22" s="355"/>
    </row>
    <row r="23" ht="20.25" customHeight="1" spans="1:4">
      <c r="A23" s="359"/>
      <c r="B23" s="360"/>
      <c r="C23" s="306" t="s">
        <v>55</v>
      </c>
      <c r="D23" s="355"/>
    </row>
    <row r="24" ht="20.25" customHeight="1" spans="1:4">
      <c r="A24" s="359"/>
      <c r="B24" s="360"/>
      <c r="C24" s="306" t="s">
        <v>56</v>
      </c>
      <c r="D24" s="355"/>
    </row>
    <row r="25" ht="20.25" customHeight="1" spans="1:4">
      <c r="A25" s="359"/>
      <c r="B25" s="360"/>
      <c r="C25" s="306" t="s">
        <v>57</v>
      </c>
      <c r="D25" s="355">
        <v>163500</v>
      </c>
    </row>
    <row r="26" ht="20.25" customHeight="1" spans="1:4">
      <c r="A26" s="359"/>
      <c r="B26" s="360"/>
      <c r="C26" s="306" t="s">
        <v>58</v>
      </c>
      <c r="D26" s="355"/>
    </row>
    <row r="27" ht="20.25" customHeight="1" spans="1:4">
      <c r="A27" s="359"/>
      <c r="B27" s="360"/>
      <c r="C27" s="306" t="s">
        <v>59</v>
      </c>
      <c r="D27" s="355"/>
    </row>
    <row r="28" ht="20.25" customHeight="1" spans="1:4">
      <c r="A28" s="359"/>
      <c r="B28" s="360"/>
      <c r="C28" s="306" t="s">
        <v>60</v>
      </c>
      <c r="D28" s="355"/>
    </row>
    <row r="29" ht="20.25" customHeight="1" spans="1:4">
      <c r="A29" s="359"/>
      <c r="B29" s="360"/>
      <c r="C29" s="306" t="s">
        <v>61</v>
      </c>
      <c r="D29" s="355"/>
    </row>
    <row r="30" ht="20.25" customHeight="1" spans="1:4">
      <c r="A30" s="361"/>
      <c r="B30" s="362"/>
      <c r="C30" s="306" t="s">
        <v>62</v>
      </c>
      <c r="D30" s="355"/>
    </row>
    <row r="31" ht="20.25" customHeight="1" spans="1:4">
      <c r="A31" s="361"/>
      <c r="B31" s="362"/>
      <c r="C31" s="306" t="s">
        <v>63</v>
      </c>
      <c r="D31" s="355"/>
    </row>
    <row r="32" ht="20.25" customHeight="1" spans="1:4">
      <c r="A32" s="361"/>
      <c r="B32" s="362"/>
      <c r="C32" s="306" t="s">
        <v>64</v>
      </c>
      <c r="D32" s="355"/>
    </row>
    <row r="33" ht="20.25" customHeight="1" spans="1:4">
      <c r="A33" s="363" t="s">
        <v>65</v>
      </c>
      <c r="B33" s="364">
        <f>B7+B8+B9+B10+B11</f>
        <v>2302991</v>
      </c>
      <c r="C33" s="311" t="s">
        <v>66</v>
      </c>
      <c r="D33" s="308">
        <f>SUM(D7:D29)</f>
        <v>2306007.44</v>
      </c>
    </row>
    <row r="34" ht="20.25" customHeight="1" spans="1:4">
      <c r="A34" s="357" t="s">
        <v>67</v>
      </c>
      <c r="B34" s="365">
        <f>B35+B36</f>
        <v>3016.44</v>
      </c>
      <c r="C34" s="306" t="s">
        <v>68</v>
      </c>
      <c r="D34" s="282"/>
    </row>
    <row r="35" s="1" customFormat="1" ht="25.4" customHeight="1" spans="1:4">
      <c r="A35" s="366" t="s">
        <v>69</v>
      </c>
      <c r="B35" s="367">
        <v>3016.44</v>
      </c>
      <c r="C35" s="368" t="s">
        <v>69</v>
      </c>
      <c r="D35" s="369"/>
    </row>
    <row r="36" s="1" customFormat="1" ht="25.4" customHeight="1" spans="1:4">
      <c r="A36" s="366" t="s">
        <v>70</v>
      </c>
      <c r="B36" s="367"/>
      <c r="C36" s="368" t="s">
        <v>71</v>
      </c>
      <c r="D36" s="369"/>
    </row>
    <row r="37" ht="20.25" customHeight="1" spans="1:4">
      <c r="A37" s="370" t="s">
        <v>72</v>
      </c>
      <c r="B37" s="371">
        <f>B33+B34</f>
        <v>2306007.44</v>
      </c>
      <c r="C37" s="311" t="s">
        <v>73</v>
      </c>
      <c r="D37" s="371">
        <f>D33+D34</f>
        <v>2306007.44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E11" sqref="E1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457</v>
      </c>
      <c r="B1" s="3"/>
      <c r="C1" s="3"/>
      <c r="D1" s="3"/>
      <c r="E1" s="3"/>
      <c r="F1" s="3"/>
      <c r="G1" s="3"/>
    </row>
    <row r="2" s="1" customFormat="1" ht="27.75" customHeight="1" spans="1:7">
      <c r="A2" s="4" t="s">
        <v>458</v>
      </c>
      <c r="B2" s="4"/>
      <c r="C2" s="4"/>
      <c r="D2" s="4"/>
      <c r="E2" s="4"/>
      <c r="F2" s="4"/>
      <c r="G2" s="4"/>
    </row>
    <row r="3" s="1" customFormat="1" ht="13.5" customHeight="1" spans="1:7">
      <c r="A3" s="5" t="s">
        <v>22</v>
      </c>
      <c r="B3" s="6"/>
      <c r="C3" s="6"/>
      <c r="D3" s="6"/>
      <c r="E3" s="7"/>
      <c r="F3" s="7"/>
      <c r="G3" s="8" t="s">
        <v>184</v>
      </c>
    </row>
    <row r="4" s="1" customFormat="1" ht="21.75" customHeight="1" spans="1:7">
      <c r="A4" s="9" t="s">
        <v>263</v>
      </c>
      <c r="B4" s="9" t="s">
        <v>262</v>
      </c>
      <c r="C4" s="9" t="s">
        <v>195</v>
      </c>
      <c r="D4" s="10" t="s">
        <v>459</v>
      </c>
      <c r="E4" s="11" t="s">
        <v>80</v>
      </c>
      <c r="F4" s="12"/>
      <c r="G4" s="13"/>
    </row>
    <row r="5" s="1" customFormat="1" ht="21.75" customHeight="1" spans="1:7">
      <c r="A5" s="14"/>
      <c r="B5" s="14"/>
      <c r="C5" s="14"/>
      <c r="D5" s="15"/>
      <c r="E5" s="16" t="s">
        <v>460</v>
      </c>
      <c r="F5" s="10" t="s">
        <v>461</v>
      </c>
      <c r="G5" s="10" t="s">
        <v>462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269</v>
      </c>
      <c r="C8" s="22" t="s">
        <v>271</v>
      </c>
      <c r="D8" s="21" t="s">
        <v>463</v>
      </c>
      <c r="E8" s="23">
        <v>50000</v>
      </c>
      <c r="F8" s="23">
        <v>50000</v>
      </c>
      <c r="G8" s="23">
        <v>50000</v>
      </c>
    </row>
    <row r="9" s="1" customFormat="1" ht="29.9" customHeight="1" spans="1:7">
      <c r="A9" s="21" t="s">
        <v>91</v>
      </c>
      <c r="B9" s="21" t="s">
        <v>273</v>
      </c>
      <c r="C9" s="21" t="s">
        <v>275</v>
      </c>
      <c r="D9" s="21" t="s">
        <v>463</v>
      </c>
      <c r="E9" s="23">
        <v>11472</v>
      </c>
      <c r="F9" s="23">
        <v>11472</v>
      </c>
      <c r="G9" s="23">
        <v>11472</v>
      </c>
    </row>
    <row r="10" s="1" customFormat="1" ht="26" customHeight="1" spans="1:7">
      <c r="A10" s="24" t="s">
        <v>91</v>
      </c>
      <c r="B10" s="24" t="s">
        <v>269</v>
      </c>
      <c r="C10" s="24" t="s">
        <v>279</v>
      </c>
      <c r="D10" s="24" t="s">
        <v>463</v>
      </c>
      <c r="E10" s="25">
        <v>3016.44</v>
      </c>
      <c r="F10" s="25">
        <v>0</v>
      </c>
      <c r="G10" s="25">
        <v>0</v>
      </c>
    </row>
    <row r="11" s="1" customFormat="1" ht="18.75" customHeight="1" spans="1:7">
      <c r="A11" s="26" t="s">
        <v>77</v>
      </c>
      <c r="B11" s="27"/>
      <c r="C11" s="27"/>
      <c r="D11" s="28"/>
      <c r="E11" s="23">
        <f>E8+E9+E10</f>
        <v>64488.44</v>
      </c>
      <c r="F11" s="23">
        <f>F8+F9+F10</f>
        <v>61472</v>
      </c>
      <c r="G11" s="23">
        <f>G8+G9+G10</f>
        <v>61472</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C14" sqref="C14"/>
    </sheetView>
  </sheetViews>
  <sheetFormatPr defaultColWidth="8" defaultRowHeight="14.25" customHeight="1"/>
  <cols>
    <col min="1" max="1" width="21.1333333333333" style="76" customWidth="1"/>
    <col min="2" max="2" width="28.2857142857143" style="76" customWidth="1"/>
    <col min="3" max="5" width="12.5714285714286" style="76" customWidth="1"/>
    <col min="6" max="6" width="14" style="76" customWidth="1"/>
    <col min="7" max="8" width="12.5714285714286" style="76" customWidth="1"/>
    <col min="9" max="9" width="8.84761904761905" style="76" customWidth="1"/>
    <col min="10" max="14" width="12.5714285714286" style="76" customWidth="1"/>
    <col min="15" max="15" width="10.5714285714286" style="60" customWidth="1"/>
    <col min="16" max="16" width="13.1428571428571" style="60" customWidth="1"/>
    <col min="17" max="17" width="9.71428571428571" style="60" customWidth="1"/>
    <col min="18" max="18" width="10.5714285714286" style="60" customWidth="1"/>
    <col min="19" max="19" width="10.1333333333333" style="76" customWidth="1"/>
    <col min="20" max="20" width="8" style="60" customWidth="1"/>
    <col min="21" max="16384" width="8" style="60"/>
  </cols>
  <sheetData>
    <row r="1" ht="12" customHeight="1" spans="1:18">
      <c r="A1" s="326" t="s">
        <v>74</v>
      </c>
      <c r="B1" s="78"/>
      <c r="C1" s="78"/>
      <c r="D1" s="78"/>
      <c r="E1" s="78"/>
      <c r="F1" s="78"/>
      <c r="G1" s="78"/>
      <c r="H1" s="78"/>
      <c r="I1" s="78"/>
      <c r="J1" s="78"/>
      <c r="K1" s="78"/>
      <c r="L1" s="78"/>
      <c r="M1" s="78"/>
      <c r="N1" s="78"/>
      <c r="O1" s="341"/>
      <c r="P1" s="341"/>
      <c r="Q1" s="341"/>
      <c r="R1" s="341"/>
    </row>
    <row r="2" ht="36" customHeight="1" spans="1:19">
      <c r="A2" s="327"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42"/>
      <c r="P3" s="342"/>
      <c r="Q3" s="342"/>
      <c r="R3" s="342"/>
      <c r="S3" s="348" t="s">
        <v>23</v>
      </c>
    </row>
    <row r="4" ht="18.75" customHeight="1" spans="1:19">
      <c r="A4" s="328" t="s">
        <v>75</v>
      </c>
      <c r="B4" s="329" t="s">
        <v>76</v>
      </c>
      <c r="C4" s="329" t="s">
        <v>77</v>
      </c>
      <c r="D4" s="246" t="s">
        <v>78</v>
      </c>
      <c r="E4" s="330"/>
      <c r="F4" s="330"/>
      <c r="G4" s="330"/>
      <c r="H4" s="330"/>
      <c r="I4" s="330"/>
      <c r="J4" s="330"/>
      <c r="K4" s="330"/>
      <c r="L4" s="330"/>
      <c r="M4" s="330"/>
      <c r="N4" s="330"/>
      <c r="O4" s="343" t="s">
        <v>67</v>
      </c>
      <c r="P4" s="343"/>
      <c r="Q4" s="343"/>
      <c r="R4" s="343"/>
      <c r="S4" s="349"/>
    </row>
    <row r="5" ht="18.75" customHeight="1" spans="1:19">
      <c r="A5" s="331"/>
      <c r="B5" s="332"/>
      <c r="C5" s="332"/>
      <c r="D5" s="333" t="s">
        <v>79</v>
      </c>
      <c r="E5" s="333" t="s">
        <v>80</v>
      </c>
      <c r="F5" s="333" t="s">
        <v>81</v>
      </c>
      <c r="G5" s="333" t="s">
        <v>82</v>
      </c>
      <c r="H5" s="333" t="s">
        <v>83</v>
      </c>
      <c r="I5" s="344" t="s">
        <v>84</v>
      </c>
      <c r="J5" s="330"/>
      <c r="K5" s="330"/>
      <c r="L5" s="330"/>
      <c r="M5" s="330"/>
      <c r="N5" s="330"/>
      <c r="O5" s="343" t="s">
        <v>79</v>
      </c>
      <c r="P5" s="343" t="s">
        <v>80</v>
      </c>
      <c r="Q5" s="343" t="s">
        <v>81</v>
      </c>
      <c r="R5" s="350" t="s">
        <v>82</v>
      </c>
      <c r="S5" s="343" t="s">
        <v>85</v>
      </c>
    </row>
    <row r="6" ht="33.75" customHeight="1" spans="1:19">
      <c r="A6" s="334"/>
      <c r="B6" s="335"/>
      <c r="C6" s="335"/>
      <c r="D6" s="334"/>
      <c r="E6" s="334"/>
      <c r="F6" s="334"/>
      <c r="G6" s="334"/>
      <c r="H6" s="334"/>
      <c r="I6" s="335" t="s">
        <v>79</v>
      </c>
      <c r="J6" s="335" t="s">
        <v>86</v>
      </c>
      <c r="K6" s="335" t="s">
        <v>87</v>
      </c>
      <c r="L6" s="335" t="s">
        <v>88</v>
      </c>
      <c r="M6" s="335" t="s">
        <v>89</v>
      </c>
      <c r="N6" s="345" t="s">
        <v>90</v>
      </c>
      <c r="O6" s="343"/>
      <c r="P6" s="343"/>
      <c r="Q6" s="343"/>
      <c r="R6" s="350"/>
      <c r="S6" s="343"/>
    </row>
    <row r="7" ht="16.5" customHeight="1" spans="1:19">
      <c r="A7" s="336">
        <v>1</v>
      </c>
      <c r="B7" s="336">
        <v>2</v>
      </c>
      <c r="C7" s="336">
        <v>3</v>
      </c>
      <c r="D7" s="336">
        <v>4</v>
      </c>
      <c r="E7" s="336">
        <v>5</v>
      </c>
      <c r="F7" s="336">
        <v>6</v>
      </c>
      <c r="G7" s="336">
        <v>7</v>
      </c>
      <c r="H7" s="336">
        <v>8</v>
      </c>
      <c r="I7" s="336">
        <v>9</v>
      </c>
      <c r="J7" s="336">
        <v>10</v>
      </c>
      <c r="K7" s="336">
        <v>11</v>
      </c>
      <c r="L7" s="336">
        <v>12</v>
      </c>
      <c r="M7" s="336">
        <v>13</v>
      </c>
      <c r="N7" s="336">
        <v>14</v>
      </c>
      <c r="O7" s="336">
        <v>15</v>
      </c>
      <c r="P7" s="336">
        <v>16</v>
      </c>
      <c r="Q7" s="336">
        <v>17</v>
      </c>
      <c r="R7" s="336">
        <v>18</v>
      </c>
      <c r="S7" s="118">
        <v>19</v>
      </c>
    </row>
    <row r="8" ht="16.5" customHeight="1" spans="1:19">
      <c r="A8" s="73">
        <v>189004</v>
      </c>
      <c r="B8" s="73" t="s">
        <v>91</v>
      </c>
      <c r="C8" s="337">
        <f>D8+O8</f>
        <v>2306007.44</v>
      </c>
      <c r="D8" s="337">
        <v>2302991</v>
      </c>
      <c r="E8" s="338">
        <v>2302991</v>
      </c>
      <c r="F8" s="101" t="s">
        <v>92</v>
      </c>
      <c r="G8" s="101" t="s">
        <v>92</v>
      </c>
      <c r="H8" s="101" t="s">
        <v>92</v>
      </c>
      <c r="I8" s="101" t="s">
        <v>92</v>
      </c>
      <c r="J8" s="101" t="s">
        <v>92</v>
      </c>
      <c r="K8" s="101" t="s">
        <v>92</v>
      </c>
      <c r="L8" s="101" t="s">
        <v>92</v>
      </c>
      <c r="M8" s="101" t="s">
        <v>92</v>
      </c>
      <c r="N8" s="346" t="s">
        <v>92</v>
      </c>
      <c r="O8" s="347">
        <v>3016.44</v>
      </c>
      <c r="P8" s="347">
        <v>3016.44</v>
      </c>
      <c r="Q8" s="351"/>
      <c r="R8" s="352"/>
      <c r="S8" s="118"/>
    </row>
    <row r="9" ht="16.5" customHeight="1" spans="1:19">
      <c r="A9" s="339" t="s">
        <v>77</v>
      </c>
      <c r="B9" s="340"/>
      <c r="C9" s="337">
        <f>D9+O9</f>
        <v>2306007.44</v>
      </c>
      <c r="D9" s="337">
        <v>2302991</v>
      </c>
      <c r="E9" s="338">
        <v>2302991</v>
      </c>
      <c r="F9" s="101" t="s">
        <v>92</v>
      </c>
      <c r="G9" s="101" t="s">
        <v>92</v>
      </c>
      <c r="H9" s="101" t="s">
        <v>92</v>
      </c>
      <c r="I9" s="101" t="s">
        <v>92</v>
      </c>
      <c r="J9" s="101" t="s">
        <v>92</v>
      </c>
      <c r="K9" s="101" t="s">
        <v>92</v>
      </c>
      <c r="L9" s="101" t="s">
        <v>92</v>
      </c>
      <c r="M9" s="101" t="s">
        <v>92</v>
      </c>
      <c r="N9" s="346" t="s">
        <v>92</v>
      </c>
      <c r="O9" s="347">
        <v>3016.44</v>
      </c>
      <c r="P9" s="347">
        <v>3016.44</v>
      </c>
      <c r="Q9" s="351"/>
      <c r="R9" s="352"/>
      <c r="S9" s="351"/>
    </row>
    <row r="10" customHeight="1" spans="19:19">
      <c r="S10" s="7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zoomScaleSheetLayoutView="60" workbookViewId="0">
      <selection activeCell="E26" sqref="E26"/>
    </sheetView>
  </sheetViews>
  <sheetFormatPr defaultColWidth="8.88571428571429" defaultRowHeight="14.25" customHeight="1"/>
  <cols>
    <col min="1" max="1" width="14.2857142857143" style="76" customWidth="1"/>
    <col min="2" max="2" width="29.1333333333333" style="76" customWidth="1"/>
    <col min="3"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84" t="s">
        <v>93</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314" t="s">
        <v>22</v>
      </c>
      <c r="B3" s="315"/>
      <c r="C3" s="122"/>
      <c r="D3" s="122"/>
      <c r="E3" s="122"/>
      <c r="F3" s="122"/>
      <c r="G3" s="122"/>
      <c r="H3" s="122"/>
      <c r="I3" s="122"/>
      <c r="J3" s="122"/>
      <c r="K3" s="122"/>
      <c r="L3" s="122"/>
      <c r="M3" s="82"/>
      <c r="N3" s="82"/>
      <c r="O3" s="156" t="s">
        <v>23</v>
      </c>
    </row>
    <row r="4" ht="17.25" customHeight="1" spans="1:15">
      <c r="A4" s="90" t="s">
        <v>94</v>
      </c>
      <c r="B4" s="90" t="s">
        <v>95</v>
      </c>
      <c r="C4" s="91" t="s">
        <v>77</v>
      </c>
      <c r="D4" s="111" t="s">
        <v>80</v>
      </c>
      <c r="E4" s="111"/>
      <c r="F4" s="111"/>
      <c r="G4" s="111" t="s">
        <v>81</v>
      </c>
      <c r="H4" s="111" t="s">
        <v>82</v>
      </c>
      <c r="I4" s="111" t="s">
        <v>96</v>
      </c>
      <c r="J4" s="111" t="s">
        <v>84</v>
      </c>
      <c r="K4" s="111"/>
      <c r="L4" s="111"/>
      <c r="M4" s="111"/>
      <c r="N4" s="111"/>
      <c r="O4" s="111"/>
    </row>
    <row r="5" ht="27" spans="1:15">
      <c r="A5" s="104"/>
      <c r="B5" s="104"/>
      <c r="C5" s="199"/>
      <c r="D5" s="111" t="s">
        <v>79</v>
      </c>
      <c r="E5" s="111" t="s">
        <v>97</v>
      </c>
      <c r="F5" s="111" t="s">
        <v>98</v>
      </c>
      <c r="G5" s="111"/>
      <c r="H5" s="111"/>
      <c r="I5" s="111"/>
      <c r="J5" s="111" t="s">
        <v>79</v>
      </c>
      <c r="K5" s="111" t="s">
        <v>99</v>
      </c>
      <c r="L5" s="111" t="s">
        <v>100</v>
      </c>
      <c r="M5" s="111" t="s">
        <v>101</v>
      </c>
      <c r="N5" s="111" t="s">
        <v>102</v>
      </c>
      <c r="O5" s="111" t="s">
        <v>103</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20.25" customHeight="1" spans="1:15">
      <c r="A7" s="316" t="s">
        <v>104</v>
      </c>
      <c r="B7" s="316" t="s">
        <v>105</v>
      </c>
      <c r="C7" s="317">
        <v>1682975.44</v>
      </c>
      <c r="D7" s="318">
        <v>1682975.44</v>
      </c>
      <c r="E7" s="318">
        <v>1629959</v>
      </c>
      <c r="F7" s="318">
        <v>53016.44</v>
      </c>
      <c r="G7" s="319"/>
      <c r="H7" s="319"/>
      <c r="I7" s="319" t="s">
        <v>92</v>
      </c>
      <c r="J7" s="319"/>
      <c r="K7" s="319" t="s">
        <v>92</v>
      </c>
      <c r="L7" s="319" t="s">
        <v>92</v>
      </c>
      <c r="M7" s="319" t="s">
        <v>92</v>
      </c>
      <c r="N7" s="319" t="s">
        <v>92</v>
      </c>
      <c r="O7" s="319" t="s">
        <v>92</v>
      </c>
    </row>
    <row r="8" ht="17.25" customHeight="1" spans="1:15">
      <c r="A8" s="320" t="s">
        <v>106</v>
      </c>
      <c r="B8" s="320" t="s">
        <v>107</v>
      </c>
      <c r="C8" s="317">
        <v>1682975.44</v>
      </c>
      <c r="D8" s="321">
        <v>1682975.44</v>
      </c>
      <c r="E8" s="318">
        <v>1629959</v>
      </c>
      <c r="F8" s="318">
        <v>53016.44</v>
      </c>
      <c r="G8" s="322"/>
      <c r="H8" s="322"/>
      <c r="I8" s="322"/>
      <c r="J8" s="322"/>
      <c r="K8" s="322"/>
      <c r="L8" s="322"/>
      <c r="M8" s="322"/>
      <c r="N8" s="322"/>
      <c r="O8" s="322"/>
    </row>
    <row r="9" ht="17.25" customHeight="1" spans="1:15">
      <c r="A9" s="323" t="s">
        <v>108</v>
      </c>
      <c r="B9" s="323" t="s">
        <v>109</v>
      </c>
      <c r="C9" s="317">
        <v>50000</v>
      </c>
      <c r="D9" s="321">
        <v>50000</v>
      </c>
      <c r="E9" s="318"/>
      <c r="F9" s="318">
        <v>50000</v>
      </c>
      <c r="G9" s="322"/>
      <c r="H9" s="322"/>
      <c r="I9" s="322"/>
      <c r="J9" s="322"/>
      <c r="K9" s="322"/>
      <c r="L9" s="322"/>
      <c r="M9" s="322"/>
      <c r="N9" s="322"/>
      <c r="O9" s="322"/>
    </row>
    <row r="10" ht="17.25" customHeight="1" spans="1:15">
      <c r="A10" s="323" t="s">
        <v>110</v>
      </c>
      <c r="B10" s="323" t="s">
        <v>111</v>
      </c>
      <c r="C10" s="317">
        <v>1629959</v>
      </c>
      <c r="D10" s="321">
        <v>1629959</v>
      </c>
      <c r="E10" s="318">
        <v>1629959</v>
      </c>
      <c r="F10" s="318"/>
      <c r="G10" s="322"/>
      <c r="H10" s="322"/>
      <c r="I10" s="322"/>
      <c r="J10" s="322"/>
      <c r="K10" s="322"/>
      <c r="L10" s="322"/>
      <c r="M10" s="322"/>
      <c r="N10" s="322"/>
      <c r="O10" s="322"/>
    </row>
    <row r="11" ht="17.25" customHeight="1" spans="1:15">
      <c r="A11" s="323" t="s">
        <v>112</v>
      </c>
      <c r="B11" s="323" t="s">
        <v>113</v>
      </c>
      <c r="C11" s="317">
        <v>3016.44</v>
      </c>
      <c r="D11" s="321">
        <v>3016.44</v>
      </c>
      <c r="E11" s="318"/>
      <c r="F11" s="318">
        <v>3016.44</v>
      </c>
      <c r="G11" s="322"/>
      <c r="H11" s="322"/>
      <c r="I11" s="322"/>
      <c r="J11" s="322"/>
      <c r="K11" s="322"/>
      <c r="L11" s="322"/>
      <c r="M11" s="322"/>
      <c r="N11" s="322"/>
      <c r="O11" s="322"/>
    </row>
    <row r="12" ht="17.25" customHeight="1" spans="1:15">
      <c r="A12" s="316" t="s">
        <v>114</v>
      </c>
      <c r="B12" s="316" t="s">
        <v>115</v>
      </c>
      <c r="C12" s="317">
        <v>266502</v>
      </c>
      <c r="D12" s="321">
        <v>266502</v>
      </c>
      <c r="E12" s="318">
        <v>255030</v>
      </c>
      <c r="F12" s="318">
        <v>11472</v>
      </c>
      <c r="G12" s="322"/>
      <c r="H12" s="322"/>
      <c r="I12" s="322"/>
      <c r="J12" s="322"/>
      <c r="K12" s="322"/>
      <c r="L12" s="322"/>
      <c r="M12" s="322"/>
      <c r="N12" s="322"/>
      <c r="O12" s="322"/>
    </row>
    <row r="13" ht="17.25" customHeight="1" spans="1:15">
      <c r="A13" s="320" t="s">
        <v>116</v>
      </c>
      <c r="B13" s="320" t="s">
        <v>117</v>
      </c>
      <c r="C13" s="317">
        <v>255030</v>
      </c>
      <c r="D13" s="321">
        <v>255030</v>
      </c>
      <c r="E13" s="318">
        <v>255030</v>
      </c>
      <c r="F13" s="318"/>
      <c r="G13" s="322"/>
      <c r="H13" s="322"/>
      <c r="I13" s="322"/>
      <c r="J13" s="322"/>
      <c r="K13" s="322"/>
      <c r="L13" s="322"/>
      <c r="M13" s="322"/>
      <c r="N13" s="322"/>
      <c r="O13" s="322"/>
    </row>
    <row r="14" ht="17.25" customHeight="1" spans="1:15">
      <c r="A14" s="323" t="s">
        <v>118</v>
      </c>
      <c r="B14" s="323" t="s">
        <v>119</v>
      </c>
      <c r="C14" s="317">
        <v>44600</v>
      </c>
      <c r="D14" s="321">
        <v>44600</v>
      </c>
      <c r="E14" s="318">
        <v>44600</v>
      </c>
      <c r="F14" s="318"/>
      <c r="G14" s="322"/>
      <c r="H14" s="322"/>
      <c r="I14" s="322"/>
      <c r="J14" s="322"/>
      <c r="K14" s="322"/>
      <c r="L14" s="322"/>
      <c r="M14" s="322"/>
      <c r="N14" s="322"/>
      <c r="O14" s="322"/>
    </row>
    <row r="15" ht="17.25" customHeight="1" spans="1:15">
      <c r="A15" s="323" t="s">
        <v>120</v>
      </c>
      <c r="B15" s="323" t="s">
        <v>121</v>
      </c>
      <c r="C15" s="317">
        <v>210430</v>
      </c>
      <c r="D15" s="321">
        <v>210430</v>
      </c>
      <c r="E15" s="318">
        <v>210430</v>
      </c>
      <c r="F15" s="318"/>
      <c r="G15" s="322"/>
      <c r="H15" s="322"/>
      <c r="I15" s="322"/>
      <c r="J15" s="322"/>
      <c r="K15" s="322"/>
      <c r="L15" s="322"/>
      <c r="M15" s="322"/>
      <c r="N15" s="322"/>
      <c r="O15" s="322"/>
    </row>
    <row r="16" ht="17.25" customHeight="1" spans="1:15">
      <c r="A16" s="320" t="s">
        <v>122</v>
      </c>
      <c r="B16" s="320" t="s">
        <v>123</v>
      </c>
      <c r="C16" s="317">
        <v>11472</v>
      </c>
      <c r="D16" s="321">
        <v>11472</v>
      </c>
      <c r="E16" s="318"/>
      <c r="F16" s="318">
        <v>11472</v>
      </c>
      <c r="G16" s="322"/>
      <c r="H16" s="322"/>
      <c r="I16" s="322"/>
      <c r="J16" s="322"/>
      <c r="K16" s="322"/>
      <c r="L16" s="322"/>
      <c r="M16" s="322"/>
      <c r="N16" s="322"/>
      <c r="O16" s="322"/>
    </row>
    <row r="17" ht="17.25" customHeight="1" spans="1:15">
      <c r="A17" s="323" t="s">
        <v>124</v>
      </c>
      <c r="B17" s="323" t="s">
        <v>125</v>
      </c>
      <c r="C17" s="317">
        <v>11472</v>
      </c>
      <c r="D17" s="321">
        <v>11472</v>
      </c>
      <c r="E17" s="318"/>
      <c r="F17" s="318">
        <v>11472</v>
      </c>
      <c r="G17" s="322"/>
      <c r="H17" s="322"/>
      <c r="I17" s="322"/>
      <c r="J17" s="322"/>
      <c r="K17" s="322"/>
      <c r="L17" s="322"/>
      <c r="M17" s="322"/>
      <c r="N17" s="322"/>
      <c r="O17" s="322"/>
    </row>
    <row r="18" ht="17.25" customHeight="1" spans="1:15">
      <c r="A18" s="316" t="s">
        <v>126</v>
      </c>
      <c r="B18" s="316" t="s">
        <v>127</v>
      </c>
      <c r="C18" s="317">
        <v>193030</v>
      </c>
      <c r="D18" s="321">
        <v>193030</v>
      </c>
      <c r="E18" s="318">
        <v>193030</v>
      </c>
      <c r="F18" s="318"/>
      <c r="G18" s="322"/>
      <c r="H18" s="322"/>
      <c r="I18" s="322"/>
      <c r="J18" s="322"/>
      <c r="K18" s="322"/>
      <c r="L18" s="322"/>
      <c r="M18" s="322"/>
      <c r="N18" s="322"/>
      <c r="O18" s="322"/>
    </row>
    <row r="19" ht="17.25" customHeight="1" spans="1:15">
      <c r="A19" s="320" t="s">
        <v>128</v>
      </c>
      <c r="B19" s="320" t="s">
        <v>129</v>
      </c>
      <c r="C19" s="317">
        <v>193030</v>
      </c>
      <c r="D19" s="321">
        <v>193030</v>
      </c>
      <c r="E19" s="318">
        <v>193030</v>
      </c>
      <c r="F19" s="318"/>
      <c r="G19" s="322"/>
      <c r="H19" s="322"/>
      <c r="I19" s="322"/>
      <c r="J19" s="322"/>
      <c r="K19" s="322"/>
      <c r="L19" s="322"/>
      <c r="M19" s="322"/>
      <c r="N19" s="322"/>
      <c r="O19" s="322"/>
    </row>
    <row r="20" ht="17.25" customHeight="1" spans="1:15">
      <c r="A20" s="323" t="s">
        <v>130</v>
      </c>
      <c r="B20" s="323" t="s">
        <v>131</v>
      </c>
      <c r="C20" s="317">
        <v>110240</v>
      </c>
      <c r="D20" s="321">
        <v>110240</v>
      </c>
      <c r="E20" s="318">
        <v>110240</v>
      </c>
      <c r="F20" s="318"/>
      <c r="G20" s="322"/>
      <c r="H20" s="322"/>
      <c r="I20" s="322"/>
      <c r="J20" s="322"/>
      <c r="K20" s="322"/>
      <c r="L20" s="322"/>
      <c r="M20" s="322"/>
      <c r="N20" s="322"/>
      <c r="O20" s="322"/>
    </row>
    <row r="21" ht="17.25" customHeight="1" spans="1:15">
      <c r="A21" s="323" t="s">
        <v>132</v>
      </c>
      <c r="B21" s="323" t="s">
        <v>133</v>
      </c>
      <c r="C21" s="317">
        <v>80040</v>
      </c>
      <c r="D21" s="321">
        <v>80040</v>
      </c>
      <c r="E21" s="318">
        <v>80040</v>
      </c>
      <c r="F21" s="318"/>
      <c r="G21" s="322"/>
      <c r="H21" s="322"/>
      <c r="I21" s="322"/>
      <c r="J21" s="322"/>
      <c r="K21" s="322"/>
      <c r="L21" s="322"/>
      <c r="M21" s="322"/>
      <c r="N21" s="322"/>
      <c r="O21" s="322"/>
    </row>
    <row r="22" ht="17.25" customHeight="1" spans="1:15">
      <c r="A22" s="323" t="s">
        <v>134</v>
      </c>
      <c r="B22" s="323" t="s">
        <v>135</v>
      </c>
      <c r="C22" s="317">
        <v>2750</v>
      </c>
      <c r="D22" s="321">
        <v>2750</v>
      </c>
      <c r="E22" s="318">
        <v>2750</v>
      </c>
      <c r="F22" s="318"/>
      <c r="G22" s="322"/>
      <c r="H22" s="322"/>
      <c r="I22" s="322"/>
      <c r="J22" s="322"/>
      <c r="K22" s="322"/>
      <c r="L22" s="322"/>
      <c r="M22" s="322"/>
      <c r="N22" s="322"/>
      <c r="O22" s="322"/>
    </row>
    <row r="23" ht="17.25" customHeight="1" spans="1:15">
      <c r="A23" s="316" t="s">
        <v>136</v>
      </c>
      <c r="B23" s="316" t="s">
        <v>137</v>
      </c>
      <c r="C23" s="317">
        <v>163500</v>
      </c>
      <c r="D23" s="321">
        <v>163500</v>
      </c>
      <c r="E23" s="318">
        <v>163500</v>
      </c>
      <c r="F23" s="318"/>
      <c r="G23" s="322"/>
      <c r="H23" s="322"/>
      <c r="I23" s="322"/>
      <c r="J23" s="322"/>
      <c r="K23" s="322"/>
      <c r="L23" s="322"/>
      <c r="M23" s="322"/>
      <c r="N23" s="322"/>
      <c r="O23" s="322"/>
    </row>
    <row r="24" ht="17.25" customHeight="1" spans="1:15">
      <c r="A24" s="320" t="s">
        <v>138</v>
      </c>
      <c r="B24" s="320" t="s">
        <v>139</v>
      </c>
      <c r="C24" s="317">
        <v>163500</v>
      </c>
      <c r="D24" s="321">
        <v>163500</v>
      </c>
      <c r="E24" s="318">
        <v>163500</v>
      </c>
      <c r="F24" s="318"/>
      <c r="G24" s="322"/>
      <c r="H24" s="322"/>
      <c r="I24" s="322"/>
      <c r="J24" s="322"/>
      <c r="K24" s="322"/>
      <c r="L24" s="322"/>
      <c r="M24" s="322"/>
      <c r="N24" s="322"/>
      <c r="O24" s="322"/>
    </row>
    <row r="25" ht="17.25" customHeight="1" spans="1:15">
      <c r="A25" s="323" t="s">
        <v>140</v>
      </c>
      <c r="B25" s="323" t="s">
        <v>141</v>
      </c>
      <c r="C25" s="317">
        <v>163500</v>
      </c>
      <c r="D25" s="321">
        <v>163500</v>
      </c>
      <c r="E25" s="318">
        <v>163500</v>
      </c>
      <c r="F25" s="318"/>
      <c r="G25" s="322"/>
      <c r="H25" s="322"/>
      <c r="I25" s="322"/>
      <c r="J25" s="322"/>
      <c r="K25" s="322"/>
      <c r="L25" s="322"/>
      <c r="M25" s="322"/>
      <c r="N25" s="322"/>
      <c r="O25" s="322"/>
    </row>
    <row r="26" ht="17.25" customHeight="1" spans="1:15">
      <c r="A26" s="245" t="s">
        <v>142</v>
      </c>
      <c r="B26" s="324" t="s">
        <v>142</v>
      </c>
      <c r="C26" s="282">
        <v>2306007.44</v>
      </c>
      <c r="D26" s="325">
        <v>2306007.44</v>
      </c>
      <c r="E26" s="318">
        <v>2241519</v>
      </c>
      <c r="F26" s="318">
        <v>64488.44</v>
      </c>
      <c r="G26" s="325"/>
      <c r="H26" s="325"/>
      <c r="I26" s="325" t="s">
        <v>92</v>
      </c>
      <c r="J26" s="325"/>
      <c r="K26" s="325" t="s">
        <v>92</v>
      </c>
      <c r="L26" s="325" t="s">
        <v>92</v>
      </c>
      <c r="M26" s="325" t="s">
        <v>92</v>
      </c>
      <c r="N26" s="325" t="s">
        <v>92</v>
      </c>
      <c r="O26" s="325" t="s">
        <v>92</v>
      </c>
    </row>
    <row r="27" customHeight="1" spans="4:8">
      <c r="D27" s="297"/>
      <c r="H27" s="297"/>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9" sqref="D9:D28"/>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98" t="s">
        <v>143</v>
      </c>
      <c r="B1" s="298"/>
      <c r="C1" s="298"/>
      <c r="D1" s="148"/>
    </row>
    <row r="2" ht="31.5" customHeight="1" spans="1:4">
      <c r="A2" s="61" t="s">
        <v>5</v>
      </c>
      <c r="B2" s="299"/>
      <c r="C2" s="299"/>
      <c r="D2" s="299"/>
    </row>
    <row r="3" ht="17.25" customHeight="1" spans="1:4">
      <c r="A3" s="159" t="s">
        <v>22</v>
      </c>
      <c r="B3" s="300"/>
      <c r="C3" s="300"/>
      <c r="D3" s="150" t="s">
        <v>23</v>
      </c>
    </row>
    <row r="4" ht="19.5" customHeight="1" spans="1:4">
      <c r="A4" s="85" t="s">
        <v>24</v>
      </c>
      <c r="B4" s="161"/>
      <c r="C4" s="85" t="s">
        <v>25</v>
      </c>
      <c r="D4" s="161"/>
    </row>
    <row r="5" ht="21.75" customHeight="1" spans="1:4">
      <c r="A5" s="84" t="s">
        <v>26</v>
      </c>
      <c r="B5" s="301" t="s">
        <v>27</v>
      </c>
      <c r="C5" s="84" t="s">
        <v>144</v>
      </c>
      <c r="D5" s="301" t="s">
        <v>27</v>
      </c>
    </row>
    <row r="6" ht="17.25" customHeight="1" spans="1:4">
      <c r="A6" s="88"/>
      <c r="B6" s="104"/>
      <c r="C6" s="88"/>
      <c r="D6" s="104"/>
    </row>
    <row r="7" ht="17.25" customHeight="1" spans="1:4">
      <c r="A7" s="302" t="s">
        <v>145</v>
      </c>
      <c r="B7" s="282">
        <v>2302991</v>
      </c>
      <c r="C7" s="303" t="s">
        <v>146</v>
      </c>
      <c r="D7" s="304">
        <v>2306007.44</v>
      </c>
    </row>
    <row r="8" ht="17.25" customHeight="1" spans="1:4">
      <c r="A8" s="305" t="s">
        <v>147</v>
      </c>
      <c r="B8" s="282">
        <v>2302991</v>
      </c>
      <c r="C8" s="303" t="s">
        <v>148</v>
      </c>
      <c r="D8" s="304"/>
    </row>
    <row r="9" ht="17.25" customHeight="1" spans="1:4">
      <c r="A9" s="305" t="s">
        <v>149</v>
      </c>
      <c r="B9" s="282"/>
      <c r="C9" s="303" t="s">
        <v>150</v>
      </c>
      <c r="D9" s="304"/>
    </row>
    <row r="10" ht="17.25" customHeight="1" spans="1:4">
      <c r="A10" s="305" t="s">
        <v>151</v>
      </c>
      <c r="B10" s="282"/>
      <c r="C10" s="303" t="s">
        <v>152</v>
      </c>
      <c r="D10" s="304"/>
    </row>
    <row r="11" ht="17.25" customHeight="1" spans="1:4">
      <c r="A11" s="305" t="s">
        <v>153</v>
      </c>
      <c r="B11" s="282">
        <v>3016.44</v>
      </c>
      <c r="C11" s="303" t="s">
        <v>154</v>
      </c>
      <c r="D11" s="304"/>
    </row>
    <row r="12" ht="17.25" customHeight="1" spans="1:4">
      <c r="A12" s="305" t="s">
        <v>147</v>
      </c>
      <c r="B12" s="282">
        <v>3016.44</v>
      </c>
      <c r="C12" s="303" t="s">
        <v>155</v>
      </c>
      <c r="D12" s="304"/>
    </row>
    <row r="13" ht="17.25" customHeight="1" spans="1:4">
      <c r="A13" s="306" t="s">
        <v>149</v>
      </c>
      <c r="B13" s="307"/>
      <c r="C13" s="303" t="s">
        <v>156</v>
      </c>
      <c r="D13" s="304"/>
    </row>
    <row r="14" ht="17.25" customHeight="1" spans="1:4">
      <c r="A14" s="306" t="s">
        <v>151</v>
      </c>
      <c r="B14" s="307"/>
      <c r="C14" s="303" t="s">
        <v>157</v>
      </c>
      <c r="D14" s="304">
        <v>1682975.44</v>
      </c>
    </row>
    <row r="15" ht="17.25" customHeight="1" spans="1:4">
      <c r="A15" s="305"/>
      <c r="B15" s="307"/>
      <c r="C15" s="303" t="s">
        <v>158</v>
      </c>
      <c r="D15" s="304">
        <v>266502</v>
      </c>
    </row>
    <row r="16" ht="17.25" customHeight="1" spans="1:4">
      <c r="A16" s="305"/>
      <c r="B16" s="282"/>
      <c r="C16" s="303" t="s">
        <v>159</v>
      </c>
      <c r="D16" s="304">
        <v>193030</v>
      </c>
    </row>
    <row r="17" ht="17.25" customHeight="1" spans="1:4">
      <c r="A17" s="305"/>
      <c r="B17" s="308"/>
      <c r="C17" s="303" t="s">
        <v>160</v>
      </c>
      <c r="D17" s="304"/>
    </row>
    <row r="18" ht="17.25" customHeight="1" spans="1:4">
      <c r="A18" s="306"/>
      <c r="B18" s="308"/>
      <c r="C18" s="303" t="s">
        <v>161</v>
      </c>
      <c r="D18" s="304"/>
    </row>
    <row r="19" ht="17.25" customHeight="1" spans="1:4">
      <c r="A19" s="306"/>
      <c r="B19" s="309"/>
      <c r="C19" s="303" t="s">
        <v>162</v>
      </c>
      <c r="D19" s="304"/>
    </row>
    <row r="20" ht="17.25" customHeight="1" spans="1:4">
      <c r="A20" s="310"/>
      <c r="B20" s="309"/>
      <c r="C20" s="303" t="s">
        <v>163</v>
      </c>
      <c r="D20" s="304"/>
    </row>
    <row r="21" ht="17.25" customHeight="1" spans="1:4">
      <c r="A21" s="310"/>
      <c r="B21" s="309"/>
      <c r="C21" s="303" t="s">
        <v>164</v>
      </c>
      <c r="D21" s="304"/>
    </row>
    <row r="22" ht="17.25" customHeight="1" spans="1:4">
      <c r="A22" s="310"/>
      <c r="B22" s="309"/>
      <c r="C22" s="303" t="s">
        <v>165</v>
      </c>
      <c r="D22" s="304"/>
    </row>
    <row r="23" ht="17.25" customHeight="1" spans="1:4">
      <c r="A23" s="310"/>
      <c r="B23" s="309"/>
      <c r="C23" s="303" t="s">
        <v>166</v>
      </c>
      <c r="D23" s="304"/>
    </row>
    <row r="24" ht="17.25" customHeight="1" spans="1:4">
      <c r="A24" s="310"/>
      <c r="B24" s="309"/>
      <c r="C24" s="303" t="s">
        <v>167</v>
      </c>
      <c r="D24" s="304"/>
    </row>
    <row r="25" ht="17.25" customHeight="1" spans="1:4">
      <c r="A25" s="310"/>
      <c r="B25" s="309"/>
      <c r="C25" s="303" t="s">
        <v>168</v>
      </c>
      <c r="D25" s="304"/>
    </row>
    <row r="26" ht="17.25" customHeight="1" spans="1:4">
      <c r="A26" s="310"/>
      <c r="B26" s="309"/>
      <c r="C26" s="303" t="s">
        <v>169</v>
      </c>
      <c r="D26" s="304">
        <v>163500</v>
      </c>
    </row>
    <row r="27" ht="17.25" customHeight="1" spans="1:4">
      <c r="A27" s="310"/>
      <c r="B27" s="309"/>
      <c r="C27" s="303" t="s">
        <v>170</v>
      </c>
      <c r="D27" s="304"/>
    </row>
    <row r="28" ht="17.25" customHeight="1" spans="1:4">
      <c r="A28" s="310"/>
      <c r="B28" s="309"/>
      <c r="C28" s="303" t="s">
        <v>171</v>
      </c>
      <c r="D28" s="304"/>
    </row>
    <row r="29" ht="17.25" customHeight="1" spans="1:4">
      <c r="A29" s="310"/>
      <c r="B29" s="309"/>
      <c r="C29" s="303" t="s">
        <v>172</v>
      </c>
      <c r="D29" s="304"/>
    </row>
    <row r="30" ht="17.25" customHeight="1" spans="1:4">
      <c r="A30" s="310"/>
      <c r="B30" s="309"/>
      <c r="C30" s="303" t="s">
        <v>173</v>
      </c>
      <c r="D30" s="304"/>
    </row>
    <row r="31" customHeight="1" spans="1:4">
      <c r="A31" s="311"/>
      <c r="B31" s="308"/>
      <c r="C31" s="303" t="s">
        <v>174</v>
      </c>
      <c r="D31" s="304"/>
    </row>
    <row r="32" customHeight="1" spans="1:4">
      <c r="A32" s="311"/>
      <c r="B32" s="308"/>
      <c r="C32" s="303" t="s">
        <v>175</v>
      </c>
      <c r="D32" s="304"/>
    </row>
    <row r="33" customHeight="1" spans="1:4">
      <c r="A33" s="311"/>
      <c r="B33" s="308"/>
      <c r="C33" s="303" t="s">
        <v>176</v>
      </c>
      <c r="D33" s="304"/>
    </row>
    <row r="34" customHeight="1" spans="1:4">
      <c r="A34" s="311"/>
      <c r="B34" s="308"/>
      <c r="C34" s="306" t="s">
        <v>177</v>
      </c>
      <c r="D34" s="312"/>
    </row>
    <row r="35" ht="17.25" customHeight="1" spans="1:4">
      <c r="A35" s="313" t="s">
        <v>178</v>
      </c>
      <c r="B35" s="308">
        <v>2306007.44</v>
      </c>
      <c r="C35" s="311" t="s">
        <v>73</v>
      </c>
      <c r="D35" s="308">
        <v>2306007.44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zoomScaleSheetLayoutView="60" workbookViewId="0">
      <selection activeCell="G26" sqref="G26"/>
    </sheetView>
  </sheetViews>
  <sheetFormatPr defaultColWidth="8.88571428571429" defaultRowHeight="14.25" customHeight="1" outlineLevelCol="6"/>
  <cols>
    <col min="1" max="1" width="20.1333333333333" style="153" customWidth="1"/>
    <col min="2" max="2" width="38.8571428571429" style="153"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84" t="s">
        <v>179</v>
      </c>
      <c r="D1" s="285"/>
      <c r="F1" s="79"/>
    </row>
    <row r="2" ht="39" customHeight="1" spans="1:7">
      <c r="A2" s="158" t="s">
        <v>6</v>
      </c>
      <c r="B2" s="158"/>
      <c r="C2" s="158"/>
      <c r="D2" s="158"/>
      <c r="E2" s="158"/>
      <c r="F2" s="158"/>
      <c r="G2" s="158"/>
    </row>
    <row r="3" ht="18" customHeight="1" spans="1:7">
      <c r="A3" s="159" t="s">
        <v>22</v>
      </c>
      <c r="F3" s="156"/>
      <c r="G3" s="156" t="s">
        <v>23</v>
      </c>
    </row>
    <row r="4" ht="20.25" customHeight="1" spans="1:7">
      <c r="A4" s="286" t="s">
        <v>180</v>
      </c>
      <c r="B4" s="287"/>
      <c r="C4" s="87" t="s">
        <v>77</v>
      </c>
      <c r="D4" s="87" t="s">
        <v>97</v>
      </c>
      <c r="E4" s="87"/>
      <c r="F4" s="87"/>
      <c r="G4" s="288" t="s">
        <v>98</v>
      </c>
    </row>
    <row r="5" ht="20.25" customHeight="1" spans="1:7">
      <c r="A5" s="163" t="s">
        <v>94</v>
      </c>
      <c r="B5" s="289" t="s">
        <v>95</v>
      </c>
      <c r="C5" s="87"/>
      <c r="D5" s="87" t="s">
        <v>79</v>
      </c>
      <c r="E5" s="87" t="s">
        <v>181</v>
      </c>
      <c r="F5" s="87" t="s">
        <v>182</v>
      </c>
      <c r="G5" s="290"/>
    </row>
    <row r="6" ht="13.5" customHeight="1" spans="1:7">
      <c r="A6" s="170">
        <v>1</v>
      </c>
      <c r="B6" s="170">
        <v>2</v>
      </c>
      <c r="C6" s="291">
        <v>3</v>
      </c>
      <c r="D6" s="291">
        <v>4</v>
      </c>
      <c r="E6" s="291">
        <v>5</v>
      </c>
      <c r="F6" s="291">
        <v>6</v>
      </c>
      <c r="G6" s="170">
        <v>7</v>
      </c>
    </row>
    <row r="7" ht="18" customHeight="1" spans="1:7">
      <c r="A7" s="292" t="s">
        <v>104</v>
      </c>
      <c r="B7" s="292" t="s">
        <v>105</v>
      </c>
      <c r="C7" s="293">
        <v>1682975.44</v>
      </c>
      <c r="D7" s="293">
        <v>1629959</v>
      </c>
      <c r="E7" s="293">
        <v>1488529</v>
      </c>
      <c r="F7" s="293">
        <v>141430</v>
      </c>
      <c r="G7" s="293">
        <v>53016.44</v>
      </c>
    </row>
    <row r="8" ht="18" customHeight="1" spans="1:7">
      <c r="A8" s="294" t="s">
        <v>106</v>
      </c>
      <c r="B8" s="294" t="s">
        <v>107</v>
      </c>
      <c r="C8" s="252">
        <v>1682975.44</v>
      </c>
      <c r="D8" s="293">
        <v>1629959</v>
      </c>
      <c r="E8" s="252">
        <v>1488529</v>
      </c>
      <c r="F8" s="252">
        <v>141430</v>
      </c>
      <c r="G8" s="252">
        <v>53016.44</v>
      </c>
    </row>
    <row r="9" s="76" customFormat="1" ht="18" customHeight="1" spans="1:7">
      <c r="A9" s="295" t="s">
        <v>108</v>
      </c>
      <c r="B9" s="295" t="s">
        <v>109</v>
      </c>
      <c r="C9" s="252">
        <v>50000</v>
      </c>
      <c r="D9" s="293"/>
      <c r="E9" s="252"/>
      <c r="F9" s="252"/>
      <c r="G9" s="252">
        <v>50000</v>
      </c>
    </row>
    <row r="10" s="76" customFormat="1" ht="18" customHeight="1" spans="1:7">
      <c r="A10" s="295" t="s">
        <v>110</v>
      </c>
      <c r="B10" s="295" t="s">
        <v>111</v>
      </c>
      <c r="C10" s="252">
        <v>1629959</v>
      </c>
      <c r="D10" s="293">
        <v>1629959</v>
      </c>
      <c r="E10" s="252">
        <v>1488529</v>
      </c>
      <c r="F10" s="252">
        <v>141430</v>
      </c>
      <c r="G10" s="252"/>
    </row>
    <row r="11" s="76" customFormat="1" ht="18" customHeight="1" spans="1:7">
      <c r="A11" s="295" t="s">
        <v>112</v>
      </c>
      <c r="B11" s="295" t="s">
        <v>113</v>
      </c>
      <c r="C11" s="252">
        <v>3016.44</v>
      </c>
      <c r="D11" s="293"/>
      <c r="E11" s="252"/>
      <c r="F11" s="252"/>
      <c r="G11" s="252">
        <v>3016.44</v>
      </c>
    </row>
    <row r="12" s="76" customFormat="1" ht="18" customHeight="1" spans="1:7">
      <c r="A12" s="292" t="s">
        <v>114</v>
      </c>
      <c r="B12" s="292" t="s">
        <v>115</v>
      </c>
      <c r="C12" s="252">
        <v>266502</v>
      </c>
      <c r="D12" s="293">
        <v>255030</v>
      </c>
      <c r="E12" s="252">
        <v>251230</v>
      </c>
      <c r="F12" s="252">
        <v>3800</v>
      </c>
      <c r="G12" s="252">
        <v>11472</v>
      </c>
    </row>
    <row r="13" s="76" customFormat="1" ht="18" customHeight="1" spans="1:7">
      <c r="A13" s="294" t="s">
        <v>116</v>
      </c>
      <c r="B13" s="294" t="s">
        <v>117</v>
      </c>
      <c r="C13" s="252">
        <v>255030</v>
      </c>
      <c r="D13" s="293">
        <v>255030</v>
      </c>
      <c r="E13" s="252">
        <v>251230</v>
      </c>
      <c r="F13" s="252">
        <v>3800</v>
      </c>
      <c r="G13" s="252"/>
    </row>
    <row r="14" s="76" customFormat="1" ht="18" customHeight="1" spans="1:7">
      <c r="A14" s="295" t="s">
        <v>118</v>
      </c>
      <c r="B14" s="295" t="s">
        <v>119</v>
      </c>
      <c r="C14" s="252">
        <v>44600</v>
      </c>
      <c r="D14" s="293">
        <v>44600</v>
      </c>
      <c r="E14" s="252">
        <v>40800</v>
      </c>
      <c r="F14" s="252">
        <v>3800</v>
      </c>
      <c r="G14" s="252"/>
    </row>
    <row r="15" s="76" customFormat="1" ht="18" customHeight="1" spans="1:7">
      <c r="A15" s="295" t="s">
        <v>120</v>
      </c>
      <c r="B15" s="295" t="s">
        <v>121</v>
      </c>
      <c r="C15" s="252">
        <v>210430</v>
      </c>
      <c r="D15" s="293">
        <v>210430</v>
      </c>
      <c r="E15" s="252">
        <v>210430</v>
      </c>
      <c r="F15" s="252"/>
      <c r="G15" s="252"/>
    </row>
    <row r="16" s="76" customFormat="1" ht="18" customHeight="1" spans="1:7">
      <c r="A16" s="294" t="s">
        <v>122</v>
      </c>
      <c r="B16" s="294" t="s">
        <v>123</v>
      </c>
      <c r="C16" s="252">
        <v>11472</v>
      </c>
      <c r="D16" s="293"/>
      <c r="E16" s="252"/>
      <c r="F16" s="252"/>
      <c r="G16" s="252">
        <v>11472</v>
      </c>
    </row>
    <row r="17" s="76" customFormat="1" ht="18" customHeight="1" spans="1:7">
      <c r="A17" s="295" t="s">
        <v>124</v>
      </c>
      <c r="B17" s="295" t="s">
        <v>125</v>
      </c>
      <c r="C17" s="252">
        <v>11472</v>
      </c>
      <c r="D17" s="293"/>
      <c r="E17" s="252"/>
      <c r="F17" s="252"/>
      <c r="G17" s="252">
        <v>11472</v>
      </c>
    </row>
    <row r="18" s="76" customFormat="1" ht="18" customHeight="1" spans="1:7">
      <c r="A18" s="292" t="s">
        <v>126</v>
      </c>
      <c r="B18" s="292" t="s">
        <v>127</v>
      </c>
      <c r="C18" s="252">
        <v>193030</v>
      </c>
      <c r="D18" s="293">
        <v>193030</v>
      </c>
      <c r="E18" s="252">
        <v>193030</v>
      </c>
      <c r="F18" s="252"/>
      <c r="G18" s="252"/>
    </row>
    <row r="19" s="76" customFormat="1" ht="18" customHeight="1" spans="1:7">
      <c r="A19" s="294" t="s">
        <v>128</v>
      </c>
      <c r="B19" s="294" t="s">
        <v>129</v>
      </c>
      <c r="C19" s="252">
        <v>193030</v>
      </c>
      <c r="D19" s="293">
        <v>193030</v>
      </c>
      <c r="E19" s="252">
        <v>193030</v>
      </c>
      <c r="F19" s="252"/>
      <c r="G19" s="252"/>
    </row>
    <row r="20" s="76" customFormat="1" ht="18" customHeight="1" spans="1:7">
      <c r="A20" s="295" t="s">
        <v>130</v>
      </c>
      <c r="B20" s="295" t="s">
        <v>131</v>
      </c>
      <c r="C20" s="252">
        <v>110240</v>
      </c>
      <c r="D20" s="293">
        <v>110240</v>
      </c>
      <c r="E20" s="252">
        <v>110240</v>
      </c>
      <c r="F20" s="252"/>
      <c r="G20" s="252"/>
    </row>
    <row r="21" s="76" customFormat="1" ht="18" customHeight="1" spans="1:7">
      <c r="A21" s="295" t="s">
        <v>132</v>
      </c>
      <c r="B21" s="295" t="s">
        <v>133</v>
      </c>
      <c r="C21" s="252">
        <v>80040</v>
      </c>
      <c r="D21" s="293">
        <v>80040</v>
      </c>
      <c r="E21" s="252">
        <v>80040</v>
      </c>
      <c r="F21" s="252"/>
      <c r="G21" s="252"/>
    </row>
    <row r="22" s="76" customFormat="1" ht="18" customHeight="1" spans="1:7">
      <c r="A22" s="295" t="s">
        <v>134</v>
      </c>
      <c r="B22" s="295" t="s">
        <v>135</v>
      </c>
      <c r="C22" s="252">
        <v>2750</v>
      </c>
      <c r="D22" s="293">
        <v>2750</v>
      </c>
      <c r="E22" s="252">
        <v>2750</v>
      </c>
      <c r="F22" s="252"/>
      <c r="G22" s="252"/>
    </row>
    <row r="23" s="76" customFormat="1" ht="18" customHeight="1" spans="1:7">
      <c r="A23" s="292" t="s">
        <v>136</v>
      </c>
      <c r="B23" s="292" t="s">
        <v>137</v>
      </c>
      <c r="C23" s="252">
        <v>163500</v>
      </c>
      <c r="D23" s="293">
        <v>163500</v>
      </c>
      <c r="E23" s="252">
        <v>163500</v>
      </c>
      <c r="F23" s="252"/>
      <c r="G23" s="252"/>
    </row>
    <row r="24" s="76" customFormat="1" ht="18" customHeight="1" spans="1:7">
      <c r="A24" s="294" t="s">
        <v>138</v>
      </c>
      <c r="B24" s="294" t="s">
        <v>139</v>
      </c>
      <c r="C24" s="252">
        <v>163500</v>
      </c>
      <c r="D24" s="293">
        <v>163500</v>
      </c>
      <c r="E24" s="252">
        <v>163500</v>
      </c>
      <c r="F24" s="252"/>
      <c r="G24" s="252"/>
    </row>
    <row r="25" s="76" customFormat="1" ht="18" customHeight="1" spans="1:7">
      <c r="A25" s="295" t="s">
        <v>140</v>
      </c>
      <c r="B25" s="295" t="s">
        <v>141</v>
      </c>
      <c r="C25" s="252">
        <v>163500</v>
      </c>
      <c r="D25" s="293">
        <v>163500</v>
      </c>
      <c r="E25" s="252">
        <v>163500</v>
      </c>
      <c r="F25" s="252"/>
      <c r="G25" s="252"/>
    </row>
    <row r="26" s="76" customFormat="1" ht="18" customHeight="1" spans="1:7">
      <c r="A26" s="166" t="s">
        <v>142</v>
      </c>
      <c r="B26" s="168" t="s">
        <v>142</v>
      </c>
      <c r="C26" s="252">
        <v>2306007.44</v>
      </c>
      <c r="D26" s="293">
        <v>2241519</v>
      </c>
      <c r="E26" s="252">
        <v>2096289</v>
      </c>
      <c r="F26" s="252">
        <v>145230</v>
      </c>
      <c r="G26" s="252">
        <v>64488.44</v>
      </c>
    </row>
    <row r="27" customHeight="1" spans="2:4">
      <c r="B27" s="296"/>
      <c r="C27" s="297"/>
      <c r="D27" s="297"/>
    </row>
  </sheetData>
  <mergeCells count="7">
    <mergeCell ref="A2:G2"/>
    <mergeCell ref="A3:E3"/>
    <mergeCell ref="A4:B4"/>
    <mergeCell ref="D4:F4"/>
    <mergeCell ref="A26:B2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3" sqref="A3:D3"/>
    </sheetView>
  </sheetViews>
  <sheetFormatPr defaultColWidth="8.88571428571429" defaultRowHeight="14.25" outlineLevelRow="6"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6" customWidth="1"/>
    <col min="8" max="16384" width="9.13333333333333" style="76"/>
  </cols>
  <sheetData>
    <row r="1" ht="12" customHeight="1" spans="1:5">
      <c r="A1" s="275" t="s">
        <v>183</v>
      </c>
      <c r="B1" s="276"/>
      <c r="C1" s="121"/>
      <c r="D1" s="76"/>
      <c r="E1" s="76"/>
    </row>
    <row r="2" ht="25.5" customHeight="1" spans="1:6">
      <c r="A2" s="277" t="s">
        <v>7</v>
      </c>
      <c r="B2" s="277"/>
      <c r="C2" s="277"/>
      <c r="D2" s="277"/>
      <c r="E2" s="277"/>
      <c r="F2" s="277"/>
    </row>
    <row r="3" ht="15.75" customHeight="1" spans="1:6">
      <c r="A3" s="159" t="s">
        <v>22</v>
      </c>
      <c r="B3" s="276"/>
      <c r="C3" s="121"/>
      <c r="D3" s="76"/>
      <c r="E3" s="76"/>
      <c r="F3" s="278" t="s">
        <v>184</v>
      </c>
    </row>
    <row r="4" s="271" customFormat="1" ht="19.5" customHeight="1" spans="1:6">
      <c r="A4" s="279" t="s">
        <v>185</v>
      </c>
      <c r="B4" s="84" t="s">
        <v>186</v>
      </c>
      <c r="C4" s="85" t="s">
        <v>187</v>
      </c>
      <c r="D4" s="86"/>
      <c r="E4" s="161"/>
      <c r="F4" s="84" t="s">
        <v>188</v>
      </c>
    </row>
    <row r="5" s="271" customFormat="1" ht="19.5" customHeight="1" spans="1:6">
      <c r="A5" s="104"/>
      <c r="B5" s="88"/>
      <c r="C5" s="105" t="s">
        <v>79</v>
      </c>
      <c r="D5" s="105" t="s">
        <v>189</v>
      </c>
      <c r="E5" s="105" t="s">
        <v>190</v>
      </c>
      <c r="F5" s="88"/>
    </row>
    <row r="6" s="271" customFormat="1" ht="18.75" customHeight="1" spans="1:6">
      <c r="A6" s="280">
        <v>1</v>
      </c>
      <c r="B6" s="280">
        <v>2</v>
      </c>
      <c r="C6" s="281">
        <v>3</v>
      </c>
      <c r="D6" s="280">
        <v>4</v>
      </c>
      <c r="E6" s="280">
        <v>5</v>
      </c>
      <c r="F6" s="280">
        <v>6</v>
      </c>
    </row>
    <row r="7" ht="18.75" customHeight="1" spans="1:6">
      <c r="A7" s="282">
        <v>31000</v>
      </c>
      <c r="B7" s="282">
        <v>0</v>
      </c>
      <c r="C7" s="283">
        <v>30000</v>
      </c>
      <c r="D7" s="282">
        <v>0</v>
      </c>
      <c r="E7" s="282">
        <v>30000</v>
      </c>
      <c r="F7" s="282">
        <v>1000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2"/>
  <sheetViews>
    <sheetView zoomScaleSheetLayoutView="60" workbookViewId="0">
      <selection activeCell="A10" sqref="A10:A31"/>
    </sheetView>
  </sheetViews>
  <sheetFormatPr defaultColWidth="8.88571428571429" defaultRowHeight="14.25" customHeight="1"/>
  <cols>
    <col min="1" max="1" width="25.7142857142857" style="76" customWidth="1"/>
    <col min="2" max="2" width="28.4285714285714" style="153" customWidth="1"/>
    <col min="3" max="3" width="23.7142857142857" style="153" customWidth="1"/>
    <col min="4" max="4" width="18.4285714285714" style="153" customWidth="1"/>
    <col min="5" max="5" width="15.1333333333333" style="153"/>
    <col min="6" max="6" width="29.8571428571429" style="153" customWidth="1"/>
    <col min="7" max="7" width="14.2857142857143" style="153" customWidth="1"/>
    <col min="8" max="8" width="25.2857142857143" style="153" customWidth="1"/>
    <col min="9" max="9" width="15.5714285714286" style="121" customWidth="1"/>
    <col min="10" max="10" width="14.8571428571429" style="121" customWidth="1"/>
    <col min="11" max="24" width="12.1333333333333" style="121" customWidth="1"/>
    <col min="25" max="25" width="9.13333333333333" style="76" customWidth="1"/>
    <col min="26" max="16384" width="9.13333333333333" style="76"/>
  </cols>
  <sheetData>
    <row r="1" ht="12" customHeight="1" spans="1:1">
      <c r="A1" s="259" t="s">
        <v>191</v>
      </c>
    </row>
    <row r="2" ht="39" customHeight="1" spans="1:24">
      <c r="A2" s="260" t="s">
        <v>8</v>
      </c>
      <c r="B2" s="260"/>
      <c r="C2" s="260"/>
      <c r="D2" s="260"/>
      <c r="E2" s="260"/>
      <c r="F2" s="260"/>
      <c r="G2" s="260"/>
      <c r="H2" s="260"/>
      <c r="I2" s="260"/>
      <c r="J2" s="260"/>
      <c r="K2" s="260"/>
      <c r="L2" s="260"/>
      <c r="M2" s="260"/>
      <c r="N2" s="260"/>
      <c r="O2" s="260"/>
      <c r="P2" s="260"/>
      <c r="Q2" s="260"/>
      <c r="R2" s="260"/>
      <c r="S2" s="260"/>
      <c r="T2" s="260"/>
      <c r="U2" s="260"/>
      <c r="V2" s="260"/>
      <c r="W2" s="260"/>
      <c r="X2" s="260"/>
    </row>
    <row r="3" ht="18" customHeight="1" spans="1:24">
      <c r="A3" s="261" t="s">
        <v>22</v>
      </c>
      <c r="B3" s="261"/>
      <c r="C3" s="261"/>
      <c r="D3" s="261"/>
      <c r="E3" s="261"/>
      <c r="F3" s="261"/>
      <c r="G3" s="261"/>
      <c r="H3" s="261"/>
      <c r="I3" s="261"/>
      <c r="J3" s="261"/>
      <c r="K3" s="76"/>
      <c r="L3" s="76"/>
      <c r="M3" s="76"/>
      <c r="N3" s="76"/>
      <c r="O3" s="76"/>
      <c r="P3" s="76"/>
      <c r="Q3" s="76"/>
      <c r="X3" s="270" t="s">
        <v>23</v>
      </c>
    </row>
    <row r="4" ht="13.5" spans="1:24">
      <c r="A4" s="183" t="s">
        <v>192</v>
      </c>
      <c r="B4" s="183" t="s">
        <v>193</v>
      </c>
      <c r="C4" s="183" t="s">
        <v>194</v>
      </c>
      <c r="D4" s="183" t="s">
        <v>195</v>
      </c>
      <c r="E4" s="183" t="s">
        <v>196</v>
      </c>
      <c r="F4" s="183" t="s">
        <v>197</v>
      </c>
      <c r="G4" s="183" t="s">
        <v>198</v>
      </c>
      <c r="H4" s="183" t="s">
        <v>199</v>
      </c>
      <c r="I4" s="111" t="s">
        <v>200</v>
      </c>
      <c r="J4" s="111"/>
      <c r="K4" s="111"/>
      <c r="L4" s="111"/>
      <c r="M4" s="111"/>
      <c r="N4" s="111"/>
      <c r="O4" s="111"/>
      <c r="P4" s="111"/>
      <c r="Q4" s="111"/>
      <c r="R4" s="111"/>
      <c r="S4" s="111"/>
      <c r="T4" s="111"/>
      <c r="U4" s="111"/>
      <c r="V4" s="111"/>
      <c r="W4" s="111"/>
      <c r="X4" s="111"/>
    </row>
    <row r="5" ht="13.5" spans="1:24">
      <c r="A5" s="183"/>
      <c r="B5" s="183"/>
      <c r="C5" s="183"/>
      <c r="D5" s="183"/>
      <c r="E5" s="183"/>
      <c r="F5" s="183"/>
      <c r="G5" s="183"/>
      <c r="H5" s="183"/>
      <c r="I5" s="111" t="s">
        <v>201</v>
      </c>
      <c r="J5" s="111" t="s">
        <v>202</v>
      </c>
      <c r="K5" s="111"/>
      <c r="L5" s="111"/>
      <c r="M5" s="111"/>
      <c r="N5" s="111"/>
      <c r="O5" s="87" t="s">
        <v>203</v>
      </c>
      <c r="P5" s="87"/>
      <c r="Q5" s="87"/>
      <c r="R5" s="111" t="s">
        <v>83</v>
      </c>
      <c r="S5" s="111" t="s">
        <v>84</v>
      </c>
      <c r="T5" s="111"/>
      <c r="U5" s="111"/>
      <c r="V5" s="111"/>
      <c r="W5" s="111"/>
      <c r="X5" s="111"/>
    </row>
    <row r="6" ht="13.5" customHeight="1" spans="1:24">
      <c r="A6" s="183"/>
      <c r="B6" s="183"/>
      <c r="C6" s="183"/>
      <c r="D6" s="183"/>
      <c r="E6" s="183"/>
      <c r="F6" s="183"/>
      <c r="G6" s="183"/>
      <c r="H6" s="183"/>
      <c r="I6" s="111"/>
      <c r="J6" s="112" t="s">
        <v>204</v>
      </c>
      <c r="K6" s="111" t="s">
        <v>205</v>
      </c>
      <c r="L6" s="111" t="s">
        <v>206</v>
      </c>
      <c r="M6" s="111" t="s">
        <v>207</v>
      </c>
      <c r="N6" s="111" t="s">
        <v>208</v>
      </c>
      <c r="O6" s="266" t="s">
        <v>80</v>
      </c>
      <c r="P6" s="266" t="s">
        <v>81</v>
      </c>
      <c r="Q6" s="266" t="s">
        <v>82</v>
      </c>
      <c r="R6" s="111"/>
      <c r="S6" s="111" t="s">
        <v>79</v>
      </c>
      <c r="T6" s="111" t="s">
        <v>86</v>
      </c>
      <c r="U6" s="111" t="s">
        <v>87</v>
      </c>
      <c r="V6" s="111" t="s">
        <v>88</v>
      </c>
      <c r="W6" s="111" t="s">
        <v>89</v>
      </c>
      <c r="X6" s="111" t="s">
        <v>90</v>
      </c>
    </row>
    <row r="7" ht="12.75" spans="1:24">
      <c r="A7" s="183"/>
      <c r="B7" s="183"/>
      <c r="C7" s="183"/>
      <c r="D7" s="183"/>
      <c r="E7" s="183"/>
      <c r="F7" s="183"/>
      <c r="G7" s="183"/>
      <c r="H7" s="183"/>
      <c r="I7" s="111"/>
      <c r="J7" s="115"/>
      <c r="K7" s="111"/>
      <c r="L7" s="111"/>
      <c r="M7" s="111"/>
      <c r="N7" s="111"/>
      <c r="O7" s="267"/>
      <c r="P7" s="267"/>
      <c r="Q7" s="267"/>
      <c r="R7" s="111"/>
      <c r="S7" s="111"/>
      <c r="T7" s="111"/>
      <c r="U7" s="111"/>
      <c r="V7" s="111"/>
      <c r="W7" s="111"/>
      <c r="X7" s="111"/>
    </row>
    <row r="8" ht="13.5" customHeight="1" spans="1:24">
      <c r="A8" s="262">
        <v>1</v>
      </c>
      <c r="B8" s="262">
        <v>2</v>
      </c>
      <c r="C8" s="262">
        <v>3</v>
      </c>
      <c r="D8" s="262">
        <v>4</v>
      </c>
      <c r="E8" s="262">
        <v>5</v>
      </c>
      <c r="F8" s="262">
        <v>6</v>
      </c>
      <c r="G8" s="262">
        <v>7</v>
      </c>
      <c r="H8" s="262">
        <v>8</v>
      </c>
      <c r="I8" s="262">
        <v>9</v>
      </c>
      <c r="J8" s="262">
        <v>10</v>
      </c>
      <c r="K8" s="262">
        <v>11</v>
      </c>
      <c r="L8" s="262">
        <v>12</v>
      </c>
      <c r="M8" s="262">
        <v>13</v>
      </c>
      <c r="N8" s="262">
        <v>14</v>
      </c>
      <c r="O8" s="262">
        <v>15</v>
      </c>
      <c r="P8" s="262">
        <v>16</v>
      </c>
      <c r="Q8" s="262">
        <v>17</v>
      </c>
      <c r="R8" s="262">
        <v>18</v>
      </c>
      <c r="S8" s="262">
        <v>19</v>
      </c>
      <c r="T8" s="262">
        <v>20</v>
      </c>
      <c r="U8" s="262">
        <v>21</v>
      </c>
      <c r="V8" s="262">
        <v>22</v>
      </c>
      <c r="W8" s="262">
        <v>23</v>
      </c>
      <c r="X8" s="262">
        <v>24</v>
      </c>
    </row>
    <row r="9" ht="18" customHeight="1" spans="1:24">
      <c r="A9" s="235" t="s">
        <v>209</v>
      </c>
      <c r="B9" s="135" t="s">
        <v>91</v>
      </c>
      <c r="C9" s="135" t="s">
        <v>210</v>
      </c>
      <c r="D9" s="135" t="s">
        <v>211</v>
      </c>
      <c r="E9" s="135" t="s">
        <v>110</v>
      </c>
      <c r="F9" s="135" t="s">
        <v>111</v>
      </c>
      <c r="G9" s="135" t="s">
        <v>212</v>
      </c>
      <c r="H9" s="135" t="s">
        <v>213</v>
      </c>
      <c r="I9" s="268">
        <v>401052</v>
      </c>
      <c r="J9" s="268">
        <v>401052</v>
      </c>
      <c r="K9" s="268"/>
      <c r="L9" s="268"/>
      <c r="M9" s="268">
        <v>401052</v>
      </c>
      <c r="N9" s="268"/>
      <c r="O9" s="268"/>
      <c r="P9" s="268"/>
      <c r="Q9" s="268"/>
      <c r="R9" s="268"/>
      <c r="S9" s="268"/>
      <c r="T9" s="268"/>
      <c r="U9" s="268"/>
      <c r="V9" s="268"/>
      <c r="W9" s="268"/>
      <c r="X9" s="268" t="s">
        <v>92</v>
      </c>
    </row>
    <row r="10" ht="18" customHeight="1" spans="1:24">
      <c r="A10" s="235" t="s">
        <v>209</v>
      </c>
      <c r="B10" s="135" t="s">
        <v>91</v>
      </c>
      <c r="C10" s="135" t="s">
        <v>210</v>
      </c>
      <c r="D10" s="135" t="s">
        <v>211</v>
      </c>
      <c r="E10" s="135" t="s">
        <v>110</v>
      </c>
      <c r="F10" s="135" t="s">
        <v>111</v>
      </c>
      <c r="G10" s="135" t="s">
        <v>214</v>
      </c>
      <c r="H10" s="135" t="s">
        <v>215</v>
      </c>
      <c r="I10" s="269">
        <v>120</v>
      </c>
      <c r="J10" s="269">
        <v>120</v>
      </c>
      <c r="K10" s="269"/>
      <c r="L10" s="269"/>
      <c r="M10" s="269">
        <v>120</v>
      </c>
      <c r="N10" s="269"/>
      <c r="O10" s="269"/>
      <c r="P10" s="269"/>
      <c r="Q10" s="269"/>
      <c r="R10" s="269"/>
      <c r="S10" s="269"/>
      <c r="T10" s="269"/>
      <c r="U10" s="269"/>
      <c r="V10" s="269"/>
      <c r="W10" s="269"/>
      <c r="X10" s="269"/>
    </row>
    <row r="11" ht="18" customHeight="1" spans="1:24">
      <c r="A11" s="235" t="s">
        <v>209</v>
      </c>
      <c r="B11" s="135" t="s">
        <v>91</v>
      </c>
      <c r="C11" s="135" t="s">
        <v>210</v>
      </c>
      <c r="D11" s="135" t="s">
        <v>211</v>
      </c>
      <c r="E11" s="135" t="s">
        <v>110</v>
      </c>
      <c r="F11" s="135" t="s">
        <v>111</v>
      </c>
      <c r="G11" s="135" t="s">
        <v>216</v>
      </c>
      <c r="H11" s="135" t="s">
        <v>217</v>
      </c>
      <c r="I11" s="269">
        <v>33421</v>
      </c>
      <c r="J11" s="269">
        <v>33421</v>
      </c>
      <c r="K11" s="269"/>
      <c r="L11" s="269"/>
      <c r="M11" s="269">
        <v>33421</v>
      </c>
      <c r="N11" s="269"/>
      <c r="O11" s="269"/>
      <c r="P11" s="269"/>
      <c r="Q11" s="269"/>
      <c r="R11" s="269"/>
      <c r="S11" s="269"/>
      <c r="T11" s="269"/>
      <c r="U11" s="269"/>
      <c r="V11" s="269"/>
      <c r="W11" s="269"/>
      <c r="X11" s="269"/>
    </row>
    <row r="12" ht="18" customHeight="1" spans="1:24">
      <c r="A12" s="235" t="s">
        <v>209</v>
      </c>
      <c r="B12" s="135" t="s">
        <v>91</v>
      </c>
      <c r="C12" s="135" t="s">
        <v>210</v>
      </c>
      <c r="D12" s="135" t="s">
        <v>211</v>
      </c>
      <c r="E12" s="135" t="s">
        <v>110</v>
      </c>
      <c r="F12" s="135" t="s">
        <v>111</v>
      </c>
      <c r="G12" s="135" t="s">
        <v>218</v>
      </c>
      <c r="H12" s="135" t="s">
        <v>219</v>
      </c>
      <c r="I12" s="269">
        <v>618996</v>
      </c>
      <c r="J12" s="269">
        <v>618996</v>
      </c>
      <c r="K12" s="269"/>
      <c r="L12" s="269"/>
      <c r="M12" s="269">
        <v>618996</v>
      </c>
      <c r="N12" s="269"/>
      <c r="O12" s="269"/>
      <c r="P12" s="269"/>
      <c r="Q12" s="269"/>
      <c r="R12" s="269"/>
      <c r="S12" s="269"/>
      <c r="T12" s="269"/>
      <c r="U12" s="269"/>
      <c r="V12" s="269"/>
      <c r="W12" s="269"/>
      <c r="X12" s="269"/>
    </row>
    <row r="13" ht="18" customHeight="1" spans="1:24">
      <c r="A13" s="235" t="s">
        <v>209</v>
      </c>
      <c r="B13" s="135" t="s">
        <v>91</v>
      </c>
      <c r="C13" s="135" t="s">
        <v>220</v>
      </c>
      <c r="D13" s="135" t="s">
        <v>221</v>
      </c>
      <c r="E13" s="135" t="s">
        <v>110</v>
      </c>
      <c r="F13" s="135" t="s">
        <v>111</v>
      </c>
      <c r="G13" s="135" t="s">
        <v>222</v>
      </c>
      <c r="H13" s="135" t="s">
        <v>223</v>
      </c>
      <c r="I13" s="269">
        <v>7920</v>
      </c>
      <c r="J13" s="269">
        <v>7920</v>
      </c>
      <c r="K13" s="269"/>
      <c r="L13" s="269"/>
      <c r="M13" s="269">
        <v>7920</v>
      </c>
      <c r="N13" s="269"/>
      <c r="O13" s="269"/>
      <c r="P13" s="269"/>
      <c r="Q13" s="269"/>
      <c r="R13" s="269"/>
      <c r="S13" s="269"/>
      <c r="T13" s="269"/>
      <c r="U13" s="269"/>
      <c r="V13" s="269"/>
      <c r="W13" s="269"/>
      <c r="X13" s="269"/>
    </row>
    <row r="14" ht="18" customHeight="1" spans="1:24">
      <c r="A14" s="235" t="s">
        <v>209</v>
      </c>
      <c r="B14" s="135" t="s">
        <v>91</v>
      </c>
      <c r="C14" s="135" t="s">
        <v>220</v>
      </c>
      <c r="D14" s="135" t="s">
        <v>221</v>
      </c>
      <c r="E14" s="135" t="s">
        <v>120</v>
      </c>
      <c r="F14" s="135" t="s">
        <v>121</v>
      </c>
      <c r="G14" s="135" t="s">
        <v>224</v>
      </c>
      <c r="H14" s="135" t="s">
        <v>225</v>
      </c>
      <c r="I14" s="269">
        <v>210430</v>
      </c>
      <c r="J14" s="269">
        <v>210430</v>
      </c>
      <c r="K14" s="269"/>
      <c r="L14" s="269"/>
      <c r="M14" s="269">
        <v>210430</v>
      </c>
      <c r="N14" s="269"/>
      <c r="O14" s="269"/>
      <c r="P14" s="269"/>
      <c r="Q14" s="269"/>
      <c r="R14" s="269"/>
      <c r="S14" s="269"/>
      <c r="T14" s="269"/>
      <c r="U14" s="269"/>
      <c r="V14" s="269"/>
      <c r="W14" s="269"/>
      <c r="X14" s="269"/>
    </row>
    <row r="15" ht="18" customHeight="1" spans="1:24">
      <c r="A15" s="235" t="s">
        <v>209</v>
      </c>
      <c r="B15" s="135" t="s">
        <v>91</v>
      </c>
      <c r="C15" s="135" t="s">
        <v>220</v>
      </c>
      <c r="D15" s="135" t="s">
        <v>221</v>
      </c>
      <c r="E15" s="135" t="s">
        <v>130</v>
      </c>
      <c r="F15" s="135" t="s">
        <v>131</v>
      </c>
      <c r="G15" s="135" t="s">
        <v>226</v>
      </c>
      <c r="H15" s="135" t="s">
        <v>227</v>
      </c>
      <c r="I15" s="269">
        <v>110240</v>
      </c>
      <c r="J15" s="269">
        <v>110240</v>
      </c>
      <c r="K15" s="269"/>
      <c r="L15" s="269"/>
      <c r="M15" s="269">
        <v>110240</v>
      </c>
      <c r="N15" s="269"/>
      <c r="O15" s="269"/>
      <c r="P15" s="269"/>
      <c r="Q15" s="269"/>
      <c r="R15" s="269"/>
      <c r="S15" s="269"/>
      <c r="T15" s="269"/>
      <c r="U15" s="269"/>
      <c r="V15" s="269"/>
      <c r="W15" s="269"/>
      <c r="X15" s="269"/>
    </row>
    <row r="16" ht="18" customHeight="1" spans="1:24">
      <c r="A16" s="235" t="s">
        <v>209</v>
      </c>
      <c r="B16" s="135" t="s">
        <v>91</v>
      </c>
      <c r="C16" s="135" t="s">
        <v>220</v>
      </c>
      <c r="D16" s="135" t="s">
        <v>221</v>
      </c>
      <c r="E16" s="135" t="s">
        <v>132</v>
      </c>
      <c r="F16" s="135" t="s">
        <v>133</v>
      </c>
      <c r="G16" s="135" t="s">
        <v>228</v>
      </c>
      <c r="H16" s="135" t="s">
        <v>229</v>
      </c>
      <c r="I16" s="269">
        <v>80040</v>
      </c>
      <c r="J16" s="269">
        <v>80040</v>
      </c>
      <c r="K16" s="269"/>
      <c r="L16" s="269"/>
      <c r="M16" s="269">
        <v>80040</v>
      </c>
      <c r="N16" s="269"/>
      <c r="O16" s="269"/>
      <c r="P16" s="269"/>
      <c r="Q16" s="269"/>
      <c r="R16" s="269"/>
      <c r="S16" s="269"/>
      <c r="T16" s="269"/>
      <c r="U16" s="269"/>
      <c r="V16" s="269"/>
      <c r="W16" s="269"/>
      <c r="X16" s="269"/>
    </row>
    <row r="17" ht="18" customHeight="1" spans="1:24">
      <c r="A17" s="235" t="s">
        <v>209</v>
      </c>
      <c r="B17" s="135" t="s">
        <v>91</v>
      </c>
      <c r="C17" s="135" t="s">
        <v>220</v>
      </c>
      <c r="D17" s="135" t="s">
        <v>221</v>
      </c>
      <c r="E17" s="135" t="s">
        <v>134</v>
      </c>
      <c r="F17" s="135" t="s">
        <v>135</v>
      </c>
      <c r="G17" s="135" t="s">
        <v>222</v>
      </c>
      <c r="H17" s="135" t="s">
        <v>223</v>
      </c>
      <c r="I17" s="269">
        <v>2750</v>
      </c>
      <c r="J17" s="269">
        <v>2750</v>
      </c>
      <c r="K17" s="269"/>
      <c r="L17" s="269"/>
      <c r="M17" s="269">
        <v>2750</v>
      </c>
      <c r="N17" s="269"/>
      <c r="O17" s="269"/>
      <c r="P17" s="269"/>
      <c r="Q17" s="269"/>
      <c r="R17" s="269"/>
      <c r="S17" s="269"/>
      <c r="T17" s="269"/>
      <c r="U17" s="269"/>
      <c r="V17" s="269"/>
      <c r="W17" s="269"/>
      <c r="X17" s="269"/>
    </row>
    <row r="18" ht="18" customHeight="1" spans="1:24">
      <c r="A18" s="235" t="s">
        <v>209</v>
      </c>
      <c r="B18" s="135" t="s">
        <v>91</v>
      </c>
      <c r="C18" s="135" t="s">
        <v>230</v>
      </c>
      <c r="D18" s="135" t="s">
        <v>141</v>
      </c>
      <c r="E18" s="135" t="s">
        <v>140</v>
      </c>
      <c r="F18" s="135" t="s">
        <v>141</v>
      </c>
      <c r="G18" s="135" t="s">
        <v>231</v>
      </c>
      <c r="H18" s="135" t="s">
        <v>141</v>
      </c>
      <c r="I18" s="269">
        <v>163500</v>
      </c>
      <c r="J18" s="269">
        <v>163500</v>
      </c>
      <c r="K18" s="269"/>
      <c r="L18" s="269"/>
      <c r="M18" s="269">
        <v>163500</v>
      </c>
      <c r="N18" s="269"/>
      <c r="O18" s="269"/>
      <c r="P18" s="269"/>
      <c r="Q18" s="269"/>
      <c r="R18" s="269"/>
      <c r="S18" s="269"/>
      <c r="T18" s="269"/>
      <c r="U18" s="269"/>
      <c r="V18" s="269"/>
      <c r="W18" s="269"/>
      <c r="X18" s="269"/>
    </row>
    <row r="19" ht="18" customHeight="1" spans="1:24">
      <c r="A19" s="235" t="s">
        <v>209</v>
      </c>
      <c r="B19" s="135" t="s">
        <v>91</v>
      </c>
      <c r="C19" s="135" t="s">
        <v>232</v>
      </c>
      <c r="D19" s="135" t="s">
        <v>233</v>
      </c>
      <c r="E19" s="135" t="s">
        <v>110</v>
      </c>
      <c r="F19" s="135" t="s">
        <v>111</v>
      </c>
      <c r="G19" s="135" t="s">
        <v>234</v>
      </c>
      <c r="H19" s="135" t="s">
        <v>235</v>
      </c>
      <c r="I19" s="269">
        <v>33000</v>
      </c>
      <c r="J19" s="269">
        <v>33000</v>
      </c>
      <c r="K19" s="269"/>
      <c r="L19" s="269"/>
      <c r="M19" s="269">
        <v>33000</v>
      </c>
      <c r="N19" s="269"/>
      <c r="O19" s="269"/>
      <c r="P19" s="269"/>
      <c r="Q19" s="269"/>
      <c r="R19" s="269"/>
      <c r="S19" s="269"/>
      <c r="T19" s="269"/>
      <c r="U19" s="269"/>
      <c r="V19" s="269"/>
      <c r="W19" s="269"/>
      <c r="X19" s="269"/>
    </row>
    <row r="20" ht="18" customHeight="1" spans="1:24">
      <c r="A20" s="235" t="s">
        <v>209</v>
      </c>
      <c r="B20" s="135" t="s">
        <v>91</v>
      </c>
      <c r="C20" s="135" t="s">
        <v>232</v>
      </c>
      <c r="D20" s="135" t="s">
        <v>233</v>
      </c>
      <c r="E20" s="135" t="s">
        <v>110</v>
      </c>
      <c r="F20" s="135" t="s">
        <v>111</v>
      </c>
      <c r="G20" s="135" t="s">
        <v>236</v>
      </c>
      <c r="H20" s="135" t="s">
        <v>237</v>
      </c>
      <c r="I20" s="269">
        <v>2200</v>
      </c>
      <c r="J20" s="269">
        <v>2200</v>
      </c>
      <c r="K20" s="269"/>
      <c r="L20" s="269"/>
      <c r="M20" s="269">
        <v>2200</v>
      </c>
      <c r="N20" s="269"/>
      <c r="O20" s="269"/>
      <c r="P20" s="269"/>
      <c r="Q20" s="269"/>
      <c r="R20" s="269"/>
      <c r="S20" s="269"/>
      <c r="T20" s="269"/>
      <c r="U20" s="269"/>
      <c r="V20" s="269"/>
      <c r="W20" s="269"/>
      <c r="X20" s="269"/>
    </row>
    <row r="21" ht="18" customHeight="1" spans="1:24">
      <c r="A21" s="235" t="s">
        <v>209</v>
      </c>
      <c r="B21" s="135" t="s">
        <v>91</v>
      </c>
      <c r="C21" s="135" t="s">
        <v>232</v>
      </c>
      <c r="D21" s="135" t="s">
        <v>233</v>
      </c>
      <c r="E21" s="135" t="s">
        <v>110</v>
      </c>
      <c r="F21" s="135" t="s">
        <v>111</v>
      </c>
      <c r="G21" s="135" t="s">
        <v>238</v>
      </c>
      <c r="H21" s="135" t="s">
        <v>239</v>
      </c>
      <c r="I21" s="269">
        <v>22000</v>
      </c>
      <c r="J21" s="269">
        <v>22000</v>
      </c>
      <c r="K21" s="269"/>
      <c r="L21" s="269"/>
      <c r="M21" s="269">
        <v>22000</v>
      </c>
      <c r="N21" s="269"/>
      <c r="O21" s="269"/>
      <c r="P21" s="269"/>
      <c r="Q21" s="269"/>
      <c r="R21" s="269"/>
      <c r="S21" s="269"/>
      <c r="T21" s="269"/>
      <c r="U21" s="269"/>
      <c r="V21" s="269"/>
      <c r="W21" s="269"/>
      <c r="X21" s="269"/>
    </row>
    <row r="22" ht="18" customHeight="1" spans="1:24">
      <c r="A22" s="235" t="s">
        <v>209</v>
      </c>
      <c r="B22" s="135" t="s">
        <v>91</v>
      </c>
      <c r="C22" s="135" t="s">
        <v>232</v>
      </c>
      <c r="D22" s="135" t="s">
        <v>233</v>
      </c>
      <c r="E22" s="135" t="s">
        <v>110</v>
      </c>
      <c r="F22" s="135" t="s">
        <v>111</v>
      </c>
      <c r="G22" s="135" t="s">
        <v>240</v>
      </c>
      <c r="H22" s="135" t="s">
        <v>241</v>
      </c>
      <c r="I22" s="269">
        <v>2970</v>
      </c>
      <c r="J22" s="269">
        <v>2970</v>
      </c>
      <c r="K22" s="269"/>
      <c r="L22" s="269"/>
      <c r="M22" s="269">
        <v>2970</v>
      </c>
      <c r="N22" s="269"/>
      <c r="O22" s="269"/>
      <c r="P22" s="269"/>
      <c r="Q22" s="269"/>
      <c r="R22" s="269"/>
      <c r="S22" s="269"/>
      <c r="T22" s="269"/>
      <c r="U22" s="269"/>
      <c r="V22" s="269"/>
      <c r="W22" s="269"/>
      <c r="X22" s="269"/>
    </row>
    <row r="23" ht="18" customHeight="1" spans="1:24">
      <c r="A23" s="235" t="s">
        <v>209</v>
      </c>
      <c r="B23" s="135" t="s">
        <v>91</v>
      </c>
      <c r="C23" s="135" t="s">
        <v>232</v>
      </c>
      <c r="D23" s="135" t="s">
        <v>233</v>
      </c>
      <c r="E23" s="135" t="s">
        <v>110</v>
      </c>
      <c r="F23" s="135" t="s">
        <v>111</v>
      </c>
      <c r="G23" s="135" t="s">
        <v>242</v>
      </c>
      <c r="H23" s="135" t="s">
        <v>243</v>
      </c>
      <c r="I23" s="269">
        <v>26400</v>
      </c>
      <c r="J23" s="269">
        <v>26400</v>
      </c>
      <c r="K23" s="269"/>
      <c r="L23" s="269"/>
      <c r="M23" s="269">
        <v>26400</v>
      </c>
      <c r="N23" s="269"/>
      <c r="O23" s="269"/>
      <c r="P23" s="269"/>
      <c r="Q23" s="269"/>
      <c r="R23" s="269"/>
      <c r="S23" s="269"/>
      <c r="T23" s="269"/>
      <c r="U23" s="269"/>
      <c r="V23" s="269"/>
      <c r="W23" s="269"/>
      <c r="X23" s="269"/>
    </row>
    <row r="24" ht="18" customHeight="1" spans="1:24">
      <c r="A24" s="235" t="s">
        <v>209</v>
      </c>
      <c r="B24" s="135" t="s">
        <v>91</v>
      </c>
      <c r="C24" s="135" t="s">
        <v>232</v>
      </c>
      <c r="D24" s="135" t="s">
        <v>233</v>
      </c>
      <c r="E24" s="135" t="s">
        <v>110</v>
      </c>
      <c r="F24" s="135" t="s">
        <v>111</v>
      </c>
      <c r="G24" s="135" t="s">
        <v>244</v>
      </c>
      <c r="H24" s="135" t="s">
        <v>245</v>
      </c>
      <c r="I24" s="269">
        <v>9900</v>
      </c>
      <c r="J24" s="269">
        <v>9900</v>
      </c>
      <c r="K24" s="269"/>
      <c r="L24" s="269"/>
      <c r="M24" s="269">
        <v>9900</v>
      </c>
      <c r="N24" s="269"/>
      <c r="O24" s="269"/>
      <c r="P24" s="269"/>
      <c r="Q24" s="269"/>
      <c r="R24" s="269"/>
      <c r="S24" s="269"/>
      <c r="T24" s="269"/>
      <c r="U24" s="269"/>
      <c r="V24" s="269"/>
      <c r="W24" s="269"/>
      <c r="X24" s="269"/>
    </row>
    <row r="25" ht="18" customHeight="1" spans="1:24">
      <c r="A25" s="235" t="s">
        <v>209</v>
      </c>
      <c r="B25" s="135" t="s">
        <v>91</v>
      </c>
      <c r="C25" s="135" t="s">
        <v>232</v>
      </c>
      <c r="D25" s="135" t="s">
        <v>233</v>
      </c>
      <c r="E25" s="135" t="s">
        <v>110</v>
      </c>
      <c r="F25" s="135" t="s">
        <v>111</v>
      </c>
      <c r="G25" s="135" t="s">
        <v>246</v>
      </c>
      <c r="H25" s="135" t="s">
        <v>247</v>
      </c>
      <c r="I25" s="269">
        <v>11000</v>
      </c>
      <c r="J25" s="269">
        <v>11000</v>
      </c>
      <c r="K25" s="269"/>
      <c r="L25" s="269"/>
      <c r="M25" s="269">
        <v>11000</v>
      </c>
      <c r="N25" s="269"/>
      <c r="O25" s="269"/>
      <c r="P25" s="269"/>
      <c r="Q25" s="269"/>
      <c r="R25" s="269"/>
      <c r="S25" s="269"/>
      <c r="T25" s="269"/>
      <c r="U25" s="269"/>
      <c r="V25" s="269"/>
      <c r="W25" s="269"/>
      <c r="X25" s="269"/>
    </row>
    <row r="26" ht="18" customHeight="1" spans="1:24">
      <c r="A26" s="235" t="s">
        <v>209</v>
      </c>
      <c r="B26" s="135" t="s">
        <v>91</v>
      </c>
      <c r="C26" s="135" t="s">
        <v>232</v>
      </c>
      <c r="D26" s="135" t="s">
        <v>233</v>
      </c>
      <c r="E26" s="135" t="s">
        <v>118</v>
      </c>
      <c r="F26" s="135" t="s">
        <v>119</v>
      </c>
      <c r="G26" s="135" t="s">
        <v>242</v>
      </c>
      <c r="H26" s="135" t="s">
        <v>243</v>
      </c>
      <c r="I26" s="269">
        <v>600</v>
      </c>
      <c r="J26" s="269">
        <v>600</v>
      </c>
      <c r="K26" s="269"/>
      <c r="L26" s="269"/>
      <c r="M26" s="269">
        <v>600</v>
      </c>
      <c r="N26" s="269"/>
      <c r="O26" s="269"/>
      <c r="P26" s="269"/>
      <c r="Q26" s="269"/>
      <c r="R26" s="269"/>
      <c r="S26" s="269"/>
      <c r="T26" s="269"/>
      <c r="U26" s="269"/>
      <c r="V26" s="269"/>
      <c r="W26" s="269"/>
      <c r="X26" s="269"/>
    </row>
    <row r="27" ht="18" customHeight="1" spans="1:24">
      <c r="A27" s="235" t="s">
        <v>209</v>
      </c>
      <c r="B27" s="135" t="s">
        <v>91</v>
      </c>
      <c r="C27" s="135" t="s">
        <v>232</v>
      </c>
      <c r="D27" s="135" t="s">
        <v>233</v>
      </c>
      <c r="E27" s="135" t="s">
        <v>118</v>
      </c>
      <c r="F27" s="135" t="s">
        <v>119</v>
      </c>
      <c r="G27" s="135" t="s">
        <v>246</v>
      </c>
      <c r="H27" s="135" t="s">
        <v>247</v>
      </c>
      <c r="I27" s="269">
        <v>3200</v>
      </c>
      <c r="J27" s="269">
        <v>3200</v>
      </c>
      <c r="K27" s="269"/>
      <c r="L27" s="269"/>
      <c r="M27" s="269">
        <v>3200</v>
      </c>
      <c r="N27" s="269"/>
      <c r="O27" s="269"/>
      <c r="P27" s="269"/>
      <c r="Q27" s="269"/>
      <c r="R27" s="269"/>
      <c r="S27" s="269"/>
      <c r="T27" s="269"/>
      <c r="U27" s="269"/>
      <c r="V27" s="269"/>
      <c r="W27" s="269"/>
      <c r="X27" s="269"/>
    </row>
    <row r="28" ht="18" customHeight="1" spans="1:24">
      <c r="A28" s="235" t="s">
        <v>209</v>
      </c>
      <c r="B28" s="135" t="s">
        <v>91</v>
      </c>
      <c r="C28" s="135" t="s">
        <v>248</v>
      </c>
      <c r="D28" s="135" t="s">
        <v>249</v>
      </c>
      <c r="E28" s="135" t="s">
        <v>110</v>
      </c>
      <c r="F28" s="135" t="s">
        <v>111</v>
      </c>
      <c r="G28" s="135" t="s">
        <v>250</v>
      </c>
      <c r="H28" s="135" t="s">
        <v>249</v>
      </c>
      <c r="I28" s="269">
        <v>3960</v>
      </c>
      <c r="J28" s="269">
        <v>3960</v>
      </c>
      <c r="K28" s="269"/>
      <c r="L28" s="269"/>
      <c r="M28" s="269">
        <v>3960</v>
      </c>
      <c r="N28" s="269"/>
      <c r="O28" s="269"/>
      <c r="P28" s="269"/>
      <c r="Q28" s="269"/>
      <c r="R28" s="269"/>
      <c r="S28" s="269"/>
      <c r="T28" s="269"/>
      <c r="U28" s="269"/>
      <c r="V28" s="269"/>
      <c r="W28" s="269"/>
      <c r="X28" s="269"/>
    </row>
    <row r="29" ht="18" customHeight="1" spans="1:24">
      <c r="A29" s="235" t="s">
        <v>209</v>
      </c>
      <c r="B29" s="135" t="s">
        <v>91</v>
      </c>
      <c r="C29" s="135" t="s">
        <v>251</v>
      </c>
      <c r="D29" s="135" t="s">
        <v>252</v>
      </c>
      <c r="E29" s="135" t="s">
        <v>110</v>
      </c>
      <c r="F29" s="135" t="s">
        <v>111</v>
      </c>
      <c r="G29" s="135" t="s">
        <v>253</v>
      </c>
      <c r="H29" s="135" t="s">
        <v>254</v>
      </c>
      <c r="I29" s="269">
        <v>30000</v>
      </c>
      <c r="J29" s="269">
        <v>30000</v>
      </c>
      <c r="K29" s="269"/>
      <c r="L29" s="269"/>
      <c r="M29" s="269">
        <v>30000</v>
      </c>
      <c r="N29" s="269"/>
      <c r="O29" s="269"/>
      <c r="P29" s="269"/>
      <c r="Q29" s="269"/>
      <c r="R29" s="269"/>
      <c r="S29" s="269"/>
      <c r="T29" s="269"/>
      <c r="U29" s="269"/>
      <c r="V29" s="269"/>
      <c r="W29" s="269"/>
      <c r="X29" s="269"/>
    </row>
    <row r="30" ht="18" customHeight="1" spans="1:24">
      <c r="A30" s="235" t="s">
        <v>209</v>
      </c>
      <c r="B30" s="135" t="s">
        <v>91</v>
      </c>
      <c r="C30" s="135" t="s">
        <v>255</v>
      </c>
      <c r="D30" s="135" t="s">
        <v>256</v>
      </c>
      <c r="E30" s="135" t="s">
        <v>118</v>
      </c>
      <c r="F30" s="135" t="s">
        <v>119</v>
      </c>
      <c r="G30" s="135" t="s">
        <v>257</v>
      </c>
      <c r="H30" s="135" t="s">
        <v>258</v>
      </c>
      <c r="I30" s="269">
        <v>40800</v>
      </c>
      <c r="J30" s="269">
        <v>40800</v>
      </c>
      <c r="K30" s="269"/>
      <c r="L30" s="269"/>
      <c r="M30" s="269">
        <v>40800</v>
      </c>
      <c r="N30" s="269"/>
      <c r="O30" s="269"/>
      <c r="P30" s="269"/>
      <c r="Q30" s="269"/>
      <c r="R30" s="269"/>
      <c r="S30" s="269"/>
      <c r="T30" s="269"/>
      <c r="U30" s="269"/>
      <c r="V30" s="269"/>
      <c r="W30" s="269"/>
      <c r="X30" s="269"/>
    </row>
    <row r="31" ht="18" customHeight="1" spans="1:24">
      <c r="A31" s="235" t="s">
        <v>209</v>
      </c>
      <c r="B31" s="135" t="s">
        <v>91</v>
      </c>
      <c r="C31" s="135" t="s">
        <v>259</v>
      </c>
      <c r="D31" s="135" t="s">
        <v>260</v>
      </c>
      <c r="E31" s="135" t="s">
        <v>110</v>
      </c>
      <c r="F31" s="135" t="s">
        <v>111</v>
      </c>
      <c r="G31" s="135" t="s">
        <v>218</v>
      </c>
      <c r="H31" s="135" t="s">
        <v>219</v>
      </c>
      <c r="I31" s="269">
        <v>427020</v>
      </c>
      <c r="J31" s="269">
        <v>427020</v>
      </c>
      <c r="K31" s="269"/>
      <c r="L31" s="269"/>
      <c r="M31" s="269">
        <v>427020</v>
      </c>
      <c r="N31" s="269"/>
      <c r="O31" s="269"/>
      <c r="P31" s="269"/>
      <c r="Q31" s="269"/>
      <c r="R31" s="269"/>
      <c r="S31" s="269"/>
      <c r="T31" s="269"/>
      <c r="U31" s="269"/>
      <c r="V31" s="269"/>
      <c r="W31" s="269"/>
      <c r="X31" s="269"/>
    </row>
    <row r="32" ht="18" customHeight="1" spans="1:24">
      <c r="A32" s="263" t="s">
        <v>142</v>
      </c>
      <c r="B32" s="264"/>
      <c r="C32" s="264"/>
      <c r="D32" s="264"/>
      <c r="E32" s="264"/>
      <c r="F32" s="264"/>
      <c r="G32" s="264"/>
      <c r="H32" s="265"/>
      <c r="I32" s="269">
        <v>2241519</v>
      </c>
      <c r="J32" s="269">
        <v>2241519</v>
      </c>
      <c r="K32" s="269"/>
      <c r="L32" s="269"/>
      <c r="M32" s="269">
        <v>2241519</v>
      </c>
      <c r="N32" s="269"/>
      <c r="O32" s="269"/>
      <c r="P32" s="269"/>
      <c r="Q32" s="269"/>
      <c r="R32" s="269"/>
      <c r="S32" s="269"/>
      <c r="T32" s="269"/>
      <c r="U32" s="269"/>
      <c r="V32" s="269"/>
      <c r="W32" s="269"/>
      <c r="X32" s="269" t="s">
        <v>92</v>
      </c>
    </row>
  </sheetData>
  <mergeCells count="31">
    <mergeCell ref="A2:X2"/>
    <mergeCell ref="A3:J3"/>
    <mergeCell ref="I4:X4"/>
    <mergeCell ref="J5:N5"/>
    <mergeCell ref="O5:Q5"/>
    <mergeCell ref="S5:X5"/>
    <mergeCell ref="A32:H3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2"/>
  <sheetViews>
    <sheetView zoomScaleSheetLayoutView="60" workbookViewId="0">
      <selection activeCell="N11" sqref="N11:N12"/>
    </sheetView>
  </sheetViews>
  <sheetFormatPr defaultColWidth="8.88571428571429" defaultRowHeight="14.25" customHeight="1"/>
  <cols>
    <col min="1" max="1" width="15.4285714285714" style="76" customWidth="1"/>
    <col min="2" max="2" width="24.4285714285714" style="76" customWidth="1"/>
    <col min="3" max="3" width="41.7142857142857" style="76" customWidth="1"/>
    <col min="4" max="4" width="28.2857142857143" style="76" customWidth="1"/>
    <col min="5" max="5" width="11.1333333333333" style="76" customWidth="1"/>
    <col min="6" max="6" width="16" style="76" customWidth="1"/>
    <col min="7" max="8" width="13.5714285714286" style="76" customWidth="1"/>
    <col min="9" max="11" width="10.1428571428571" style="76" customWidth="1"/>
    <col min="12" max="12" width="10" style="76" customWidth="1"/>
    <col min="13" max="13" width="10.5714285714286" style="76" customWidth="1"/>
    <col min="14" max="14" width="10.2857142857143" style="76" customWidth="1"/>
    <col min="15" max="15" width="10.4285714285714" style="76" customWidth="1"/>
    <col min="16" max="17" width="11.1333333333333" style="76" customWidth="1"/>
    <col min="18" max="18" width="9.13333333333333" style="76" customWidth="1"/>
    <col min="19" max="19" width="10.2857142857143" style="76" customWidth="1"/>
    <col min="20" max="22" width="11.7142857142857" style="76" customWidth="1"/>
    <col min="23" max="23" width="10.2857142857143" style="76" customWidth="1"/>
    <col min="24" max="24" width="9.13333333333333" style="76" customWidth="1"/>
    <col min="25" max="16384" width="9.13333333333333" style="76"/>
  </cols>
  <sheetData>
    <row r="1" ht="13.5" customHeight="1" spans="1:23">
      <c r="A1" s="76" t="s">
        <v>261</v>
      </c>
      <c r="E1" s="237"/>
      <c r="F1" s="237"/>
      <c r="G1" s="237"/>
      <c r="H1" s="237"/>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59" t="s">
        <v>22</v>
      </c>
      <c r="B3" s="159"/>
      <c r="C3" s="238"/>
      <c r="D3" s="238"/>
      <c r="E3" s="238"/>
      <c r="F3" s="238"/>
      <c r="G3" s="238"/>
      <c r="H3" s="238"/>
      <c r="I3" s="82"/>
      <c r="J3" s="82"/>
      <c r="K3" s="82"/>
      <c r="L3" s="82"/>
      <c r="M3" s="82"/>
      <c r="N3" s="82"/>
      <c r="O3" s="82"/>
      <c r="P3" s="82"/>
      <c r="Q3" s="82"/>
      <c r="W3" s="156" t="s">
        <v>184</v>
      </c>
    </row>
    <row r="4" ht="15.75" customHeight="1" spans="1:23">
      <c r="A4" s="123" t="s">
        <v>262</v>
      </c>
      <c r="B4" s="123" t="s">
        <v>194</v>
      </c>
      <c r="C4" s="123" t="s">
        <v>195</v>
      </c>
      <c r="D4" s="123" t="s">
        <v>263</v>
      </c>
      <c r="E4" s="123" t="s">
        <v>196</v>
      </c>
      <c r="F4" s="123" t="s">
        <v>197</v>
      </c>
      <c r="G4" s="123" t="s">
        <v>264</v>
      </c>
      <c r="H4" s="123" t="s">
        <v>265</v>
      </c>
      <c r="I4" s="123" t="s">
        <v>77</v>
      </c>
      <c r="J4" s="87" t="s">
        <v>266</v>
      </c>
      <c r="K4" s="87"/>
      <c r="L4" s="87"/>
      <c r="M4" s="87"/>
      <c r="N4" s="87" t="s">
        <v>203</v>
      </c>
      <c r="O4" s="87"/>
      <c r="P4" s="87"/>
      <c r="Q4" s="186" t="s">
        <v>83</v>
      </c>
      <c r="R4" s="87" t="s">
        <v>84</v>
      </c>
      <c r="S4" s="87"/>
      <c r="T4" s="87"/>
      <c r="U4" s="87"/>
      <c r="V4" s="87"/>
      <c r="W4" s="87"/>
    </row>
    <row r="5" ht="17.25" customHeight="1" spans="1:23">
      <c r="A5" s="123"/>
      <c r="B5" s="123"/>
      <c r="C5" s="123"/>
      <c r="D5" s="123"/>
      <c r="E5" s="123"/>
      <c r="F5" s="123"/>
      <c r="G5" s="123"/>
      <c r="H5" s="123"/>
      <c r="I5" s="123"/>
      <c r="J5" s="87" t="s">
        <v>80</v>
      </c>
      <c r="K5" s="87"/>
      <c r="L5" s="186" t="s">
        <v>81</v>
      </c>
      <c r="M5" s="186" t="s">
        <v>82</v>
      </c>
      <c r="N5" s="186" t="s">
        <v>80</v>
      </c>
      <c r="O5" s="186" t="s">
        <v>81</v>
      </c>
      <c r="P5" s="186" t="s">
        <v>82</v>
      </c>
      <c r="Q5" s="186"/>
      <c r="R5" s="186" t="s">
        <v>79</v>
      </c>
      <c r="S5" s="186" t="s">
        <v>86</v>
      </c>
      <c r="T5" s="186" t="s">
        <v>267</v>
      </c>
      <c r="U5" s="253" t="s">
        <v>88</v>
      </c>
      <c r="V5" s="186" t="s">
        <v>89</v>
      </c>
      <c r="W5" s="186" t="s">
        <v>90</v>
      </c>
    </row>
    <row r="6" ht="27" spans="1:23">
      <c r="A6" s="123"/>
      <c r="B6" s="123"/>
      <c r="C6" s="123"/>
      <c r="D6" s="123"/>
      <c r="E6" s="123"/>
      <c r="F6" s="123"/>
      <c r="G6" s="123"/>
      <c r="H6" s="123"/>
      <c r="I6" s="123"/>
      <c r="J6" s="249" t="s">
        <v>79</v>
      </c>
      <c r="K6" s="249" t="s">
        <v>268</v>
      </c>
      <c r="L6" s="186"/>
      <c r="M6" s="186"/>
      <c r="N6" s="186"/>
      <c r="O6" s="186"/>
      <c r="P6" s="186"/>
      <c r="Q6" s="186"/>
      <c r="R6" s="186"/>
      <c r="S6" s="186"/>
      <c r="T6" s="186"/>
      <c r="U6" s="253"/>
      <c r="V6" s="186"/>
      <c r="W6" s="186"/>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18.75" customHeight="1" spans="1:23">
      <c r="A8" s="135" t="s">
        <v>269</v>
      </c>
      <c r="B8" s="135" t="s">
        <v>270</v>
      </c>
      <c r="C8" s="135" t="s">
        <v>271</v>
      </c>
      <c r="D8" s="135" t="s">
        <v>91</v>
      </c>
      <c r="E8" s="135" t="s">
        <v>108</v>
      </c>
      <c r="F8" s="135" t="s">
        <v>109</v>
      </c>
      <c r="G8" s="135" t="s">
        <v>272</v>
      </c>
      <c r="H8" s="239" t="s">
        <v>188</v>
      </c>
      <c r="I8" s="250">
        <v>1000</v>
      </c>
      <c r="J8" s="250">
        <v>1000</v>
      </c>
      <c r="K8" s="250">
        <v>1000</v>
      </c>
      <c r="L8" s="250" t="s">
        <v>92</v>
      </c>
      <c r="M8" s="250" t="s">
        <v>92</v>
      </c>
      <c r="N8" s="250" t="s">
        <v>92</v>
      </c>
      <c r="O8" s="250"/>
      <c r="P8" s="250"/>
      <c r="Q8" s="250" t="s">
        <v>92</v>
      </c>
      <c r="R8" s="250" t="s">
        <v>92</v>
      </c>
      <c r="S8" s="250" t="s">
        <v>92</v>
      </c>
      <c r="T8" s="250" t="s">
        <v>92</v>
      </c>
      <c r="U8" s="254"/>
      <c r="V8" s="255" t="s">
        <v>92</v>
      </c>
      <c r="W8" s="255" t="s">
        <v>92</v>
      </c>
    </row>
    <row r="9" ht="18.75" customHeight="1" spans="1:23">
      <c r="A9" s="135" t="s">
        <v>269</v>
      </c>
      <c r="B9" s="135" t="s">
        <v>270</v>
      </c>
      <c r="C9" s="240" t="s">
        <v>271</v>
      </c>
      <c r="D9" s="240" t="s">
        <v>91</v>
      </c>
      <c r="E9" s="240" t="s">
        <v>108</v>
      </c>
      <c r="F9" s="240" t="s">
        <v>109</v>
      </c>
      <c r="G9" s="240" t="s">
        <v>234</v>
      </c>
      <c r="H9" s="241" t="s">
        <v>235</v>
      </c>
      <c r="I9" s="251">
        <v>49000</v>
      </c>
      <c r="J9" s="251">
        <v>49000</v>
      </c>
      <c r="K9" s="251">
        <v>49000</v>
      </c>
      <c r="L9" s="251"/>
      <c r="M9" s="251"/>
      <c r="N9" s="251"/>
      <c r="O9" s="251"/>
      <c r="P9" s="251"/>
      <c r="Q9" s="251"/>
      <c r="R9" s="251"/>
      <c r="S9" s="251"/>
      <c r="T9" s="251"/>
      <c r="U9" s="256"/>
      <c r="V9" s="257"/>
      <c r="W9" s="257"/>
    </row>
    <row r="10" ht="18.75" customHeight="1" spans="1:23">
      <c r="A10" s="135" t="s">
        <v>273</v>
      </c>
      <c r="B10" s="135" t="s">
        <v>274</v>
      </c>
      <c r="C10" s="240" t="s">
        <v>275</v>
      </c>
      <c r="D10" s="240" t="s">
        <v>91</v>
      </c>
      <c r="E10" s="240" t="s">
        <v>124</v>
      </c>
      <c r="F10" s="240" t="s">
        <v>125</v>
      </c>
      <c r="G10" s="240" t="s">
        <v>276</v>
      </c>
      <c r="H10" s="241" t="s">
        <v>277</v>
      </c>
      <c r="I10" s="251">
        <v>11472</v>
      </c>
      <c r="J10" s="251">
        <v>11472</v>
      </c>
      <c r="K10" s="251">
        <v>11472</v>
      </c>
      <c r="L10" s="251"/>
      <c r="M10" s="251"/>
      <c r="N10" s="251"/>
      <c r="O10" s="251"/>
      <c r="P10" s="251"/>
      <c r="Q10" s="251"/>
      <c r="R10" s="251"/>
      <c r="S10" s="251"/>
      <c r="T10" s="251"/>
      <c r="U10" s="256"/>
      <c r="V10" s="257"/>
      <c r="W10" s="257"/>
    </row>
    <row r="11" ht="18.75" customHeight="1" spans="1:23">
      <c r="A11" s="242" t="s">
        <v>269</v>
      </c>
      <c r="B11" s="242" t="s">
        <v>278</v>
      </c>
      <c r="C11" s="243" t="s">
        <v>279</v>
      </c>
      <c r="D11" s="243" t="s">
        <v>91</v>
      </c>
      <c r="E11" s="243" t="s">
        <v>112</v>
      </c>
      <c r="F11" s="243" t="s">
        <v>113</v>
      </c>
      <c r="G11" s="243" t="s">
        <v>280</v>
      </c>
      <c r="H11" s="244" t="s">
        <v>281</v>
      </c>
      <c r="I11" s="251">
        <v>3016.44</v>
      </c>
      <c r="J11" s="251"/>
      <c r="K11" s="251"/>
      <c r="L11" s="251"/>
      <c r="M11" s="251"/>
      <c r="N11" s="251">
        <v>3016.44</v>
      </c>
      <c r="O11" s="251"/>
      <c r="P11" s="251"/>
      <c r="Q11" s="251"/>
      <c r="R11" s="251"/>
      <c r="S11" s="251"/>
      <c r="T11" s="251"/>
      <c r="U11" s="256"/>
      <c r="V11" s="257"/>
      <c r="W11" s="257"/>
    </row>
    <row r="12" ht="18.75" customHeight="1" spans="1:23">
      <c r="A12" s="245" t="s">
        <v>142</v>
      </c>
      <c r="B12" s="246"/>
      <c r="C12" s="247"/>
      <c r="D12" s="247"/>
      <c r="E12" s="247"/>
      <c r="F12" s="247"/>
      <c r="G12" s="247"/>
      <c r="H12" s="248"/>
      <c r="I12" s="252">
        <v>64488.44</v>
      </c>
      <c r="J12" s="252">
        <v>61472</v>
      </c>
      <c r="K12" s="252">
        <v>61472</v>
      </c>
      <c r="L12" s="252" t="s">
        <v>92</v>
      </c>
      <c r="M12" s="252" t="s">
        <v>92</v>
      </c>
      <c r="N12" s="251">
        <v>3016.44</v>
      </c>
      <c r="O12" s="252"/>
      <c r="P12" s="252"/>
      <c r="Q12" s="252" t="s">
        <v>92</v>
      </c>
      <c r="R12" s="252" t="s">
        <v>92</v>
      </c>
      <c r="S12" s="252" t="s">
        <v>92</v>
      </c>
      <c r="T12" s="252" t="s">
        <v>92</v>
      </c>
      <c r="U12" s="258"/>
      <c r="V12" s="257" t="s">
        <v>92</v>
      </c>
      <c r="W12" s="257" t="s">
        <v>92</v>
      </c>
    </row>
  </sheetData>
  <mergeCells count="28">
    <mergeCell ref="A2:W2"/>
    <mergeCell ref="A3:H3"/>
    <mergeCell ref="J4:M4"/>
    <mergeCell ref="N4:P4"/>
    <mergeCell ref="R4:W4"/>
    <mergeCell ref="J5:K5"/>
    <mergeCell ref="A12:H1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测试</cp:lastModifiedBy>
  <dcterms:created xsi:type="dcterms:W3CDTF">2020-01-11T14:24:00Z</dcterms:created>
  <cp:lastPrinted>2021-01-13T15:07:00Z</cp:lastPrinted>
  <dcterms:modified xsi:type="dcterms:W3CDTF">2025-04-11T07:55:21Z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3E6F19DA539D4F53B2BDD196B2210724_12</vt:lpwstr>
  </property>
</Properties>
</file>