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240" windowHeight="12360" tabRatio="768" firstSheet="7" activeTab="13"/>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<sst xmlns="http://schemas.openxmlformats.org/spreadsheetml/2006/main" count="1972" uniqueCount="723">
  <si>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</si>
  <si>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</si>
  <si>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</si>
  <si>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</si>
  <si>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</si>
  <si>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</si>
  <si>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</si>
  <si>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</si>
  <si>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</si>
  <si>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</si>
  <si>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</si>
  <si>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</si>
  <si>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</si>
  <si>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</si>
  <si>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</si>
  <si>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</si>
  <si>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</si>
  <si>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</si>
  <si>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</si>
  <si>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</si>
  <si>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</si>
  <si>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</si>
  <si>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单位名称：安宁市财政局</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</si>
  <si>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</si>
  <si>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</si>
  <si>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</si>
  <si>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</si>
  <si>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</si>
  <si>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</si>
  <si>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</si>
  <si>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</si>
  <si>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</si>
  <si>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</si>
  <si>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</si>
  <si>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</si>
  <si>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</si>
  <si>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</si>
  <si>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</si>
  <si>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</si>
  <si>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</si>
  <si>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</si>
  <si>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</si>
  <si>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</si>
  <si>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</si>
  <si>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</si>
  <si>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</si>
  <si>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</si>
  <si>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</si>
  <si>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</si>
  <si>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</si>
  <si>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</si>
  <si>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</si>
  <si>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</si>
  <si>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</si>
  <si>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</si>
  <si>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</si>
  <si>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</si>
  <si>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</si>
  <si>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</si>
  <si>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</si>
  <si>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</si>
  <si>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</si>
  <si>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</si>
  <si>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</si>
  <si>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</si>
  <si>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</si>
  <si>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</si>
  <si>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</si>
  <si>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</si>
  <si>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</si>
  <si>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</si>
  <si>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</si>
  <si>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</si>
  <si>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</si>
  <si>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</si>
  <si>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</si>
  <si>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</si>
  <si>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</si>
  <si>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</si>
  <si>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</si>
  <si>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</si>
  <si>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</si>
  <si>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</si>
  <si>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</si>
  <si>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</si>
  <si>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</si>
  <si>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</si>
  <si>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</si>
  <si>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</si>
  <si>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</si>
  <si>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</si>
  <si>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119</t>
  </si>
  <si>
    <t>安宁市财政局</t>
  </si>
  <si>
    <t>119001</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</si>
  <si>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</si>
  <si>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</si>
  <si>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</si>
  <si>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</si>
  <si>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</si>
  <si>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</si>
  <si>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</si>
  <si>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</si>
  <si>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</si>
  <si>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</si>
  <si>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</si>
  <si>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</si>
  <si>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</si>
  <si>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20106</t>
  </si>
  <si>
    <t>财政事务</t>
  </si>
  <si>
    <t>2010601</t>
  </si>
  <si>
    <t>行政运行</t>
  </si>
  <si>
    <t>2010602</t>
  </si>
  <si>
    <t>一般行政管理事务</t>
  </si>
  <si>
    <t>2010608</t>
  </si>
  <si>
    <t>财政委托业务支出</t>
  </si>
  <si>
    <t>2010650</t>
  </si>
  <si>
    <t>事业运行</t>
  </si>
  <si>
    <t>2010699</t>
  </si>
  <si>
    <t>其他财政事务支出</t>
  </si>
  <si>
    <t>20136</t>
  </si>
  <si>
    <t>其他共产党事务支出</t>
  </si>
  <si>
    <t>2013601</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</si>
  <si>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</si>
  <si>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</si>
  <si>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</si>
  <si>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</si>
  <si>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</si>
  <si>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</si>
  <si>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</si>
  <si>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</si>
  <si>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</si>
  <si>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</si>
  <si>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</si>
  <si>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</si>
  <si>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</si>
  <si>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</si>
  <si>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</si>
  <si>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</si>
  <si>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</si>
  <si>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</si>
  <si>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</si>
  <si>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</si>
  <si>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</si>
  <si>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</si>
  <si>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</si>
  <si>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</si>
  <si>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</si>
  <si>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</si>
  <si>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</si>
  <si>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</si>
  <si>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</si>
  <si>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</si>
  <si>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</si>
  <si>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</si>
  <si>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</si>
  <si>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</si>
  <si>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</si>
  <si>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</si>
  <si>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</si>
  <si>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</si>
  <si>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</si>
  <si>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</si>
  <si>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</si>
  <si>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</si>
  <si>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</si>
  <si>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</si>
  <si>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</si>
  <si>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</si>
  <si>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</si>
  <si>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</si>
  <si>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</si>
  <si>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</si>
  <si>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</si>
  <si>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</si>
  <si>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</si>
  <si>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</si>
  <si>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</si>
  <si>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</si>
  <si>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</si>
  <si>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</si>
  <si>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</si>
  <si>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</si>
  <si>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</si>
  <si>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</si>
  <si>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</si>
  <si>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</si>
  <si>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</si>
  <si>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</si>
  <si>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</si>
  <si>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</si>
  <si>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</si>
  <si>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</si>
  <si>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</si>
  <si>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</si>
  <si>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</si>
  <si>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</si>
  <si>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</si>
  <si>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</si>
  <si>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</si>
  <si>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</si>
  <si>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</si>
  <si>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</si>
  <si>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</si>
  <si>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</si>
  <si>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</si>
  <si>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</si>
  <si>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</si>
  <si>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</si>
  <si>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</si>
  <si>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</si>
  <si>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</si>
  <si>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</si>
  <si>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</si>
  <si>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</si>
  <si>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</si>
  <si>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</si>
  <si>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</si>
  <si>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</si>
  <si>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</si>
  <si>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</si>
  <si>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</si>
  <si>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</si>
  <si>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530181210000000017793</t>
  </si>
  <si>
    <t>行政人员支出工资</t>
  </si>
  <si>
    <t>30101</t>
  </si>
  <si>
    <t>基本工资</t>
  </si>
  <si>
    <t>30102</t>
  </si>
  <si>
    <t>津贴补贴</t>
  </si>
  <si>
    <t>30103</t>
  </si>
  <si>
    <t>奖金</t>
  </si>
  <si>
    <t>530181210000000017795</t>
  </si>
  <si>
    <t>事业人员支出工资</t>
  </si>
  <si>
    <t>30107</t>
  </si>
  <si>
    <t>绩效工资</t>
  </si>
  <si>
    <t>530181210000000017796</t>
  </si>
  <si>
    <t>社会保障缴费</t>
  </si>
  <si>
    <t>30112</t>
  </si>
  <si>
    <t>其他社会保障缴费</t>
  </si>
  <si>
    <t>30108</t>
  </si>
  <si>
    <t>机关事业单位基本养老保险缴费</t>
  </si>
  <si>
    <t>30109</t>
  </si>
  <si>
    <t>职业年金缴费</t>
  </si>
  <si>
    <t>30110</t>
  </si>
  <si>
    <t>职工基本医疗保险缴费</t>
  </si>
  <si>
    <t>30111</t>
  </si>
  <si>
    <t>公务员医疗补助缴费</t>
  </si>
  <si>
    <t>530181210000000017797</t>
  </si>
  <si>
    <t>30113</t>
  </si>
  <si>
    <t>530181210000000017798</t>
  </si>
  <si>
    <t>对个人和家庭的补助</t>
  </si>
  <si>
    <t>30305</t>
  </si>
  <si>
    <t>生活补助</t>
  </si>
  <si>
    <t>530181210000000017799</t>
  </si>
  <si>
    <t>公车购置及运维费</t>
  </si>
  <si>
    <t>30231</t>
  </si>
  <si>
    <t>公务用车运行维护费</t>
  </si>
  <si>
    <t>530181210000000017800</t>
  </si>
  <si>
    <t>公务交通补贴</t>
  </si>
  <si>
    <t>30239</t>
  </si>
  <si>
    <t>其他交通费用</t>
  </si>
  <si>
    <t>530181210000000020576</t>
  </si>
  <si>
    <t>一般公用经费</t>
  </si>
  <si>
    <t>30201</t>
  </si>
  <si>
    <t>办公费</t>
  </si>
  <si>
    <t>30207</t>
  </si>
  <si>
    <t>邮电费</t>
  </si>
  <si>
    <t>30211</t>
  </si>
  <si>
    <t>差旅费</t>
  </si>
  <si>
    <t>30216</t>
  </si>
  <si>
    <t>培训费</t>
  </si>
  <si>
    <t>30229</t>
  </si>
  <si>
    <t>福利费</t>
  </si>
  <si>
    <t>30299</t>
  </si>
  <si>
    <t>其他商品和服务支出</t>
  </si>
  <si>
    <t>530181221100000209927</t>
  </si>
  <si>
    <t>工会经费</t>
  </si>
  <si>
    <t>30228</t>
  </si>
  <si>
    <t>530181231100001565755</t>
  </si>
  <si>
    <t>行政人员绩效奖励</t>
  </si>
  <si>
    <t>530181231100001565756</t>
  </si>
  <si>
    <t>事业人员绩效奖励</t>
  </si>
  <si>
    <t>530181231100001570283</t>
  </si>
  <si>
    <t>编外人员经费支出</t>
  </si>
  <si>
    <t>30199</t>
  </si>
  <si>
    <t>其他工资福利支出</t>
  </si>
  <si>
    <t>预算05-1表</t>
  </si>
  <si>
    <t>项目分类</t>
  </si>
  <si>
    <t>项目单位</t>
  </si>
  <si>
    <t>经济科目编码</t>
  </si>
  <si>
    <t>经济科目名称</t>
  </si>
  <si>
    <t>本年拨款</t>
  </si>
  <si>
    <t>事业单位
经营收入</t>
  </si>
  <si>
    <t>其中：本次下达</t>
  </si>
  <si>
    <t>311 专项业务类</t>
  </si>
  <si>
    <t>530181221100000179819</t>
  </si>
  <si>
    <t>预算绩效管理专项经费</t>
  </si>
  <si>
    <t>30227</t>
  </si>
  <si>
    <t>委托业务费</t>
  </si>
  <si>
    <t>530181221100000211668</t>
  </si>
  <si>
    <t>财政信息系统运行维护经费</t>
  </si>
  <si>
    <t>530181221100000216394</t>
  </si>
  <si>
    <t>会计集中核算委托服务经费</t>
  </si>
  <si>
    <t>530181221100000719854</t>
  </si>
  <si>
    <t>财政业务经费</t>
  </si>
  <si>
    <t>30217</t>
  </si>
  <si>
    <t>312 民生类</t>
  </si>
  <si>
    <t>530181231100001107331</t>
  </si>
  <si>
    <t>遗属生活补助资金</t>
  </si>
  <si>
    <t>30304</t>
  </si>
  <si>
    <t>抚恤金</t>
  </si>
  <si>
    <t>530181231100001114570</t>
  </si>
  <si>
    <t>继续教育培训经费</t>
  </si>
  <si>
    <t>530181231100001114608</t>
  </si>
  <si>
    <t>内部控制报告编制经费</t>
  </si>
  <si>
    <t>530181231100001611245</t>
  </si>
  <si>
    <t>防范非法集资、改善营商环境和提高金融服务业务经费</t>
  </si>
  <si>
    <t>530181231100001611286</t>
  </si>
  <si>
    <t>法律顾问咨询服务经费</t>
  </si>
  <si>
    <t>530181241100002250595</t>
  </si>
  <si>
    <t>财政委托业务经费</t>
  </si>
  <si>
    <t>313 事业发展类</t>
  </si>
  <si>
    <t>530181251100003846503</t>
  </si>
  <si>
    <t>国资中心业务经费</t>
  </si>
  <si>
    <t>530181251100003945884</t>
  </si>
  <si>
    <t>2024年全国会计专业技术初级资格考试考务经费</t>
  </si>
  <si>
    <t>预算05-2表</t>
  </si>
  <si>
    <t>项目年度绩效目标</t>
  </si>
  <si>
    <t>一级指标</t>
  </si>
  <si>
    <t>二级指标</t>
  </si>
  <si>
    <t>三级指标</t>
  </si>
  <si>
    <t>指标性质</t>
  </si>
  <si>
    <t>指标值</t>
  </si>
  <si>
    <t>度量单位</t>
  </si>
  <si>
    <t>指标属性</t>
  </si>
  <si>
    <t>指标内容</t>
  </si>
  <si>
    <t>确保国资运营中心办公场地租赁、办公设备购置、业务开展等顺利进行</t>
  </si>
  <si>
    <t>产出指标</t>
  </si>
  <si>
    <t>数量指标</t>
  </si>
  <si>
    <t>租赁办公室面积</t>
  </si>
  <si>
    <t>=</t>
  </si>
  <si>
    <t>181.4</t>
  </si>
  <si>
    <t>平方米</t>
  </si>
  <si>
    <t>定量指标</t>
  </si>
  <si>
    <t>质量指标</t>
  </si>
  <si>
    <t>档案整理规范化程度</t>
  </si>
  <si>
    <t>&gt;=</t>
  </si>
  <si>
    <t>90</t>
  </si>
  <si>
    <t>%</t>
  </si>
  <si>
    <t>定性指标</t>
  </si>
  <si>
    <t>时效指标</t>
  </si>
  <si>
    <t>保障时间</t>
  </si>
  <si>
    <t>2025</t>
  </si>
  <si>
    <t>年</t>
  </si>
  <si>
    <t>成本指标</t>
  </si>
  <si>
    <t>经济成本指标</t>
  </si>
  <si>
    <t>&lt;=</t>
  </si>
  <si>
    <t>396200</t>
  </si>
  <si>
    <t>元</t>
  </si>
  <si>
    <t>保障所需成本</t>
  </si>
  <si>
    <t>效益指标</t>
  </si>
  <si>
    <t>社会效益</t>
  </si>
  <si>
    <t>对国有企业发展效益</t>
  </si>
  <si>
    <t>有效促进发展</t>
  </si>
  <si>
    <t>是/否</t>
  </si>
  <si>
    <t>有效促进国有企业发展</t>
  </si>
  <si>
    <t>满意度指标</t>
  </si>
  <si>
    <t>服务对象满意度</t>
  </si>
  <si>
    <t>国有企业满意度</t>
  </si>
  <si>
    <t>85</t>
  </si>
  <si>
    <t>国有企业对国资中心业务办理、服务满意度</t>
  </si>
  <si>
    <t>进一步防范非法集资、改善营商环境，并提高金融服务能力。</t>
  </si>
  <si>
    <t>公开发放的宣传材料数量</t>
  </si>
  <si>
    <t>500</t>
  </si>
  <si>
    <t>份（部、个、幅、条）</t>
  </si>
  <si>
    <t>反映制作宣传横幅、宣传册等的数量情况。</t>
  </si>
  <si>
    <t>宣传活动举办次数</t>
  </si>
  <si>
    <t>5</t>
  </si>
  <si>
    <t>次</t>
  </si>
  <si>
    <t>反映组织宣传活动次数的情况。</t>
  </si>
  <si>
    <t>完成时限</t>
  </si>
  <si>
    <t>1</t>
  </si>
  <si>
    <t>反映按计划完成时限情况</t>
  </si>
  <si>
    <t>宣传内容知晓率</t>
  </si>
  <si>
    <t>80</t>
  </si>
  <si>
    <t>反映通过抽查方式完成，相关受众群体对宣传内容的知晓程度。
宣传内容知晓率=被调查对象中知晓人数/被调查对象的人数*100%
（具体应用时指标名称根据项目进行具体化，比如具体为重大事件知晓率、宣贯政策知晓率、重要政策知晓率等。）</t>
  </si>
  <si>
    <t>社会公众满意度</t>
  </si>
  <si>
    <t>反映社会公众对宣传的满意程度。</t>
  </si>
  <si>
    <t>建成全方位、全过程、全覆盖的预算绩效管理体系，政府预算、部门预算、政策项目预算绩效管理全方位开展，一般公共预算、政府基金预算绩效管理深入开展，基本实现信息化管理。</t>
  </si>
  <si>
    <t>预算绩效事前评估项目</t>
  </si>
  <si>
    <t>15</t>
  </si>
  <si>
    <t>个</t>
  </si>
  <si>
    <t>挑选关注度高、市委市政府重点部署或事关重大事项类项目进行预算绩效事前评估</t>
  </si>
  <si>
    <t>预算绩效目标审核覆盖单位</t>
  </si>
  <si>
    <t>133</t>
  </si>
  <si>
    <t>对所有一级预算单位和二级预算单位的所有项目进行预算绩效目标审核</t>
  </si>
  <si>
    <t>预算绩效重点评价项目数</t>
  </si>
  <si>
    <t>18</t>
  </si>
  <si>
    <t>根据预算单位绩效自评情况，综合考虑选取关注度高或与市委市政府决策相关的重大事项进行重点评价</t>
  </si>
  <si>
    <t>预算绩效管理培训</t>
  </si>
  <si>
    <t>次/月（季、年）</t>
  </si>
  <si>
    <t>邀请绩效专家或者第三方对预算单位绩效管理人员进行培训</t>
  </si>
  <si>
    <t>2025年内</t>
  </si>
  <si>
    <t>反映预算绩效事前评估、目标审核以及重点评价相应任务的完成情况</t>
  </si>
  <si>
    <t>建成全方位、全过程、全覆盖的预算绩效管理体系，实现预算和绩效管理一体化</t>
  </si>
  <si>
    <t>提高财政资源配置效率和使用效益，改变预算资金分配的固化格局</t>
  </si>
  <si>
    <t>全面实施预算绩效管理。将绩效理念融入预算各个层级，构建覆盖部门和单位、政策和项目的全方位预算绩效管理格局；将绩效方法融入预算各项流程，实现贯穿预算编制、执行和监督各环节的全过程预算绩效管理链条；将绩效管理融入预算各类资金，完善涵盖一般公共预算、政府性基金预算、国有资本经营预算和社会保险基金预算等各领域财政资金的全覆盖预算绩效管理体系。</t>
  </si>
  <si>
    <t>可持续影响</t>
  </si>
  <si>
    <t>提高预算单位预算绩效的管理水平</t>
  </si>
  <si>
    <t>提高资金使用效率，减少资金沉淀，降低不合理预算减少虚高支出</t>
  </si>
  <si>
    <t>预算单位预算绩效管理人员满意度</t>
  </si>
  <si>
    <t>预算单位绩效管理人员对预算绩效管理工作开展的满意度</t>
  </si>
  <si>
    <t>规范会计基础工作，提升行政事业单位会计管理水平，提升财政工作效率和质量。</t>
  </si>
  <si>
    <t>会计集中核算服务预算单位数量</t>
  </si>
  <si>
    <t>82</t>
  </si>
  <si>
    <t>服务安宁市一级和二级预算单位</t>
  </si>
  <si>
    <t>会计集中核算服务单位覆盖率</t>
  </si>
  <si>
    <t>69</t>
  </si>
  <si>
    <t>覆盖安宁市一级和二级预算单位比例</t>
  </si>
  <si>
    <t>会计集中核算完成时限</t>
  </si>
  <si>
    <t>会计集中核算服务实施年限</t>
  </si>
  <si>
    <t>账务处理及时度</t>
  </si>
  <si>
    <t>预算单位账务处理的及时度</t>
  </si>
  <si>
    <t>提高财政资金使用率，降低财政资金沉淀量</t>
  </si>
  <si>
    <t>提升全市财政管理效率和透明度，强化财经纪律的落实</t>
  </si>
  <si>
    <t>进一步加强和规范全市行政事业单位财务管理，切实缓解
我市预算单位财务管理人员力量薄弱现状，有效解决基层单位财
务管理规范问题</t>
  </si>
  <si>
    <t>预算单位对会计集中核算服务满意度</t>
  </si>
  <si>
    <t>预算单位对第三方机构服务满意度</t>
  </si>
  <si>
    <t>让会计人员尽快学习新的会计制度和财务知识，顺利推进新会计制度的宣传培训和实施工作，同时贯彻落实《云南省会计人员继续教育实施办法》，促进安宁市会计人员财务知识的持续更新。</t>
  </si>
  <si>
    <t>开设课程门数</t>
  </si>
  <si>
    <t>门</t>
  </si>
  <si>
    <t>反映预算部门（单位）组织开展各类培训开设课程的数量。</t>
  </si>
  <si>
    <t>组织培训期数</t>
  </si>
  <si>
    <t>2</t>
  </si>
  <si>
    <t>反映预算部门（单位）组织开展各类培训的期数。</t>
  </si>
  <si>
    <t>培训参加人次</t>
  </si>
  <si>
    <t>400</t>
  </si>
  <si>
    <t>人次</t>
  </si>
  <si>
    <t>反映预算部门（单位）组织开展各类培训的人次。</t>
  </si>
  <si>
    <t>是否显著提升会计人员的知识程度</t>
  </si>
  <si>
    <t>显著</t>
  </si>
  <si>
    <t>反映培训对会计人员财务知识的提升程度</t>
  </si>
  <si>
    <t>参训人员满意度</t>
  </si>
  <si>
    <t>反映参训人员对培训内容、讲师授课、课程设置和培训效果等的满意度。
参训人员满意度=（对培训整体满意的参训人数/参训总人数）*100%</t>
  </si>
  <si>
    <t>提高财政资金使用效益，减少资金沉淀</t>
  </si>
  <si>
    <t>党政报刊征订种类</t>
  </si>
  <si>
    <t>种</t>
  </si>
  <si>
    <t>2025年度党报党刊征订种类</t>
  </si>
  <si>
    <t>资产清查准确率</t>
  </si>
  <si>
    <t>审计业务约定书</t>
  </si>
  <si>
    <t>反映该项目的完成时限</t>
  </si>
  <si>
    <t>423960</t>
  </si>
  <si>
    <t>1.打印机、复印机租赁，预计88560元；2.党报党刊征订预计100000元；3.复印纸采购预计24000元；4.残疾人就业保障金140000元；5.执法记录仪通信服务费用900元；6.财政局资产清查费用预计59500元；7.公务接待费10000元；8.固定资产标签打印机1000元。</t>
  </si>
  <si>
    <t>提高财政资金使用效益</t>
  </si>
  <si>
    <t>减少资金沉淀</t>
  </si>
  <si>
    <t>工作人员满意度</t>
  </si>
  <si>
    <t>95</t>
  </si>
  <si>
    <t>反映工作人员的满意度</t>
  </si>
  <si>
    <t>聘请法律、国资顾问，提供法律咨询服务，进一步提高依法行政能力，全面提升财政工作的规范性。</t>
  </si>
  <si>
    <t>形成建议、意见条数</t>
  </si>
  <si>
    <t>10</t>
  </si>
  <si>
    <t>条</t>
  </si>
  <si>
    <t>形成建议、意见的条数。</t>
  </si>
  <si>
    <t>咨询回复及时率</t>
  </si>
  <si>
    <t>反映咨询服务质量</t>
  </si>
  <si>
    <t>项目资金使用效率</t>
  </si>
  <si>
    <t>提高</t>
  </si>
  <si>
    <t>反映项目实际效果</t>
  </si>
  <si>
    <t>反映服务对象对法律顾问咨询服务工作的整体满意情况。</t>
  </si>
  <si>
    <t>及时传达并落实上级部门对行政事业单位内部控制报告编制的要求，提高行政事业单位内部控制报告质量。</t>
  </si>
  <si>
    <t>全市所属行政单位</t>
  </si>
  <si>
    <t>124</t>
  </si>
  <si>
    <t>反映参与检查核查的工作人数。</t>
  </si>
  <si>
    <t>开展检查（核查）次数</t>
  </si>
  <si>
    <t>反映检查核查的次数情况。</t>
  </si>
  <si>
    <t>检查（核查）任务完成率</t>
  </si>
  <si>
    <t>反映检查工作的执行情况。</t>
  </si>
  <si>
    <t>检查（核查）覆盖率</t>
  </si>
  <si>
    <t>反映检查（核查）工作覆盖面情况。</t>
  </si>
  <si>
    <t>检查（核查）任务及时完成率</t>
  </si>
  <si>
    <t>反映是否按时完成检查核查任务。</t>
  </si>
  <si>
    <t>经济效益</t>
  </si>
  <si>
    <t>财政资金配置效率、使用效率</t>
  </si>
  <si>
    <t>进一步提高</t>
  </si>
  <si>
    <t>反映财政资金配置效率、使用效率。</t>
  </si>
  <si>
    <t>检查（核查）人员被投诉次数</t>
  </si>
  <si>
    <t>反映服务对象对检查核查工作的整体满意情况。</t>
  </si>
  <si>
    <t>（一）全面摸清家底。对我市国有资产底数和管理使用现状进行清查，确保国有资产安全完整。经过清查核实后的资产，要按要求建立健全账卡，完善管理信息，全市行政事业单位按照《行政事业单位资产管理信息系统管理规程》规定，将相关信息录入信息系统，国有平台公司资产由安宁市国有资产运营中心进行清理，清理完成后报送至领导小组办公室。
（二）整合盘活存量资产。在全面清查、摸清家底的基础上，对资产进行整合利用，优化存量资源配置，充分发挥国有资产整体效益。盘活闲置和低效利用资产，发挥资产效能，确保国有资产保值增值。
（三）规范出租出借管理。督促各单位按照规定程序出租出借，国有资产收益及时足额上缴财政。
（四）推动在建工程转固定资产。 推动长期已使用在建工程转固定资产或公共基础设施， 录入资产管理信息系统。
（五）加强政府采购管理。严格按照政府采购相关规定实施固定资产采购，并完善履约验收流程。
（六）夯实完善资产系统。 加快解决账实不符等问题， 实现资产系统、财务、实物一一对应。
（七）健全管理制度。 国有资产具体管理单位要认真履行管理职责，主管部门要强化监督责任，并对资产清查过程中发现的问题进行全面总结、认真分析，提出相应整改措施和实施方案，进一步健全完善内部管理规程。（八）完成列入审查范围的政府投资重点工程项目的全过程审查，节约政府资金，合理压缩投资。</t>
  </si>
  <si>
    <t>已完结评审项目数</t>
  </si>
  <si>
    <t>120</t>
  </si>
  <si>
    <t>家</t>
  </si>
  <si>
    <t>涉及评审单位</t>
  </si>
  <si>
    <t>12</t>
  </si>
  <si>
    <t>200</t>
  </si>
  <si>
    <t>万元</t>
  </si>
  <si>
    <t>经济成本</t>
  </si>
  <si>
    <t>节约政府资金</t>
  </si>
  <si>
    <t>有效节约</t>
  </si>
  <si>
    <t>有效节约政府资金</t>
  </si>
  <si>
    <t>被评审单位满意度</t>
  </si>
  <si>
    <t>反映开展政府投资项目单位满意度</t>
  </si>
  <si>
    <t>对机关单位在职职工和退休人员死亡后的遗属，以我市城市居民最低生活保障标准或农村居民最低生活保障标准为基础，按享受规定的系数计发补助。</t>
  </si>
  <si>
    <t>获补对象数</t>
  </si>
  <si>
    <t>人(人次、家)</t>
  </si>
  <si>
    <t>反映获补助人员的数量情况。</t>
  </si>
  <si>
    <t>政策宣传次数</t>
  </si>
  <si>
    <t>反映补助政策的宣传力度情况。</t>
  </si>
  <si>
    <t>获补对象准确率</t>
  </si>
  <si>
    <t>反映获补助对象认定的准确性情况。</t>
  </si>
  <si>
    <t>兑现准确率</t>
  </si>
  <si>
    <t>反映补助准确发放的情况。</t>
  </si>
  <si>
    <t>发放及时率</t>
  </si>
  <si>
    <t>反映发放单位及时发放补助资金的情况。</t>
  </si>
  <si>
    <t>政策知晓率</t>
  </si>
  <si>
    <t>反映补助政策的宣传效果情况。</t>
  </si>
  <si>
    <t>生活状况改善人次</t>
  </si>
  <si>
    <t>3</t>
  </si>
  <si>
    <t>反映补助是否促进受助对象生活状况改善。</t>
  </si>
  <si>
    <t>受益对象满意度</t>
  </si>
  <si>
    <t>反映获补助受益对象的满意程度。</t>
  </si>
  <si>
    <t>运行维护好财政相关系统，确保全市财政工作正常开展，提升财政工作效率和质量。</t>
  </si>
  <si>
    <t>维护系统数量</t>
  </si>
  <si>
    <t>8</t>
  </si>
  <si>
    <t>反映维护系统数量</t>
  </si>
  <si>
    <t>服务全市预算单位数量</t>
  </si>
  <si>
    <t>123</t>
  </si>
  <si>
    <t>户</t>
  </si>
  <si>
    <t>反映系统服务全市预算单位数量</t>
  </si>
  <si>
    <t>系统正常运行率</t>
  </si>
  <si>
    <t>反映系统正常运行情况</t>
  </si>
  <si>
    <t>故障排除率</t>
  </si>
  <si>
    <t>反映系统故障修复情况</t>
  </si>
  <si>
    <t>系统运行维护响应时间</t>
  </si>
  <si>
    <t>天</t>
  </si>
  <si>
    <t>反映维护一体化系统时限</t>
  </si>
  <si>
    <t>完成各项工作的及时率</t>
  </si>
  <si>
    <t>反映完成系统维护各项工作的及时性</t>
  </si>
  <si>
    <t>提高工作效率，节约行政成本</t>
  </si>
  <si>
    <t>积极利用信息网络，推动电子化政务发展</t>
  </si>
  <si>
    <t>推动财政工作更加高效</t>
  </si>
  <si>
    <t>全市预算单位满意度</t>
  </si>
  <si>
    <t>反映全市各预算单位对系统运行维护的满意度</t>
  </si>
  <si>
    <t>预算06表</t>
  </si>
  <si>
    <t>部门整体支出绩效目标表</t>
  </si>
  <si>
    <t>部门名称</t>
  </si>
  <si>
    <t>说明</t>
  </si>
  <si>
    <t>部门总体目标</t>
  </si>
  <si>
    <t>部门职责</t>
  </si>
  <si>
    <t>（一）贯彻落实国家和省、市关于财政工作的政策和决策部署；拟订全市财政发展战略和中长期规划及财政有关规章制度并监督执行。
（二）贯彻执行财政、国有资本金基础管理、财务会计管理的各项法律法规；监督执行财政、国有资产管理、财务会计的地方性法规、政府规章和规范性文件。
（三）承担全市各项财政收支管理的职责，组织拟订经费开支标准、定额标准，审核批复预算单位年度预决算；负责全市各预算单位的经费和项目资金的审核等监督管理工作等。
（四）贯彻执行国家金库管理条例和国库管理制度，负责组织实施国库集中收付制度；承担国库资金管理和行政事业单位银行账户管理的有关工作。
（五）负责政府非税收入、政府性基金管理，执行政府非税收入管理制度和政策；按规定管理行政事业性收费项目，管理财政票据；参与拟订国有土地出让收入资金分配的有关政策。
（六）贯彻执行基本建设投资财务管理制度和政府性投资项目评审的相关法规，参与拟订全市建设投资的有关政策和基本建设财务管理具体实施办法。
（七）参与和推进全市推进社会保障制度，贯彻落实社会保障资金和社会保障基金管理相关制度；承担全市社会保障基金的财政监管工作。
（八）负责全市财政支持实施乡村振兴战略的预算编制工作，提出有关农村综合改革的相关实施建议；落实农业农村惠农补贴政策。
（九）管理政府性债务，执行国家和云南省、昆明市债务管理方针政策，拟订全市政府性债务管理制度和办法。
（十）贯彻执行国家和云南省、昆明市金融相关政策及法律法规，防范化解和处置金融风险等工作。
（十一）贯彻国家和省、市国有资产管理的法律法规，根据市人民政府授权履行出资人职责，对企业的国有资产进行监督管理。
（十二）负责管理全市会计工作，监督规范会计行为，执行国家统一的会计制度，加强会计会计人员的继续教育，指导和监督会计代理记账机构的管理工作。
（十三）监督检查全市财税法规、政策的执行落实情况，监督检查全市各部门财务活动；会同有关部门依法查处重点违反财经纪律的事项。
（十四）贯彻执行建立有效全面规范透明、标准科学、约束有力的预算制度，全面实施绩效管理；负责全市各部门预算绩效管理和重点项目的绩效评价，拟订全市绩效目标管理、绩效监控管理、绩效评价管理、评价结果应用制度和建立绩效跟踪监督机制。
（十五）完成市委和市政府交办的其他任务。</t>
  </si>
  <si>
    <t>根据三定方案归纳。</t>
  </si>
  <si>
    <t>总体绩效目标
（2025-2027年期间）</t>
  </si>
  <si>
    <t>一是确保财政人员、机构正常运行运转。二是确保各项财政系统正常运行，服务全市。对财政一体化系统预算执行、专户管理、总账管理、工资统发、预警监控、电子支付等模板进行日常维护，保证财政专网、市属预算单位使用财政一体化系统正常运行，确保财政预算执行及全市全额拨款行政事业单位工资正常发放。三是按照上级年度监督检查工作安排和要求，主动履行财政监督检查职能，开展会计监督检查、专项检查等工作，努力完成各项工作任务，进一步提升财政监督检查工作质量和水平。按照云南省财政厅、昆明市财政局、安宁市委市政府相关工作安排和要求，进行财政法律法规和依法行政、法治政府的宣传教育及培训，努力完成各项工作任务。四是积极开展预算绩效管理各项工作，建成全方位、全过程、全覆盖的预算绩效管理体系，政府预算、部门预算、政策项目预算绩效管理全方位开展，一般公共预算、政府基金预算绩效管理深入开展，基本实现信息化管理。五是按照财政部内部控制工作安排和要求，对政府投资项目和土地进行评审，进一步提升财政监督检查工作质量和水平。通过对财政性资金投资项目预（概）算和竣工决（结）算进行评价与审查，对财政性资金投资项目资金使用情况，以及其他财政专项资金使用情况进行专项核查及追踪问效，进一步提高财政资金规范、安全、有效运行。六是贯彻执行国家和云南省、昆明市金融相关政策及法律法规，落实防范非法集资、改善营商环境以及化解和处置金融风险等工作。</t>
  </si>
  <si>
    <t>根据部门职责，中长期规划，各级党委，各级政府要求归纳。</t>
  </si>
  <si>
    <t>部门年度目标</t>
  </si>
  <si>
    <t>预算年度（2025年）
绩效目标</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</si>
  <si>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</si>
  <si>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</si>
  <si>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</si>
  <si>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</si>
  <si>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</si>
  <si>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</si>
  <si>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</si>
  <si>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</si>
  <si>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</si>
  <si>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</si>
  <si>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安宁市财政局2025年支出预算</t>
  </si>
  <si>
    <t>发放工资、绩效，缴纳社保；招聘劳务派遣人员，补充人员不足；提高办公效率。</t>
  </si>
  <si>
    <t>财政业务经费、遗属生活补助资金、财政委托业务经费；人员类、运转类公用经费</t>
  </si>
  <si>
    <t>开展预算绩效事前评估、目标审核与重点评价。</t>
  </si>
  <si>
    <t>进行继续教育培训、内部控制报告编制以及防范非法集资和改善营商环境宣传等常态化工作</t>
  </si>
  <si>
    <t>继续教育培训经费、内部控制报告编制经费、防范非法集资、改善营商环境和提高金融服务业务经费</t>
  </si>
  <si>
    <t>三、部门整体支出绩效指标</t>
  </si>
  <si>
    <t>绩效指标</t>
  </si>
  <si>
    <t>评（扣）分标准</t>
  </si>
  <si>
    <t>绩效指标值设定依据及数据来源</t>
  </si>
  <si>
    <t xml:space="preserve">二级指标 </t>
  </si>
  <si>
    <t>防范非法集资宣传次数</t>
  </si>
  <si>
    <t>6</t>
  </si>
  <si>
    <t>完成则得分，不能足额完成相应扣分。</t>
  </si>
  <si>
    <t>反映安宁市财政局开展防范非法集资宣传活动的情况</t>
  </si>
  <si>
    <t>根据实际工作开展要求</t>
  </si>
  <si>
    <t>召开银企联席会、座谈会等次数</t>
  </si>
  <si>
    <t>反映安宁市财政局召开银企联席会、座谈会等的情况。</t>
  </si>
  <si>
    <t>组织监督检查次数</t>
  </si>
  <si>
    <t>反映安宁市财政局开展监督检查的情况。</t>
  </si>
  <si>
    <t>会计集中核算服务预算单位数</t>
  </si>
  <si>
    <t>反映安宁市一级和二级预算单位进行会计集中核算的情况。</t>
  </si>
  <si>
    <t>统计安宁市进行会计集中核算的一级和二级预算单位</t>
  </si>
  <si>
    <t>预算绩效管理单位数</t>
  </si>
  <si>
    <t>反映安宁市财政局进行预算绩效管理的情况。</t>
  </si>
  <si>
    <t>根据2025年预算单位数量确定</t>
  </si>
  <si>
    <t>预算绩效目标申报率</t>
  </si>
  <si>
    <t>98</t>
  </si>
  <si>
    <t>反映安宁市各预算单位进行预算绩效申报的情况。</t>
  </si>
  <si>
    <t>根据预算绩效管理工作要求</t>
  </si>
  <si>
    <t>财政信息系统正常运行率</t>
  </si>
  <si>
    <t>反映各财政信息系统运行情况。</t>
  </si>
  <si>
    <t>2025年度内完成相应工作则得分，反之则相应扣分。</t>
  </si>
  <si>
    <t>反映是否按时完成各项工作任务。</t>
  </si>
  <si>
    <t>提高财政资金使用效率</t>
  </si>
  <si>
    <t>降低资金沉淀</t>
  </si>
  <si>
    <t>完成则得分，不能提高财政资金使用效率则相应扣分。</t>
  </si>
  <si>
    <t>反映使用财政资金的效率情况。</t>
  </si>
  <si>
    <t>根据工作开展要求</t>
  </si>
  <si>
    <t>资金使用单位满意度</t>
  </si>
  <si>
    <t>达到则得分，不能足额完成则相应扣分。</t>
  </si>
  <si>
    <t>反映资金使用单位对财政资金拨付情况的满意度。</t>
  </si>
  <si>
    <t>根据问卷调查等</t>
  </si>
  <si>
    <t>预算07表</t>
  </si>
  <si>
    <t>本年政府性基金预算支出</t>
  </si>
  <si>
    <t>4</t>
  </si>
  <si>
    <t>我单位2025年无政府性基金预算，故此表为空</t>
  </si>
  <si>
    <t>预算08表</t>
  </si>
  <si>
    <t>本年国有资本经营预算</t>
  </si>
  <si>
    <t>我单位2025年无国有资本经营预算，故此表为空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</si>
  <si>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</si>
  <si>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</si>
  <si>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</si>
  <si>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</si>
  <si>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</si>
  <si>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</si>
  <si>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</si>
  <si>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</si>
  <si>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</si>
  <si>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</si>
  <si>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</si>
  <si>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公车燃油经费</t>
  </si>
  <si>
    <t>车辆加油、添加燃料服务</t>
  </si>
  <si>
    <t>辆</t>
  </si>
  <si>
    <t>公车维修保养</t>
  </si>
  <si>
    <t>车辆维修和保养服务</t>
  </si>
  <si>
    <t>公车保险经费</t>
  </si>
  <si>
    <t>机动车保险服务</t>
  </si>
  <si>
    <t>会计集中核算委托业务经费</t>
  </si>
  <si>
    <t>其他会计服务</t>
  </si>
  <si>
    <t>复印纸采购</t>
  </si>
  <si>
    <t>复印纸</t>
  </si>
  <si>
    <t>批</t>
  </si>
  <si>
    <t>标签机购买</t>
  </si>
  <si>
    <t>条码打印机</t>
  </si>
  <si>
    <t>台</t>
  </si>
  <si>
    <t>国资中心扫描仪购买</t>
  </si>
  <si>
    <t>扫描仪</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</si>
  <si>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</si>
  <si>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</si>
  <si>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</si>
  <si>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</si>
  <si>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</si>
  <si>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</si>
  <si>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</si>
  <si>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</si>
  <si>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公车维修保养服务</t>
  </si>
  <si>
    <t>B1101 维修保养服务</t>
  </si>
  <si>
    <t>维修保养服务</t>
  </si>
  <si>
    <t>2025年目标审核及事前绩效评估</t>
  </si>
  <si>
    <t>B0702 评估和评价服务</t>
  </si>
  <si>
    <t>评估和评价服务</t>
  </si>
  <si>
    <t>2025年重点项目绩效评价和2026年目标审核及事前绩效评估</t>
  </si>
  <si>
    <t>财政信息系统运行维护</t>
  </si>
  <si>
    <t>B1001 机关信息系统开发与维护服务</t>
  </si>
  <si>
    <t>机关信息系统开发与维护服务</t>
  </si>
  <si>
    <t>一体化系统运维服务费80600元；2.人行国库前置系统运维服务费5500元；；3.政采云平台服务费150000元；4.政府采购管理信息系统服务费20000元；5.财政信息系统运行维护经费（预算编制端）87000元；6.电子票据管理系统V3.0技术服务费50000元；7.金蝶系统维护与技术支持服务费25000元；8.财政局信息网络安全维护136500元。部门决算系统运维费35000元。</t>
  </si>
  <si>
    <t>会计集中核算</t>
  </si>
  <si>
    <t>B0301 会计服务</t>
  </si>
  <si>
    <t>会计服务</t>
  </si>
  <si>
    <t>全市会计集中核算服务</t>
  </si>
  <si>
    <t>打印机复印机租赁</t>
  </si>
  <si>
    <t>B1106 租赁服务</t>
  </si>
  <si>
    <t>租赁服务</t>
  </si>
  <si>
    <t>局机关打印机复印机租赁</t>
  </si>
  <si>
    <t>会计人员继续教育培训</t>
  </si>
  <si>
    <t>B0901 机关工作人员技术业务培训服务</t>
  </si>
  <si>
    <t>机关工作人员技术业务培训服务</t>
  </si>
  <si>
    <t>会计人员继续教育培训经费</t>
  </si>
  <si>
    <t>内部控制报告编制</t>
  </si>
  <si>
    <t>A1601 行业规划服务</t>
  </si>
  <si>
    <t>行业规划服务</t>
  </si>
  <si>
    <t>2024年度安宁市行政事业单位内部控制报告编制</t>
  </si>
  <si>
    <t>法律顾问服务</t>
  </si>
  <si>
    <t>B0101 法律顾问服务</t>
  </si>
  <si>
    <t>国资顾问</t>
  </si>
  <si>
    <t>B0801 咨询服务</t>
  </si>
  <si>
    <t>咨询服务</t>
  </si>
  <si>
    <t>聘请国资顾问，预计服务费60000元</t>
  </si>
  <si>
    <t>国有企业人才引进</t>
  </si>
  <si>
    <t>A0304 人才服务</t>
  </si>
  <si>
    <t>人才服务</t>
  </si>
  <si>
    <t>市场化引进国企人才4名，预计120000</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</si>
  <si>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</si>
  <si>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</si>
  <si>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</si>
  <si>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</si>
  <si>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</si>
  <si>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</si>
  <si>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</si>
  <si>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</si>
  <si>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</si>
  <si>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</si>
  <si>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</si>
  <si>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</si>
  <si>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</si>
  <si>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</si>
  <si>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</si>
  <si>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</si>
  <si>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单位名称：</t>
  </si>
  <si>
    <t>资产类别</t>
  </si>
  <si>
    <t>资产分类代码.名称</t>
  </si>
  <si>
    <t>资产名称</t>
  </si>
  <si>
    <t>计量单位</t>
  </si>
  <si>
    <t>财政部门批复数（元）</t>
  </si>
  <si>
    <t>单价</t>
  </si>
  <si>
    <t>金额</t>
  </si>
  <si>
    <t>我单位2025年无新增资产配置，故此表为空。</t>
  </si>
  <si>
    <t>预算13表</t>
  </si>
  <si>
    <t>2025年上级转移支付补助项目支出预算表</t>
  </si>
  <si>
    <t>上级补助</t>
  </si>
  <si>
    <t>我单位2025年无上级转移支付补助，故此表为空。</t>
  </si>
  <si>
    <t>预算14表</t>
  </si>
  <si>
    <t>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</si>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</sst>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
    <numFmt numFmtId="181" formatCode="#,##0.00;\-#,##0.00;;@"/>
    <numFmt numFmtId="182" formatCode="#,##0.00_ "/>
    <numFmt numFmtId="183" formatCode="#,##0.00_ ;[Red]\-#,##0.00\ "/>
  </numFmts>
  <fonts count="53">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11.25"/>
      <color rgb="FF000000"/>
      <name val="宋体"/>
      <charset val="134"/>
    </font>
    <font>
      <sz val="9"/>
      <color theme="1"/>
      <name val="宋体"/>
      <charset val="134"/>
    </font>
    <font>
      <sz val="10"/>
      <color theme="1"/>
      <name val="宋体"/>
      <charset val="134"/>
      <scheme val="minor"/>
    </font>
    <font>
      <b/>
      <sz val="23"/>
      <color rgb="FF000000"/>
      <name val="宋体"/>
      <charset val="134"/>
    </font>
    <font>
      <sz val="9"/>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b/>
      <sz val="22"/>
      <color rgb="FF000000"/>
      <name val="宋体"/>
      <charset val="134"/>
    </font>
    <font>
      <sz val="11"/>
      <name val="宋体"/>
      <charset val="134"/>
    </font>
    <font>
      <sz val="10"/>
      <color indexed="8"/>
      <name val="Arial"/>
      <charset val="0"/>
    </font>
    <font>
      <sz val="11.25"/>
      <color rgb="FF000000"/>
      <name val="SimSun"/>
      <charset val="134"/>
    </font>
    <font>
      <sz val="10"/>
      <color rgb="FFFFFFFF"/>
      <name val="宋体"/>
      <charset val="134"/>
    </font>
    <font>
      <sz val="10"/>
      <color rgb="FFFF0000"/>
      <name val="宋体"/>
      <charset val="134"/>
    </font>
    <font>
      <b/>
      <sz val="24"/>
      <color rgb="FF000000"/>
      <name val="宋体"/>
      <charset val="134"/>
    </font>
    <font>
      <b/>
      <sz val="11"/>
      <color rgb="FF000000"/>
      <name val="宋体"/>
      <charset val="134"/>
    </font>
    <font>
      <sz val="11"/>
      <color rgb="FF000000"/>
      <name val="SimSun"/>
      <charset val="134"/>
    </font>
    <font>
      <sz val="12"/>
      <name val="宋体"/>
      <charset val="134"/>
    </font>
    <font>
      <sz val="18"/>
      <name val="华文中宋"/>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style="thin">
        <color auto="1"/>
      </right>
      <top/>
      <bottom style="thin">
        <color auto="1"/>
      </bottom>
      <diagonal/>
    </border>
    <border>
      <left/>
      <right/>
      <top style="thin">
        <color rgb="FF000000"/>
      </top>
      <bottom/>
      <diagonal/>
    </border>
    <border>
      <left/>
      <right/>
      <top/>
      <bottom style="thin">
        <color rgb="FF000000"/>
      </bottom>
      <diagonal/>
    </border>
    <border>
      <left style="thin">
        <color rgb="FF000000"/>
      </left>
      <right/>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0" fillId="3" borderId="28"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9" applyNumberFormat="0" applyFill="0" applyAlignment="0" applyProtection="0">
      <alignment vertical="center"/>
    </xf>
    <xf numFmtId="0" fontId="41" fillId="0" borderId="30" applyNumberFormat="0" applyFill="0" applyAlignment="0" applyProtection="0">
      <alignment vertical="center"/>
    </xf>
    <xf numFmtId="0" fontId="42" fillId="0" borderId="31" applyNumberFormat="0" applyFill="0" applyAlignment="0" applyProtection="0">
      <alignment vertical="center"/>
    </xf>
    <xf numFmtId="0" fontId="42" fillId="0" borderId="0" applyNumberFormat="0" applyFill="0" applyBorder="0" applyAlignment="0" applyProtection="0">
      <alignment vertical="center"/>
    </xf>
    <xf numFmtId="0" fontId="43" fillId="4" borderId="32" applyNumberFormat="0" applyAlignment="0" applyProtection="0">
      <alignment vertical="center"/>
    </xf>
    <xf numFmtId="0" fontId="44" fillId="5" borderId="33" applyNumberFormat="0" applyAlignment="0" applyProtection="0">
      <alignment vertical="center"/>
    </xf>
    <xf numFmtId="0" fontId="45" fillId="5" borderId="32" applyNumberFormat="0" applyAlignment="0" applyProtection="0">
      <alignment vertical="center"/>
    </xf>
    <xf numFmtId="0" fontId="46" fillId="6" borderId="34" applyNumberFormat="0" applyAlignment="0" applyProtection="0">
      <alignment vertical="center"/>
    </xf>
    <xf numFmtId="0" fontId="47" fillId="0" borderId="35" applyNumberFormat="0" applyFill="0" applyAlignment="0" applyProtection="0">
      <alignment vertical="center"/>
    </xf>
    <xf numFmtId="0" fontId="48" fillId="0" borderId="36" applyNumberFormat="0" applyFill="0" applyAlignment="0" applyProtection="0">
      <alignment vertical="center"/>
    </xf>
    <xf numFmtId="0" fontId="49" fillId="7" borderId="0" applyNumberFormat="0" applyBorder="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52" fillId="33" borderId="0" applyNumberFormat="0" applyBorder="0" applyAlignment="0" applyProtection="0">
      <alignment vertical="center"/>
    </xf>
    <xf numFmtId="0" fontId="27" fillId="0" borderId="0"/>
    <xf numFmtId="0" fontId="27" fillId="0" borderId="0">
      <alignment vertical="center"/>
    </xf>
    <xf numFmtId="0" fontId="27" fillId="0" borderId="0">
      <alignment vertical="center"/>
    </xf>
    <xf numFmtId="0" fontId="27" fillId="0" borderId="0"/>
    <xf numFmtId="0" fontId="11" fillId="0" borderId="0">
      <alignment vertical="top"/>
      <protection locked="0"/>
    </xf>
    <xf numFmtId="0" fontId="0" fillId="0" borderId="0"/>
    <xf numFmtId="0" fontId="0" fillId="0" borderId="0"/>
    <xf numFmtId="0" fontId="12" fillId="0" borderId="0"/>
    <xf numFmtId="0" fontId="12" fillId="0" borderId="0"/>
    <xf numFmtId="180" fontId="11" fillId="0" borderId="7">
      <alignment horizontal="right" vertical="center"/>
    </xf>
    <xf numFmtId="0" fontId="12" fillId="0" borderId="0"/>
    <xf numFmtId="181" fontId="11" fillId="0" borderId="7">
      <alignment horizontal="right" vertical="center"/>
    </xf>
    <xf numFmtId="49" fontId="11" fillId="0" borderId="7">
      <alignment horizontal="left" vertical="center" wrapText="1"/>
    </xf>
  </cellStyleXfs>
  <cellXfs count="342">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49" fontId="7" fillId="0" borderId="7" xfId="61" applyFont="1">
      <alignment horizontal="left" vertical="center" wrapText="1"/>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181" fontId="8" fillId="0" borderId="7" xfId="60" applyNumberFormat="1" applyFont="1" applyBorder="1">
      <alignment horizontal="right" vertical="center"/>
    </xf>
    <xf numFmtId="0" fontId="9" fillId="0" borderId="0" xfId="0" applyFont="1" applyFill="1" applyBorder="1" applyAlignment="1"/>
    <xf numFmtId="49" fontId="6" fillId="0" borderId="0" xfId="0" applyNumberFormat="1" applyFont="1" applyFill="1" applyBorder="1" applyAlignment="1"/>
    <xf numFmtId="0" fontId="10"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11" fillId="0" borderId="7" xfId="0" applyFont="1" applyFill="1" applyBorder="1" applyAlignment="1">
      <alignment horizontal="left" vertical="center" wrapText="1"/>
    </xf>
    <xf numFmtId="0" fontId="4" fillId="0" borderId="7" xfId="0" applyFont="1" applyFill="1" applyBorder="1" applyAlignment="1" applyProtection="1">
      <alignment horizontal="left" vertical="center" wrapText="1"/>
      <protection locked="0"/>
    </xf>
    <xf numFmtId="0" fontId="4" fillId="0" borderId="7" xfId="0" applyFont="1" applyFill="1" applyBorder="1" applyAlignment="1">
      <alignment horizontal="left" vertical="center" wrapText="1"/>
    </xf>
    <xf numFmtId="181" fontId="8" fillId="0" borderId="7" xfId="0" applyNumberFormat="1" applyFont="1" applyFill="1" applyBorder="1" applyAlignment="1">
      <alignment horizontal="right" vertical="center"/>
    </xf>
    <xf numFmtId="0" fontId="4" fillId="0" borderId="1"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center" vertical="center" wrapText="1"/>
      <protection locked="0"/>
    </xf>
    <xf numFmtId="181" fontId="8"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0" fontId="12" fillId="0" borderId="0" xfId="59" applyFill="1" applyAlignment="1">
      <alignment vertical="center"/>
    </xf>
    <xf numFmtId="0" fontId="13" fillId="0" borderId="0" xfId="59" applyNumberFormat="1" applyFont="1" applyFill="1" applyBorder="1" applyAlignment="1" applyProtection="1">
      <alignment horizontal="center" vertical="center"/>
    </xf>
    <xf numFmtId="0" fontId="14" fillId="0" borderId="0" xfId="59" applyNumberFormat="1" applyFont="1" applyFill="1" applyBorder="1" applyAlignment="1" applyProtection="1">
      <alignment horizontal="left" vertical="center"/>
    </xf>
    <xf numFmtId="0" fontId="15" fillId="0" borderId="0" xfId="59" applyNumberFormat="1" applyFont="1" applyFill="1" applyBorder="1" applyAlignment="1" applyProtection="1">
      <alignment horizontal="left" vertical="center"/>
    </xf>
    <xf numFmtId="0" fontId="16" fillId="0" borderId="9" xfId="51" applyFont="1" applyFill="1" applyBorder="1" applyAlignment="1">
      <alignment horizontal="center" vertical="center" wrapText="1"/>
    </xf>
    <xf numFmtId="0" fontId="16" fillId="0" borderId="10" xfId="51" applyFont="1" applyFill="1" applyBorder="1" applyAlignment="1">
      <alignment horizontal="center" vertical="center" wrapText="1"/>
    </xf>
    <xf numFmtId="0" fontId="16" fillId="0" borderId="11" xfId="51" applyFont="1" applyFill="1" applyBorder="1" applyAlignment="1">
      <alignment horizontal="center" vertical="center" wrapText="1"/>
    </xf>
    <xf numFmtId="0" fontId="16" fillId="0" borderId="12" xfId="51" applyFont="1" applyFill="1" applyBorder="1" applyAlignment="1">
      <alignment horizontal="center" vertical="center" wrapText="1"/>
    </xf>
    <xf numFmtId="0" fontId="1" fillId="0" borderId="8" xfId="0" applyFont="1" applyFill="1" applyBorder="1" applyAlignment="1">
      <alignment horizontal="center" vertical="center" wrapText="1"/>
    </xf>
    <xf numFmtId="0" fontId="16" fillId="0" borderId="8" xfId="51" applyFont="1" applyFill="1" applyBorder="1" applyAlignment="1">
      <alignment horizontal="center" vertical="center" wrapText="1"/>
    </xf>
    <xf numFmtId="0" fontId="12" fillId="0" borderId="8" xfId="59" applyFill="1" applyBorder="1" applyAlignment="1">
      <alignment vertical="center"/>
    </xf>
    <xf numFmtId="0" fontId="16" fillId="0" borderId="8" xfId="51" applyFont="1" applyFill="1" applyBorder="1" applyAlignment="1">
      <alignment vertical="center" wrapText="1"/>
    </xf>
    <xf numFmtId="0" fontId="16" fillId="0" borderId="8" xfId="51" applyFont="1" applyFill="1" applyBorder="1" applyAlignment="1">
      <alignment horizontal="left" vertical="center" wrapText="1" indent="1"/>
    </xf>
    <xf numFmtId="0" fontId="17" fillId="0" borderId="8" xfId="51" applyFont="1" applyFill="1" applyBorder="1" applyAlignment="1">
      <alignment horizontal="center" vertical="center" wrapText="1"/>
    </xf>
    <xf numFmtId="0" fontId="17" fillId="0" borderId="0" xfId="59" applyNumberFormat="1" applyFont="1" applyFill="1" applyBorder="1" applyAlignment="1" applyProtection="1">
      <alignment horizontal="right" vertical="center"/>
    </xf>
    <xf numFmtId="0" fontId="16" fillId="0" borderId="13" xfId="51" applyFont="1" applyFill="1" applyBorder="1" applyAlignment="1">
      <alignment horizontal="center" vertical="center" wrapText="1"/>
    </xf>
    <xf numFmtId="0" fontId="12" fillId="0" borderId="0" xfId="53" applyFont="1" applyFill="1" applyBorder="1" applyAlignment="1" applyProtection="1">
      <alignment vertical="center"/>
    </xf>
    <xf numFmtId="0" fontId="11" fillId="0" borderId="0" xfId="53" applyFont="1" applyFill="1" applyBorder="1" applyAlignment="1" applyProtection="1">
      <alignment vertical="top"/>
      <protection locked="0"/>
    </xf>
    <xf numFmtId="0" fontId="18" fillId="0" borderId="0" xfId="53" applyFont="1" applyFill="1" applyBorder="1" applyAlignment="1" applyProtection="1">
      <alignment horizontal="center" vertical="center"/>
    </xf>
    <xf numFmtId="0" fontId="10" fillId="0" borderId="0" xfId="53" applyFont="1" applyFill="1" applyBorder="1" applyAlignment="1" applyProtection="1">
      <alignment horizontal="center" vertical="center"/>
    </xf>
    <xf numFmtId="0" fontId="10" fillId="0" borderId="0" xfId="53" applyFont="1" applyFill="1" applyBorder="1" applyAlignment="1" applyProtection="1">
      <alignment horizontal="center" vertical="center"/>
      <protection locked="0"/>
    </xf>
    <xf numFmtId="0" fontId="11" fillId="0" borderId="0" xfId="53" applyFont="1" applyFill="1" applyBorder="1" applyAlignment="1" applyProtection="1">
      <alignment horizontal="left" vertical="center"/>
      <protection locked="0"/>
    </xf>
    <xf numFmtId="0" fontId="5" fillId="0" borderId="7"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protection locked="0"/>
    </xf>
    <xf numFmtId="0" fontId="5" fillId="0" borderId="2"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protection locked="0"/>
    </xf>
    <xf numFmtId="0" fontId="4" fillId="0" borderId="7" xfId="53" applyFont="1" applyFill="1" applyBorder="1" applyAlignment="1" applyProtection="1">
      <alignment horizontal="left" vertical="center" wrapText="1"/>
      <protection locked="0"/>
    </xf>
    <xf numFmtId="0" fontId="4" fillId="0" borderId="7" xfId="53" applyFont="1" applyFill="1" applyBorder="1" applyAlignment="1" applyProtection="1">
      <alignment horizontal="left" vertical="center" wrapText="1"/>
    </xf>
    <xf numFmtId="0" fontId="4" fillId="0" borderId="0" xfId="53" applyFont="1" applyFill="1" applyBorder="1" applyAlignment="1" applyProtection="1">
      <alignment horizontal="right" vertical="center"/>
      <protection locked="0"/>
    </xf>
    <xf numFmtId="0" fontId="19" fillId="0" borderId="0" xfId="53" applyFont="1" applyFill="1" applyBorder="1" applyAlignment="1" applyProtection="1">
      <alignment vertical="top"/>
      <protection locked="0"/>
    </xf>
    <xf numFmtId="0" fontId="12" fillId="0" borderId="0" xfId="53" applyFont="1" applyFill="1" applyBorder="1" applyAlignment="1" applyProtection="1"/>
    <xf numFmtId="0" fontId="20" fillId="0" borderId="0" xfId="0" applyFont="1" applyFill="1" applyAlignment="1">
      <alignment vertical="center"/>
    </xf>
    <xf numFmtId="0" fontId="6" fillId="0" borderId="0" xfId="53" applyFont="1" applyFill="1" applyBorder="1" applyAlignment="1" applyProtection="1"/>
    <xf numFmtId="0" fontId="6" fillId="0" borderId="0" xfId="53" applyFont="1" applyFill="1" applyBorder="1" applyAlignment="1" applyProtection="1">
      <alignment horizontal="right" vertical="center"/>
    </xf>
    <xf numFmtId="0" fontId="18" fillId="0" borderId="0" xfId="53" applyFont="1" applyFill="1" applyAlignment="1" applyProtection="1">
      <alignment horizontal="center" vertical="center"/>
    </xf>
    <xf numFmtId="0" fontId="4" fillId="0" borderId="0" xfId="53" applyFont="1" applyFill="1" applyBorder="1" applyAlignment="1" applyProtection="1">
      <alignment horizontal="left" vertical="center"/>
    </xf>
    <xf numFmtId="0" fontId="5" fillId="0" borderId="0" xfId="53" applyFont="1" applyFill="1" applyBorder="1" applyAlignment="1" applyProtection="1"/>
    <xf numFmtId="0" fontId="5" fillId="0" borderId="0" xfId="53" applyFont="1" applyFill="1" applyBorder="1" applyAlignment="1" applyProtection="1">
      <alignment vertical="center" wrapText="1"/>
    </xf>
    <xf numFmtId="0" fontId="5" fillId="0" borderId="1" xfId="53" applyFont="1" applyFill="1" applyBorder="1" applyAlignment="1" applyProtection="1">
      <alignment horizontal="center" vertical="center"/>
    </xf>
    <xf numFmtId="0" fontId="5" fillId="0" borderId="2" xfId="53" applyFont="1" applyFill="1" applyBorder="1" applyAlignment="1" applyProtection="1">
      <alignment horizontal="center" vertical="center"/>
    </xf>
    <xf numFmtId="0" fontId="5" fillId="0" borderId="3" xfId="53" applyFont="1" applyFill="1" applyBorder="1" applyAlignment="1" applyProtection="1">
      <alignment horizontal="center" vertical="center"/>
    </xf>
    <xf numFmtId="0" fontId="5" fillId="0" borderId="8" xfId="53" applyFont="1" applyFill="1" applyBorder="1" applyAlignment="1" applyProtection="1">
      <alignment horizontal="center" vertical="center"/>
    </xf>
    <xf numFmtId="0" fontId="5" fillId="0" borderId="6" xfId="53" applyFont="1" applyFill="1" applyBorder="1" applyAlignment="1" applyProtection="1">
      <alignment horizontal="center" vertical="center"/>
    </xf>
    <xf numFmtId="0" fontId="5" fillId="0" borderId="5" xfId="53" applyFont="1" applyFill="1" applyBorder="1" applyAlignment="1" applyProtection="1">
      <alignment horizontal="center" vertical="center"/>
    </xf>
    <xf numFmtId="0" fontId="5" fillId="0" borderId="1" xfId="53" applyFont="1" applyFill="1" applyBorder="1" applyAlignment="1" applyProtection="1">
      <alignment horizontal="center" vertical="center" wrapText="1"/>
    </xf>
    <xf numFmtId="0" fontId="5" fillId="0" borderId="14" xfId="53" applyFont="1" applyFill="1" applyBorder="1" applyAlignment="1" applyProtection="1">
      <alignment horizontal="center" vertical="center" wrapText="1"/>
    </xf>
    <xf numFmtId="0" fontId="19" fillId="0" borderId="14" xfId="53" applyFont="1" applyFill="1" applyBorder="1" applyAlignment="1" applyProtection="1">
      <alignment horizontal="center" vertical="center"/>
    </xf>
    <xf numFmtId="0" fontId="19" fillId="0" borderId="2" xfId="53" applyFont="1" applyFill="1" applyBorder="1" applyAlignment="1" applyProtection="1">
      <alignment horizontal="center" vertical="center"/>
    </xf>
    <xf numFmtId="0" fontId="19" fillId="0" borderId="15" xfId="0" applyFont="1" applyFill="1" applyBorder="1" applyAlignment="1" applyProtection="1">
      <alignment vertical="center" readingOrder="1"/>
      <protection locked="0"/>
    </xf>
    <xf numFmtId="0" fontId="19" fillId="0" borderId="16" xfId="0" applyFont="1" applyFill="1" applyBorder="1" applyAlignment="1" applyProtection="1">
      <alignment vertical="center" readingOrder="1"/>
      <protection locked="0"/>
    </xf>
    <xf numFmtId="0" fontId="19" fillId="0" borderId="17" xfId="0" applyFont="1" applyFill="1" applyBorder="1" applyAlignment="1" applyProtection="1">
      <alignment vertical="center" readingOrder="1"/>
      <protection locked="0"/>
    </xf>
    <xf numFmtId="0" fontId="11" fillId="0" borderId="7" xfId="53" applyFont="1" applyFill="1" applyBorder="1" applyAlignment="1" applyProtection="1">
      <alignment horizontal="right" vertical="center"/>
      <protection locked="0"/>
    </xf>
    <xf numFmtId="0" fontId="4" fillId="0" borderId="6" xfId="53" applyFont="1" applyFill="1" applyBorder="1" applyAlignment="1" applyProtection="1">
      <alignment vertical="center" wrapText="1"/>
    </xf>
    <xf numFmtId="0" fontId="4" fillId="0" borderId="6" xfId="53" applyFont="1" applyFill="1" applyBorder="1" applyAlignment="1" applyProtection="1">
      <alignment horizontal="right" vertical="center"/>
      <protection locked="0"/>
    </xf>
    <xf numFmtId="0" fontId="11" fillId="0" borderId="18" xfId="53" applyFont="1" applyFill="1" applyBorder="1" applyAlignment="1" applyProtection="1">
      <alignment horizontal="right" vertical="center"/>
      <protection locked="0"/>
    </xf>
    <xf numFmtId="0" fontId="4" fillId="0" borderId="7" xfId="53" applyFont="1" applyFill="1" applyBorder="1" applyAlignment="1" applyProtection="1">
      <alignment horizontal="right" vertical="center"/>
      <protection locked="0"/>
    </xf>
    <xf numFmtId="0" fontId="19" fillId="0" borderId="0" xfId="53" applyFont="1" applyFill="1" applyBorder="1" applyAlignment="1" applyProtection="1"/>
    <xf numFmtId="0" fontId="11" fillId="0" borderId="0" xfId="53" applyFont="1" applyFill="1" applyBorder="1" applyAlignment="1" applyProtection="1">
      <alignment horizontal="right"/>
    </xf>
    <xf numFmtId="0" fontId="5" fillId="0" borderId="6"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18" fillId="0" borderId="0" xfId="53" applyFont="1" applyFill="1" applyAlignment="1" applyProtection="1">
      <alignment horizontal="center" vertical="center" wrapText="1"/>
    </xf>
    <xf numFmtId="0" fontId="4" fillId="0" borderId="0" xfId="53" applyFont="1" applyFill="1" applyAlignment="1" applyProtection="1">
      <alignment horizontal="left" vertical="center"/>
    </xf>
    <xf numFmtId="0" fontId="5" fillId="0" borderId="19" xfId="53" applyFont="1" applyFill="1" applyBorder="1" applyAlignment="1" applyProtection="1">
      <alignment horizontal="center" vertical="center" wrapText="1"/>
    </xf>
    <xf numFmtId="0" fontId="5" fillId="0" borderId="8" xfId="53" applyFont="1" applyFill="1" applyBorder="1" applyAlignment="1" applyProtection="1">
      <alignment horizontal="center" vertical="center" wrapText="1"/>
    </xf>
    <xf numFmtId="0" fontId="5" fillId="0" borderId="9" xfId="53" applyFont="1" applyFill="1" applyBorder="1" applyAlignment="1" applyProtection="1">
      <alignment horizontal="center" vertical="center" wrapText="1"/>
    </xf>
    <xf numFmtId="0" fontId="5" fillId="0" borderId="20" xfId="53" applyFont="1" applyFill="1" applyBorder="1" applyAlignment="1" applyProtection="1">
      <alignment horizontal="center" vertical="center" wrapText="1"/>
    </xf>
    <xf numFmtId="0" fontId="5" fillId="0" borderId="21" xfId="53" applyFont="1" applyFill="1" applyBorder="1" applyAlignment="1" applyProtection="1">
      <alignment horizontal="center" vertical="center" wrapText="1"/>
    </xf>
    <xf numFmtId="0" fontId="5" fillId="0" borderId="12" xfId="53" applyFont="1" applyFill="1" applyBorder="1" applyAlignment="1" applyProtection="1">
      <alignment horizontal="center" vertical="center" wrapText="1"/>
    </xf>
    <xf numFmtId="49" fontId="21" fillId="0" borderId="7" xfId="61" applyFont="1">
      <alignment horizontal="left" vertical="center" wrapText="1"/>
    </xf>
    <xf numFmtId="0" fontId="11" fillId="0" borderId="8" xfId="53" applyFont="1" applyFill="1" applyBorder="1" applyAlignment="1" applyProtection="1">
      <alignment vertical="top"/>
      <protection locked="0"/>
    </xf>
    <xf numFmtId="0" fontId="6" fillId="0" borderId="8" xfId="53" applyFont="1" applyFill="1" applyBorder="1" applyAlignment="1" applyProtection="1">
      <alignment horizontal="center" vertical="center"/>
    </xf>
    <xf numFmtId="0" fontId="6" fillId="0" borderId="0" xfId="53" applyFont="1" applyFill="1" applyBorder="1" applyAlignment="1" applyProtection="1">
      <alignment wrapText="1"/>
    </xf>
    <xf numFmtId="0" fontId="11" fillId="0" borderId="0" xfId="53" applyFont="1" applyFill="1" applyBorder="1" applyAlignment="1" applyProtection="1">
      <alignment vertical="top" wrapText="1"/>
      <protection locked="0"/>
    </xf>
    <xf numFmtId="0" fontId="12" fillId="0" borderId="0" xfId="53" applyFont="1" applyFill="1" applyBorder="1" applyAlignment="1" applyProtection="1">
      <alignment wrapText="1"/>
    </xf>
    <xf numFmtId="0" fontId="5" fillId="0" borderId="0" xfId="53" applyFont="1" applyFill="1" applyBorder="1" applyAlignment="1" applyProtection="1">
      <alignment wrapText="1"/>
    </xf>
    <xf numFmtId="0" fontId="5" fillId="0" borderId="8" xfId="53" applyFont="1" applyFill="1" applyBorder="1" applyAlignment="1" applyProtection="1">
      <alignment horizontal="center" vertical="center" wrapText="1"/>
      <protection locked="0"/>
    </xf>
    <xf numFmtId="0" fontId="19" fillId="0" borderId="8" xfId="53" applyFont="1" applyFill="1" applyBorder="1" applyAlignment="1" applyProtection="1">
      <alignment horizontal="center" vertical="center" wrapText="1"/>
      <protection locked="0"/>
    </xf>
    <xf numFmtId="181" fontId="7" fillId="0" borderId="7" xfId="60" applyFont="1">
      <alignment horizontal="right" vertical="center"/>
    </xf>
    <xf numFmtId="182" fontId="4" fillId="0" borderId="8" xfId="53" applyNumberFormat="1" applyFont="1" applyFill="1" applyBorder="1" applyAlignment="1" applyProtection="1">
      <alignment horizontal="right" vertical="center"/>
      <protection locked="0"/>
    </xf>
    <xf numFmtId="182" fontId="4" fillId="0" borderId="8" xfId="53" applyNumberFormat="1" applyFont="1" applyFill="1" applyBorder="1" applyAlignment="1" applyProtection="1">
      <alignment horizontal="right" vertical="center"/>
    </xf>
    <xf numFmtId="182" fontId="12" fillId="0" borderId="8" xfId="53" applyNumberFormat="1" applyFont="1" applyFill="1" applyBorder="1" applyAlignment="1" applyProtection="1"/>
    <xf numFmtId="182" fontId="11" fillId="0" borderId="8" xfId="53" applyNumberFormat="1" applyFont="1" applyFill="1" applyBorder="1" applyAlignment="1" applyProtection="1">
      <alignment vertical="top"/>
      <protection locked="0"/>
    </xf>
    <xf numFmtId="0" fontId="4" fillId="0" borderId="0" xfId="53" applyFont="1" applyFill="1" applyBorder="1" applyAlignment="1" applyProtection="1">
      <alignment horizontal="right" vertical="center" wrapText="1"/>
      <protection locked="0"/>
    </xf>
    <xf numFmtId="0" fontId="4" fillId="0" borderId="0" xfId="53" applyFont="1" applyFill="1" applyBorder="1" applyAlignment="1" applyProtection="1">
      <alignment horizontal="right" vertical="center" wrapText="1"/>
    </xf>
    <xf numFmtId="0" fontId="4" fillId="0" borderId="0" xfId="53" applyFont="1" applyFill="1" applyBorder="1" applyAlignment="1" applyProtection="1">
      <alignment horizontal="right" wrapText="1"/>
      <protection locked="0"/>
    </xf>
    <xf numFmtId="0" fontId="4" fillId="0" borderId="0" xfId="53" applyFont="1" applyFill="1" applyBorder="1" applyAlignment="1" applyProtection="1">
      <alignment horizontal="right" wrapText="1"/>
    </xf>
    <xf numFmtId="0" fontId="5" fillId="0" borderId="22" xfId="53" applyFont="1" applyFill="1" applyBorder="1" applyAlignment="1" applyProtection="1">
      <alignment horizontal="center" vertical="center" wrapText="1"/>
    </xf>
    <xf numFmtId="0" fontId="5" fillId="0" borderId="23" xfId="53" applyFont="1" applyFill="1" applyBorder="1" applyAlignment="1" applyProtection="1">
      <alignment horizontal="center" vertical="center"/>
    </xf>
    <xf numFmtId="49" fontId="7" fillId="0" borderId="7" xfId="61" applyFont="1" applyFill="1">
      <alignment horizontal="left" vertical="center" wrapText="1"/>
    </xf>
    <xf numFmtId="180" fontId="7" fillId="0" borderId="7" xfId="58" applyFont="1" applyFill="1">
      <alignment horizontal="right" vertical="center"/>
    </xf>
    <xf numFmtId="0" fontId="6" fillId="0" borderId="8" xfId="53" applyFont="1" applyFill="1" applyBorder="1" applyAlignment="1" applyProtection="1">
      <alignment horizontal="center" vertical="center" wrapText="1"/>
    </xf>
    <xf numFmtId="0" fontId="5" fillId="0" borderId="24"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protection locked="0"/>
    </xf>
    <xf numFmtId="0" fontId="5" fillId="0" borderId="0" xfId="53" applyFont="1" applyFill="1" applyBorder="1" applyAlignment="1" applyProtection="1">
      <alignment horizontal="center" vertical="center" wrapText="1"/>
    </xf>
    <xf numFmtId="0" fontId="19" fillId="0" borderId="20" xfId="53" applyFont="1" applyFill="1" applyBorder="1" applyAlignment="1" applyProtection="1">
      <alignment horizontal="center" vertical="center" wrapText="1"/>
      <protection locked="0"/>
    </xf>
    <xf numFmtId="0" fontId="5" fillId="0" borderId="25" xfId="53" applyFont="1" applyFill="1" applyBorder="1" applyAlignment="1" applyProtection="1">
      <alignment horizontal="center" vertical="center" wrapText="1"/>
    </xf>
    <xf numFmtId="0" fontId="5" fillId="0" borderId="22" xfId="53" applyFont="1" applyFill="1" applyBorder="1" applyAlignment="1" applyProtection="1">
      <alignment horizontal="center" vertical="center" wrapText="1"/>
      <protection locked="0"/>
    </xf>
    <xf numFmtId="182" fontId="4" fillId="0" borderId="22" xfId="53" applyNumberFormat="1" applyFont="1" applyFill="1" applyBorder="1" applyAlignment="1" applyProtection="1">
      <alignment horizontal="right" vertical="center"/>
      <protection locked="0"/>
    </xf>
    <xf numFmtId="0" fontId="4" fillId="0" borderId="0" xfId="53" applyFont="1" applyFill="1" applyBorder="1" applyAlignment="1" applyProtection="1">
      <alignment horizontal="right" vertical="center"/>
    </xf>
    <xf numFmtId="0" fontId="4" fillId="0" borderId="0" xfId="53" applyFont="1" applyFill="1" applyBorder="1" applyAlignment="1" applyProtection="1">
      <alignment horizontal="right"/>
      <protection locked="0"/>
    </xf>
    <xf numFmtId="0" fontId="4" fillId="0" borderId="0" xfId="53" applyFont="1" applyFill="1" applyBorder="1" applyAlignment="1" applyProtection="1">
      <alignment horizontal="right"/>
    </xf>
    <xf numFmtId="0" fontId="19" fillId="0" borderId="25" xfId="53" applyFont="1" applyFill="1" applyBorder="1" applyAlignment="1" applyProtection="1">
      <alignment horizontal="center" vertical="center" wrapText="1"/>
      <protection locked="0"/>
    </xf>
    <xf numFmtId="49" fontId="12" fillId="0" borderId="0" xfId="53" applyNumberFormat="1" applyFont="1" applyFill="1" applyBorder="1" applyAlignment="1" applyProtection="1"/>
    <xf numFmtId="49" fontId="22" fillId="0" borderId="0" xfId="53" applyNumberFormat="1" applyFont="1" applyFill="1" applyBorder="1" applyAlignment="1" applyProtection="1"/>
    <xf numFmtId="0" fontId="22" fillId="0" borderId="0" xfId="53" applyFont="1" applyFill="1" applyBorder="1" applyAlignment="1" applyProtection="1">
      <alignment horizontal="right"/>
    </xf>
    <xf numFmtId="0" fontId="6" fillId="0" borderId="0" xfId="53" applyFont="1" applyFill="1" applyBorder="1" applyAlignment="1" applyProtection="1">
      <alignment horizontal="right"/>
    </xf>
    <xf numFmtId="0" fontId="3"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left" vertical="center"/>
      <protection locked="0"/>
    </xf>
    <xf numFmtId="49" fontId="5" fillId="0" borderId="1" xfId="53" applyNumberFormat="1"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xf>
    <xf numFmtId="49" fontId="5" fillId="0" borderId="5"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xf>
    <xf numFmtId="183" fontId="4" fillId="0" borderId="7" xfId="53" applyNumberFormat="1" applyFont="1" applyFill="1" applyBorder="1" applyAlignment="1" applyProtection="1">
      <alignment horizontal="right" vertical="center"/>
    </xf>
    <xf numFmtId="183" fontId="4" fillId="0" borderId="7" xfId="53" applyNumberFormat="1" applyFont="1" applyFill="1" applyBorder="1" applyAlignment="1" applyProtection="1">
      <alignment horizontal="left" vertical="center" wrapText="1"/>
    </xf>
    <xf numFmtId="0" fontId="12" fillId="0" borderId="2" xfId="53" applyFont="1" applyFill="1" applyBorder="1" applyAlignment="1" applyProtection="1">
      <alignment horizontal="center" vertical="center"/>
    </xf>
    <xf numFmtId="0" fontId="12" fillId="0" borderId="3" xfId="53" applyFont="1" applyFill="1" applyBorder="1" applyAlignment="1" applyProtection="1">
      <alignment horizontal="center" vertical="center"/>
    </xf>
    <xf numFmtId="0" fontId="12" fillId="0" borderId="4" xfId="53" applyFont="1" applyFill="1" applyBorder="1" applyAlignment="1" applyProtection="1">
      <alignment horizontal="center" vertical="center"/>
    </xf>
    <xf numFmtId="49" fontId="23" fillId="0" borderId="0" xfId="53" applyNumberFormat="1" applyFont="1" applyFill="1" applyBorder="1" applyAlignment="1" applyProtection="1"/>
    <xf numFmtId="49" fontId="11" fillId="0" borderId="0" xfId="53" applyNumberFormat="1" applyFont="1" applyFill="1" applyBorder="1" applyAlignment="1" applyProtection="1">
      <alignment horizontal="left" vertical="top"/>
    </xf>
    <xf numFmtId="0" fontId="5" fillId="0" borderId="7" xfId="53" applyNumberFormat="1" applyFont="1" applyFill="1" applyBorder="1" applyAlignment="1" applyProtection="1">
      <alignment horizontal="center" vertical="center"/>
    </xf>
    <xf numFmtId="0" fontId="4" fillId="2" borderId="0" xfId="53" applyFont="1" applyFill="1" applyBorder="1" applyAlignment="1" applyProtection="1">
      <alignment horizontal="left" vertical="center" wrapText="1"/>
    </xf>
    <xf numFmtId="0" fontId="24" fillId="2" borderId="0" xfId="53" applyFont="1" applyFill="1" applyBorder="1" applyAlignment="1" applyProtection="1">
      <alignment horizontal="center" vertical="center" wrapText="1"/>
    </xf>
    <xf numFmtId="0" fontId="5" fillId="2" borderId="7" xfId="53" applyFont="1" applyFill="1" applyBorder="1" applyAlignment="1" applyProtection="1">
      <alignment horizontal="center" vertical="center" wrapText="1"/>
    </xf>
    <xf numFmtId="0" fontId="5" fillId="2" borderId="2" xfId="53" applyFont="1" applyFill="1" applyBorder="1" applyAlignment="1" applyProtection="1">
      <alignment horizontal="left" vertical="center" wrapText="1"/>
    </xf>
    <xf numFmtId="0" fontId="25" fillId="2" borderId="3" xfId="53" applyFont="1" applyFill="1" applyBorder="1" applyAlignment="1" applyProtection="1">
      <alignment horizontal="left" vertical="center" wrapText="1"/>
    </xf>
    <xf numFmtId="49" fontId="5" fillId="0" borderId="7" xfId="53" applyNumberFormat="1" applyFont="1" applyFill="1" applyBorder="1" applyAlignment="1" applyProtection="1">
      <alignment horizontal="center" vertical="center" wrapText="1"/>
    </xf>
    <xf numFmtId="49" fontId="5" fillId="0" borderId="2" xfId="53" applyNumberFormat="1" applyFont="1" applyFill="1" applyBorder="1" applyAlignment="1" applyProtection="1">
      <alignment horizontal="left" vertical="center" wrapText="1"/>
    </xf>
    <xf numFmtId="49" fontId="5" fillId="0" borderId="3" xfId="53" applyNumberFormat="1" applyFont="1" applyFill="1" applyBorder="1" applyAlignment="1" applyProtection="1">
      <alignment horizontal="left" vertical="center" wrapText="1"/>
    </xf>
    <xf numFmtId="0" fontId="5" fillId="0" borderId="5" xfId="53" applyFont="1" applyFill="1" applyBorder="1" applyAlignment="1" applyProtection="1">
      <alignment horizontal="center" vertical="center" wrapText="1"/>
    </xf>
    <xf numFmtId="49" fontId="5" fillId="0" borderId="14" xfId="53" applyNumberFormat="1" applyFont="1" applyFill="1" applyBorder="1" applyAlignment="1" applyProtection="1">
      <alignment horizontal="left" vertical="center" wrapText="1"/>
    </xf>
    <xf numFmtId="49" fontId="5" fillId="0" borderId="24" xfId="53" applyNumberFormat="1" applyFont="1" applyFill="1" applyBorder="1" applyAlignment="1" applyProtection="1">
      <alignment horizontal="left" vertical="center" wrapText="1"/>
    </xf>
    <xf numFmtId="49" fontId="5" fillId="0" borderId="8" xfId="53" applyNumberFormat="1" applyFont="1" applyFill="1" applyBorder="1" applyAlignment="1" applyProtection="1">
      <alignment horizontal="center" vertical="center" wrapText="1"/>
    </xf>
    <xf numFmtId="0" fontId="5" fillId="0" borderId="8" xfId="53" applyFont="1" applyFill="1" applyBorder="1" applyAlignment="1" applyProtection="1">
      <alignment horizontal="left" vertical="center" wrapText="1"/>
    </xf>
    <xf numFmtId="0" fontId="25" fillId="0" borderId="8" xfId="53" applyFont="1" applyFill="1" applyBorder="1" applyAlignment="1" applyProtection="1">
      <alignment horizontal="left" vertical="center" wrapText="1"/>
    </xf>
    <xf numFmtId="0" fontId="19" fillId="0" borderId="8" xfId="53" applyFont="1" applyFill="1" applyBorder="1" applyAlignment="1" applyProtection="1">
      <alignment horizontal="center" vertical="center" wrapText="1"/>
    </xf>
    <xf numFmtId="182" fontId="5" fillId="0" borderId="8" xfId="53" applyNumberFormat="1" applyFont="1" applyFill="1" applyBorder="1" applyAlignment="1" applyProtection="1">
      <alignment horizontal="right" vertical="center" wrapText="1"/>
      <protection locked="0"/>
    </xf>
    <xf numFmtId="49" fontId="5" fillId="0" borderId="26" xfId="53" applyNumberFormat="1" applyFont="1" applyFill="1" applyBorder="1" applyAlignment="1" applyProtection="1">
      <alignment horizontal="center" vertical="center" wrapText="1"/>
    </xf>
    <xf numFmtId="49" fontId="5" fillId="0" borderId="20" xfId="53" applyNumberFormat="1" applyFont="1" applyFill="1" applyBorder="1" applyAlignment="1" applyProtection="1">
      <alignment horizontal="center" vertical="center" wrapText="1"/>
    </xf>
    <xf numFmtId="49" fontId="5" fillId="0" borderId="18" xfId="53" applyNumberFormat="1" applyFont="1" applyFill="1" applyBorder="1" applyAlignment="1" applyProtection="1">
      <alignment horizontal="left" vertical="center" wrapText="1"/>
    </xf>
    <xf numFmtId="0" fontId="5" fillId="0" borderId="25" xfId="53" applyFont="1" applyFill="1" applyBorder="1" applyAlignment="1" applyProtection="1">
      <alignment wrapText="1"/>
    </xf>
    <xf numFmtId="0" fontId="5" fillId="0" borderId="22" xfId="53" applyFont="1" applyFill="1" applyBorder="1" applyAlignment="1" applyProtection="1">
      <alignment wrapText="1"/>
    </xf>
    <xf numFmtId="181" fontId="7" fillId="0" borderId="7" xfId="60" applyFont="1" applyAlignment="1">
      <alignment horizontal="right" vertical="center" wrapText="1"/>
    </xf>
    <xf numFmtId="0" fontId="5" fillId="0" borderId="3" xfId="53" applyFont="1" applyFill="1" applyBorder="1" applyAlignment="1" applyProtection="1">
      <alignment wrapText="1"/>
    </xf>
    <xf numFmtId="0" fontId="5" fillId="0" borderId="4" xfId="53" applyFont="1" applyFill="1" applyBorder="1" applyAlignment="1" applyProtection="1">
      <alignment wrapText="1"/>
    </xf>
    <xf numFmtId="49" fontId="5" fillId="0" borderId="18" xfId="53" applyNumberFormat="1" applyFont="1" applyFill="1" applyBorder="1" applyAlignment="1" applyProtection="1">
      <alignment horizontal="center" vertical="center" wrapText="1"/>
    </xf>
    <xf numFmtId="49" fontId="5" fillId="0" borderId="22" xfId="53" applyNumberFormat="1" applyFont="1" applyFill="1" applyBorder="1" applyAlignment="1" applyProtection="1">
      <alignment horizontal="center" vertical="center" wrapText="1"/>
    </xf>
    <xf numFmtId="0" fontId="25" fillId="0" borderId="14" xfId="53" applyFont="1" applyFill="1" applyBorder="1" applyAlignment="1" applyProtection="1">
      <alignment horizontal="left" vertical="center" wrapText="1"/>
    </xf>
    <xf numFmtId="0" fontId="25" fillId="0" borderId="24" xfId="53" applyFont="1" applyFill="1" applyBorder="1" applyAlignment="1" applyProtection="1">
      <alignment horizontal="left" vertical="center" wrapText="1"/>
    </xf>
    <xf numFmtId="49" fontId="5" fillId="0" borderId="14"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wrapText="1"/>
      <protection locked="0"/>
    </xf>
    <xf numFmtId="0" fontId="5" fillId="0" borderId="18" xfId="53" applyFont="1" applyFill="1" applyBorder="1" applyAlignment="1" applyProtection="1">
      <alignment horizontal="center" vertical="center" wrapText="1"/>
    </xf>
    <xf numFmtId="0" fontId="26" fillId="0" borderId="7" xfId="0" applyFont="1" applyFill="1" applyBorder="1" applyAlignment="1" applyProtection="1">
      <alignment vertical="center" wrapText="1"/>
    </xf>
    <xf numFmtId="0" fontId="4" fillId="2" borderId="0" xfId="53" applyFont="1" applyFill="1" applyBorder="1" applyAlignment="1" applyProtection="1">
      <alignment horizontal="right" wrapText="1"/>
    </xf>
    <xf numFmtId="0" fontId="25" fillId="2" borderId="4" xfId="53" applyFont="1" applyFill="1" applyBorder="1" applyAlignment="1" applyProtection="1">
      <alignment horizontal="left" vertical="center" wrapText="1"/>
    </xf>
    <xf numFmtId="0" fontId="5" fillId="0" borderId="3" xfId="53" applyFont="1" applyFill="1" applyBorder="1" applyAlignment="1" applyProtection="1">
      <alignment horizontal="left" vertical="center" wrapText="1"/>
    </xf>
    <xf numFmtId="49" fontId="5" fillId="0" borderId="4" xfId="53" applyNumberFormat="1" applyFont="1" applyFill="1" applyBorder="1" applyAlignment="1" applyProtection="1">
      <alignment horizontal="left" vertical="center" wrapText="1"/>
    </xf>
    <xf numFmtId="49" fontId="5" fillId="0" borderId="7" xfId="53" applyNumberFormat="1" applyFont="1" applyFill="1" applyBorder="1" applyAlignment="1" applyProtection="1">
      <alignment vertical="center" wrapText="1"/>
    </xf>
    <xf numFmtId="0" fontId="5" fillId="0" borderId="24" xfId="53" applyFont="1" applyFill="1" applyBorder="1" applyAlignment="1" applyProtection="1">
      <alignment horizontal="left" vertical="center" wrapText="1"/>
    </xf>
    <xf numFmtId="49" fontId="5" fillId="0" borderId="19" xfId="53" applyNumberFormat="1" applyFont="1" applyFill="1" applyBorder="1" applyAlignment="1" applyProtection="1">
      <alignment horizontal="left" vertical="center" wrapText="1"/>
    </xf>
    <xf numFmtId="49" fontId="5" fillId="0" borderId="1" xfId="53" applyNumberFormat="1" applyFont="1" applyFill="1" applyBorder="1" applyAlignment="1" applyProtection="1">
      <alignment vertical="center" wrapText="1"/>
    </xf>
    <xf numFmtId="0" fontId="5" fillId="0" borderId="8" xfId="53" applyFont="1" applyFill="1" applyBorder="1" applyAlignment="1" applyProtection="1">
      <alignment vertical="center" wrapText="1"/>
    </xf>
    <xf numFmtId="182" fontId="5" fillId="0" borderId="8" xfId="53" applyNumberFormat="1" applyFont="1" applyFill="1" applyBorder="1" applyAlignment="1" applyProtection="1">
      <alignment horizontal="right" vertical="center" wrapText="1"/>
    </xf>
    <xf numFmtId="182" fontId="5" fillId="0" borderId="6" xfId="53" applyNumberFormat="1" applyFont="1" applyFill="1" applyBorder="1" applyAlignment="1" applyProtection="1">
      <alignment vertical="center" wrapText="1"/>
    </xf>
    <xf numFmtId="182" fontId="5" fillId="0" borderId="7" xfId="53" applyNumberFormat="1" applyFont="1" applyFill="1" applyBorder="1" applyAlignment="1" applyProtection="1">
      <alignment vertical="center" wrapText="1"/>
    </xf>
    <xf numFmtId="0" fontId="25" fillId="0" borderId="19" xfId="53" applyFont="1" applyFill="1" applyBorder="1" applyAlignment="1" applyProtection="1">
      <alignment horizontal="left" vertical="center" wrapText="1"/>
    </xf>
    <xf numFmtId="49" fontId="5" fillId="0" borderId="19" xfId="53" applyNumberFormat="1" applyFont="1" applyFill="1" applyBorder="1" applyAlignment="1" applyProtection="1">
      <alignment horizontal="center" vertical="center" wrapText="1"/>
    </xf>
    <xf numFmtId="49" fontId="8" fillId="0" borderId="7" xfId="61" applyFont="1" applyAlignment="1">
      <alignment horizontal="left" vertical="center" wrapText="1"/>
    </xf>
    <xf numFmtId="49" fontId="21" fillId="0" borderId="7" xfId="61" applyFont="1" applyAlignment="1">
      <alignment horizontal="left" vertical="center" wrapText="1"/>
    </xf>
    <xf numFmtId="49" fontId="6" fillId="0" borderId="0" xfId="53" applyNumberFormat="1" applyFont="1" applyFill="1" applyBorder="1" applyAlignment="1" applyProtection="1"/>
    <xf numFmtId="0" fontId="5" fillId="0" borderId="0" xfId="53" applyFont="1" applyFill="1" applyBorder="1" applyAlignment="1" applyProtection="1">
      <alignment horizontal="left" vertical="center"/>
    </xf>
    <xf numFmtId="0" fontId="12" fillId="0" borderId="2" xfId="53" applyFont="1" applyFill="1" applyBorder="1" applyAlignment="1" applyProtection="1">
      <alignment horizontal="center" vertical="center" wrapText="1"/>
      <protection locked="0"/>
    </xf>
    <xf numFmtId="0" fontId="12" fillId="0" borderId="3" xfId="53" applyFont="1" applyFill="1" applyBorder="1" applyAlignment="1" applyProtection="1">
      <alignment horizontal="center" vertical="center" wrapText="1"/>
      <protection locked="0"/>
    </xf>
    <xf numFmtId="0" fontId="11" fillId="0" borderId="3" xfId="53" applyFont="1" applyFill="1" applyBorder="1" applyAlignment="1" applyProtection="1">
      <alignment horizontal="left" vertical="center"/>
    </xf>
    <xf numFmtId="0" fontId="11" fillId="0" borderId="4" xfId="53" applyFont="1" applyFill="1" applyBorder="1" applyAlignment="1" applyProtection="1">
      <alignment horizontal="left" vertical="center"/>
    </xf>
    <xf numFmtId="0" fontId="15" fillId="0" borderId="8" xfId="55" applyFont="1" applyFill="1" applyBorder="1" applyAlignment="1" applyProtection="1">
      <alignment horizontal="center" vertical="center" wrapText="1" readingOrder="1"/>
      <protection locked="0"/>
    </xf>
    <xf numFmtId="181" fontId="21" fillId="0" borderId="7" xfId="60" applyFont="1">
      <alignment horizontal="right" vertical="center"/>
    </xf>
    <xf numFmtId="0" fontId="6" fillId="0" borderId="12" xfId="53" applyFont="1" applyFill="1" applyBorder="1" applyAlignment="1" applyProtection="1">
      <alignment horizontal="center" vertical="center"/>
    </xf>
    <xf numFmtId="182" fontId="11" fillId="0" borderId="7" xfId="53" applyNumberFormat="1" applyFont="1" applyFill="1" applyBorder="1" applyAlignment="1" applyProtection="1">
      <alignment horizontal="right" vertical="center" wrapText="1"/>
      <protection locked="0"/>
    </xf>
    <xf numFmtId="0" fontId="19" fillId="0" borderId="10" xfId="53" applyFont="1" applyFill="1" applyBorder="1" applyAlignment="1" applyProtection="1">
      <alignment horizontal="center" vertical="center" wrapText="1"/>
    </xf>
    <xf numFmtId="0" fontId="6" fillId="0" borderId="27" xfId="53" applyFont="1" applyFill="1" applyBorder="1" applyAlignment="1" applyProtection="1">
      <alignment horizontal="center" vertical="center"/>
    </xf>
    <xf numFmtId="182" fontId="11" fillId="0" borderId="2" xfId="53" applyNumberFormat="1" applyFont="1" applyFill="1" applyBorder="1" applyAlignment="1" applyProtection="1">
      <alignment horizontal="right" vertical="center" wrapText="1"/>
      <protection locked="0"/>
    </xf>
    <xf numFmtId="182" fontId="11" fillId="0" borderId="8"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left" vertical="center" wrapText="1"/>
    </xf>
    <xf numFmtId="0" fontId="3" fillId="0" borderId="0" xfId="53" applyFont="1" applyFill="1" applyAlignment="1" applyProtection="1">
      <alignment horizontal="center" vertical="center"/>
    </xf>
    <xf numFmtId="0" fontId="4" fillId="0" borderId="0" xfId="53" applyFont="1" applyFill="1" applyAlignment="1" applyProtection="1">
      <alignment horizontal="left" vertical="center"/>
      <protection locked="0"/>
    </xf>
    <xf numFmtId="0" fontId="5" fillId="0" borderId="8" xfId="53" applyNumberFormat="1" applyFont="1" applyFill="1" applyBorder="1" applyAlignment="1" applyProtection="1">
      <alignment horizontal="center" vertical="center"/>
    </xf>
    <xf numFmtId="49" fontId="7" fillId="0" borderId="7" xfId="61" applyFont="1" applyAlignment="1">
      <alignment horizontal="left" vertical="center" wrapText="1" indent="1"/>
    </xf>
    <xf numFmtId="0" fontId="12" fillId="0" borderId="8" xfId="53" applyFont="1" applyFill="1" applyBorder="1" applyAlignment="1" applyProtection="1"/>
    <xf numFmtId="49" fontId="6" fillId="0" borderId="10" xfId="53" applyNumberFormat="1" applyFont="1" applyFill="1" applyBorder="1" applyAlignment="1" applyProtection="1">
      <alignment horizontal="center" vertical="center" wrapText="1"/>
    </xf>
    <xf numFmtId="49" fontId="6" fillId="0" borderId="11" xfId="53" applyNumberFormat="1" applyFont="1" applyFill="1" applyBorder="1" applyAlignment="1" applyProtection="1">
      <alignment horizontal="center" vertical="center" wrapText="1"/>
    </xf>
    <xf numFmtId="49" fontId="6" fillId="0" borderId="13" xfId="53" applyNumberFormat="1" applyFont="1" applyFill="1" applyBorder="1" applyAlignment="1" applyProtection="1">
      <alignment horizontal="center" vertical="center" wrapText="1"/>
    </xf>
    <xf numFmtId="0" fontId="19" fillId="0" borderId="9" xfId="53" applyFont="1" applyFill="1" applyBorder="1" applyAlignment="1" applyProtection="1">
      <alignment horizontal="center" vertical="center" wrapText="1"/>
    </xf>
    <xf numFmtId="0" fontId="19" fillId="0" borderId="12" xfId="53" applyFont="1" applyFill="1" applyBorder="1" applyAlignment="1" applyProtection="1">
      <alignment horizontal="center" vertical="center" wrapText="1"/>
    </xf>
    <xf numFmtId="182" fontId="4" fillId="0" borderId="8" xfId="53" applyNumberFormat="1" applyFont="1" applyFill="1" applyBorder="1" applyAlignment="1" applyProtection="1">
      <alignment horizontal="right" vertical="center" wrapText="1"/>
    </xf>
    <xf numFmtId="182" fontId="4" fillId="0" borderId="8"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right" wrapText="1"/>
    </xf>
    <xf numFmtId="0" fontId="27" fillId="0" borderId="0" xfId="53" applyFont="1" applyFill="1" applyBorder="1" applyAlignment="1" applyProtection="1">
      <alignment horizontal="center"/>
    </xf>
    <xf numFmtId="0" fontId="27" fillId="0" borderId="0" xfId="53" applyFont="1" applyFill="1" applyBorder="1" applyAlignment="1" applyProtection="1">
      <alignment horizontal="center" wrapText="1"/>
    </xf>
    <xf numFmtId="0" fontId="27" fillId="0" borderId="0" xfId="53" applyFont="1" applyFill="1" applyBorder="1" applyAlignment="1" applyProtection="1">
      <alignment wrapText="1"/>
    </xf>
    <xf numFmtId="0" fontId="27" fillId="0" borderId="0" xfId="53" applyFont="1" applyFill="1" applyBorder="1" applyAlignment="1" applyProtection="1"/>
    <xf numFmtId="0" fontId="12" fillId="0" borderId="0" xfId="53" applyFont="1" applyFill="1" applyBorder="1" applyAlignment="1" applyProtection="1">
      <alignment horizontal="left" wrapText="1"/>
    </xf>
    <xf numFmtId="0" fontId="12" fillId="0" borderId="0" xfId="53" applyFont="1" applyFill="1" applyBorder="1" applyAlignment="1" applyProtection="1">
      <alignment horizontal="center" wrapText="1"/>
    </xf>
    <xf numFmtId="0" fontId="28" fillId="0" borderId="0" xfId="53" applyFont="1" applyFill="1" applyBorder="1" applyAlignment="1" applyProtection="1">
      <alignment horizontal="center" vertical="center" wrapText="1"/>
    </xf>
    <xf numFmtId="0" fontId="12" fillId="0" borderId="0" xfId="53" applyFont="1" applyFill="1" applyBorder="1" applyAlignment="1" applyProtection="1">
      <alignment horizontal="right" wrapText="1"/>
    </xf>
    <xf numFmtId="0" fontId="19" fillId="0" borderId="1" xfId="53" applyFont="1" applyFill="1" applyBorder="1" applyAlignment="1" applyProtection="1">
      <alignment horizontal="center" vertical="center" wrapText="1"/>
    </xf>
    <xf numFmtId="0" fontId="27" fillId="0" borderId="7" xfId="53" applyFont="1" applyFill="1" applyBorder="1" applyAlignment="1" applyProtection="1">
      <alignment horizontal="center" vertical="center" wrapText="1"/>
    </xf>
    <xf numFmtId="0" fontId="27" fillId="0" borderId="2" xfId="53" applyFont="1" applyFill="1" applyBorder="1" applyAlignment="1" applyProtection="1">
      <alignment horizontal="center" vertical="center" wrapText="1"/>
    </xf>
    <xf numFmtId="182" fontId="4" fillId="0" borderId="7" xfId="53" applyNumberFormat="1" applyFont="1" applyFill="1" applyBorder="1" applyAlignment="1" applyProtection="1">
      <alignment horizontal="right" vertical="center"/>
    </xf>
    <xf numFmtId="182" fontId="11" fillId="0" borderId="2"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xf>
    <xf numFmtId="0" fontId="12" fillId="0" borderId="0" xfId="53" applyFont="1" applyFill="1" applyBorder="1" applyAlignment="1" applyProtection="1">
      <alignment vertical="top"/>
    </xf>
    <xf numFmtId="49" fontId="5" fillId="0" borderId="2" xfId="53" applyNumberFormat="1" applyFont="1" applyFill="1" applyBorder="1" applyAlignment="1" applyProtection="1">
      <alignment horizontal="center" vertical="center" wrapText="1"/>
    </xf>
    <xf numFmtId="49" fontId="5" fillId="0" borderId="3" xfId="53" applyNumberFormat="1" applyFont="1" applyFill="1" applyBorder="1" applyAlignment="1" applyProtection="1">
      <alignment horizontal="center" vertical="center" wrapText="1"/>
    </xf>
    <xf numFmtId="0" fontId="5" fillId="0" borderId="19" xfId="53" applyFont="1" applyFill="1" applyBorder="1" applyAlignment="1" applyProtection="1">
      <alignment horizontal="center" vertical="center"/>
    </xf>
    <xf numFmtId="49" fontId="5" fillId="0" borderId="2" xfId="53" applyNumberFormat="1" applyFont="1" applyFill="1" applyBorder="1" applyAlignment="1" applyProtection="1">
      <alignment horizontal="center" vertical="center"/>
    </xf>
    <xf numFmtId="0" fontId="5" fillId="0" borderId="22" xfId="53" applyFont="1" applyFill="1" applyBorder="1" applyAlignment="1" applyProtection="1">
      <alignment horizontal="center" vertical="center"/>
    </xf>
    <xf numFmtId="0" fontId="5" fillId="0" borderId="6" xfId="53" applyNumberFormat="1" applyFont="1" applyFill="1" applyBorder="1" applyAlignment="1" applyProtection="1">
      <alignment horizontal="center" vertical="center"/>
    </xf>
    <xf numFmtId="49" fontId="7" fillId="0" borderId="7" xfId="0" applyNumberFormat="1" applyFont="1" applyFill="1" applyBorder="1" applyAlignment="1" applyProtection="1">
      <alignment horizontal="left" vertical="center" wrapText="1"/>
    </xf>
    <xf numFmtId="49" fontId="7" fillId="0" borderId="7" xfId="0" applyNumberFormat="1" applyFont="1" applyFill="1" applyBorder="1" applyAlignment="1" applyProtection="1">
      <alignment horizontal="left" vertical="center" wrapText="1" indent="1"/>
    </xf>
    <xf numFmtId="49" fontId="7" fillId="0" borderId="7" xfId="0" applyNumberFormat="1" applyFont="1" applyFill="1" applyBorder="1" applyAlignment="1" applyProtection="1">
      <alignment horizontal="left" vertical="center" wrapText="1" indent="2"/>
    </xf>
    <xf numFmtId="0" fontId="26" fillId="0" borderId="7" xfId="0" applyFont="1" applyFill="1" applyBorder="1" applyAlignment="1" applyProtection="1">
      <alignment horizontal="center" vertical="center"/>
    </xf>
    <xf numFmtId="0" fontId="6" fillId="0" borderId="0" xfId="53" applyFont="1" applyFill="1" applyBorder="1" applyAlignment="1" applyProtection="1">
      <alignment vertical="center"/>
    </xf>
    <xf numFmtId="0" fontId="29" fillId="0" borderId="0" xfId="53" applyFont="1" applyFill="1" applyBorder="1" applyAlignment="1" applyProtection="1">
      <alignment horizontal="center" vertical="center"/>
    </xf>
    <xf numFmtId="0" fontId="25" fillId="0" borderId="0" xfId="53" applyFont="1" applyFill="1" applyBorder="1" applyAlignment="1" applyProtection="1">
      <alignment horizontal="center" vertical="center"/>
    </xf>
    <xf numFmtId="0" fontId="5" fillId="0" borderId="1" xfId="53" applyFont="1" applyFill="1" applyBorder="1" applyAlignment="1" applyProtection="1">
      <alignment horizontal="center" vertical="center"/>
      <protection locked="0"/>
    </xf>
    <xf numFmtId="0" fontId="4" fillId="0" borderId="7" xfId="53" applyFont="1" applyFill="1" applyBorder="1" applyAlignment="1" applyProtection="1">
      <alignment vertical="center"/>
    </xf>
    <xf numFmtId="0" fontId="4" fillId="0" borderId="7" xfId="53" applyFont="1" applyFill="1" applyBorder="1" applyAlignment="1" applyProtection="1">
      <alignment horizontal="left" vertical="center"/>
      <protection locked="0"/>
    </xf>
    <xf numFmtId="0" fontId="4" fillId="0" borderId="7" xfId="53" applyFont="1" applyFill="1" applyBorder="1" applyAlignment="1" applyProtection="1">
      <alignment vertical="center"/>
      <protection locked="0"/>
    </xf>
    <xf numFmtId="4" fontId="4" fillId="0" borderId="7" xfId="53" applyNumberFormat="1" applyFont="1" applyFill="1" applyBorder="1" applyAlignment="1" applyProtection="1">
      <alignment horizontal="right" vertical="center"/>
      <protection locked="0"/>
    </xf>
    <xf numFmtId="0" fontId="4" fillId="0" borderId="7" xfId="53" applyFont="1" applyFill="1" applyBorder="1" applyAlignment="1" applyProtection="1">
      <alignment horizontal="left" vertical="center"/>
    </xf>
    <xf numFmtId="182" fontId="4" fillId="0" borderId="7" xfId="53" applyNumberFormat="1" applyFont="1" applyFill="1" applyBorder="1" applyAlignment="1" applyProtection="1">
      <alignment horizontal="right" vertical="center"/>
      <protection locked="0"/>
    </xf>
    <xf numFmtId="182" fontId="30" fillId="0" borderId="7" xfId="53" applyNumberFormat="1" applyFont="1" applyFill="1" applyBorder="1" applyAlignment="1" applyProtection="1">
      <alignment horizontal="right" vertical="center"/>
    </xf>
    <xf numFmtId="182" fontId="12" fillId="0" borderId="7" xfId="53" applyNumberFormat="1" applyFont="1" applyFill="1" applyBorder="1" applyAlignment="1" applyProtection="1">
      <alignment vertical="center"/>
    </xf>
    <xf numFmtId="0" fontId="12" fillId="0" borderId="7" xfId="53" applyFont="1" applyFill="1" applyBorder="1" applyAlignment="1" applyProtection="1">
      <alignment vertical="center"/>
    </xf>
    <xf numFmtId="0" fontId="30" fillId="0" borderId="7" xfId="53" applyFont="1" applyFill="1" applyBorder="1" applyAlignment="1" applyProtection="1">
      <alignment horizontal="center" vertical="center"/>
    </xf>
    <xf numFmtId="0" fontId="30" fillId="0" borderId="7" xfId="53" applyFont="1" applyFill="1" applyBorder="1" applyAlignment="1" applyProtection="1">
      <alignment horizontal="right" vertical="center"/>
    </xf>
    <xf numFmtId="0" fontId="30" fillId="0" borderId="7" xfId="53" applyFont="1" applyFill="1" applyBorder="1" applyAlignment="1" applyProtection="1">
      <alignment horizontal="center" vertical="center"/>
      <protection locked="0"/>
    </xf>
    <xf numFmtId="0" fontId="4" fillId="0" borderId="0" xfId="53" applyFont="1" applyFill="1" applyBorder="1" applyAlignment="1" applyProtection="1">
      <alignment horizontal="left" vertical="center" wrapText="1"/>
      <protection locked="0"/>
    </xf>
    <xf numFmtId="0" fontId="5" fillId="0" borderId="0" xfId="53" applyFont="1" applyFill="1" applyBorder="1" applyAlignment="1" applyProtection="1">
      <alignment horizontal="left" vertical="center" wrapText="1"/>
    </xf>
    <xf numFmtId="181" fontId="7" fillId="0" borderId="7" xfId="0" applyNumberFormat="1" applyFont="1" applyFill="1" applyBorder="1" applyAlignment="1" applyProtection="1">
      <alignment horizontal="right" vertical="center"/>
    </xf>
    <xf numFmtId="182" fontId="5" fillId="0" borderId="10" xfId="53" applyNumberFormat="1" applyFont="1" applyFill="1" applyBorder="1" applyAlignment="1" applyProtection="1">
      <alignment horizontal="center" vertical="center"/>
    </xf>
    <xf numFmtId="49" fontId="21" fillId="0" borderId="7" xfId="61" applyFont="1" applyAlignment="1">
      <alignment horizontal="left" vertical="center" wrapText="1" indent="1"/>
    </xf>
    <xf numFmtId="49" fontId="21" fillId="0" borderId="7" xfId="61" applyFont="1" applyAlignment="1">
      <alignment horizontal="left" vertical="center" wrapText="1" indent="2"/>
    </xf>
    <xf numFmtId="182" fontId="4" fillId="0" borderId="5" xfId="53" applyNumberFormat="1" applyFont="1" applyFill="1" applyBorder="1" applyAlignment="1" applyProtection="1">
      <alignment horizontal="right" vertical="center"/>
    </xf>
    <xf numFmtId="181" fontId="7" fillId="0" borderId="2" xfId="0" applyNumberFormat="1" applyFont="1" applyFill="1" applyBorder="1" applyAlignment="1" applyProtection="1">
      <alignment horizontal="right" vertical="center"/>
    </xf>
    <xf numFmtId="0" fontId="23" fillId="0" borderId="8" xfId="53" applyFont="1" applyFill="1" applyBorder="1" applyAlignment="1" applyProtection="1"/>
    <xf numFmtId="0" fontId="1" fillId="0" borderId="0" xfId="0" applyFont="1" applyFill="1" applyBorder="1" applyAlignment="1" applyProtection="1">
      <alignment vertical="center"/>
    </xf>
    <xf numFmtId="0" fontId="6" fillId="0" borderId="0" xfId="53" applyFont="1" applyFill="1" applyBorder="1" applyAlignment="1" applyProtection="1">
      <alignment horizontal="left" vertical="center"/>
      <protection locked="0"/>
    </xf>
    <xf numFmtId="0" fontId="18" fillId="0" borderId="0" xfId="53" applyFont="1" applyFill="1" applyBorder="1" applyAlignment="1" applyProtection="1">
      <alignment horizontal="center" vertical="center"/>
      <protection locked="0"/>
    </xf>
    <xf numFmtId="0" fontId="12" fillId="0" borderId="1" xfId="53" applyFont="1" applyFill="1" applyBorder="1" applyAlignment="1" applyProtection="1">
      <alignment horizontal="center" vertical="center" wrapText="1"/>
      <protection locked="0"/>
    </xf>
    <xf numFmtId="0" fontId="12" fillId="0" borderId="19" xfId="53" applyFont="1" applyFill="1" applyBorder="1" applyAlignment="1" applyProtection="1">
      <alignment horizontal="center" vertical="center" wrapText="1"/>
      <protection locked="0"/>
    </xf>
    <xf numFmtId="0" fontId="12" fillId="0" borderId="3" xfId="53" applyFont="1" applyFill="1" applyBorder="1" applyAlignment="1" applyProtection="1">
      <alignment horizontal="center" vertical="center" wrapText="1"/>
    </xf>
    <xf numFmtId="0" fontId="12" fillId="0" borderId="5" xfId="53" applyFont="1" applyFill="1" applyBorder="1" applyAlignment="1" applyProtection="1">
      <alignment horizontal="center" vertical="center" wrapText="1"/>
      <protection locked="0"/>
    </xf>
    <xf numFmtId="0" fontId="12" fillId="0" borderId="20" xfId="53" applyFont="1" applyFill="1" applyBorder="1" applyAlignment="1" applyProtection="1">
      <alignment horizontal="center" vertical="center" wrapText="1"/>
      <protection locked="0"/>
    </xf>
    <xf numFmtId="0" fontId="12" fillId="0" borderId="1" xfId="53" applyFont="1" applyFill="1" applyBorder="1" applyAlignment="1" applyProtection="1">
      <alignment horizontal="center" vertical="center" wrapText="1"/>
    </xf>
    <xf numFmtId="0" fontId="12" fillId="0" borderId="6" xfId="53" applyFont="1" applyFill="1" applyBorder="1" applyAlignment="1" applyProtection="1">
      <alignment horizontal="center" vertical="center" wrapText="1"/>
    </xf>
    <xf numFmtId="0" fontId="12" fillId="0" borderId="22" xfId="53" applyFont="1" applyFill="1" applyBorder="1" applyAlignment="1" applyProtection="1">
      <alignment horizontal="center" vertical="center" wrapText="1"/>
    </xf>
    <xf numFmtId="0" fontId="6" fillId="0" borderId="2" xfId="53" applyFont="1" applyFill="1" applyBorder="1" applyAlignment="1" applyProtection="1">
      <alignment horizontal="center" vertical="center"/>
    </xf>
    <xf numFmtId="0" fontId="6" fillId="0" borderId="0" xfId="53" applyFont="1" applyFill="1" applyBorder="1" applyAlignment="1" applyProtection="1">
      <protection locked="0"/>
    </xf>
    <xf numFmtId="0" fontId="5" fillId="0" borderId="0" xfId="53" applyFont="1" applyFill="1" applyBorder="1" applyAlignment="1" applyProtection="1">
      <protection locked="0"/>
    </xf>
    <xf numFmtId="0" fontId="12" fillId="0" borderId="8" xfId="53" applyFont="1" applyFill="1" applyBorder="1" applyAlignment="1" applyProtection="1">
      <alignment horizontal="center" vertical="center" wrapText="1"/>
      <protection locked="0"/>
    </xf>
    <xf numFmtId="0" fontId="12" fillId="0" borderId="2" xfId="53" applyFont="1" applyFill="1" applyBorder="1" applyAlignment="1" applyProtection="1">
      <alignment horizontal="center" vertical="center" wrapText="1"/>
    </xf>
    <xf numFmtId="0" fontId="12" fillId="0" borderId="25" xfId="53" applyFont="1" applyFill="1" applyBorder="1" applyAlignment="1" applyProtection="1">
      <alignment horizontal="center" vertical="center" wrapText="1"/>
    </xf>
    <xf numFmtId="0" fontId="6" fillId="0" borderId="0" xfId="53" applyFont="1" applyFill="1" applyBorder="1" applyAlignment="1" applyProtection="1">
      <alignment horizontal="right"/>
      <protection locked="0"/>
    </xf>
    <xf numFmtId="0" fontId="12" fillId="0" borderId="8" xfId="53" applyFont="1" applyFill="1" applyBorder="1" applyAlignment="1" applyProtection="1">
      <alignment horizontal="center" vertical="center" wrapText="1"/>
    </xf>
    <xf numFmtId="0" fontId="12" fillId="0" borderId="10" xfId="53" applyFont="1" applyFill="1" applyBorder="1" applyAlignment="1" applyProtection="1">
      <alignment horizontal="center" vertical="center" wrapText="1"/>
      <protection locked="0"/>
    </xf>
    <xf numFmtId="181" fontId="21" fillId="0" borderId="2" xfId="60" applyFont="1" applyBorder="1">
      <alignment horizontal="right" vertical="center"/>
    </xf>
    <xf numFmtId="181" fontId="21" fillId="0" borderId="8" xfId="60" applyFont="1" applyBorder="1">
      <alignment horizontal="right" vertical="center"/>
    </xf>
    <xf numFmtId="181" fontId="21" fillId="0" borderId="0" xfId="60" applyFont="1" applyBorder="1">
      <alignment horizontal="right" vertical="center"/>
    </xf>
    <xf numFmtId="0" fontId="4" fillId="0" borderId="0" xfId="53" applyFont="1" applyFill="1" applyBorder="1" applyAlignment="1" applyProtection="1">
      <alignment horizontal="left"/>
    </xf>
    <xf numFmtId="0" fontId="10" fillId="0" borderId="0" xfId="53" applyFont="1" applyFill="1" applyBorder="1" applyAlignment="1" applyProtection="1">
      <alignment horizontal="center" vertical="top"/>
    </xf>
    <xf numFmtId="4" fontId="4" fillId="0" borderId="7" xfId="53" applyNumberFormat="1" applyFont="1" applyFill="1" applyBorder="1" applyAlignment="1" applyProtection="1">
      <alignment horizontal="right" vertical="center"/>
    </xf>
    <xf numFmtId="182" fontId="11" fillId="0" borderId="7" xfId="53" applyNumberFormat="1" applyFont="1" applyFill="1" applyBorder="1" applyAlignment="1" applyProtection="1">
      <alignment horizontal="right" vertical="center"/>
    </xf>
    <xf numFmtId="0" fontId="4" fillId="0" borderId="6" xfId="53" applyFont="1" applyFill="1" applyBorder="1" applyAlignment="1" applyProtection="1">
      <alignment horizontal="left" vertical="center"/>
    </xf>
    <xf numFmtId="4" fontId="4" fillId="0" borderId="18" xfId="53" applyNumberFormat="1" applyFont="1" applyFill="1" applyBorder="1" applyAlignment="1" applyProtection="1">
      <alignment horizontal="right" vertical="center"/>
      <protection locked="0"/>
    </xf>
    <xf numFmtId="0" fontId="12" fillId="0" borderId="7" xfId="53" applyFont="1" applyFill="1" applyBorder="1" applyAlignment="1" applyProtection="1"/>
    <xf numFmtId="182" fontId="12" fillId="0" borderId="7" xfId="53" applyNumberFormat="1" applyFont="1" applyFill="1" applyBorder="1" applyAlignment="1" applyProtection="1"/>
    <xf numFmtId="0" fontId="12" fillId="0" borderId="6" xfId="53" applyFont="1" applyFill="1" applyBorder="1" applyAlignment="1" applyProtection="1"/>
    <xf numFmtId="182" fontId="12" fillId="0" borderId="18" xfId="53" applyNumberFormat="1" applyFont="1" applyFill="1" applyBorder="1" applyAlignment="1" applyProtection="1"/>
    <xf numFmtId="0" fontId="30" fillId="0" borderId="6" xfId="53" applyFont="1" applyFill="1" applyBorder="1" applyAlignment="1" applyProtection="1">
      <alignment horizontal="center" vertical="center"/>
    </xf>
    <xf numFmtId="182" fontId="30" fillId="0" borderId="18" xfId="53" applyNumberFormat="1" applyFont="1" applyFill="1" applyBorder="1" applyAlignment="1" applyProtection="1">
      <alignment horizontal="right" vertical="center"/>
    </xf>
    <xf numFmtId="182" fontId="4" fillId="0" borderId="18" xfId="53" applyNumberFormat="1" applyFont="1" applyFill="1" applyBorder="1" applyAlignment="1" applyProtection="1">
      <alignment horizontal="right" vertical="center"/>
    </xf>
    <xf numFmtId="0" fontId="8" fillId="0" borderId="6" xfId="0" applyFont="1" applyFill="1" applyBorder="1" applyAlignment="1">
      <alignment horizontal="left" vertical="center"/>
    </xf>
    <xf numFmtId="4" fontId="4" fillId="0" borderId="7" xfId="0" applyNumberFormat="1" applyFont="1" applyFill="1" applyBorder="1" applyAlignment="1">
      <alignment horizontal="right" vertical="center"/>
    </xf>
    <xf numFmtId="0" fontId="8"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0" fontId="30" fillId="0" borderId="6" xfId="53" applyFont="1" applyFill="1" applyBorder="1" applyAlignment="1" applyProtection="1">
      <alignment horizontal="center" vertical="center"/>
      <protection locked="0"/>
    </xf>
    <xf numFmtId="182" fontId="30" fillId="0" borderId="7" xfId="53" applyNumberFormat="1" applyFont="1" applyFill="1" applyBorder="1" applyAlignment="1" applyProtection="1">
      <alignment horizontal="right" vertical="center"/>
      <protection locked="0"/>
    </xf>
    <xf numFmtId="0" fontId="20" fillId="0" borderId="0" xfId="0" applyFont="1" applyFill="1" applyBorder="1" applyAlignment="1">
      <alignment vertical="center"/>
    </xf>
    <xf numFmtId="0" fontId="20" fillId="0" borderId="0" xfId="0" applyFont="1" applyFill="1" applyAlignment="1">
      <alignment horizontal="center" vertical="center"/>
    </xf>
    <xf numFmtId="0" fontId="31" fillId="0" borderId="0" xfId="0" applyFont="1" applyFill="1" applyBorder="1" applyAlignment="1">
      <alignment horizontal="center" vertical="center"/>
    </xf>
    <xf numFmtId="0" fontId="32" fillId="0" borderId="8" xfId="0" applyFont="1" applyFill="1" applyBorder="1" applyAlignment="1">
      <alignment horizontal="center" vertical="center"/>
    </xf>
    <xf numFmtId="0" fontId="33" fillId="0" borderId="8" xfId="0" applyFont="1" applyFill="1" applyBorder="1" applyAlignment="1">
      <alignment horizontal="center" vertical="center"/>
    </xf>
    <xf numFmtId="0" fontId="34" fillId="0" borderId="8" xfId="0" applyFont="1" applyBorder="1" applyAlignment="1">
      <alignment horizontal="justify"/>
    </xf>
    <xf numFmtId="0" fontId="34" fillId="0" borderId="8" xfId="0" applyFont="1" applyBorder="1" applyAlignment="1">
      <alignment horizontal="left"/>
    </xf>
    <xf numFmtId="0" fontId="34" fillId="0" borderId="8" xfId="0" applyFont="1" applyFill="1" applyBorder="1" applyAlignment="1">
      <alignment horizontal="left"/>
    </xf>
    <xf numFmtId="0" fontId="6" fillId="0" borderId="0" xfId="0" applyFont="1" applyFill="1" applyAlignment="1">
      <alignment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3 2" xfId="50"/>
    <cellStyle name="常规 3 3" xfId="51"/>
    <cellStyle name="常规 2 2" xfId="52"/>
    <cellStyle name="Normal" xfId="53"/>
    <cellStyle name="常规 11" xfId="54"/>
    <cellStyle name="常规 2" xfId="55"/>
    <cellStyle name="常规 3" xfId="56"/>
    <cellStyle name="常规 4" xfId="57"/>
    <cellStyle name="IntegralNumberStyle" xfId="58"/>
    <cellStyle name="常规 5" xfId="59"/>
    <cellStyle name="MoneyStyle" xfId="60"/>
    <cellStyle name="TextStyle" xfId="61"/>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C7" sqref="C7"/>
    </sheetView>
  </sheetViews>
  <sheetFormatPr defaultColWidth="9.14285714285714" defaultRowHeight="20" customHeight="1" outlineLevelCol="3"/>
  <cols>
    <col min="1" max="1" width="13.5714285714286" style="73" customWidth="1"/>
    <col min="2" max="2" width="9.14285714285714" style="334"/>
    <col min="3" max="3" width="88.7142857142857" style="73" customWidth="1"/>
    <col min="4" max="16384" width="9.14285714285714" style="73"/>
  </cols>
  <sheetData>
    <row r="1" s="333" customFormat="1" ht="48" customHeight="1" spans="2:3">
      <c r="B1" s="335"/>
      <c r="C1" s="335"/>
    </row>
    <row r="2" s="73" customFormat="1" ht="27" customHeight="1" spans="2:3">
      <c r="B2" s="336" t="s">
        <v>0</v>
      </c>
      <c r="C2" s="336" t="s">
        <v>1</v>
      </c>
    </row>
    <row r="3" s="73" customFormat="1" customHeight="1" spans="2:3">
      <c r="B3" s="337">
        <v>1</v>
      </c>
      <c r="C3" s="338" t="s">
        <v>2</v>
      </c>
    </row>
    <row r="4" s="73" customFormat="1" customHeight="1" spans="2:3">
      <c r="B4" s="337">
        <v>2</v>
      </c>
      <c r="C4" s="338" t="s">
        <v>3</v>
      </c>
    </row>
    <row r="5" s="73" customFormat="1" customHeight="1" spans="2:3">
      <c r="B5" s="337">
        <v>3</v>
      </c>
      <c r="C5" s="338" t="s">
        <v>4</v>
      </c>
    </row>
    <row r="6" s="73" customFormat="1" customHeight="1" spans="2:3">
      <c r="B6" s="337">
        <v>4</v>
      </c>
      <c r="C6" s="338" t="s">
        <v>5</v>
      </c>
    </row>
    <row r="7" s="73" customFormat="1" customHeight="1" spans="2:3">
      <c r="B7" s="337">
        <v>5</v>
      </c>
      <c r="C7" s="339" t="s">
        <v>6</v>
      </c>
    </row>
    <row r="8" s="73" customFormat="1" customHeight="1" spans="2:3">
      <c r="B8" s="337">
        <v>6</v>
      </c>
      <c r="C8" s="339" t="s">
        <v>7</v>
      </c>
    </row>
    <row r="9" s="73" customFormat="1" customHeight="1" spans="2:3">
      <c r="B9" s="337">
        <v>7</v>
      </c>
      <c r="C9" s="339" t="s">
        <v>8</v>
      </c>
    </row>
    <row r="10" s="73" customFormat="1" customHeight="1" spans="2:3">
      <c r="B10" s="337">
        <v>8</v>
      </c>
      <c r="C10" s="339" t="s">
        <v>9</v>
      </c>
    </row>
    <row r="11" s="73" customFormat="1" customHeight="1" spans="2:3">
      <c r="B11" s="337">
        <v>9</v>
      </c>
      <c r="C11" s="340" t="s">
        <v>10</v>
      </c>
    </row>
    <row r="12" s="73" customFormat="1" customHeight="1" spans="2:3">
      <c r="B12" s="337">
        <v>10</v>
      </c>
      <c r="C12" s="340" t="s">
        <v>11</v>
      </c>
    </row>
    <row r="13" s="73" customFormat="1" customHeight="1" spans="2:3">
      <c r="B13" s="337">
        <v>11</v>
      </c>
      <c r="C13" s="338" t="s">
        <v>12</v>
      </c>
    </row>
    <row r="14" s="73" customFormat="1" customHeight="1" spans="2:3">
      <c r="B14" s="337">
        <v>12</v>
      </c>
      <c r="C14" s="338" t="s">
        <v>13</v>
      </c>
    </row>
    <row r="15" s="73" customFormat="1" customHeight="1" spans="2:4">
      <c r="B15" s="337">
        <v>13</v>
      </c>
      <c r="C15" s="338" t="s">
        <v>14</v>
      </c>
      <c r="D15" s="341"/>
    </row>
    <row r="16" s="73" customFormat="1" customHeight="1" spans="2:3">
      <c r="B16" s="337">
        <v>14</v>
      </c>
      <c r="C16" s="339" t="s">
        <v>15</v>
      </c>
    </row>
    <row r="17" s="73" customFormat="1" customHeight="1" spans="2:3">
      <c r="B17" s="337">
        <v>15</v>
      </c>
      <c r="C17" s="339" t="s">
        <v>16</v>
      </c>
    </row>
    <row r="18" s="73" customFormat="1" customHeight="1" spans="2:3">
      <c r="B18" s="337">
        <v>16</v>
      </c>
      <c r="C18" s="339" t="s">
        <v>17</v>
      </c>
    </row>
    <row r="19" s="73" customFormat="1" customHeight="1" spans="2:3">
      <c r="B19" s="337">
        <v>17</v>
      </c>
      <c r="C19" s="338" t="s">
        <v>18</v>
      </c>
    </row>
    <row r="20" s="73" customFormat="1" customHeight="1" spans="2:3">
      <c r="B20" s="337">
        <v>18</v>
      </c>
      <c r="C20" s="338" t="s">
        <v>19</v>
      </c>
    </row>
    <row r="21" s="73" customFormat="1" customHeight="1" spans="2:3">
      <c r="B21" s="337">
        <v>19</v>
      </c>
      <c r="C21" s="338"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3"/>
  <sheetViews>
    <sheetView zoomScaleSheetLayoutView="60" topLeftCell="A46" workbookViewId="0">
      <selection activeCell="H29" sqref="H29"/>
    </sheetView>
  </sheetViews>
  <sheetFormatPr defaultColWidth="8.88571428571429" defaultRowHeight="12"/>
  <cols>
    <col min="1" max="1" width="34.2857142857143" style="55" customWidth="1"/>
    <col min="2" max="2" width="29" style="55" customWidth="1"/>
    <col min="3" max="5" width="23.5714285714286" style="55" customWidth="1"/>
    <col min="6" max="6" width="11.2857142857143" style="56" customWidth="1"/>
    <col min="7" max="7" width="25.1333333333333" style="55" customWidth="1"/>
    <col min="8" max="8" width="15.5714285714286" style="56" customWidth="1"/>
    <col min="9" max="9" width="13.4285714285714" style="56" customWidth="1"/>
    <col min="10" max="10" width="38.5714285714286" style="55" customWidth="1"/>
    <col min="11" max="11" width="9.13333333333333" style="56" customWidth="1"/>
    <col min="12" max="16384" width="9.13333333333333" style="56"/>
  </cols>
  <sheetData>
    <row r="1" customHeight="1" spans="1:10">
      <c r="A1" s="55" t="s">
        <v>325</v>
      </c>
      <c r="J1" s="70"/>
    </row>
    <row r="2" ht="28.5" customHeight="1" spans="1:10">
      <c r="A2" s="57" t="s">
        <v>10</v>
      </c>
      <c r="B2" s="58"/>
      <c r="C2" s="58"/>
      <c r="D2" s="58"/>
      <c r="E2" s="58"/>
      <c r="F2" s="59"/>
      <c r="G2" s="58"/>
      <c r="H2" s="59"/>
      <c r="I2" s="59"/>
      <c r="J2" s="58"/>
    </row>
    <row r="3" ht="17.25" customHeight="1" spans="1:1">
      <c r="A3" s="60" t="s">
        <v>22</v>
      </c>
    </row>
    <row r="4" ht="44.25" customHeight="1" spans="1:10">
      <c r="A4" s="61" t="s">
        <v>208</v>
      </c>
      <c r="B4" s="61" t="s">
        <v>326</v>
      </c>
      <c r="C4" s="61" t="s">
        <v>327</v>
      </c>
      <c r="D4" s="61" t="s">
        <v>328</v>
      </c>
      <c r="E4" s="61" t="s">
        <v>329</v>
      </c>
      <c r="F4" s="62" t="s">
        <v>330</v>
      </c>
      <c r="G4" s="61" t="s">
        <v>331</v>
      </c>
      <c r="H4" s="62" t="s">
        <v>332</v>
      </c>
      <c r="I4" s="62" t="s">
        <v>333</v>
      </c>
      <c r="J4" s="61" t="s">
        <v>334</v>
      </c>
    </row>
    <row r="5" ht="14.25" customHeight="1" spans="1:10">
      <c r="A5" s="61">
        <v>1</v>
      </c>
      <c r="B5" s="61">
        <v>2</v>
      </c>
      <c r="C5" s="61">
        <v>3</v>
      </c>
      <c r="D5" s="61">
        <v>4</v>
      </c>
      <c r="E5" s="61">
        <v>5</v>
      </c>
      <c r="F5" s="61">
        <v>6</v>
      </c>
      <c r="G5" s="61">
        <v>7</v>
      </c>
      <c r="H5" s="61">
        <v>8</v>
      </c>
      <c r="I5" s="61">
        <v>9</v>
      </c>
      <c r="J5" s="61">
        <v>10</v>
      </c>
    </row>
    <row r="6" ht="42" customHeight="1" spans="1:10">
      <c r="A6" s="212" t="s">
        <v>322</v>
      </c>
      <c r="B6" s="212" t="s">
        <v>335</v>
      </c>
      <c r="C6" s="212" t="s">
        <v>336</v>
      </c>
      <c r="D6" s="212" t="s">
        <v>337</v>
      </c>
      <c r="E6" s="212" t="s">
        <v>338</v>
      </c>
      <c r="F6" s="212" t="s">
        <v>339</v>
      </c>
      <c r="G6" s="212" t="s">
        <v>340</v>
      </c>
      <c r="H6" s="212" t="s">
        <v>341</v>
      </c>
      <c r="I6" s="212" t="s">
        <v>342</v>
      </c>
      <c r="J6" s="212" t="s">
        <v>338</v>
      </c>
    </row>
    <row r="7" ht="42.75" customHeight="1" spans="1:10">
      <c r="A7" s="212"/>
      <c r="B7" s="212" t="s">
        <v>335</v>
      </c>
      <c r="C7" s="212" t="s">
        <v>336</v>
      </c>
      <c r="D7" s="212" t="s">
        <v>343</v>
      </c>
      <c r="E7" s="212" t="s">
        <v>344</v>
      </c>
      <c r="F7" s="212" t="s">
        <v>345</v>
      </c>
      <c r="G7" s="212" t="s">
        <v>346</v>
      </c>
      <c r="H7" s="212" t="s">
        <v>347</v>
      </c>
      <c r="I7" s="212" t="s">
        <v>348</v>
      </c>
      <c r="J7" s="212" t="s">
        <v>344</v>
      </c>
    </row>
    <row r="8" ht="13.5" spans="1:10">
      <c r="A8" s="212"/>
      <c r="B8" s="212" t="s">
        <v>335</v>
      </c>
      <c r="C8" s="212" t="s">
        <v>336</v>
      </c>
      <c r="D8" s="212" t="s">
        <v>349</v>
      </c>
      <c r="E8" s="212" t="s">
        <v>350</v>
      </c>
      <c r="F8" s="212" t="s">
        <v>339</v>
      </c>
      <c r="G8" s="212" t="s">
        <v>351</v>
      </c>
      <c r="H8" s="212" t="s">
        <v>352</v>
      </c>
      <c r="I8" s="212" t="s">
        <v>348</v>
      </c>
      <c r="J8" s="212" t="s">
        <v>350</v>
      </c>
    </row>
    <row r="9" ht="13.5" spans="1:10">
      <c r="A9" s="212"/>
      <c r="B9" s="212" t="s">
        <v>335</v>
      </c>
      <c r="C9" s="212" t="s">
        <v>336</v>
      </c>
      <c r="D9" s="212" t="s">
        <v>353</v>
      </c>
      <c r="E9" s="212" t="s">
        <v>354</v>
      </c>
      <c r="F9" s="212" t="s">
        <v>355</v>
      </c>
      <c r="G9" s="212" t="s">
        <v>356</v>
      </c>
      <c r="H9" s="212" t="s">
        <v>357</v>
      </c>
      <c r="I9" s="212" t="s">
        <v>342</v>
      </c>
      <c r="J9" s="212" t="s">
        <v>358</v>
      </c>
    </row>
    <row r="10" ht="13.5" spans="1:10">
      <c r="A10" s="212"/>
      <c r="B10" s="212" t="s">
        <v>335</v>
      </c>
      <c r="C10" s="212" t="s">
        <v>359</v>
      </c>
      <c r="D10" s="212" t="s">
        <v>360</v>
      </c>
      <c r="E10" s="212" t="s">
        <v>361</v>
      </c>
      <c r="F10" s="212" t="s">
        <v>339</v>
      </c>
      <c r="G10" s="212" t="s">
        <v>362</v>
      </c>
      <c r="H10" s="212" t="s">
        <v>363</v>
      </c>
      <c r="I10" s="212" t="s">
        <v>348</v>
      </c>
      <c r="J10" s="212" t="s">
        <v>364</v>
      </c>
    </row>
    <row r="11" ht="27" spans="1:10">
      <c r="A11" s="212"/>
      <c r="B11" s="212" t="s">
        <v>335</v>
      </c>
      <c r="C11" s="212" t="s">
        <v>365</v>
      </c>
      <c r="D11" s="212" t="s">
        <v>366</v>
      </c>
      <c r="E11" s="212" t="s">
        <v>367</v>
      </c>
      <c r="F11" s="212" t="s">
        <v>345</v>
      </c>
      <c r="G11" s="212" t="s">
        <v>368</v>
      </c>
      <c r="H11" s="212" t="s">
        <v>347</v>
      </c>
      <c r="I11" s="212" t="s">
        <v>348</v>
      </c>
      <c r="J11" s="212" t="s">
        <v>369</v>
      </c>
    </row>
    <row r="12" ht="27" spans="1:10">
      <c r="A12" s="212" t="s">
        <v>315</v>
      </c>
      <c r="B12" s="212" t="s">
        <v>370</v>
      </c>
      <c r="C12" s="212" t="s">
        <v>336</v>
      </c>
      <c r="D12" s="212" t="s">
        <v>337</v>
      </c>
      <c r="E12" s="212" t="s">
        <v>371</v>
      </c>
      <c r="F12" s="212" t="s">
        <v>345</v>
      </c>
      <c r="G12" s="212" t="s">
        <v>372</v>
      </c>
      <c r="H12" s="212" t="s">
        <v>373</v>
      </c>
      <c r="I12" s="212" t="s">
        <v>342</v>
      </c>
      <c r="J12" s="212" t="s">
        <v>374</v>
      </c>
    </row>
    <row r="13" ht="13.5" spans="1:10">
      <c r="A13" s="212"/>
      <c r="B13" s="212" t="s">
        <v>370</v>
      </c>
      <c r="C13" s="212" t="s">
        <v>336</v>
      </c>
      <c r="D13" s="212" t="s">
        <v>337</v>
      </c>
      <c r="E13" s="212" t="s">
        <v>375</v>
      </c>
      <c r="F13" s="212" t="s">
        <v>345</v>
      </c>
      <c r="G13" s="212" t="s">
        <v>376</v>
      </c>
      <c r="H13" s="212" t="s">
        <v>377</v>
      </c>
      <c r="I13" s="212" t="s">
        <v>342</v>
      </c>
      <c r="J13" s="212" t="s">
        <v>378</v>
      </c>
    </row>
    <row r="14" ht="13.5" spans="1:10">
      <c r="A14" s="212"/>
      <c r="B14" s="212" t="s">
        <v>370</v>
      </c>
      <c r="C14" s="212" t="s">
        <v>336</v>
      </c>
      <c r="D14" s="212" t="s">
        <v>349</v>
      </c>
      <c r="E14" s="212" t="s">
        <v>379</v>
      </c>
      <c r="F14" s="212" t="s">
        <v>339</v>
      </c>
      <c r="G14" s="212" t="s">
        <v>380</v>
      </c>
      <c r="H14" s="212" t="s">
        <v>352</v>
      </c>
      <c r="I14" s="212" t="s">
        <v>342</v>
      </c>
      <c r="J14" s="212" t="s">
        <v>381</v>
      </c>
    </row>
    <row r="15" ht="112" customHeight="1" spans="1:10">
      <c r="A15" s="212"/>
      <c r="B15" s="212" t="s">
        <v>370</v>
      </c>
      <c r="C15" s="212" t="s">
        <v>359</v>
      </c>
      <c r="D15" s="212" t="s">
        <v>360</v>
      </c>
      <c r="E15" s="212" t="s">
        <v>382</v>
      </c>
      <c r="F15" s="212" t="s">
        <v>345</v>
      </c>
      <c r="G15" s="212" t="s">
        <v>383</v>
      </c>
      <c r="H15" s="212" t="s">
        <v>347</v>
      </c>
      <c r="I15" s="212" t="s">
        <v>342</v>
      </c>
      <c r="J15" s="212" t="s">
        <v>384</v>
      </c>
    </row>
    <row r="16" ht="13.5" spans="1:10">
      <c r="A16" s="212"/>
      <c r="B16" s="212" t="s">
        <v>370</v>
      </c>
      <c r="C16" s="212" t="s">
        <v>365</v>
      </c>
      <c r="D16" s="212" t="s">
        <v>366</v>
      </c>
      <c r="E16" s="212" t="s">
        <v>385</v>
      </c>
      <c r="F16" s="212" t="s">
        <v>339</v>
      </c>
      <c r="G16" s="212" t="s">
        <v>383</v>
      </c>
      <c r="H16" s="212" t="s">
        <v>347</v>
      </c>
      <c r="I16" s="212" t="s">
        <v>348</v>
      </c>
      <c r="J16" s="212" t="s">
        <v>386</v>
      </c>
    </row>
    <row r="17" ht="40.5" spans="1:10">
      <c r="A17" s="212" t="s">
        <v>295</v>
      </c>
      <c r="B17" s="212" t="s">
        <v>387</v>
      </c>
      <c r="C17" s="212" t="s">
        <v>336</v>
      </c>
      <c r="D17" s="212" t="s">
        <v>337</v>
      </c>
      <c r="E17" s="212" t="s">
        <v>388</v>
      </c>
      <c r="F17" s="212" t="s">
        <v>345</v>
      </c>
      <c r="G17" s="212" t="s">
        <v>389</v>
      </c>
      <c r="H17" s="212" t="s">
        <v>390</v>
      </c>
      <c r="I17" s="212" t="s">
        <v>342</v>
      </c>
      <c r="J17" s="212" t="s">
        <v>391</v>
      </c>
    </row>
    <row r="18" ht="27" spans="1:10">
      <c r="A18" s="212"/>
      <c r="B18" s="212" t="s">
        <v>387</v>
      </c>
      <c r="C18" s="212" t="s">
        <v>336</v>
      </c>
      <c r="D18" s="212" t="s">
        <v>337</v>
      </c>
      <c r="E18" s="212" t="s">
        <v>392</v>
      </c>
      <c r="F18" s="212" t="s">
        <v>345</v>
      </c>
      <c r="G18" s="212" t="s">
        <v>393</v>
      </c>
      <c r="H18" s="212" t="s">
        <v>390</v>
      </c>
      <c r="I18" s="212" t="s">
        <v>342</v>
      </c>
      <c r="J18" s="212" t="s">
        <v>394</v>
      </c>
    </row>
    <row r="19" ht="55" customHeight="1" spans="1:10">
      <c r="A19" s="212"/>
      <c r="B19" s="212" t="s">
        <v>387</v>
      </c>
      <c r="C19" s="212" t="s">
        <v>336</v>
      </c>
      <c r="D19" s="212" t="s">
        <v>337</v>
      </c>
      <c r="E19" s="212" t="s">
        <v>395</v>
      </c>
      <c r="F19" s="212" t="s">
        <v>345</v>
      </c>
      <c r="G19" s="212" t="s">
        <v>396</v>
      </c>
      <c r="H19" s="212" t="s">
        <v>390</v>
      </c>
      <c r="I19" s="212" t="s">
        <v>342</v>
      </c>
      <c r="J19" s="212" t="s">
        <v>397</v>
      </c>
    </row>
    <row r="20" ht="27" spans="1:10">
      <c r="A20" s="212"/>
      <c r="B20" s="212" t="s">
        <v>387</v>
      </c>
      <c r="C20" s="212" t="s">
        <v>336</v>
      </c>
      <c r="D20" s="212" t="s">
        <v>337</v>
      </c>
      <c r="E20" s="212" t="s">
        <v>398</v>
      </c>
      <c r="F20" s="212" t="s">
        <v>345</v>
      </c>
      <c r="G20" s="212" t="s">
        <v>380</v>
      </c>
      <c r="H20" s="212" t="s">
        <v>399</v>
      </c>
      <c r="I20" s="212" t="s">
        <v>342</v>
      </c>
      <c r="J20" s="212" t="s">
        <v>400</v>
      </c>
    </row>
    <row r="21" ht="27" spans="1:10">
      <c r="A21" s="212"/>
      <c r="B21" s="212" t="s">
        <v>387</v>
      </c>
      <c r="C21" s="212" t="s">
        <v>336</v>
      </c>
      <c r="D21" s="212" t="s">
        <v>349</v>
      </c>
      <c r="E21" s="212" t="s">
        <v>379</v>
      </c>
      <c r="F21" s="212" t="s">
        <v>339</v>
      </c>
      <c r="G21" s="212" t="s">
        <v>401</v>
      </c>
      <c r="H21" s="212" t="s">
        <v>363</v>
      </c>
      <c r="I21" s="212" t="s">
        <v>348</v>
      </c>
      <c r="J21" s="212" t="s">
        <v>402</v>
      </c>
    </row>
    <row r="22" ht="154" customHeight="1" spans="1:10">
      <c r="A22" s="212"/>
      <c r="B22" s="212" t="s">
        <v>387</v>
      </c>
      <c r="C22" s="212" t="s">
        <v>359</v>
      </c>
      <c r="D22" s="212" t="s">
        <v>360</v>
      </c>
      <c r="E22" s="212" t="s">
        <v>403</v>
      </c>
      <c r="F22" s="212" t="s">
        <v>339</v>
      </c>
      <c r="G22" s="212" t="s">
        <v>404</v>
      </c>
      <c r="H22" s="212" t="s">
        <v>363</v>
      </c>
      <c r="I22" s="212" t="s">
        <v>348</v>
      </c>
      <c r="J22" s="212" t="s">
        <v>405</v>
      </c>
    </row>
    <row r="23" ht="67.5" spans="1:10">
      <c r="A23" s="212"/>
      <c r="B23" s="212" t="s">
        <v>387</v>
      </c>
      <c r="C23" s="212" t="s">
        <v>359</v>
      </c>
      <c r="D23" s="212" t="s">
        <v>406</v>
      </c>
      <c r="E23" s="212" t="s">
        <v>407</v>
      </c>
      <c r="F23" s="212" t="s">
        <v>339</v>
      </c>
      <c r="G23" s="212" t="s">
        <v>408</v>
      </c>
      <c r="H23" s="212" t="s">
        <v>363</v>
      </c>
      <c r="I23" s="212" t="s">
        <v>348</v>
      </c>
      <c r="J23" s="212" t="s">
        <v>387</v>
      </c>
    </row>
    <row r="24" ht="27" spans="1:10">
      <c r="A24" s="212"/>
      <c r="B24" s="212" t="s">
        <v>387</v>
      </c>
      <c r="C24" s="212" t="s">
        <v>365</v>
      </c>
      <c r="D24" s="212" t="s">
        <v>366</v>
      </c>
      <c r="E24" s="212" t="s">
        <v>409</v>
      </c>
      <c r="F24" s="212" t="s">
        <v>339</v>
      </c>
      <c r="G24" s="212" t="s">
        <v>346</v>
      </c>
      <c r="H24" s="212" t="s">
        <v>347</v>
      </c>
      <c r="I24" s="212" t="s">
        <v>348</v>
      </c>
      <c r="J24" s="212" t="s">
        <v>410</v>
      </c>
    </row>
    <row r="25" ht="27" spans="1:10">
      <c r="A25" s="212" t="s">
        <v>301</v>
      </c>
      <c r="B25" s="212" t="s">
        <v>411</v>
      </c>
      <c r="C25" s="212" t="s">
        <v>336</v>
      </c>
      <c r="D25" s="212" t="s">
        <v>337</v>
      </c>
      <c r="E25" s="212" t="s">
        <v>412</v>
      </c>
      <c r="F25" s="212" t="s">
        <v>345</v>
      </c>
      <c r="G25" s="212" t="s">
        <v>413</v>
      </c>
      <c r="H25" s="212" t="s">
        <v>390</v>
      </c>
      <c r="I25" s="212" t="s">
        <v>342</v>
      </c>
      <c r="J25" s="212" t="s">
        <v>414</v>
      </c>
    </row>
    <row r="26" ht="27" spans="1:10">
      <c r="A26" s="212"/>
      <c r="B26" s="212" t="s">
        <v>411</v>
      </c>
      <c r="C26" s="212" t="s">
        <v>336</v>
      </c>
      <c r="D26" s="212" t="s">
        <v>343</v>
      </c>
      <c r="E26" s="212" t="s">
        <v>415</v>
      </c>
      <c r="F26" s="212" t="s">
        <v>345</v>
      </c>
      <c r="G26" s="212" t="s">
        <v>416</v>
      </c>
      <c r="H26" s="212" t="s">
        <v>347</v>
      </c>
      <c r="I26" s="212" t="s">
        <v>342</v>
      </c>
      <c r="J26" s="212" t="s">
        <v>417</v>
      </c>
    </row>
    <row r="27" ht="13.5" spans="1:10">
      <c r="A27" s="212"/>
      <c r="B27" s="212" t="s">
        <v>411</v>
      </c>
      <c r="C27" s="212" t="s">
        <v>336</v>
      </c>
      <c r="D27" s="212" t="s">
        <v>349</v>
      </c>
      <c r="E27" s="212" t="s">
        <v>418</v>
      </c>
      <c r="F27" s="212" t="s">
        <v>339</v>
      </c>
      <c r="G27" s="212" t="s">
        <v>380</v>
      </c>
      <c r="H27" s="212" t="s">
        <v>352</v>
      </c>
      <c r="I27" s="212" t="s">
        <v>342</v>
      </c>
      <c r="J27" s="212" t="s">
        <v>419</v>
      </c>
    </row>
    <row r="28" ht="13.5" spans="1:10">
      <c r="A28" s="212"/>
      <c r="B28" s="212" t="s">
        <v>411</v>
      </c>
      <c r="C28" s="212" t="s">
        <v>336</v>
      </c>
      <c r="D28" s="212" t="s">
        <v>349</v>
      </c>
      <c r="E28" s="212" t="s">
        <v>420</v>
      </c>
      <c r="F28" s="212" t="s">
        <v>345</v>
      </c>
      <c r="G28" s="212" t="s">
        <v>346</v>
      </c>
      <c r="H28" s="212" t="s">
        <v>347</v>
      </c>
      <c r="I28" s="212" t="s">
        <v>342</v>
      </c>
      <c r="J28" s="212" t="s">
        <v>421</v>
      </c>
    </row>
    <row r="29" ht="86" customHeight="1" spans="1:10">
      <c r="A29" s="212"/>
      <c r="B29" s="212" t="s">
        <v>411</v>
      </c>
      <c r="C29" s="212" t="s">
        <v>359</v>
      </c>
      <c r="D29" s="212" t="s">
        <v>406</v>
      </c>
      <c r="E29" s="212" t="s">
        <v>422</v>
      </c>
      <c r="F29" s="212" t="s">
        <v>339</v>
      </c>
      <c r="G29" s="212" t="s">
        <v>423</v>
      </c>
      <c r="H29" s="212" t="s">
        <v>363</v>
      </c>
      <c r="I29" s="212" t="s">
        <v>348</v>
      </c>
      <c r="J29" s="212" t="s">
        <v>424</v>
      </c>
    </row>
    <row r="30" ht="27" spans="1:10">
      <c r="A30" s="212"/>
      <c r="B30" s="212" t="s">
        <v>411</v>
      </c>
      <c r="C30" s="212" t="s">
        <v>365</v>
      </c>
      <c r="D30" s="212" t="s">
        <v>366</v>
      </c>
      <c r="E30" s="212" t="s">
        <v>425</v>
      </c>
      <c r="F30" s="212" t="s">
        <v>339</v>
      </c>
      <c r="G30" s="212" t="s">
        <v>383</v>
      </c>
      <c r="H30" s="212" t="s">
        <v>347</v>
      </c>
      <c r="I30" s="212" t="s">
        <v>348</v>
      </c>
      <c r="J30" s="212" t="s">
        <v>426</v>
      </c>
    </row>
    <row r="31" ht="27" spans="1:10">
      <c r="A31" s="212" t="s">
        <v>311</v>
      </c>
      <c r="B31" s="212" t="s">
        <v>427</v>
      </c>
      <c r="C31" s="212" t="s">
        <v>336</v>
      </c>
      <c r="D31" s="212" t="s">
        <v>337</v>
      </c>
      <c r="E31" s="212" t="s">
        <v>428</v>
      </c>
      <c r="F31" s="212" t="s">
        <v>345</v>
      </c>
      <c r="G31" s="212" t="s">
        <v>376</v>
      </c>
      <c r="H31" s="212" t="s">
        <v>429</v>
      </c>
      <c r="I31" s="212" t="s">
        <v>342</v>
      </c>
      <c r="J31" s="212" t="s">
        <v>430</v>
      </c>
    </row>
    <row r="32" ht="27" spans="1:10">
      <c r="A32" s="212"/>
      <c r="B32" s="212" t="s">
        <v>427</v>
      </c>
      <c r="C32" s="212" t="s">
        <v>336</v>
      </c>
      <c r="D32" s="212" t="s">
        <v>337</v>
      </c>
      <c r="E32" s="212" t="s">
        <v>431</v>
      </c>
      <c r="F32" s="212" t="s">
        <v>345</v>
      </c>
      <c r="G32" s="212" t="s">
        <v>432</v>
      </c>
      <c r="H32" s="212" t="s">
        <v>377</v>
      </c>
      <c r="I32" s="212" t="s">
        <v>342</v>
      </c>
      <c r="J32" s="212" t="s">
        <v>433</v>
      </c>
    </row>
    <row r="33" ht="27" spans="1:10">
      <c r="A33" s="212"/>
      <c r="B33" s="212" t="s">
        <v>427</v>
      </c>
      <c r="C33" s="212" t="s">
        <v>336</v>
      </c>
      <c r="D33" s="212" t="s">
        <v>337</v>
      </c>
      <c r="E33" s="212" t="s">
        <v>434</v>
      </c>
      <c r="F33" s="212" t="s">
        <v>345</v>
      </c>
      <c r="G33" s="212" t="s">
        <v>435</v>
      </c>
      <c r="H33" s="212" t="s">
        <v>436</v>
      </c>
      <c r="I33" s="212" t="s">
        <v>342</v>
      </c>
      <c r="J33" s="212" t="s">
        <v>437</v>
      </c>
    </row>
    <row r="34" ht="27" spans="1:10">
      <c r="A34" s="212"/>
      <c r="B34" s="212" t="s">
        <v>427</v>
      </c>
      <c r="C34" s="212" t="s">
        <v>359</v>
      </c>
      <c r="D34" s="212" t="s">
        <v>360</v>
      </c>
      <c r="E34" s="212" t="s">
        <v>438</v>
      </c>
      <c r="F34" s="212" t="s">
        <v>339</v>
      </c>
      <c r="G34" s="212" t="s">
        <v>439</v>
      </c>
      <c r="H34" s="212" t="s">
        <v>363</v>
      </c>
      <c r="I34" s="212" t="s">
        <v>348</v>
      </c>
      <c r="J34" s="212" t="s">
        <v>440</v>
      </c>
    </row>
    <row r="35" ht="73" customHeight="1" spans="1:10">
      <c r="A35" s="212"/>
      <c r="B35" s="212" t="s">
        <v>427</v>
      </c>
      <c r="C35" s="212" t="s">
        <v>365</v>
      </c>
      <c r="D35" s="212" t="s">
        <v>366</v>
      </c>
      <c r="E35" s="212" t="s">
        <v>441</v>
      </c>
      <c r="F35" s="212" t="s">
        <v>339</v>
      </c>
      <c r="G35" s="212" t="s">
        <v>346</v>
      </c>
      <c r="H35" s="212" t="s">
        <v>347</v>
      </c>
      <c r="I35" s="212" t="s">
        <v>348</v>
      </c>
      <c r="J35" s="212" t="s">
        <v>442</v>
      </c>
    </row>
    <row r="36" ht="13.5" spans="1:10">
      <c r="A36" s="212" t="s">
        <v>303</v>
      </c>
      <c r="B36" s="212" t="s">
        <v>443</v>
      </c>
      <c r="C36" s="212" t="s">
        <v>336</v>
      </c>
      <c r="D36" s="212" t="s">
        <v>337</v>
      </c>
      <c r="E36" s="212" t="s">
        <v>444</v>
      </c>
      <c r="F36" s="212" t="s">
        <v>345</v>
      </c>
      <c r="G36" s="212" t="s">
        <v>376</v>
      </c>
      <c r="H36" s="212" t="s">
        <v>445</v>
      </c>
      <c r="I36" s="212" t="s">
        <v>342</v>
      </c>
      <c r="J36" s="212" t="s">
        <v>446</v>
      </c>
    </row>
    <row r="37" ht="13.5" spans="1:10">
      <c r="A37" s="212"/>
      <c r="B37" s="212" t="s">
        <v>443</v>
      </c>
      <c r="C37" s="212" t="s">
        <v>336</v>
      </c>
      <c r="D37" s="212" t="s">
        <v>343</v>
      </c>
      <c r="E37" s="212" t="s">
        <v>447</v>
      </c>
      <c r="F37" s="212" t="s">
        <v>345</v>
      </c>
      <c r="G37" s="212" t="s">
        <v>368</v>
      </c>
      <c r="H37" s="212" t="s">
        <v>347</v>
      </c>
      <c r="I37" s="212" t="s">
        <v>342</v>
      </c>
      <c r="J37" s="212" t="s">
        <v>448</v>
      </c>
    </row>
    <row r="38" ht="13.5" spans="1:10">
      <c r="A38" s="212"/>
      <c r="B38" s="212" t="s">
        <v>443</v>
      </c>
      <c r="C38" s="212" t="s">
        <v>336</v>
      </c>
      <c r="D38" s="212" t="s">
        <v>349</v>
      </c>
      <c r="E38" s="212" t="s">
        <v>379</v>
      </c>
      <c r="F38" s="212" t="s">
        <v>339</v>
      </c>
      <c r="G38" s="212" t="s">
        <v>380</v>
      </c>
      <c r="H38" s="212" t="s">
        <v>352</v>
      </c>
      <c r="I38" s="212" t="s">
        <v>342</v>
      </c>
      <c r="J38" s="212" t="s">
        <v>449</v>
      </c>
    </row>
    <row r="39" ht="133" customHeight="1" spans="1:10">
      <c r="A39" s="212"/>
      <c r="B39" s="212" t="s">
        <v>443</v>
      </c>
      <c r="C39" s="212" t="s">
        <v>336</v>
      </c>
      <c r="D39" s="212" t="s">
        <v>353</v>
      </c>
      <c r="E39" s="212" t="s">
        <v>354</v>
      </c>
      <c r="F39" s="212" t="s">
        <v>355</v>
      </c>
      <c r="G39" s="212" t="s">
        <v>450</v>
      </c>
      <c r="H39" s="212" t="s">
        <v>357</v>
      </c>
      <c r="I39" s="212" t="s">
        <v>342</v>
      </c>
      <c r="J39" s="212" t="s">
        <v>451</v>
      </c>
    </row>
    <row r="40" ht="13.5" spans="1:10">
      <c r="A40" s="212"/>
      <c r="B40" s="212" t="s">
        <v>443</v>
      </c>
      <c r="C40" s="212" t="s">
        <v>359</v>
      </c>
      <c r="D40" s="212" t="s">
        <v>360</v>
      </c>
      <c r="E40" s="212" t="s">
        <v>452</v>
      </c>
      <c r="F40" s="212" t="s">
        <v>339</v>
      </c>
      <c r="G40" s="212" t="s">
        <v>453</v>
      </c>
      <c r="H40" s="212" t="s">
        <v>363</v>
      </c>
      <c r="I40" s="212" t="s">
        <v>348</v>
      </c>
      <c r="J40" s="212" t="s">
        <v>443</v>
      </c>
    </row>
    <row r="41" ht="13.5" spans="1:10">
      <c r="A41" s="212"/>
      <c r="B41" s="212" t="s">
        <v>443</v>
      </c>
      <c r="C41" s="212" t="s">
        <v>365</v>
      </c>
      <c r="D41" s="212" t="s">
        <v>366</v>
      </c>
      <c r="E41" s="212" t="s">
        <v>454</v>
      </c>
      <c r="F41" s="212" t="s">
        <v>339</v>
      </c>
      <c r="G41" s="212" t="s">
        <v>455</v>
      </c>
      <c r="H41" s="212" t="s">
        <v>347</v>
      </c>
      <c r="I41" s="212" t="s">
        <v>348</v>
      </c>
      <c r="J41" s="212" t="s">
        <v>456</v>
      </c>
    </row>
    <row r="42" ht="13.5" spans="1:10">
      <c r="A42" s="212" t="s">
        <v>317</v>
      </c>
      <c r="B42" s="212" t="s">
        <v>457</v>
      </c>
      <c r="C42" s="212" t="s">
        <v>336</v>
      </c>
      <c r="D42" s="212" t="s">
        <v>337</v>
      </c>
      <c r="E42" s="212" t="s">
        <v>458</v>
      </c>
      <c r="F42" s="212" t="s">
        <v>345</v>
      </c>
      <c r="G42" s="212" t="s">
        <v>459</v>
      </c>
      <c r="H42" s="212" t="s">
        <v>460</v>
      </c>
      <c r="I42" s="212" t="s">
        <v>342</v>
      </c>
      <c r="J42" s="212" t="s">
        <v>461</v>
      </c>
    </row>
    <row r="43" ht="13.5" spans="1:10">
      <c r="A43" s="212"/>
      <c r="B43" s="212" t="s">
        <v>457</v>
      </c>
      <c r="C43" s="212" t="s">
        <v>336</v>
      </c>
      <c r="D43" s="212" t="s">
        <v>343</v>
      </c>
      <c r="E43" s="212" t="s">
        <v>462</v>
      </c>
      <c r="F43" s="212" t="s">
        <v>345</v>
      </c>
      <c r="G43" s="212" t="s">
        <v>346</v>
      </c>
      <c r="H43" s="212" t="s">
        <v>347</v>
      </c>
      <c r="I43" s="212" t="s">
        <v>342</v>
      </c>
      <c r="J43" s="212" t="s">
        <v>463</v>
      </c>
    </row>
    <row r="44" ht="13.5" spans="1:10">
      <c r="A44" s="212"/>
      <c r="B44" s="212" t="s">
        <v>457</v>
      </c>
      <c r="C44" s="212" t="s">
        <v>359</v>
      </c>
      <c r="D44" s="212" t="s">
        <v>360</v>
      </c>
      <c r="E44" s="212" t="s">
        <v>464</v>
      </c>
      <c r="F44" s="212" t="s">
        <v>339</v>
      </c>
      <c r="G44" s="212" t="s">
        <v>465</v>
      </c>
      <c r="H44" s="212" t="s">
        <v>363</v>
      </c>
      <c r="I44" s="212" t="s">
        <v>348</v>
      </c>
      <c r="J44" s="212" t="s">
        <v>466</v>
      </c>
    </row>
    <row r="45" ht="27" spans="1:10">
      <c r="A45" s="212"/>
      <c r="B45" s="212" t="s">
        <v>457</v>
      </c>
      <c r="C45" s="212" t="s">
        <v>365</v>
      </c>
      <c r="D45" s="212" t="s">
        <v>366</v>
      </c>
      <c r="E45" s="212" t="s">
        <v>366</v>
      </c>
      <c r="F45" s="212" t="s">
        <v>339</v>
      </c>
      <c r="G45" s="212" t="s">
        <v>368</v>
      </c>
      <c r="H45" s="212" t="s">
        <v>347</v>
      </c>
      <c r="I45" s="212" t="s">
        <v>348</v>
      </c>
      <c r="J45" s="212" t="s">
        <v>467</v>
      </c>
    </row>
    <row r="46" ht="13.5" spans="1:10">
      <c r="A46" s="212" t="s">
        <v>313</v>
      </c>
      <c r="B46" s="212" t="s">
        <v>468</v>
      </c>
      <c r="C46" s="212" t="s">
        <v>336</v>
      </c>
      <c r="D46" s="212" t="s">
        <v>337</v>
      </c>
      <c r="E46" s="212" t="s">
        <v>469</v>
      </c>
      <c r="F46" s="212" t="s">
        <v>345</v>
      </c>
      <c r="G46" s="212" t="s">
        <v>470</v>
      </c>
      <c r="H46" s="212" t="s">
        <v>390</v>
      </c>
      <c r="I46" s="212" t="s">
        <v>342</v>
      </c>
      <c r="J46" s="212" t="s">
        <v>471</v>
      </c>
    </row>
    <row r="47" ht="13.5" spans="1:10">
      <c r="A47" s="212"/>
      <c r="B47" s="212" t="s">
        <v>468</v>
      </c>
      <c r="C47" s="212" t="s">
        <v>336</v>
      </c>
      <c r="D47" s="212" t="s">
        <v>337</v>
      </c>
      <c r="E47" s="212" t="s">
        <v>472</v>
      </c>
      <c r="F47" s="212" t="s">
        <v>345</v>
      </c>
      <c r="G47" s="212" t="s">
        <v>380</v>
      </c>
      <c r="H47" s="212" t="s">
        <v>377</v>
      </c>
      <c r="I47" s="212" t="s">
        <v>342</v>
      </c>
      <c r="J47" s="212" t="s">
        <v>473</v>
      </c>
    </row>
    <row r="48" ht="27" spans="1:10">
      <c r="A48" s="212"/>
      <c r="B48" s="212" t="s">
        <v>468</v>
      </c>
      <c r="C48" s="212" t="s">
        <v>336</v>
      </c>
      <c r="D48" s="212" t="s">
        <v>343</v>
      </c>
      <c r="E48" s="212" t="s">
        <v>474</v>
      </c>
      <c r="F48" s="212" t="s">
        <v>345</v>
      </c>
      <c r="G48" s="212" t="s">
        <v>455</v>
      </c>
      <c r="H48" s="212" t="s">
        <v>347</v>
      </c>
      <c r="I48" s="212" t="s">
        <v>342</v>
      </c>
      <c r="J48" s="212" t="s">
        <v>475</v>
      </c>
    </row>
    <row r="49" ht="13.5" spans="1:10">
      <c r="A49" s="212"/>
      <c r="B49" s="212" t="s">
        <v>468</v>
      </c>
      <c r="C49" s="212" t="s">
        <v>336</v>
      </c>
      <c r="D49" s="212" t="s">
        <v>343</v>
      </c>
      <c r="E49" s="212" t="s">
        <v>476</v>
      </c>
      <c r="F49" s="212" t="s">
        <v>345</v>
      </c>
      <c r="G49" s="212" t="s">
        <v>376</v>
      </c>
      <c r="H49" s="212" t="s">
        <v>347</v>
      </c>
      <c r="I49" s="212" t="s">
        <v>342</v>
      </c>
      <c r="J49" s="212" t="s">
        <v>477</v>
      </c>
    </row>
    <row r="50" ht="27" spans="1:10">
      <c r="A50" s="212"/>
      <c r="B50" s="212" t="s">
        <v>468</v>
      </c>
      <c r="C50" s="212" t="s">
        <v>336</v>
      </c>
      <c r="D50" s="212" t="s">
        <v>349</v>
      </c>
      <c r="E50" s="212" t="s">
        <v>478</v>
      </c>
      <c r="F50" s="212" t="s">
        <v>345</v>
      </c>
      <c r="G50" s="212" t="s">
        <v>346</v>
      </c>
      <c r="H50" s="212" t="s">
        <v>347</v>
      </c>
      <c r="I50" s="212" t="s">
        <v>342</v>
      </c>
      <c r="J50" s="212" t="s">
        <v>479</v>
      </c>
    </row>
    <row r="51" ht="27" spans="1:10">
      <c r="A51" s="212"/>
      <c r="B51" s="212" t="s">
        <v>468</v>
      </c>
      <c r="C51" s="212" t="s">
        <v>359</v>
      </c>
      <c r="D51" s="212" t="s">
        <v>480</v>
      </c>
      <c r="E51" s="212" t="s">
        <v>481</v>
      </c>
      <c r="F51" s="212" t="s">
        <v>339</v>
      </c>
      <c r="G51" s="212" t="s">
        <v>482</v>
      </c>
      <c r="H51" s="212" t="s">
        <v>363</v>
      </c>
      <c r="I51" s="212" t="s">
        <v>348</v>
      </c>
      <c r="J51" s="212" t="s">
        <v>483</v>
      </c>
    </row>
    <row r="52" ht="27" spans="1:10">
      <c r="A52" s="212"/>
      <c r="B52" s="212" t="s">
        <v>468</v>
      </c>
      <c r="C52" s="212" t="s">
        <v>365</v>
      </c>
      <c r="D52" s="212" t="s">
        <v>366</v>
      </c>
      <c r="E52" s="212" t="s">
        <v>484</v>
      </c>
      <c r="F52" s="212" t="s">
        <v>355</v>
      </c>
      <c r="G52" s="212" t="s">
        <v>459</v>
      </c>
      <c r="H52" s="212" t="s">
        <v>377</v>
      </c>
      <c r="I52" s="212" t="s">
        <v>342</v>
      </c>
      <c r="J52" s="212" t="s">
        <v>485</v>
      </c>
    </row>
    <row r="53" ht="13.5" spans="1:10">
      <c r="A53" s="212" t="s">
        <v>319</v>
      </c>
      <c r="B53" s="212" t="s">
        <v>486</v>
      </c>
      <c r="C53" s="212" t="s">
        <v>336</v>
      </c>
      <c r="D53" s="212" t="s">
        <v>337</v>
      </c>
      <c r="E53" s="212" t="s">
        <v>487</v>
      </c>
      <c r="F53" s="212" t="s">
        <v>345</v>
      </c>
      <c r="G53" s="212" t="s">
        <v>488</v>
      </c>
      <c r="H53" s="212" t="s">
        <v>489</v>
      </c>
      <c r="I53" s="212" t="s">
        <v>342</v>
      </c>
      <c r="J53" s="212" t="s">
        <v>487</v>
      </c>
    </row>
    <row r="54" ht="13.5" spans="1:10">
      <c r="A54" s="212"/>
      <c r="B54" s="212" t="s">
        <v>486</v>
      </c>
      <c r="C54" s="212" t="s">
        <v>336</v>
      </c>
      <c r="D54" s="212" t="s">
        <v>337</v>
      </c>
      <c r="E54" s="212" t="s">
        <v>490</v>
      </c>
      <c r="F54" s="212" t="s">
        <v>345</v>
      </c>
      <c r="G54" s="212" t="s">
        <v>491</v>
      </c>
      <c r="H54" s="212" t="s">
        <v>489</v>
      </c>
      <c r="I54" s="212" t="s">
        <v>342</v>
      </c>
      <c r="J54" s="212" t="s">
        <v>490</v>
      </c>
    </row>
    <row r="55" ht="13.5" spans="1:10">
      <c r="A55" s="212"/>
      <c r="B55" s="212" t="s">
        <v>486</v>
      </c>
      <c r="C55" s="212" t="s">
        <v>336</v>
      </c>
      <c r="D55" s="212" t="s">
        <v>353</v>
      </c>
      <c r="E55" s="212" t="s">
        <v>354</v>
      </c>
      <c r="F55" s="212" t="s">
        <v>355</v>
      </c>
      <c r="G55" s="212" t="s">
        <v>492</v>
      </c>
      <c r="H55" s="212" t="s">
        <v>493</v>
      </c>
      <c r="I55" s="212" t="s">
        <v>342</v>
      </c>
      <c r="J55" s="212" t="s">
        <v>494</v>
      </c>
    </row>
    <row r="56" ht="13.5" spans="1:10">
      <c r="A56" s="212"/>
      <c r="B56" s="212" t="s">
        <v>486</v>
      </c>
      <c r="C56" s="212" t="s">
        <v>359</v>
      </c>
      <c r="D56" s="212" t="s">
        <v>480</v>
      </c>
      <c r="E56" s="212" t="s">
        <v>495</v>
      </c>
      <c r="F56" s="212" t="s">
        <v>339</v>
      </c>
      <c r="G56" s="212" t="s">
        <v>496</v>
      </c>
      <c r="H56" s="212" t="s">
        <v>347</v>
      </c>
      <c r="I56" s="212" t="s">
        <v>348</v>
      </c>
      <c r="J56" s="212" t="s">
        <v>497</v>
      </c>
    </row>
    <row r="57" ht="13.5" spans="1:10">
      <c r="A57" s="212"/>
      <c r="B57" s="212" t="s">
        <v>486</v>
      </c>
      <c r="C57" s="212" t="s">
        <v>365</v>
      </c>
      <c r="D57" s="212" t="s">
        <v>366</v>
      </c>
      <c r="E57" s="212" t="s">
        <v>498</v>
      </c>
      <c r="F57" s="212" t="s">
        <v>345</v>
      </c>
      <c r="G57" s="212" t="s">
        <v>346</v>
      </c>
      <c r="H57" s="212" t="s">
        <v>347</v>
      </c>
      <c r="I57" s="212" t="s">
        <v>348</v>
      </c>
      <c r="J57" s="212" t="s">
        <v>499</v>
      </c>
    </row>
    <row r="58" ht="13.5" spans="1:10">
      <c r="A58" s="212" t="s">
        <v>307</v>
      </c>
      <c r="B58" s="212" t="s">
        <v>500</v>
      </c>
      <c r="C58" s="212" t="s">
        <v>336</v>
      </c>
      <c r="D58" s="212" t="s">
        <v>337</v>
      </c>
      <c r="E58" s="212" t="s">
        <v>501</v>
      </c>
      <c r="F58" s="212" t="s">
        <v>345</v>
      </c>
      <c r="G58" s="212" t="s">
        <v>432</v>
      </c>
      <c r="H58" s="212" t="s">
        <v>502</v>
      </c>
      <c r="I58" s="212" t="s">
        <v>342</v>
      </c>
      <c r="J58" s="212" t="s">
        <v>503</v>
      </c>
    </row>
    <row r="59" ht="13.5" spans="1:10">
      <c r="A59" s="212"/>
      <c r="B59" s="212" t="s">
        <v>500</v>
      </c>
      <c r="C59" s="212" t="s">
        <v>336</v>
      </c>
      <c r="D59" s="212" t="s">
        <v>337</v>
      </c>
      <c r="E59" s="212" t="s">
        <v>504</v>
      </c>
      <c r="F59" s="212" t="s">
        <v>345</v>
      </c>
      <c r="G59" s="212" t="s">
        <v>432</v>
      </c>
      <c r="H59" s="212" t="s">
        <v>377</v>
      </c>
      <c r="I59" s="212" t="s">
        <v>342</v>
      </c>
      <c r="J59" s="212" t="s">
        <v>505</v>
      </c>
    </row>
    <row r="60" ht="13.5" spans="1:10">
      <c r="A60" s="212"/>
      <c r="B60" s="212" t="s">
        <v>500</v>
      </c>
      <c r="C60" s="212" t="s">
        <v>336</v>
      </c>
      <c r="D60" s="212" t="s">
        <v>343</v>
      </c>
      <c r="E60" s="212" t="s">
        <v>506</v>
      </c>
      <c r="F60" s="212" t="s">
        <v>345</v>
      </c>
      <c r="G60" s="212" t="s">
        <v>455</v>
      </c>
      <c r="H60" s="212" t="s">
        <v>347</v>
      </c>
      <c r="I60" s="212" t="s">
        <v>342</v>
      </c>
      <c r="J60" s="212" t="s">
        <v>507</v>
      </c>
    </row>
    <row r="61" ht="13.5" spans="1:10">
      <c r="A61" s="212"/>
      <c r="B61" s="212" t="s">
        <v>500</v>
      </c>
      <c r="C61" s="212" t="s">
        <v>336</v>
      </c>
      <c r="D61" s="212" t="s">
        <v>343</v>
      </c>
      <c r="E61" s="212" t="s">
        <v>508</v>
      </c>
      <c r="F61" s="212" t="s">
        <v>345</v>
      </c>
      <c r="G61" s="212" t="s">
        <v>455</v>
      </c>
      <c r="H61" s="212" t="s">
        <v>347</v>
      </c>
      <c r="I61" s="212" t="s">
        <v>342</v>
      </c>
      <c r="J61" s="212" t="s">
        <v>509</v>
      </c>
    </row>
    <row r="62" ht="27" spans="1:10">
      <c r="A62" s="212"/>
      <c r="B62" s="212" t="s">
        <v>500</v>
      </c>
      <c r="C62" s="212" t="s">
        <v>336</v>
      </c>
      <c r="D62" s="212" t="s">
        <v>349</v>
      </c>
      <c r="E62" s="212" t="s">
        <v>510</v>
      </c>
      <c r="F62" s="212" t="s">
        <v>345</v>
      </c>
      <c r="G62" s="212" t="s">
        <v>455</v>
      </c>
      <c r="H62" s="212" t="s">
        <v>347</v>
      </c>
      <c r="I62" s="212" t="s">
        <v>342</v>
      </c>
      <c r="J62" s="212" t="s">
        <v>511</v>
      </c>
    </row>
    <row r="63" ht="13.5" spans="1:10">
      <c r="A63" s="212"/>
      <c r="B63" s="212" t="s">
        <v>500</v>
      </c>
      <c r="C63" s="212" t="s">
        <v>359</v>
      </c>
      <c r="D63" s="212" t="s">
        <v>360</v>
      </c>
      <c r="E63" s="212" t="s">
        <v>512</v>
      </c>
      <c r="F63" s="212" t="s">
        <v>345</v>
      </c>
      <c r="G63" s="212" t="s">
        <v>455</v>
      </c>
      <c r="H63" s="212" t="s">
        <v>347</v>
      </c>
      <c r="I63" s="212" t="s">
        <v>342</v>
      </c>
      <c r="J63" s="212" t="s">
        <v>513</v>
      </c>
    </row>
    <row r="64" ht="27" spans="1:10">
      <c r="A64" s="212"/>
      <c r="B64" s="212" t="s">
        <v>500</v>
      </c>
      <c r="C64" s="212" t="s">
        <v>359</v>
      </c>
      <c r="D64" s="212" t="s">
        <v>360</v>
      </c>
      <c r="E64" s="212" t="s">
        <v>514</v>
      </c>
      <c r="F64" s="212" t="s">
        <v>345</v>
      </c>
      <c r="G64" s="212" t="s">
        <v>515</v>
      </c>
      <c r="H64" s="212" t="s">
        <v>436</v>
      </c>
      <c r="I64" s="212" t="s">
        <v>342</v>
      </c>
      <c r="J64" s="212" t="s">
        <v>516</v>
      </c>
    </row>
    <row r="65" ht="13.5" spans="1:10">
      <c r="A65" s="212"/>
      <c r="B65" s="212" t="s">
        <v>500</v>
      </c>
      <c r="C65" s="212" t="s">
        <v>365</v>
      </c>
      <c r="D65" s="212" t="s">
        <v>366</v>
      </c>
      <c r="E65" s="212" t="s">
        <v>517</v>
      </c>
      <c r="F65" s="212" t="s">
        <v>339</v>
      </c>
      <c r="G65" s="212" t="s">
        <v>368</v>
      </c>
      <c r="H65" s="212" t="s">
        <v>347</v>
      </c>
      <c r="I65" s="212" t="s">
        <v>348</v>
      </c>
      <c r="J65" s="212" t="s">
        <v>518</v>
      </c>
    </row>
    <row r="66" ht="13.5" spans="1:10">
      <c r="A66" s="212" t="s">
        <v>299</v>
      </c>
      <c r="B66" s="212" t="s">
        <v>519</v>
      </c>
      <c r="C66" s="212" t="s">
        <v>336</v>
      </c>
      <c r="D66" s="212" t="s">
        <v>337</v>
      </c>
      <c r="E66" s="212" t="s">
        <v>520</v>
      </c>
      <c r="F66" s="212" t="s">
        <v>345</v>
      </c>
      <c r="G66" s="212" t="s">
        <v>521</v>
      </c>
      <c r="H66" s="212" t="s">
        <v>390</v>
      </c>
      <c r="I66" s="212" t="s">
        <v>342</v>
      </c>
      <c r="J66" s="212" t="s">
        <v>522</v>
      </c>
    </row>
    <row r="67" ht="13.5" spans="1:10">
      <c r="A67" s="212"/>
      <c r="B67" s="212" t="s">
        <v>519</v>
      </c>
      <c r="C67" s="212" t="s">
        <v>336</v>
      </c>
      <c r="D67" s="212" t="s">
        <v>337</v>
      </c>
      <c r="E67" s="212" t="s">
        <v>523</v>
      </c>
      <c r="F67" s="212" t="s">
        <v>345</v>
      </c>
      <c r="G67" s="212" t="s">
        <v>524</v>
      </c>
      <c r="H67" s="212" t="s">
        <v>525</v>
      </c>
      <c r="I67" s="212" t="s">
        <v>342</v>
      </c>
      <c r="J67" s="212" t="s">
        <v>526</v>
      </c>
    </row>
    <row r="68" ht="13.5" spans="1:10">
      <c r="A68" s="212"/>
      <c r="B68" s="212" t="s">
        <v>519</v>
      </c>
      <c r="C68" s="212" t="s">
        <v>336</v>
      </c>
      <c r="D68" s="212" t="s">
        <v>343</v>
      </c>
      <c r="E68" s="212" t="s">
        <v>527</v>
      </c>
      <c r="F68" s="212" t="s">
        <v>345</v>
      </c>
      <c r="G68" s="212" t="s">
        <v>346</v>
      </c>
      <c r="H68" s="212" t="s">
        <v>347</v>
      </c>
      <c r="I68" s="212" t="s">
        <v>342</v>
      </c>
      <c r="J68" s="212" t="s">
        <v>528</v>
      </c>
    </row>
    <row r="69" ht="13.5" spans="1:10">
      <c r="A69" s="212"/>
      <c r="B69" s="212" t="s">
        <v>519</v>
      </c>
      <c r="C69" s="212" t="s">
        <v>336</v>
      </c>
      <c r="D69" s="212" t="s">
        <v>343</v>
      </c>
      <c r="E69" s="212" t="s">
        <v>529</v>
      </c>
      <c r="F69" s="212" t="s">
        <v>345</v>
      </c>
      <c r="G69" s="212" t="s">
        <v>346</v>
      </c>
      <c r="H69" s="212" t="s">
        <v>347</v>
      </c>
      <c r="I69" s="212" t="s">
        <v>342</v>
      </c>
      <c r="J69" s="212" t="s">
        <v>530</v>
      </c>
    </row>
    <row r="70" ht="13.5" spans="1:10">
      <c r="A70" s="212"/>
      <c r="B70" s="212" t="s">
        <v>519</v>
      </c>
      <c r="C70" s="212" t="s">
        <v>336</v>
      </c>
      <c r="D70" s="212" t="s">
        <v>349</v>
      </c>
      <c r="E70" s="212" t="s">
        <v>531</v>
      </c>
      <c r="F70" s="212" t="s">
        <v>355</v>
      </c>
      <c r="G70" s="212" t="s">
        <v>380</v>
      </c>
      <c r="H70" s="212" t="s">
        <v>532</v>
      </c>
      <c r="I70" s="212" t="s">
        <v>342</v>
      </c>
      <c r="J70" s="212" t="s">
        <v>533</v>
      </c>
    </row>
    <row r="71" ht="13.5" spans="1:10">
      <c r="A71" s="212"/>
      <c r="B71" s="212" t="s">
        <v>519</v>
      </c>
      <c r="C71" s="212" t="s">
        <v>336</v>
      </c>
      <c r="D71" s="212" t="s">
        <v>349</v>
      </c>
      <c r="E71" s="212" t="s">
        <v>534</v>
      </c>
      <c r="F71" s="212" t="s">
        <v>345</v>
      </c>
      <c r="G71" s="212" t="s">
        <v>346</v>
      </c>
      <c r="H71" s="212" t="s">
        <v>347</v>
      </c>
      <c r="I71" s="212" t="s">
        <v>342</v>
      </c>
      <c r="J71" s="212" t="s">
        <v>535</v>
      </c>
    </row>
    <row r="72" ht="27" spans="1:10">
      <c r="A72" s="212"/>
      <c r="B72" s="212" t="s">
        <v>519</v>
      </c>
      <c r="C72" s="212" t="s">
        <v>359</v>
      </c>
      <c r="D72" s="212" t="s">
        <v>406</v>
      </c>
      <c r="E72" s="212" t="s">
        <v>536</v>
      </c>
      <c r="F72" s="212" t="s">
        <v>339</v>
      </c>
      <c r="G72" s="212" t="s">
        <v>537</v>
      </c>
      <c r="H72" s="212" t="s">
        <v>363</v>
      </c>
      <c r="I72" s="212" t="s">
        <v>348</v>
      </c>
      <c r="J72" s="212" t="s">
        <v>538</v>
      </c>
    </row>
    <row r="73" ht="27" spans="1:10">
      <c r="A73" s="212"/>
      <c r="B73" s="212" t="s">
        <v>519</v>
      </c>
      <c r="C73" s="212" t="s">
        <v>365</v>
      </c>
      <c r="D73" s="212" t="s">
        <v>366</v>
      </c>
      <c r="E73" s="212" t="s">
        <v>539</v>
      </c>
      <c r="F73" s="212" t="s">
        <v>339</v>
      </c>
      <c r="G73" s="212" t="s">
        <v>383</v>
      </c>
      <c r="H73" s="212" t="s">
        <v>347</v>
      </c>
      <c r="I73" s="212" t="s">
        <v>348</v>
      </c>
      <c r="J73" s="212" t="s">
        <v>540</v>
      </c>
    </row>
  </sheetData>
  <mergeCells count="24">
    <mergeCell ref="A2:J2"/>
    <mergeCell ref="A3:H3"/>
    <mergeCell ref="A6:A11"/>
    <mergeCell ref="A12:A16"/>
    <mergeCell ref="A17:A24"/>
    <mergeCell ref="A25:A30"/>
    <mergeCell ref="A31:A35"/>
    <mergeCell ref="A36:A41"/>
    <mergeCell ref="A42:A45"/>
    <mergeCell ref="A46:A52"/>
    <mergeCell ref="A53:A57"/>
    <mergeCell ref="A58:A65"/>
    <mergeCell ref="A66:A73"/>
    <mergeCell ref="B6:B11"/>
    <mergeCell ref="B12:B16"/>
    <mergeCell ref="B17:B24"/>
    <mergeCell ref="B25:B30"/>
    <mergeCell ref="B31:B35"/>
    <mergeCell ref="B36:B41"/>
    <mergeCell ref="B42:B45"/>
    <mergeCell ref="B46:B52"/>
    <mergeCell ref="B53:B57"/>
    <mergeCell ref="B58:B65"/>
    <mergeCell ref="B66:B73"/>
  </mergeCells>
  <printOptions horizontalCentered="1"/>
  <pageMargins left="0.393055555555556" right="0.393055555555556" top="0.511805555555556" bottom="0.511805555555556" header="0.314583333333333" footer="0.314583333333333"/>
  <pageSetup paperSize="9" scale="21"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
  <sheetViews>
    <sheetView topLeftCell="A9" workbookViewId="0">
      <selection activeCell="F33" sqref="F33"/>
    </sheetView>
  </sheetViews>
  <sheetFormatPr defaultColWidth="8.57142857142857" defaultRowHeight="14.25" customHeight="1"/>
  <cols>
    <col min="1" max="1" width="16.4285714285714" style="118" customWidth="1"/>
    <col min="2" max="2" width="23.2857142857143" style="118" customWidth="1"/>
    <col min="3" max="12" width="20.1428571428571" style="118" customWidth="1"/>
    <col min="13" max="13" width="24" style="118" customWidth="1"/>
    <col min="14" max="14" width="20.1428571428571" style="118" customWidth="1"/>
    <col min="15" max="16384" width="8.57142857142857" style="78" customWidth="1"/>
  </cols>
  <sheetData>
    <row r="1" s="78" customFormat="1" customHeight="1" spans="1:14">
      <c r="A1" s="165" t="s">
        <v>541</v>
      </c>
      <c r="B1" s="166"/>
      <c r="C1" s="166"/>
      <c r="D1" s="166"/>
      <c r="E1" s="166"/>
      <c r="F1" s="166"/>
      <c r="G1" s="166"/>
      <c r="H1" s="166"/>
      <c r="I1" s="166"/>
      <c r="J1" s="166"/>
      <c r="K1" s="166"/>
      <c r="L1" s="166"/>
      <c r="M1" s="197"/>
      <c r="N1" s="118"/>
    </row>
    <row r="2" s="78" customFormat="1" ht="44" customHeight="1" spans="1:14">
      <c r="A2" s="151" t="s">
        <v>542</v>
      </c>
      <c r="B2" s="151"/>
      <c r="C2" s="151"/>
      <c r="D2" s="151"/>
      <c r="E2" s="151"/>
      <c r="F2" s="151"/>
      <c r="G2" s="151"/>
      <c r="H2" s="151"/>
      <c r="I2" s="151"/>
      <c r="J2" s="151"/>
      <c r="K2" s="151"/>
      <c r="L2" s="151"/>
      <c r="M2" s="151"/>
      <c r="N2" s="118"/>
    </row>
    <row r="3" s="78" customFormat="1" ht="30" customHeight="1" spans="1:14">
      <c r="A3" s="167" t="s">
        <v>543</v>
      </c>
      <c r="B3" s="168" t="s">
        <v>92</v>
      </c>
      <c r="C3" s="169"/>
      <c r="D3" s="169"/>
      <c r="E3" s="169"/>
      <c r="F3" s="169"/>
      <c r="G3" s="169"/>
      <c r="H3" s="169"/>
      <c r="I3" s="169"/>
      <c r="J3" s="169"/>
      <c r="K3" s="169"/>
      <c r="L3" s="169"/>
      <c r="M3" s="198"/>
      <c r="N3" s="118"/>
    </row>
    <row r="4" s="78" customFormat="1" ht="32.25" customHeight="1" spans="1:14">
      <c r="A4" s="63" t="s">
        <v>1</v>
      </c>
      <c r="B4" s="64"/>
      <c r="C4" s="64"/>
      <c r="D4" s="64"/>
      <c r="E4" s="64"/>
      <c r="F4" s="64"/>
      <c r="G4" s="64"/>
      <c r="H4" s="64"/>
      <c r="I4" s="64"/>
      <c r="J4" s="64"/>
      <c r="K4" s="64"/>
      <c r="L4" s="65"/>
      <c r="M4" s="167" t="s">
        <v>544</v>
      </c>
      <c r="N4" s="118"/>
    </row>
    <row r="5" s="78" customFormat="1" ht="244" customHeight="1" spans="1:14">
      <c r="A5" s="86" t="s">
        <v>545</v>
      </c>
      <c r="B5" s="170" t="s">
        <v>546</v>
      </c>
      <c r="C5" s="171" t="s">
        <v>547</v>
      </c>
      <c r="D5" s="172"/>
      <c r="E5" s="172"/>
      <c r="F5" s="172"/>
      <c r="G5" s="172"/>
      <c r="H5" s="172"/>
      <c r="I5" s="199"/>
      <c r="J5" s="199"/>
      <c r="K5" s="199"/>
      <c r="L5" s="200"/>
      <c r="M5" s="201" t="s">
        <v>548</v>
      </c>
      <c r="N5" s="118"/>
    </row>
    <row r="6" s="78" customFormat="1" ht="118" customHeight="1" spans="1:14">
      <c r="A6" s="173"/>
      <c r="B6" s="153" t="s">
        <v>549</v>
      </c>
      <c r="C6" s="174" t="s">
        <v>550</v>
      </c>
      <c r="D6" s="175"/>
      <c r="E6" s="175"/>
      <c r="F6" s="175"/>
      <c r="G6" s="175"/>
      <c r="H6" s="175"/>
      <c r="I6" s="202"/>
      <c r="J6" s="202"/>
      <c r="K6" s="202"/>
      <c r="L6" s="203"/>
      <c r="M6" s="204" t="s">
        <v>551</v>
      </c>
      <c r="N6" s="118"/>
    </row>
    <row r="7" s="78" customFormat="1" ht="115" customHeight="1" spans="1:14">
      <c r="A7" s="176" t="s">
        <v>552</v>
      </c>
      <c r="B7" s="107" t="s">
        <v>553</v>
      </c>
      <c r="C7" s="177" t="s">
        <v>550</v>
      </c>
      <c r="D7" s="177"/>
      <c r="E7" s="177"/>
      <c r="F7" s="177"/>
      <c r="G7" s="177"/>
      <c r="H7" s="177"/>
      <c r="I7" s="177"/>
      <c r="J7" s="177"/>
      <c r="K7" s="177"/>
      <c r="L7" s="177"/>
      <c r="M7" s="205" t="s">
        <v>554</v>
      </c>
      <c r="N7" s="118"/>
    </row>
    <row r="8" s="78" customFormat="1" ht="32.25" customHeight="1" spans="1:14">
      <c r="A8" s="178" t="s">
        <v>555</v>
      </c>
      <c r="B8" s="178"/>
      <c r="C8" s="178"/>
      <c r="D8" s="178"/>
      <c r="E8" s="178"/>
      <c r="F8" s="178"/>
      <c r="G8" s="178"/>
      <c r="H8" s="178"/>
      <c r="I8" s="178"/>
      <c r="J8" s="178"/>
      <c r="K8" s="178"/>
      <c r="L8" s="178"/>
      <c r="M8" s="178"/>
      <c r="N8" s="118"/>
    </row>
    <row r="9" s="78" customFormat="1" ht="32.25" customHeight="1" spans="1:14">
      <c r="A9" s="176" t="s">
        <v>556</v>
      </c>
      <c r="B9" s="176"/>
      <c r="C9" s="107" t="s">
        <v>557</v>
      </c>
      <c r="D9" s="107"/>
      <c r="E9" s="107"/>
      <c r="F9" s="107" t="s">
        <v>558</v>
      </c>
      <c r="G9" s="107"/>
      <c r="H9" s="107" t="s">
        <v>559</v>
      </c>
      <c r="I9" s="107"/>
      <c r="J9" s="107"/>
      <c r="K9" s="107" t="s">
        <v>560</v>
      </c>
      <c r="L9" s="107"/>
      <c r="M9" s="107"/>
      <c r="N9" s="118"/>
    </row>
    <row r="10" s="78" customFormat="1" ht="32.25" customHeight="1" spans="1:14">
      <c r="A10" s="176"/>
      <c r="B10" s="176"/>
      <c r="C10" s="107"/>
      <c r="D10" s="107"/>
      <c r="E10" s="107"/>
      <c r="F10" s="107"/>
      <c r="G10" s="107"/>
      <c r="H10" s="176" t="s">
        <v>561</v>
      </c>
      <c r="I10" s="107" t="s">
        <v>562</v>
      </c>
      <c r="J10" s="107" t="s">
        <v>563</v>
      </c>
      <c r="K10" s="107" t="s">
        <v>561</v>
      </c>
      <c r="L10" s="176" t="s">
        <v>562</v>
      </c>
      <c r="M10" s="176" t="s">
        <v>563</v>
      </c>
      <c r="N10" s="118"/>
    </row>
    <row r="11" s="78" customFormat="1" ht="27" customHeight="1" spans="1:14">
      <c r="A11" s="179" t="s">
        <v>77</v>
      </c>
      <c r="B11" s="179"/>
      <c r="C11" s="179"/>
      <c r="D11" s="179"/>
      <c r="E11" s="179"/>
      <c r="F11" s="179"/>
      <c r="G11" s="179"/>
      <c r="H11" s="180"/>
      <c r="I11" s="206"/>
      <c r="J11" s="206"/>
      <c r="K11" s="206"/>
      <c r="L11" s="180"/>
      <c r="M11" s="180"/>
      <c r="N11" s="118"/>
    </row>
    <row r="12" s="78" customFormat="1" ht="34.5" customHeight="1" spans="1:14">
      <c r="A12" s="181" t="s">
        <v>564</v>
      </c>
      <c r="B12" s="182"/>
      <c r="C12" s="183" t="s">
        <v>565</v>
      </c>
      <c r="D12" s="184"/>
      <c r="E12" s="185"/>
      <c r="F12" s="183" t="s">
        <v>566</v>
      </c>
      <c r="G12" s="185"/>
      <c r="H12" s="186">
        <v>21184216</v>
      </c>
      <c r="I12" s="186">
        <v>21184216</v>
      </c>
      <c r="J12" s="207"/>
      <c r="K12" s="186">
        <v>21184216</v>
      </c>
      <c r="L12" s="186">
        <v>21184216</v>
      </c>
      <c r="M12" s="207"/>
      <c r="N12" s="118"/>
    </row>
    <row r="13" s="78" customFormat="1" ht="34.5" customHeight="1" spans="1:14">
      <c r="A13" s="181"/>
      <c r="B13" s="182"/>
      <c r="C13" s="171" t="s">
        <v>519</v>
      </c>
      <c r="D13" s="187"/>
      <c r="E13" s="188"/>
      <c r="F13" s="171" t="s">
        <v>299</v>
      </c>
      <c r="G13" s="188"/>
      <c r="H13" s="186">
        <v>589600</v>
      </c>
      <c r="I13" s="186">
        <v>589600</v>
      </c>
      <c r="J13" s="208"/>
      <c r="K13" s="186">
        <v>589600</v>
      </c>
      <c r="L13" s="186">
        <v>589600</v>
      </c>
      <c r="M13" s="208"/>
      <c r="N13" s="118"/>
    </row>
    <row r="14" s="78" customFormat="1" ht="34.5" customHeight="1" spans="1:14">
      <c r="A14" s="181"/>
      <c r="B14" s="182"/>
      <c r="C14" s="171" t="s">
        <v>567</v>
      </c>
      <c r="D14" s="187"/>
      <c r="E14" s="188"/>
      <c r="F14" s="171" t="s">
        <v>295</v>
      </c>
      <c r="G14" s="188"/>
      <c r="H14" s="186">
        <v>580000</v>
      </c>
      <c r="I14" s="186">
        <v>580000</v>
      </c>
      <c r="J14" s="208"/>
      <c r="K14" s="186">
        <v>580000</v>
      </c>
      <c r="L14" s="186">
        <v>580000</v>
      </c>
      <c r="M14" s="208"/>
      <c r="N14" s="118"/>
    </row>
    <row r="15" s="78" customFormat="1" ht="57" customHeight="1" spans="1:14">
      <c r="A15" s="189"/>
      <c r="B15" s="190"/>
      <c r="C15" s="171" t="s">
        <v>568</v>
      </c>
      <c r="D15" s="187"/>
      <c r="E15" s="188"/>
      <c r="F15" s="171" t="s">
        <v>569</v>
      </c>
      <c r="G15" s="188"/>
      <c r="H15" s="186">
        <v>430000</v>
      </c>
      <c r="I15" s="186">
        <v>430000</v>
      </c>
      <c r="J15" s="208"/>
      <c r="K15" s="186">
        <v>430000</v>
      </c>
      <c r="L15" s="186">
        <v>430000</v>
      </c>
      <c r="M15" s="208"/>
      <c r="N15" s="118"/>
    </row>
    <row r="16" s="78" customFormat="1" ht="32.25" customHeight="1" spans="1:14">
      <c r="A16" s="191" t="s">
        <v>570</v>
      </c>
      <c r="B16" s="192"/>
      <c r="C16" s="192"/>
      <c r="D16" s="192"/>
      <c r="E16" s="192"/>
      <c r="F16" s="192"/>
      <c r="G16" s="192"/>
      <c r="H16" s="192"/>
      <c r="I16" s="192"/>
      <c r="J16" s="192"/>
      <c r="K16" s="192"/>
      <c r="L16" s="192"/>
      <c r="M16" s="209"/>
      <c r="N16" s="118"/>
    </row>
    <row r="17" s="78" customFormat="1" ht="32.25" customHeight="1" spans="1:14">
      <c r="A17" s="63" t="s">
        <v>571</v>
      </c>
      <c r="B17" s="64"/>
      <c r="C17" s="64"/>
      <c r="D17" s="64"/>
      <c r="E17" s="64"/>
      <c r="F17" s="64"/>
      <c r="G17" s="65"/>
      <c r="H17" s="193" t="s">
        <v>572</v>
      </c>
      <c r="I17" s="106"/>
      <c r="J17" s="87" t="s">
        <v>334</v>
      </c>
      <c r="K17" s="106"/>
      <c r="L17" s="193" t="s">
        <v>573</v>
      </c>
      <c r="M17" s="210"/>
      <c r="N17" s="118"/>
    </row>
    <row r="18" s="78" customFormat="1" ht="36" customHeight="1" spans="1:14">
      <c r="A18" s="194" t="s">
        <v>327</v>
      </c>
      <c r="B18" s="194" t="s">
        <v>574</v>
      </c>
      <c r="C18" s="194" t="s">
        <v>329</v>
      </c>
      <c r="D18" s="194" t="s">
        <v>330</v>
      </c>
      <c r="E18" s="194" t="s">
        <v>331</v>
      </c>
      <c r="F18" s="194" t="s">
        <v>332</v>
      </c>
      <c r="G18" s="194" t="s">
        <v>333</v>
      </c>
      <c r="H18" s="195"/>
      <c r="I18" s="130"/>
      <c r="J18" s="195"/>
      <c r="K18" s="130"/>
      <c r="L18" s="195"/>
      <c r="M18" s="130"/>
      <c r="N18" s="118"/>
    </row>
    <row r="19" s="78" customFormat="1" ht="27" customHeight="1" spans="1:14">
      <c r="A19" s="196" t="s">
        <v>336</v>
      </c>
      <c r="B19" s="196"/>
      <c r="C19" s="196"/>
      <c r="D19" s="196"/>
      <c r="E19" s="196"/>
      <c r="F19" s="196"/>
      <c r="G19" s="196"/>
      <c r="H19" s="196"/>
      <c r="I19" s="196"/>
      <c r="J19" s="196"/>
      <c r="K19" s="196"/>
      <c r="L19" s="196"/>
      <c r="M19" s="196"/>
      <c r="N19" s="118"/>
    </row>
    <row r="20" s="78" customFormat="1" ht="27" customHeight="1" spans="1:14">
      <c r="A20" s="196"/>
      <c r="B20" s="196" t="s">
        <v>337</v>
      </c>
      <c r="C20" s="196"/>
      <c r="D20" s="196"/>
      <c r="E20" s="196"/>
      <c r="F20" s="196"/>
      <c r="G20" s="196"/>
      <c r="H20" s="196"/>
      <c r="I20" s="211"/>
      <c r="J20" s="196"/>
      <c r="K20" s="211"/>
      <c r="L20" s="196"/>
      <c r="M20" s="211"/>
      <c r="N20" s="118"/>
    </row>
    <row r="21" s="78" customFormat="1" ht="27" customHeight="1" spans="1:14">
      <c r="A21" s="196"/>
      <c r="B21" s="196"/>
      <c r="C21" s="196" t="s">
        <v>575</v>
      </c>
      <c r="D21" s="196" t="s">
        <v>345</v>
      </c>
      <c r="E21" s="196" t="s">
        <v>576</v>
      </c>
      <c r="F21" s="196" t="s">
        <v>377</v>
      </c>
      <c r="G21" s="196" t="s">
        <v>342</v>
      </c>
      <c r="H21" s="196" t="s">
        <v>577</v>
      </c>
      <c r="I21" s="211"/>
      <c r="J21" s="196" t="s">
        <v>578</v>
      </c>
      <c r="K21" s="211"/>
      <c r="L21" s="196" t="s">
        <v>579</v>
      </c>
      <c r="M21" s="211"/>
      <c r="N21" s="118"/>
    </row>
    <row r="22" s="78" customFormat="1" ht="27" customHeight="1" spans="1:14">
      <c r="A22" s="196"/>
      <c r="B22" s="196"/>
      <c r="C22" s="196" t="s">
        <v>580</v>
      </c>
      <c r="D22" s="196" t="s">
        <v>345</v>
      </c>
      <c r="E22" s="196" t="s">
        <v>576</v>
      </c>
      <c r="F22" s="196" t="s">
        <v>377</v>
      </c>
      <c r="G22" s="196" t="s">
        <v>342</v>
      </c>
      <c r="H22" s="196" t="s">
        <v>577</v>
      </c>
      <c r="I22" s="211"/>
      <c r="J22" s="196" t="s">
        <v>581</v>
      </c>
      <c r="K22" s="211"/>
      <c r="L22" s="196" t="s">
        <v>579</v>
      </c>
      <c r="M22" s="211"/>
      <c r="N22" s="118"/>
    </row>
    <row r="23" s="78" customFormat="1" ht="27" customHeight="1" spans="1:14">
      <c r="A23" s="196"/>
      <c r="B23" s="196"/>
      <c r="C23" s="196" t="s">
        <v>582</v>
      </c>
      <c r="D23" s="196" t="s">
        <v>345</v>
      </c>
      <c r="E23" s="196" t="s">
        <v>376</v>
      </c>
      <c r="F23" s="196" t="s">
        <v>377</v>
      </c>
      <c r="G23" s="196" t="s">
        <v>342</v>
      </c>
      <c r="H23" s="196" t="s">
        <v>577</v>
      </c>
      <c r="I23" s="211"/>
      <c r="J23" s="196" t="s">
        <v>583</v>
      </c>
      <c r="K23" s="211"/>
      <c r="L23" s="196" t="s">
        <v>579</v>
      </c>
      <c r="M23" s="211"/>
      <c r="N23" s="118"/>
    </row>
    <row r="24" s="78" customFormat="1" ht="27" customHeight="1" spans="1:14">
      <c r="A24" s="196"/>
      <c r="B24" s="196"/>
      <c r="C24" s="196" t="s">
        <v>584</v>
      </c>
      <c r="D24" s="196" t="s">
        <v>345</v>
      </c>
      <c r="E24" s="196" t="s">
        <v>383</v>
      </c>
      <c r="F24" s="196" t="s">
        <v>489</v>
      </c>
      <c r="G24" s="196" t="s">
        <v>342</v>
      </c>
      <c r="H24" s="196" t="s">
        <v>577</v>
      </c>
      <c r="I24" s="211"/>
      <c r="J24" s="196" t="s">
        <v>585</v>
      </c>
      <c r="K24" s="211"/>
      <c r="L24" s="196" t="s">
        <v>586</v>
      </c>
      <c r="M24" s="211"/>
      <c r="N24" s="118"/>
    </row>
    <row r="25" s="78" customFormat="1" ht="27" customHeight="1" spans="1:14">
      <c r="A25" s="196"/>
      <c r="B25" s="196"/>
      <c r="C25" s="196" t="s">
        <v>587</v>
      </c>
      <c r="D25" s="196" t="s">
        <v>345</v>
      </c>
      <c r="E25" s="196" t="s">
        <v>488</v>
      </c>
      <c r="F25" s="196" t="s">
        <v>489</v>
      </c>
      <c r="G25" s="196" t="s">
        <v>342</v>
      </c>
      <c r="H25" s="196" t="s">
        <v>577</v>
      </c>
      <c r="I25" s="211"/>
      <c r="J25" s="196" t="s">
        <v>588</v>
      </c>
      <c r="K25" s="211"/>
      <c r="L25" s="196" t="s">
        <v>589</v>
      </c>
      <c r="M25" s="211"/>
      <c r="N25" s="118"/>
    </row>
    <row r="26" ht="27" customHeight="1" spans="1:13">
      <c r="A26" s="196"/>
      <c r="B26" s="196" t="s">
        <v>343</v>
      </c>
      <c r="C26" s="196"/>
      <c r="D26" s="196"/>
      <c r="E26" s="196"/>
      <c r="F26" s="196"/>
      <c r="G26" s="196"/>
      <c r="H26" s="196"/>
      <c r="I26" s="211"/>
      <c r="J26" s="196"/>
      <c r="K26" s="211"/>
      <c r="L26" s="196"/>
      <c r="M26" s="211"/>
    </row>
    <row r="27" ht="27" customHeight="1" spans="1:13">
      <c r="A27" s="196"/>
      <c r="B27" s="196"/>
      <c r="C27" s="196" t="s">
        <v>590</v>
      </c>
      <c r="D27" s="196" t="s">
        <v>345</v>
      </c>
      <c r="E27" s="196" t="s">
        <v>591</v>
      </c>
      <c r="F27" s="196" t="s">
        <v>347</v>
      </c>
      <c r="G27" s="196" t="s">
        <v>342</v>
      </c>
      <c r="H27" s="196" t="s">
        <v>577</v>
      </c>
      <c r="I27" s="211"/>
      <c r="J27" s="196" t="s">
        <v>592</v>
      </c>
      <c r="K27" s="211"/>
      <c r="L27" s="196" t="s">
        <v>593</v>
      </c>
      <c r="M27" s="211"/>
    </row>
    <row r="28" ht="27" customHeight="1" spans="1:13">
      <c r="A28" s="196"/>
      <c r="B28" s="196"/>
      <c r="C28" s="196" t="s">
        <v>594</v>
      </c>
      <c r="D28" s="196" t="s">
        <v>345</v>
      </c>
      <c r="E28" s="196" t="s">
        <v>346</v>
      </c>
      <c r="F28" s="196" t="s">
        <v>347</v>
      </c>
      <c r="G28" s="196" t="s">
        <v>342</v>
      </c>
      <c r="H28" s="196" t="s">
        <v>577</v>
      </c>
      <c r="I28" s="211"/>
      <c r="J28" s="196" t="s">
        <v>595</v>
      </c>
      <c r="K28" s="211"/>
      <c r="L28" s="196" t="s">
        <v>579</v>
      </c>
      <c r="M28" s="211"/>
    </row>
    <row r="29" ht="27" customHeight="1" spans="1:13">
      <c r="A29" s="196"/>
      <c r="B29" s="196" t="s">
        <v>349</v>
      </c>
      <c r="C29" s="196"/>
      <c r="D29" s="196"/>
      <c r="E29" s="196"/>
      <c r="F29" s="196"/>
      <c r="G29" s="196"/>
      <c r="H29" s="196"/>
      <c r="I29" s="211"/>
      <c r="J29" s="196"/>
      <c r="K29" s="211"/>
      <c r="L29" s="196"/>
      <c r="M29" s="211"/>
    </row>
    <row r="30" ht="27" customHeight="1" spans="1:13">
      <c r="A30" s="196"/>
      <c r="B30" s="196"/>
      <c r="C30" s="196" t="s">
        <v>379</v>
      </c>
      <c r="D30" s="196" t="s">
        <v>339</v>
      </c>
      <c r="E30" s="196" t="s">
        <v>351</v>
      </c>
      <c r="F30" s="196" t="s">
        <v>352</v>
      </c>
      <c r="G30" s="196" t="s">
        <v>342</v>
      </c>
      <c r="H30" s="196" t="s">
        <v>596</v>
      </c>
      <c r="I30" s="211"/>
      <c r="J30" s="196" t="s">
        <v>597</v>
      </c>
      <c r="K30" s="211"/>
      <c r="L30" s="196" t="s">
        <v>579</v>
      </c>
      <c r="M30" s="211"/>
    </row>
    <row r="31" ht="27" customHeight="1" spans="1:13">
      <c r="A31" s="196" t="s">
        <v>359</v>
      </c>
      <c r="B31" s="196"/>
      <c r="C31" s="196"/>
      <c r="D31" s="196"/>
      <c r="E31" s="196"/>
      <c r="F31" s="196"/>
      <c r="G31" s="196"/>
      <c r="H31" s="196"/>
      <c r="I31" s="211"/>
      <c r="J31" s="196"/>
      <c r="K31" s="211"/>
      <c r="L31" s="196"/>
      <c r="M31" s="211"/>
    </row>
    <row r="32" ht="27" customHeight="1" spans="1:13">
      <c r="A32" s="196"/>
      <c r="B32" s="196" t="s">
        <v>360</v>
      </c>
      <c r="C32" s="196"/>
      <c r="D32" s="196"/>
      <c r="E32" s="196"/>
      <c r="F32" s="196"/>
      <c r="G32" s="196"/>
      <c r="H32" s="196"/>
      <c r="I32" s="211"/>
      <c r="J32" s="196"/>
      <c r="K32" s="211"/>
      <c r="L32" s="196"/>
      <c r="M32" s="211"/>
    </row>
    <row r="33" ht="27" customHeight="1" spans="1:13">
      <c r="A33" s="196"/>
      <c r="B33" s="196"/>
      <c r="C33" s="196" t="s">
        <v>598</v>
      </c>
      <c r="D33" s="196" t="s">
        <v>339</v>
      </c>
      <c r="E33" s="196" t="s">
        <v>599</v>
      </c>
      <c r="F33" s="196" t="s">
        <v>363</v>
      </c>
      <c r="G33" s="196" t="s">
        <v>348</v>
      </c>
      <c r="H33" s="196" t="s">
        <v>600</v>
      </c>
      <c r="I33" s="211"/>
      <c r="J33" s="196" t="s">
        <v>601</v>
      </c>
      <c r="K33" s="211"/>
      <c r="L33" s="196" t="s">
        <v>602</v>
      </c>
      <c r="M33" s="211"/>
    </row>
    <row r="34" ht="27" customHeight="1" spans="1:13">
      <c r="A34" s="196" t="s">
        <v>365</v>
      </c>
      <c r="B34" s="196"/>
      <c r="C34" s="196"/>
      <c r="D34" s="196"/>
      <c r="E34" s="196"/>
      <c r="F34" s="196"/>
      <c r="G34" s="196"/>
      <c r="H34" s="196"/>
      <c r="I34" s="211"/>
      <c r="J34" s="196"/>
      <c r="K34" s="211"/>
      <c r="L34" s="196"/>
      <c r="M34" s="211"/>
    </row>
    <row r="35" ht="27" customHeight="1" spans="1:13">
      <c r="A35" s="196"/>
      <c r="B35" s="196" t="s">
        <v>366</v>
      </c>
      <c r="C35" s="196"/>
      <c r="D35" s="196"/>
      <c r="E35" s="196"/>
      <c r="F35" s="196"/>
      <c r="G35" s="196"/>
      <c r="H35" s="196"/>
      <c r="I35" s="211"/>
      <c r="J35" s="196"/>
      <c r="K35" s="211"/>
      <c r="L35" s="196"/>
      <c r="M35" s="211"/>
    </row>
    <row r="36" ht="27" customHeight="1" spans="1:13">
      <c r="A36" s="196"/>
      <c r="B36" s="196"/>
      <c r="C36" s="196" t="s">
        <v>603</v>
      </c>
      <c r="D36" s="196" t="s">
        <v>345</v>
      </c>
      <c r="E36" s="196" t="s">
        <v>346</v>
      </c>
      <c r="F36" s="196" t="s">
        <v>347</v>
      </c>
      <c r="G36" s="196" t="s">
        <v>348</v>
      </c>
      <c r="H36" s="196" t="s">
        <v>604</v>
      </c>
      <c r="I36" s="211"/>
      <c r="J36" s="196" t="s">
        <v>605</v>
      </c>
      <c r="K36" s="211"/>
      <c r="L36" s="196" t="s">
        <v>606</v>
      </c>
      <c r="M36" s="211"/>
    </row>
  </sheetData>
  <mergeCells count="82">
    <mergeCell ref="A2:M2"/>
    <mergeCell ref="B3:M3"/>
    <mergeCell ref="A4:L4"/>
    <mergeCell ref="C5:L5"/>
    <mergeCell ref="C6:L6"/>
    <mergeCell ref="C7:L7"/>
    <mergeCell ref="A8:M8"/>
    <mergeCell ref="H9:J9"/>
    <mergeCell ref="K9:M9"/>
    <mergeCell ref="A11:G11"/>
    <mergeCell ref="C12:E12"/>
    <mergeCell ref="F12:G12"/>
    <mergeCell ref="C13:E13"/>
    <mergeCell ref="F13:G13"/>
    <mergeCell ref="C14:E14"/>
    <mergeCell ref="F14:G14"/>
    <mergeCell ref="C15:E15"/>
    <mergeCell ref="F15:G15"/>
    <mergeCell ref="A16:M16"/>
    <mergeCell ref="A17:G17"/>
    <mergeCell ref="H19:I19"/>
    <mergeCell ref="J19:K19"/>
    <mergeCell ref="L19:M19"/>
    <mergeCell ref="H20:I20"/>
    <mergeCell ref="J20:K20"/>
    <mergeCell ref="L20:M20"/>
    <mergeCell ref="H21:I21"/>
    <mergeCell ref="J21:K21"/>
    <mergeCell ref="L21:M21"/>
    <mergeCell ref="H22:I22"/>
    <mergeCell ref="J22:K22"/>
    <mergeCell ref="L22:M22"/>
    <mergeCell ref="H23:I23"/>
    <mergeCell ref="J23:K23"/>
    <mergeCell ref="L23:M23"/>
    <mergeCell ref="H24:I24"/>
    <mergeCell ref="J24:K24"/>
    <mergeCell ref="L24:M24"/>
    <mergeCell ref="H25:I25"/>
    <mergeCell ref="J25:K25"/>
    <mergeCell ref="L25:M25"/>
    <mergeCell ref="H26:I26"/>
    <mergeCell ref="J26:K26"/>
    <mergeCell ref="L26:M26"/>
    <mergeCell ref="H27:I27"/>
    <mergeCell ref="J27:K27"/>
    <mergeCell ref="L27:M27"/>
    <mergeCell ref="H28:I28"/>
    <mergeCell ref="J28:K28"/>
    <mergeCell ref="L28:M28"/>
    <mergeCell ref="H29:I29"/>
    <mergeCell ref="J29:K29"/>
    <mergeCell ref="L29:M29"/>
    <mergeCell ref="H30:I30"/>
    <mergeCell ref="J30:K30"/>
    <mergeCell ref="L30:M30"/>
    <mergeCell ref="H31:I31"/>
    <mergeCell ref="J31:K31"/>
    <mergeCell ref="L31:M31"/>
    <mergeCell ref="H32:I32"/>
    <mergeCell ref="J32:K32"/>
    <mergeCell ref="L32:M32"/>
    <mergeCell ref="H33:I33"/>
    <mergeCell ref="J33:K33"/>
    <mergeCell ref="L33:M33"/>
    <mergeCell ref="H34:I34"/>
    <mergeCell ref="J34:K34"/>
    <mergeCell ref="L34:M34"/>
    <mergeCell ref="H35:I35"/>
    <mergeCell ref="J35:K35"/>
    <mergeCell ref="L35:M35"/>
    <mergeCell ref="H36:I36"/>
    <mergeCell ref="J36:K36"/>
    <mergeCell ref="L36:M36"/>
    <mergeCell ref="A5:A6"/>
    <mergeCell ref="A9:B10"/>
    <mergeCell ref="C9:E10"/>
    <mergeCell ref="F9:G10"/>
    <mergeCell ref="H17:I18"/>
    <mergeCell ref="J17:K18"/>
    <mergeCell ref="L17:M18"/>
    <mergeCell ref="A12:B1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zoomScaleSheetLayoutView="60" workbookViewId="0">
      <selection activeCell="D13" sqref="D13"/>
    </sheetView>
  </sheetViews>
  <sheetFormatPr defaultColWidth="8.88571428571429" defaultRowHeight="14.25" customHeight="1" outlineLevelRow="7" outlineLevelCol="5"/>
  <cols>
    <col min="1" max="2" width="21.1333333333333" style="146" customWidth="1"/>
    <col min="3" max="3" width="21.1333333333333" style="72" customWidth="1"/>
    <col min="4" max="4" width="27.7142857142857" style="72" customWidth="1"/>
    <col min="5" max="6" width="36.7142857142857" style="72" customWidth="1"/>
    <col min="7" max="7" width="9.13333333333333" style="72" customWidth="1"/>
    <col min="8" max="16384" width="9.13333333333333" style="72"/>
  </cols>
  <sheetData>
    <row r="1" ht="17" customHeight="1" spans="1:6">
      <c r="A1" s="163" t="s">
        <v>607</v>
      </c>
      <c r="B1" s="147">
        <v>0</v>
      </c>
      <c r="C1" s="148">
        <v>1</v>
      </c>
      <c r="D1" s="149"/>
      <c r="E1" s="149"/>
      <c r="F1" s="149"/>
    </row>
    <row r="2" ht="26.25" customHeight="1" spans="1:6">
      <c r="A2" s="150" t="s">
        <v>12</v>
      </c>
      <c r="B2" s="150"/>
      <c r="C2" s="151"/>
      <c r="D2" s="151"/>
      <c r="E2" s="151"/>
      <c r="F2" s="151"/>
    </row>
    <row r="3" ht="13.5" customHeight="1" spans="1:6">
      <c r="A3" s="152" t="s">
        <v>22</v>
      </c>
      <c r="B3" s="152"/>
      <c r="C3" s="148"/>
      <c r="D3" s="149"/>
      <c r="E3" s="149"/>
      <c r="F3" s="149" t="s">
        <v>23</v>
      </c>
    </row>
    <row r="4" ht="19.5" customHeight="1" spans="1:6">
      <c r="A4" s="80" t="s">
        <v>206</v>
      </c>
      <c r="B4" s="153" t="s">
        <v>95</v>
      </c>
      <c r="C4" s="80" t="s">
        <v>96</v>
      </c>
      <c r="D4" s="81" t="s">
        <v>608</v>
      </c>
      <c r="E4" s="82"/>
      <c r="F4" s="154"/>
    </row>
    <row r="5" ht="18.75" customHeight="1" spans="1:6">
      <c r="A5" s="84"/>
      <c r="B5" s="155"/>
      <c r="C5" s="85"/>
      <c r="D5" s="80" t="s">
        <v>77</v>
      </c>
      <c r="E5" s="81" t="s">
        <v>98</v>
      </c>
      <c r="F5" s="80" t="s">
        <v>99</v>
      </c>
    </row>
    <row r="6" ht="18.75" customHeight="1" spans="1:6">
      <c r="A6" s="156">
        <v>1</v>
      </c>
      <c r="B6" s="164">
        <v>2</v>
      </c>
      <c r="C6" s="101">
        <v>3</v>
      </c>
      <c r="D6" s="156" t="s">
        <v>609</v>
      </c>
      <c r="E6" s="156" t="s">
        <v>376</v>
      </c>
      <c r="F6" s="101">
        <v>6</v>
      </c>
    </row>
    <row r="7" ht="42" customHeight="1" spans="1:6">
      <c r="A7" s="69" t="s">
        <v>610</v>
      </c>
      <c r="B7" s="69" t="s">
        <v>146</v>
      </c>
      <c r="C7" s="69" t="s">
        <v>146</v>
      </c>
      <c r="D7" s="157" t="s">
        <v>146</v>
      </c>
      <c r="E7" s="158" t="s">
        <v>146</v>
      </c>
      <c r="F7" s="158" t="s">
        <v>146</v>
      </c>
    </row>
    <row r="8" ht="18.75" customHeight="1" spans="1:6">
      <c r="A8" s="159" t="s">
        <v>155</v>
      </c>
      <c r="B8" s="160"/>
      <c r="C8" s="161" t="s">
        <v>155</v>
      </c>
      <c r="D8" s="157" t="s">
        <v>146</v>
      </c>
      <c r="E8" s="158" t="s">
        <v>146</v>
      </c>
      <c r="F8" s="158" t="s">
        <v>146</v>
      </c>
    </row>
  </sheetData>
  <mergeCells count="7">
    <mergeCell ref="A2:F2"/>
    <mergeCell ref="A3:D3"/>
    <mergeCell ref="D4:F4"/>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B15" sqref="B15"/>
    </sheetView>
  </sheetViews>
  <sheetFormatPr defaultColWidth="8.88571428571429" defaultRowHeight="14.25" customHeight="1" outlineLevelCol="5"/>
  <cols>
    <col min="1" max="2" width="21.1333333333333" style="146" customWidth="1"/>
    <col min="3" max="3" width="21.1333333333333" style="72" customWidth="1"/>
    <col min="4" max="4" width="27.7142857142857" style="72" customWidth="1"/>
    <col min="5" max="6" width="36.7142857142857" style="72" customWidth="1"/>
    <col min="7" max="7" width="9.13333333333333" style="72" customWidth="1"/>
    <col min="8" max="16384" width="9.13333333333333" style="72"/>
  </cols>
  <sheetData>
    <row r="1" s="72" customFormat="1" ht="12" customHeight="1" spans="1:6">
      <c r="A1" s="146" t="s">
        <v>611</v>
      </c>
      <c r="B1" s="147">
        <v>0</v>
      </c>
      <c r="C1" s="148">
        <v>1</v>
      </c>
      <c r="D1" s="149"/>
      <c r="E1" s="149"/>
      <c r="F1" s="149"/>
    </row>
    <row r="2" s="72" customFormat="1" ht="26.25" customHeight="1" spans="1:6">
      <c r="A2" s="150" t="s">
        <v>13</v>
      </c>
      <c r="B2" s="150"/>
      <c r="C2" s="151"/>
      <c r="D2" s="151"/>
      <c r="E2" s="151"/>
      <c r="F2" s="151"/>
    </row>
    <row r="3" s="72" customFormat="1" ht="13.5" customHeight="1" spans="1:6">
      <c r="A3" s="152" t="s">
        <v>22</v>
      </c>
      <c r="B3" s="152"/>
      <c r="C3" s="148"/>
      <c r="D3" s="149"/>
      <c r="E3" s="149"/>
      <c r="F3" s="149" t="s">
        <v>23</v>
      </c>
    </row>
    <row r="4" s="72" customFormat="1" ht="19.5" customHeight="1" spans="1:6">
      <c r="A4" s="80" t="s">
        <v>206</v>
      </c>
      <c r="B4" s="153" t="s">
        <v>95</v>
      </c>
      <c r="C4" s="80" t="s">
        <v>96</v>
      </c>
      <c r="D4" s="81" t="s">
        <v>612</v>
      </c>
      <c r="E4" s="82"/>
      <c r="F4" s="154"/>
    </row>
    <row r="5" s="72" customFormat="1" ht="18.75" customHeight="1" spans="1:6">
      <c r="A5" s="84"/>
      <c r="B5" s="155"/>
      <c r="C5" s="85"/>
      <c r="D5" s="80" t="s">
        <v>77</v>
      </c>
      <c r="E5" s="81" t="s">
        <v>98</v>
      </c>
      <c r="F5" s="80" t="s">
        <v>99</v>
      </c>
    </row>
    <row r="6" s="72" customFormat="1" ht="18.75" customHeight="1" spans="1:6">
      <c r="A6" s="156">
        <v>1</v>
      </c>
      <c r="B6" s="156" t="s">
        <v>432</v>
      </c>
      <c r="C6" s="101">
        <v>3</v>
      </c>
      <c r="D6" s="156" t="s">
        <v>609</v>
      </c>
      <c r="E6" s="156" t="s">
        <v>376</v>
      </c>
      <c r="F6" s="101">
        <v>6</v>
      </c>
    </row>
    <row r="7" s="72" customFormat="1" ht="55" customHeight="1" spans="1:6">
      <c r="A7" s="69" t="s">
        <v>613</v>
      </c>
      <c r="B7" s="69" t="s">
        <v>146</v>
      </c>
      <c r="C7" s="69" t="s">
        <v>146</v>
      </c>
      <c r="D7" s="157" t="s">
        <v>146</v>
      </c>
      <c r="E7" s="158" t="s">
        <v>146</v>
      </c>
      <c r="F7" s="158" t="s">
        <v>146</v>
      </c>
    </row>
    <row r="8" s="72" customFormat="1" ht="18.75" customHeight="1" spans="1:6">
      <c r="A8" s="159" t="s">
        <v>155</v>
      </c>
      <c r="B8" s="160"/>
      <c r="C8" s="161"/>
      <c r="D8" s="157" t="s">
        <v>146</v>
      </c>
      <c r="E8" s="158" t="s">
        <v>146</v>
      </c>
      <c r="F8" s="158" t="s">
        <v>146</v>
      </c>
    </row>
    <row r="9" customHeight="1" spans="1:1">
      <c r="A9" s="162"/>
    </row>
  </sheetData>
  <mergeCells count="7">
    <mergeCell ref="A2:F2"/>
    <mergeCell ref="A3:D3"/>
    <mergeCell ref="D4:F4"/>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7"/>
  <sheetViews>
    <sheetView tabSelected="1" zoomScaleSheetLayoutView="60" workbookViewId="0">
      <selection activeCell="H27" sqref="H27"/>
    </sheetView>
  </sheetViews>
  <sheetFormatPr defaultColWidth="8.88571428571429" defaultRowHeight="14.25" customHeight="1"/>
  <cols>
    <col min="1" max="1" width="14.1428571428571" style="56" customWidth="1"/>
    <col min="2" max="2" width="17.7142857142857" style="56" customWidth="1"/>
    <col min="3" max="3" width="20.7142857142857" style="72" customWidth="1"/>
    <col min="4" max="4" width="21.7142857142857" style="72" customWidth="1"/>
    <col min="5" max="5" width="35.2857142857143" style="72" customWidth="1"/>
    <col min="6" max="6" width="7.71428571428571" style="72" customWidth="1"/>
    <col min="7" max="7" width="10.2857142857143" style="72" customWidth="1"/>
    <col min="8" max="8" width="15.4285714285714" style="72" customWidth="1"/>
    <col min="9" max="9" width="19" style="72" customWidth="1"/>
    <col min="10" max="10" width="18.5714285714286" style="72" customWidth="1"/>
    <col min="11" max="12" width="10" style="72" customWidth="1"/>
    <col min="13" max="13" width="9.13333333333333" style="56" customWidth="1"/>
    <col min="14" max="15" width="9.13333333333333" style="72" customWidth="1"/>
    <col min="16" max="17" width="12.7142857142857" style="72" customWidth="1"/>
    <col min="18" max="18" width="9.13333333333333" style="56" customWidth="1"/>
    <col min="19" max="19" width="10.4285714285714" style="72" customWidth="1"/>
    <col min="20" max="20" width="9.13333333333333" style="56" customWidth="1"/>
    <col min="21" max="16384" width="9.13333333333333" style="56"/>
  </cols>
  <sheetData>
    <row r="1" ht="13.5" customHeight="1" spans="1:19">
      <c r="A1" s="74" t="s">
        <v>614</v>
      </c>
      <c r="D1" s="74"/>
      <c r="E1" s="74"/>
      <c r="F1" s="74"/>
      <c r="G1" s="74"/>
      <c r="H1" s="74"/>
      <c r="I1" s="74"/>
      <c r="J1" s="74"/>
      <c r="K1" s="74"/>
      <c r="L1" s="74"/>
      <c r="R1" s="70"/>
      <c r="S1" s="142"/>
    </row>
    <row r="2" ht="27.75" customHeight="1" spans="1:19">
      <c r="A2" s="104" t="s">
        <v>14</v>
      </c>
      <c r="B2" s="104"/>
      <c r="C2" s="104"/>
      <c r="D2" s="104"/>
      <c r="E2" s="104"/>
      <c r="F2" s="104"/>
      <c r="G2" s="104"/>
      <c r="H2" s="104"/>
      <c r="I2" s="104"/>
      <c r="J2" s="104"/>
      <c r="K2" s="104"/>
      <c r="L2" s="104"/>
      <c r="M2" s="104"/>
      <c r="N2" s="104"/>
      <c r="O2" s="104"/>
      <c r="P2" s="104"/>
      <c r="Q2" s="104"/>
      <c r="R2" s="104"/>
      <c r="S2" s="104"/>
    </row>
    <row r="3" ht="18.75" customHeight="1" spans="1:19">
      <c r="A3" s="105" t="s">
        <v>22</v>
      </c>
      <c r="B3" s="105"/>
      <c r="C3" s="105"/>
      <c r="D3" s="105"/>
      <c r="E3" s="105"/>
      <c r="F3" s="105"/>
      <c r="G3" s="105"/>
      <c r="H3" s="105"/>
      <c r="I3" s="78"/>
      <c r="J3" s="78"/>
      <c r="K3" s="78"/>
      <c r="L3" s="78"/>
      <c r="R3" s="143"/>
      <c r="S3" s="144" t="s">
        <v>197</v>
      </c>
    </row>
    <row r="4" ht="15.75" customHeight="1" spans="1:19">
      <c r="A4" s="106" t="s">
        <v>205</v>
      </c>
      <c r="B4" s="106" t="s">
        <v>206</v>
      </c>
      <c r="C4" s="106" t="s">
        <v>615</v>
      </c>
      <c r="D4" s="106" t="s">
        <v>616</v>
      </c>
      <c r="E4" s="106" t="s">
        <v>617</v>
      </c>
      <c r="F4" s="106" t="s">
        <v>618</v>
      </c>
      <c r="G4" s="106" t="s">
        <v>619</v>
      </c>
      <c r="H4" s="106" t="s">
        <v>620</v>
      </c>
      <c r="I4" s="64" t="s">
        <v>213</v>
      </c>
      <c r="J4" s="135"/>
      <c r="K4" s="135"/>
      <c r="L4" s="64"/>
      <c r="M4" s="136"/>
      <c r="N4" s="64"/>
      <c r="O4" s="64"/>
      <c r="P4" s="64"/>
      <c r="Q4" s="64"/>
      <c r="R4" s="136"/>
      <c r="S4" s="65"/>
    </row>
    <row r="5" ht="17.25" customHeight="1" spans="1:19">
      <c r="A5" s="109"/>
      <c r="B5" s="109"/>
      <c r="C5" s="109"/>
      <c r="D5" s="109"/>
      <c r="E5" s="109"/>
      <c r="F5" s="109"/>
      <c r="G5" s="109"/>
      <c r="H5" s="109"/>
      <c r="I5" s="137" t="s">
        <v>77</v>
      </c>
      <c r="J5" s="107" t="s">
        <v>80</v>
      </c>
      <c r="K5" s="107" t="s">
        <v>621</v>
      </c>
      <c r="L5" s="109" t="s">
        <v>622</v>
      </c>
      <c r="M5" s="138" t="s">
        <v>623</v>
      </c>
      <c r="N5" s="139" t="s">
        <v>624</v>
      </c>
      <c r="O5" s="139"/>
      <c r="P5" s="139"/>
      <c r="Q5" s="139"/>
      <c r="R5" s="145"/>
      <c r="S5" s="130"/>
    </row>
    <row r="6" ht="54" customHeight="1" spans="1:19">
      <c r="A6" s="109"/>
      <c r="B6" s="109"/>
      <c r="C6" s="109"/>
      <c r="D6" s="130"/>
      <c r="E6" s="130"/>
      <c r="F6" s="130"/>
      <c r="G6" s="130"/>
      <c r="H6" s="130"/>
      <c r="I6" s="139"/>
      <c r="J6" s="107"/>
      <c r="K6" s="107"/>
      <c r="L6" s="130"/>
      <c r="M6" s="140"/>
      <c r="N6" s="130" t="s">
        <v>79</v>
      </c>
      <c r="O6" s="130" t="s">
        <v>86</v>
      </c>
      <c r="P6" s="130" t="s">
        <v>291</v>
      </c>
      <c r="Q6" s="130" t="s">
        <v>88</v>
      </c>
      <c r="R6" s="140" t="s">
        <v>89</v>
      </c>
      <c r="S6" s="130" t="s">
        <v>90</v>
      </c>
    </row>
    <row r="7" ht="15" customHeight="1" spans="1:19">
      <c r="A7" s="83">
        <v>1</v>
      </c>
      <c r="B7" s="83">
        <v>2</v>
      </c>
      <c r="C7" s="83">
        <v>3</v>
      </c>
      <c r="D7" s="83">
        <v>4</v>
      </c>
      <c r="E7" s="83">
        <v>5</v>
      </c>
      <c r="F7" s="83">
        <v>6</v>
      </c>
      <c r="G7" s="83">
        <v>7</v>
      </c>
      <c r="H7" s="83">
        <v>8</v>
      </c>
      <c r="I7" s="83">
        <v>9</v>
      </c>
      <c r="J7" s="83">
        <v>10</v>
      </c>
      <c r="K7" s="83">
        <v>11</v>
      </c>
      <c r="L7" s="83">
        <v>12</v>
      </c>
      <c r="M7" s="83">
        <v>13</v>
      </c>
      <c r="N7" s="83">
        <v>14</v>
      </c>
      <c r="O7" s="83">
        <v>15</v>
      </c>
      <c r="P7" s="83">
        <v>16</v>
      </c>
      <c r="Q7" s="83">
        <v>17</v>
      </c>
      <c r="R7" s="83">
        <v>18</v>
      </c>
      <c r="S7" s="83">
        <v>19</v>
      </c>
    </row>
    <row r="8" ht="15" customHeight="1" spans="1:19">
      <c r="A8" s="83" t="s">
        <v>92</v>
      </c>
      <c r="B8" s="83"/>
      <c r="C8" s="83"/>
      <c r="D8" s="131"/>
      <c r="E8" s="131"/>
      <c r="F8" s="131"/>
      <c r="G8" s="131"/>
      <c r="H8" s="121">
        <v>3774483</v>
      </c>
      <c r="I8" s="121">
        <v>3774483</v>
      </c>
      <c r="J8" s="121">
        <v>3774483</v>
      </c>
      <c r="K8" s="131"/>
      <c r="L8" s="131"/>
      <c r="M8" s="131"/>
      <c r="N8" s="131"/>
      <c r="O8" s="131"/>
      <c r="P8" s="131"/>
      <c r="Q8" s="131"/>
      <c r="R8" s="131"/>
      <c r="S8" s="131"/>
    </row>
    <row r="9" ht="15" customHeight="1" spans="1:19">
      <c r="A9" s="83"/>
      <c r="B9" s="83" t="s">
        <v>92</v>
      </c>
      <c r="C9" s="112" t="s">
        <v>253</v>
      </c>
      <c r="D9" s="21" t="s">
        <v>625</v>
      </c>
      <c r="E9" s="21" t="s">
        <v>626</v>
      </c>
      <c r="F9" s="132" t="s">
        <v>627</v>
      </c>
      <c r="G9" s="133">
        <v>2</v>
      </c>
      <c r="H9" s="121">
        <v>10000</v>
      </c>
      <c r="I9" s="121">
        <v>10000</v>
      </c>
      <c r="J9" s="121">
        <v>10000</v>
      </c>
      <c r="K9" s="131"/>
      <c r="L9" s="131"/>
      <c r="M9" s="131"/>
      <c r="N9" s="131"/>
      <c r="O9" s="131"/>
      <c r="P9" s="131"/>
      <c r="Q9" s="131"/>
      <c r="R9" s="131"/>
      <c r="S9" s="131"/>
    </row>
    <row r="10" ht="15" customHeight="1" spans="1:19">
      <c r="A10" s="83"/>
      <c r="B10" s="83" t="s">
        <v>92</v>
      </c>
      <c r="C10" s="112" t="s">
        <v>253</v>
      </c>
      <c r="D10" s="21" t="s">
        <v>628</v>
      </c>
      <c r="E10" s="21" t="s">
        <v>629</v>
      </c>
      <c r="F10" s="132" t="s">
        <v>627</v>
      </c>
      <c r="G10" s="133">
        <v>2</v>
      </c>
      <c r="H10" s="121">
        <v>6000</v>
      </c>
      <c r="I10" s="121">
        <v>6000</v>
      </c>
      <c r="J10" s="121">
        <v>6000</v>
      </c>
      <c r="K10" s="131"/>
      <c r="L10" s="131"/>
      <c r="M10" s="131"/>
      <c r="N10" s="131"/>
      <c r="O10" s="131"/>
      <c r="P10" s="131"/>
      <c r="Q10" s="131"/>
      <c r="R10" s="131"/>
      <c r="S10" s="131"/>
    </row>
    <row r="11" ht="15" customHeight="1" spans="1:19">
      <c r="A11" s="83"/>
      <c r="B11" s="83" t="s">
        <v>92</v>
      </c>
      <c r="C11" s="112" t="s">
        <v>253</v>
      </c>
      <c r="D11" s="21" t="s">
        <v>630</v>
      </c>
      <c r="E11" s="21" t="s">
        <v>631</v>
      </c>
      <c r="F11" s="132" t="s">
        <v>627</v>
      </c>
      <c r="G11" s="133">
        <v>2</v>
      </c>
      <c r="H11" s="121">
        <v>8000</v>
      </c>
      <c r="I11" s="121">
        <v>8000</v>
      </c>
      <c r="J11" s="121">
        <v>8000</v>
      </c>
      <c r="K11" s="131"/>
      <c r="L11" s="131"/>
      <c r="M11" s="131"/>
      <c r="N11" s="131"/>
      <c r="O11" s="131"/>
      <c r="P11" s="131"/>
      <c r="Q11" s="131"/>
      <c r="R11" s="131"/>
      <c r="S11" s="131"/>
    </row>
    <row r="12" ht="15" customHeight="1" spans="1:19">
      <c r="A12" s="83"/>
      <c r="B12" s="83" t="s">
        <v>92</v>
      </c>
      <c r="C12" s="112" t="s">
        <v>301</v>
      </c>
      <c r="D12" s="21" t="s">
        <v>632</v>
      </c>
      <c r="E12" s="21" t="s">
        <v>633</v>
      </c>
      <c r="F12" s="132" t="s">
        <v>489</v>
      </c>
      <c r="G12" s="133">
        <v>4</v>
      </c>
      <c r="H12" s="121">
        <v>3716483</v>
      </c>
      <c r="I12" s="121">
        <v>3716483</v>
      </c>
      <c r="J12" s="121">
        <v>3716483</v>
      </c>
      <c r="K12" s="131"/>
      <c r="L12" s="131"/>
      <c r="M12" s="131"/>
      <c r="N12" s="131"/>
      <c r="O12" s="131"/>
      <c r="P12" s="131"/>
      <c r="Q12" s="131"/>
      <c r="R12" s="131"/>
      <c r="S12" s="131"/>
    </row>
    <row r="13" ht="15" customHeight="1" spans="1:19">
      <c r="A13" s="83"/>
      <c r="B13" s="83" t="s">
        <v>92</v>
      </c>
      <c r="C13" s="112" t="s">
        <v>303</v>
      </c>
      <c r="D13" s="21" t="s">
        <v>634</v>
      </c>
      <c r="E13" s="21" t="s">
        <v>635</v>
      </c>
      <c r="F13" s="132" t="s">
        <v>636</v>
      </c>
      <c r="G13" s="133">
        <v>2</v>
      </c>
      <c r="H13" s="121">
        <v>24000</v>
      </c>
      <c r="I13" s="121">
        <v>24000</v>
      </c>
      <c r="J13" s="121">
        <v>24000</v>
      </c>
      <c r="K13" s="131"/>
      <c r="L13" s="131"/>
      <c r="M13" s="131"/>
      <c r="N13" s="131"/>
      <c r="O13" s="131"/>
      <c r="P13" s="131"/>
      <c r="Q13" s="131"/>
      <c r="R13" s="131"/>
      <c r="S13" s="131"/>
    </row>
    <row r="14" ht="15" customHeight="1" spans="1:19">
      <c r="A14" s="83"/>
      <c r="B14" s="83" t="s">
        <v>92</v>
      </c>
      <c r="C14" s="112" t="s">
        <v>303</v>
      </c>
      <c r="D14" s="21" t="s">
        <v>637</v>
      </c>
      <c r="E14" s="21" t="s">
        <v>638</v>
      </c>
      <c r="F14" s="132" t="s">
        <v>639</v>
      </c>
      <c r="G14" s="133">
        <v>1</v>
      </c>
      <c r="H14" s="121">
        <v>1000</v>
      </c>
      <c r="I14" s="121">
        <v>1000</v>
      </c>
      <c r="J14" s="121">
        <v>1000</v>
      </c>
      <c r="K14" s="131"/>
      <c r="L14" s="131"/>
      <c r="M14" s="131"/>
      <c r="N14" s="131"/>
      <c r="O14" s="131"/>
      <c r="P14" s="131"/>
      <c r="Q14" s="131"/>
      <c r="R14" s="131"/>
      <c r="S14" s="131"/>
    </row>
    <row r="15" ht="15" customHeight="1" spans="1:19">
      <c r="A15" s="83"/>
      <c r="B15" s="83" t="s">
        <v>92</v>
      </c>
      <c r="C15" s="112" t="s">
        <v>322</v>
      </c>
      <c r="D15" s="21" t="s">
        <v>640</v>
      </c>
      <c r="E15" s="21" t="s">
        <v>641</v>
      </c>
      <c r="F15" s="132" t="s">
        <v>639</v>
      </c>
      <c r="G15" s="133">
        <v>1</v>
      </c>
      <c r="H15" s="121">
        <v>9000</v>
      </c>
      <c r="I15" s="121">
        <v>9000</v>
      </c>
      <c r="J15" s="121">
        <v>9000</v>
      </c>
      <c r="K15" s="131"/>
      <c r="L15" s="131"/>
      <c r="M15" s="131"/>
      <c r="N15" s="131"/>
      <c r="O15" s="131"/>
      <c r="P15" s="131"/>
      <c r="Q15" s="131"/>
      <c r="R15" s="131"/>
      <c r="S15" s="131"/>
    </row>
    <row r="16" ht="21" customHeight="1" spans="1:19">
      <c r="A16" s="134" t="s">
        <v>155</v>
      </c>
      <c r="B16" s="134"/>
      <c r="C16" s="134"/>
      <c r="D16" s="134"/>
      <c r="E16" s="134"/>
      <c r="F16" s="134"/>
      <c r="G16" s="134"/>
      <c r="H16" s="121">
        <f>SUM(H9:H15)</f>
        <v>3774483</v>
      </c>
      <c r="I16" s="121">
        <f>SUM(I9:I15)</f>
        <v>3774483</v>
      </c>
      <c r="J16" s="121">
        <f>SUM(J9:J15)</f>
        <v>3774483</v>
      </c>
      <c r="K16" s="141" t="s">
        <v>146</v>
      </c>
      <c r="L16" s="141" t="s">
        <v>146</v>
      </c>
      <c r="M16" s="141" t="s">
        <v>146</v>
      </c>
      <c r="N16" s="141" t="s">
        <v>146</v>
      </c>
      <c r="O16" s="141" t="s">
        <v>146</v>
      </c>
      <c r="P16" s="141" t="s">
        <v>146</v>
      </c>
      <c r="Q16" s="141"/>
      <c r="R16" s="141" t="s">
        <v>146</v>
      </c>
      <c r="S16" s="141" t="s">
        <v>146</v>
      </c>
    </row>
    <row r="17" customHeight="1" spans="1:1">
      <c r="A17" s="56" t="s">
        <v>642</v>
      </c>
    </row>
  </sheetData>
  <mergeCells count="18">
    <mergeCell ref="A2:S2"/>
    <mergeCell ref="A3:H3"/>
    <mergeCell ref="I4:S4"/>
    <mergeCell ref="N5:S5"/>
    <mergeCell ref="A16:G16"/>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0"/>
  <sheetViews>
    <sheetView zoomScaleSheetLayoutView="60" workbookViewId="0">
      <selection activeCell="A3" sqref="A3:E3"/>
    </sheetView>
  </sheetViews>
  <sheetFormatPr defaultColWidth="8.71428571428571" defaultRowHeight="14.25" customHeight="1"/>
  <cols>
    <col min="1" max="1" width="14.1428571428571" style="56" customWidth="1"/>
    <col min="2" max="2" width="15.4285714285714" style="56" customWidth="1"/>
    <col min="3" max="3" width="18.5714285714286" style="103" customWidth="1"/>
    <col min="4" max="4" width="19.1428571428571" style="103" customWidth="1"/>
    <col min="5" max="5" width="18" style="103" customWidth="1"/>
    <col min="6" max="6" width="13.2857142857143" style="103" customWidth="1"/>
    <col min="7" max="7" width="14.2857142857143" style="103" customWidth="1"/>
    <col min="8" max="8" width="17.2857142857143" style="103" customWidth="1"/>
    <col min="9" max="9" width="29.2857142857143" style="103" customWidth="1"/>
    <col min="10" max="10" width="17.1428571428571" style="72" customWidth="1"/>
    <col min="11" max="11" width="18.1428571428571" style="72" customWidth="1"/>
    <col min="12" max="13" width="10" style="72" customWidth="1"/>
    <col min="14" max="14" width="9.13333333333333" style="56" customWidth="1"/>
    <col min="15" max="16" width="9.13333333333333" style="72" customWidth="1"/>
    <col min="17" max="18" width="12.7142857142857" style="72" customWidth="1"/>
    <col min="19" max="19" width="9.13333333333333" style="56" customWidth="1"/>
    <col min="20" max="20" width="10.4285714285714" style="72" customWidth="1"/>
    <col min="21" max="21" width="9.13333333333333" style="56" customWidth="1"/>
    <col min="22" max="249" width="9.13333333333333" style="56"/>
    <col min="250" max="258" width="8.71428571428571" style="56"/>
  </cols>
  <sheetData>
    <row r="1" ht="13.5" customHeight="1" spans="1:20">
      <c r="A1" s="74" t="s">
        <v>643</v>
      </c>
      <c r="D1" s="74"/>
      <c r="E1" s="74"/>
      <c r="F1" s="74"/>
      <c r="G1" s="74"/>
      <c r="H1" s="74"/>
      <c r="I1" s="74"/>
      <c r="J1" s="115"/>
      <c r="K1" s="115"/>
      <c r="L1" s="115"/>
      <c r="M1" s="115"/>
      <c r="N1" s="116"/>
      <c r="O1" s="117"/>
      <c r="P1" s="117"/>
      <c r="Q1" s="117"/>
      <c r="R1" s="117"/>
      <c r="S1" s="126"/>
      <c r="T1" s="127"/>
    </row>
    <row r="2" ht="27.75" customHeight="1" spans="1:20">
      <c r="A2" s="104" t="s">
        <v>15</v>
      </c>
      <c r="B2" s="104"/>
      <c r="C2" s="104"/>
      <c r="D2" s="104"/>
      <c r="E2" s="104"/>
      <c r="F2" s="104"/>
      <c r="G2" s="104"/>
      <c r="H2" s="104"/>
      <c r="I2" s="104"/>
      <c r="J2" s="104"/>
      <c r="K2" s="104"/>
      <c r="L2" s="104"/>
      <c r="M2" s="104"/>
      <c r="N2" s="104"/>
      <c r="O2" s="104"/>
      <c r="P2" s="104"/>
      <c r="Q2" s="104"/>
      <c r="R2" s="104"/>
      <c r="S2" s="104"/>
      <c r="T2" s="104"/>
    </row>
    <row r="3" ht="26.1" customHeight="1" spans="1:20">
      <c r="A3" s="105" t="s">
        <v>22</v>
      </c>
      <c r="B3" s="105"/>
      <c r="C3" s="105"/>
      <c r="D3" s="105"/>
      <c r="E3" s="105"/>
      <c r="F3" s="78"/>
      <c r="G3" s="78"/>
      <c r="H3" s="78"/>
      <c r="I3" s="78"/>
      <c r="J3" s="118"/>
      <c r="K3" s="118"/>
      <c r="L3" s="118"/>
      <c r="M3" s="118"/>
      <c r="N3" s="116"/>
      <c r="O3" s="117"/>
      <c r="P3" s="117"/>
      <c r="Q3" s="117"/>
      <c r="R3" s="117"/>
      <c r="S3" s="128"/>
      <c r="T3" s="129" t="s">
        <v>197</v>
      </c>
    </row>
    <row r="4" ht="15.75" customHeight="1" spans="1:20">
      <c r="A4" s="106" t="s">
        <v>205</v>
      </c>
      <c r="B4" s="106" t="s">
        <v>206</v>
      </c>
      <c r="C4" s="107" t="s">
        <v>615</v>
      </c>
      <c r="D4" s="107" t="s">
        <v>644</v>
      </c>
      <c r="E4" s="107" t="s">
        <v>645</v>
      </c>
      <c r="F4" s="108" t="s">
        <v>646</v>
      </c>
      <c r="G4" s="107" t="s">
        <v>647</v>
      </c>
      <c r="H4" s="107" t="s">
        <v>648</v>
      </c>
      <c r="I4" s="107" t="s">
        <v>649</v>
      </c>
      <c r="J4" s="107" t="s">
        <v>213</v>
      </c>
      <c r="K4" s="107"/>
      <c r="L4" s="107"/>
      <c r="M4" s="107"/>
      <c r="N4" s="119"/>
      <c r="O4" s="107"/>
      <c r="P4" s="107"/>
      <c r="Q4" s="107"/>
      <c r="R4" s="107"/>
      <c r="S4" s="119"/>
      <c r="T4" s="107"/>
    </row>
    <row r="5" ht="17.25" customHeight="1" spans="1:20">
      <c r="A5" s="109"/>
      <c r="B5" s="109"/>
      <c r="C5" s="107"/>
      <c r="D5" s="107"/>
      <c r="E5" s="107"/>
      <c r="F5" s="110"/>
      <c r="G5" s="107"/>
      <c r="H5" s="107"/>
      <c r="I5" s="107"/>
      <c r="J5" s="107" t="s">
        <v>77</v>
      </c>
      <c r="K5" s="107" t="s">
        <v>80</v>
      </c>
      <c r="L5" s="107" t="s">
        <v>621</v>
      </c>
      <c r="M5" s="107" t="s">
        <v>622</v>
      </c>
      <c r="N5" s="120" t="s">
        <v>623</v>
      </c>
      <c r="O5" s="107" t="s">
        <v>624</v>
      </c>
      <c r="P5" s="107"/>
      <c r="Q5" s="107"/>
      <c r="R5" s="107"/>
      <c r="S5" s="120"/>
      <c r="T5" s="107"/>
    </row>
    <row r="6" ht="54" customHeight="1" spans="1:20">
      <c r="A6" s="109"/>
      <c r="B6" s="109"/>
      <c r="C6" s="107"/>
      <c r="D6" s="107"/>
      <c r="E6" s="107"/>
      <c r="F6" s="111"/>
      <c r="G6" s="107"/>
      <c r="H6" s="107"/>
      <c r="I6" s="107"/>
      <c r="J6" s="107"/>
      <c r="K6" s="107"/>
      <c r="L6" s="107"/>
      <c r="M6" s="107"/>
      <c r="N6" s="119"/>
      <c r="O6" s="107" t="s">
        <v>79</v>
      </c>
      <c r="P6" s="107" t="s">
        <v>86</v>
      </c>
      <c r="Q6" s="107" t="s">
        <v>291</v>
      </c>
      <c r="R6" s="107" t="s">
        <v>88</v>
      </c>
      <c r="S6" s="119" t="s">
        <v>89</v>
      </c>
      <c r="T6" s="107" t="s">
        <v>90</v>
      </c>
    </row>
    <row r="7" ht="15" customHeight="1" spans="1:20">
      <c r="A7" s="83">
        <v>1</v>
      </c>
      <c r="B7" s="83">
        <v>2</v>
      </c>
      <c r="C7" s="83">
        <v>3</v>
      </c>
      <c r="D7" s="83">
        <v>4</v>
      </c>
      <c r="E7" s="83">
        <v>5</v>
      </c>
      <c r="F7" s="83">
        <v>6</v>
      </c>
      <c r="G7" s="83">
        <v>7</v>
      </c>
      <c r="H7" s="83">
        <v>8</v>
      </c>
      <c r="I7" s="83">
        <v>9</v>
      </c>
      <c r="J7" s="83">
        <v>10</v>
      </c>
      <c r="K7" s="83">
        <v>11</v>
      </c>
      <c r="L7" s="83">
        <v>12</v>
      </c>
      <c r="M7" s="83">
        <v>13</v>
      </c>
      <c r="N7" s="83">
        <v>14</v>
      </c>
      <c r="O7" s="83">
        <v>15</v>
      </c>
      <c r="P7" s="83">
        <v>16</v>
      </c>
      <c r="Q7" s="83">
        <v>17</v>
      </c>
      <c r="R7" s="83">
        <v>18</v>
      </c>
      <c r="S7" s="83">
        <v>19</v>
      </c>
      <c r="T7" s="83">
        <v>20</v>
      </c>
    </row>
    <row r="8" ht="52" customHeight="1" spans="1:20">
      <c r="A8" s="83" t="s">
        <v>92</v>
      </c>
      <c r="B8" s="83"/>
      <c r="C8" s="83"/>
      <c r="D8" s="83"/>
      <c r="E8" s="83"/>
      <c r="F8" s="83"/>
      <c r="G8" s="83"/>
      <c r="H8" s="83"/>
      <c r="I8" s="83"/>
      <c r="J8" s="121">
        <v>5550643</v>
      </c>
      <c r="K8" s="121">
        <v>5550643</v>
      </c>
      <c r="L8" s="83"/>
      <c r="M8" s="83"/>
      <c r="N8" s="83"/>
      <c r="O8" s="83"/>
      <c r="P8" s="83"/>
      <c r="Q8" s="83"/>
      <c r="R8" s="83"/>
      <c r="S8" s="83"/>
      <c r="T8" s="83"/>
    </row>
    <row r="9" ht="52" customHeight="1" spans="1:20">
      <c r="A9" s="83"/>
      <c r="B9" s="83" t="s">
        <v>92</v>
      </c>
      <c r="C9" s="112" t="s">
        <v>253</v>
      </c>
      <c r="D9" s="112" t="s">
        <v>650</v>
      </c>
      <c r="E9" s="112" t="s">
        <v>651</v>
      </c>
      <c r="F9" s="112" t="s">
        <v>98</v>
      </c>
      <c r="G9" s="112" t="s">
        <v>652</v>
      </c>
      <c r="H9" s="112" t="s">
        <v>106</v>
      </c>
      <c r="I9" s="112" t="s">
        <v>650</v>
      </c>
      <c r="J9" s="121">
        <v>6000</v>
      </c>
      <c r="K9" s="121">
        <v>6000</v>
      </c>
      <c r="L9" s="83"/>
      <c r="M9" s="83"/>
      <c r="N9" s="83"/>
      <c r="O9" s="83"/>
      <c r="P9" s="83"/>
      <c r="Q9" s="83"/>
      <c r="R9" s="83"/>
      <c r="S9" s="83"/>
      <c r="T9" s="83"/>
    </row>
    <row r="10" ht="52" customHeight="1" spans="1:20">
      <c r="A10" s="83"/>
      <c r="B10" s="83" t="s">
        <v>92</v>
      </c>
      <c r="C10" s="112" t="s">
        <v>295</v>
      </c>
      <c r="D10" s="112" t="s">
        <v>653</v>
      </c>
      <c r="E10" s="112" t="s">
        <v>654</v>
      </c>
      <c r="F10" s="112" t="s">
        <v>99</v>
      </c>
      <c r="G10" s="112" t="s">
        <v>655</v>
      </c>
      <c r="H10" s="112" t="s">
        <v>106</v>
      </c>
      <c r="I10" s="112" t="s">
        <v>653</v>
      </c>
      <c r="J10" s="121">
        <v>265000</v>
      </c>
      <c r="K10" s="121">
        <v>265000</v>
      </c>
      <c r="L10" s="83"/>
      <c r="M10" s="83"/>
      <c r="N10" s="83"/>
      <c r="O10" s="83"/>
      <c r="P10" s="83"/>
      <c r="Q10" s="83"/>
      <c r="R10" s="83"/>
      <c r="S10" s="83"/>
      <c r="T10" s="83"/>
    </row>
    <row r="11" ht="52" customHeight="1" spans="1:20">
      <c r="A11" s="83"/>
      <c r="B11" s="83" t="s">
        <v>92</v>
      </c>
      <c r="C11" s="112" t="s">
        <v>295</v>
      </c>
      <c r="D11" s="112" t="s">
        <v>656</v>
      </c>
      <c r="E11" s="112" t="s">
        <v>654</v>
      </c>
      <c r="F11" s="112" t="s">
        <v>99</v>
      </c>
      <c r="G11" s="112" t="s">
        <v>655</v>
      </c>
      <c r="H11" s="112" t="s">
        <v>106</v>
      </c>
      <c r="I11" s="112" t="s">
        <v>656</v>
      </c>
      <c r="J11" s="121">
        <v>315000</v>
      </c>
      <c r="K11" s="121">
        <v>315000</v>
      </c>
      <c r="L11" s="83"/>
      <c r="M11" s="83"/>
      <c r="N11" s="83"/>
      <c r="O11" s="83"/>
      <c r="P11" s="83"/>
      <c r="Q11" s="83"/>
      <c r="R11" s="83"/>
      <c r="S11" s="83"/>
      <c r="T11" s="83"/>
    </row>
    <row r="12" ht="194" customHeight="1" spans="1:20">
      <c r="A12" s="83"/>
      <c r="B12" s="83" t="s">
        <v>92</v>
      </c>
      <c r="C12" s="112" t="s">
        <v>299</v>
      </c>
      <c r="D12" s="112" t="s">
        <v>657</v>
      </c>
      <c r="E12" s="112" t="s">
        <v>658</v>
      </c>
      <c r="F12" s="112" t="s">
        <v>99</v>
      </c>
      <c r="G12" s="112" t="s">
        <v>659</v>
      </c>
      <c r="H12" s="112" t="s">
        <v>106</v>
      </c>
      <c r="I12" s="112" t="s">
        <v>660</v>
      </c>
      <c r="J12" s="121">
        <v>589600</v>
      </c>
      <c r="K12" s="121">
        <v>589600</v>
      </c>
      <c r="L12" s="83"/>
      <c r="M12" s="83"/>
      <c r="N12" s="83"/>
      <c r="O12" s="83"/>
      <c r="P12" s="83"/>
      <c r="Q12" s="83"/>
      <c r="R12" s="83"/>
      <c r="S12" s="83"/>
      <c r="T12" s="83"/>
    </row>
    <row r="13" ht="52" customHeight="1" spans="1:20">
      <c r="A13" s="83"/>
      <c r="B13" s="83" t="s">
        <v>92</v>
      </c>
      <c r="C13" s="112" t="s">
        <v>301</v>
      </c>
      <c r="D13" s="112" t="s">
        <v>661</v>
      </c>
      <c r="E13" s="112" t="s">
        <v>662</v>
      </c>
      <c r="F13" s="112" t="s">
        <v>99</v>
      </c>
      <c r="G13" s="112" t="s">
        <v>663</v>
      </c>
      <c r="H13" s="112" t="s">
        <v>106</v>
      </c>
      <c r="I13" s="112" t="s">
        <v>664</v>
      </c>
      <c r="J13" s="121">
        <v>3716483</v>
      </c>
      <c r="K13" s="121">
        <v>3716483</v>
      </c>
      <c r="L13" s="83"/>
      <c r="M13" s="83"/>
      <c r="N13" s="83"/>
      <c r="O13" s="83"/>
      <c r="P13" s="83"/>
      <c r="Q13" s="83"/>
      <c r="R13" s="83"/>
      <c r="S13" s="83"/>
      <c r="T13" s="83"/>
    </row>
    <row r="14" ht="52" customHeight="1" spans="1:20">
      <c r="A14" s="83"/>
      <c r="B14" s="83" t="s">
        <v>92</v>
      </c>
      <c r="C14" s="112" t="s">
        <v>303</v>
      </c>
      <c r="D14" s="112" t="s">
        <v>665</v>
      </c>
      <c r="E14" s="112" t="s">
        <v>666</v>
      </c>
      <c r="F14" s="112" t="s">
        <v>99</v>
      </c>
      <c r="G14" s="112" t="s">
        <v>667</v>
      </c>
      <c r="H14" s="112" t="s">
        <v>106</v>
      </c>
      <c r="I14" s="112" t="s">
        <v>668</v>
      </c>
      <c r="J14" s="121">
        <v>88560</v>
      </c>
      <c r="K14" s="121">
        <v>88560</v>
      </c>
      <c r="L14" s="83"/>
      <c r="M14" s="83"/>
      <c r="N14" s="83"/>
      <c r="O14" s="83"/>
      <c r="P14" s="83"/>
      <c r="Q14" s="83"/>
      <c r="R14" s="83"/>
      <c r="S14" s="83"/>
      <c r="T14" s="83"/>
    </row>
    <row r="15" ht="52" customHeight="1" spans="1:20">
      <c r="A15" s="83"/>
      <c r="B15" s="83" t="s">
        <v>92</v>
      </c>
      <c r="C15" s="112" t="s">
        <v>311</v>
      </c>
      <c r="D15" s="112" t="s">
        <v>669</v>
      </c>
      <c r="E15" s="112" t="s">
        <v>670</v>
      </c>
      <c r="F15" s="112" t="s">
        <v>99</v>
      </c>
      <c r="G15" s="112" t="s">
        <v>671</v>
      </c>
      <c r="H15" s="112" t="s">
        <v>106</v>
      </c>
      <c r="I15" s="112" t="s">
        <v>672</v>
      </c>
      <c r="J15" s="121">
        <v>260000</v>
      </c>
      <c r="K15" s="121">
        <v>260000</v>
      </c>
      <c r="L15" s="83"/>
      <c r="M15" s="83"/>
      <c r="N15" s="83"/>
      <c r="O15" s="83"/>
      <c r="P15" s="83"/>
      <c r="Q15" s="83"/>
      <c r="R15" s="83"/>
      <c r="S15" s="83"/>
      <c r="T15" s="83"/>
    </row>
    <row r="16" ht="52" customHeight="1" spans="1:20">
      <c r="A16" s="83"/>
      <c r="B16" s="83" t="s">
        <v>92</v>
      </c>
      <c r="C16" s="112" t="s">
        <v>313</v>
      </c>
      <c r="D16" s="112" t="s">
        <v>673</v>
      </c>
      <c r="E16" s="112" t="s">
        <v>674</v>
      </c>
      <c r="F16" s="112" t="s">
        <v>99</v>
      </c>
      <c r="G16" s="112" t="s">
        <v>675</v>
      </c>
      <c r="H16" s="112" t="s">
        <v>106</v>
      </c>
      <c r="I16" s="112" t="s">
        <v>676</v>
      </c>
      <c r="J16" s="121">
        <v>70000</v>
      </c>
      <c r="K16" s="121">
        <v>70000</v>
      </c>
      <c r="L16" s="83"/>
      <c r="M16" s="83"/>
      <c r="N16" s="83"/>
      <c r="O16" s="83"/>
      <c r="P16" s="83"/>
      <c r="Q16" s="83"/>
      <c r="R16" s="83"/>
      <c r="S16" s="83"/>
      <c r="T16" s="83"/>
    </row>
    <row r="17" ht="52" customHeight="1" spans="1:20">
      <c r="A17" s="83"/>
      <c r="B17" s="83" t="s">
        <v>92</v>
      </c>
      <c r="C17" s="112" t="s">
        <v>317</v>
      </c>
      <c r="D17" s="112" t="s">
        <v>677</v>
      </c>
      <c r="E17" s="112" t="s">
        <v>678</v>
      </c>
      <c r="F17" s="112" t="s">
        <v>99</v>
      </c>
      <c r="G17" s="112" t="s">
        <v>677</v>
      </c>
      <c r="H17" s="112" t="s">
        <v>106</v>
      </c>
      <c r="I17" s="112" t="s">
        <v>677</v>
      </c>
      <c r="J17" s="121">
        <v>60000</v>
      </c>
      <c r="K17" s="121">
        <v>60000</v>
      </c>
      <c r="L17" s="83"/>
      <c r="M17" s="83"/>
      <c r="N17" s="83"/>
      <c r="O17" s="83"/>
      <c r="P17" s="83"/>
      <c r="Q17" s="83"/>
      <c r="R17" s="83"/>
      <c r="S17" s="83"/>
      <c r="T17" s="83"/>
    </row>
    <row r="18" ht="52" customHeight="1" spans="1:20">
      <c r="A18" s="113"/>
      <c r="B18" s="83" t="s">
        <v>92</v>
      </c>
      <c r="C18" s="112" t="s">
        <v>317</v>
      </c>
      <c r="D18" s="112" t="s">
        <v>679</v>
      </c>
      <c r="E18" s="112" t="s">
        <v>680</v>
      </c>
      <c r="F18" s="112" t="s">
        <v>99</v>
      </c>
      <c r="G18" s="112" t="s">
        <v>681</v>
      </c>
      <c r="H18" s="112" t="s">
        <v>106</v>
      </c>
      <c r="I18" s="112" t="s">
        <v>682</v>
      </c>
      <c r="J18" s="121">
        <v>60000</v>
      </c>
      <c r="K18" s="121">
        <v>60000</v>
      </c>
      <c r="L18" s="122" t="s">
        <v>146</v>
      </c>
      <c r="M18" s="122" t="s">
        <v>146</v>
      </c>
      <c r="N18" s="122" t="s">
        <v>146</v>
      </c>
      <c r="O18" s="122" t="s">
        <v>146</v>
      </c>
      <c r="P18" s="122" t="s">
        <v>146</v>
      </c>
      <c r="Q18" s="122" t="s">
        <v>146</v>
      </c>
      <c r="R18" s="122"/>
      <c r="S18" s="122" t="s">
        <v>146</v>
      </c>
      <c r="T18" s="122" t="s">
        <v>146</v>
      </c>
    </row>
    <row r="19" ht="52" customHeight="1" spans="1:20">
      <c r="A19" s="113"/>
      <c r="B19" s="83" t="s">
        <v>92</v>
      </c>
      <c r="C19" s="112" t="s">
        <v>322</v>
      </c>
      <c r="D19" s="112" t="s">
        <v>683</v>
      </c>
      <c r="E19" s="112" t="s">
        <v>684</v>
      </c>
      <c r="F19" s="112" t="s">
        <v>99</v>
      </c>
      <c r="G19" s="112" t="s">
        <v>685</v>
      </c>
      <c r="H19" s="112" t="s">
        <v>106</v>
      </c>
      <c r="I19" s="112" t="s">
        <v>686</v>
      </c>
      <c r="J19" s="121">
        <v>120000</v>
      </c>
      <c r="K19" s="121">
        <v>120000</v>
      </c>
      <c r="L19" s="123" t="s">
        <v>146</v>
      </c>
      <c r="M19" s="123" t="s">
        <v>146</v>
      </c>
      <c r="N19" s="122" t="s">
        <v>146</v>
      </c>
      <c r="O19" s="123" t="s">
        <v>146</v>
      </c>
      <c r="P19" s="123" t="s">
        <v>146</v>
      </c>
      <c r="Q19" s="123" t="s">
        <v>146</v>
      </c>
      <c r="R19" s="123"/>
      <c r="S19" s="122" t="s">
        <v>146</v>
      </c>
      <c r="T19" s="123" t="s">
        <v>146</v>
      </c>
    </row>
    <row r="20" ht="36" customHeight="1" spans="1:20">
      <c r="A20" s="114" t="s">
        <v>155</v>
      </c>
      <c r="B20" s="114"/>
      <c r="C20" s="114"/>
      <c r="D20" s="114"/>
      <c r="E20" s="114"/>
      <c r="F20" s="114"/>
      <c r="G20" s="114"/>
      <c r="H20" s="114"/>
      <c r="I20" s="114"/>
      <c r="J20" s="121">
        <f>SUM(J9:J19)</f>
        <v>5550643</v>
      </c>
      <c r="K20" s="121">
        <f>SUM(K9:K19)</f>
        <v>5550643</v>
      </c>
      <c r="L20" s="124"/>
      <c r="M20" s="124"/>
      <c r="N20" s="125"/>
      <c r="O20" s="124"/>
      <c r="P20" s="124"/>
      <c r="Q20" s="124"/>
      <c r="R20" s="124"/>
      <c r="S20" s="125"/>
      <c r="T20" s="124"/>
    </row>
  </sheetData>
  <mergeCells count="19">
    <mergeCell ref="A2:T2"/>
    <mergeCell ref="A3:E3"/>
    <mergeCell ref="J4:T4"/>
    <mergeCell ref="O5:T5"/>
    <mergeCell ref="A20:I20"/>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zoomScaleSheetLayoutView="60" workbookViewId="0">
      <selection activeCell="A7" sqref="A7:G7"/>
    </sheetView>
  </sheetViews>
  <sheetFormatPr defaultColWidth="8.88571428571429" defaultRowHeight="14.25" customHeight="1" outlineLevelRow="7"/>
  <cols>
    <col min="1" max="1" width="50" style="72" customWidth="1"/>
    <col min="2" max="2" width="17.2857142857143" style="72" customWidth="1"/>
    <col min="3" max="4" width="13.4285714285714" style="72" customWidth="1"/>
    <col min="5" max="12" width="10.2857142857143" style="72" customWidth="1"/>
    <col min="13" max="13" width="13.1428571428571" style="72" customWidth="1"/>
    <col min="14" max="14" width="9.13333333333333" style="56" customWidth="1"/>
    <col min="15" max="246" width="9.13333333333333" style="56"/>
    <col min="247" max="247" width="9.13333333333333" style="73"/>
    <col min="248" max="256" width="8.88571428571429" style="73"/>
  </cols>
  <sheetData>
    <row r="1" s="56" customFormat="1" ht="13.5" customHeight="1" spans="1:13">
      <c r="A1" s="74" t="s">
        <v>687</v>
      </c>
      <c r="B1" s="74"/>
      <c r="C1" s="74"/>
      <c r="D1" s="75"/>
      <c r="E1" s="72"/>
      <c r="F1" s="72"/>
      <c r="G1" s="72"/>
      <c r="H1" s="72"/>
      <c r="I1" s="72"/>
      <c r="J1" s="72"/>
      <c r="K1" s="72"/>
      <c r="L1" s="72"/>
      <c r="M1" s="72"/>
    </row>
    <row r="2" s="56" customFormat="1" ht="35" customHeight="1" spans="1:13">
      <c r="A2" s="76" t="s">
        <v>16</v>
      </c>
      <c r="B2" s="76"/>
      <c r="C2" s="76"/>
      <c r="D2" s="76"/>
      <c r="E2" s="76"/>
      <c r="F2" s="76"/>
      <c r="G2" s="76"/>
      <c r="H2" s="76"/>
      <c r="I2" s="76"/>
      <c r="J2" s="76"/>
      <c r="K2" s="76"/>
      <c r="L2" s="76"/>
      <c r="M2" s="76"/>
    </row>
    <row r="3" s="71" customFormat="1" ht="24" customHeight="1" spans="1:13">
      <c r="A3" s="77" t="s">
        <v>22</v>
      </c>
      <c r="B3" s="78"/>
      <c r="C3" s="78"/>
      <c r="D3" s="78"/>
      <c r="E3" s="79"/>
      <c r="F3" s="79"/>
      <c r="G3" s="79"/>
      <c r="H3" s="79"/>
      <c r="I3" s="79"/>
      <c r="J3" s="98"/>
      <c r="K3" s="98"/>
      <c r="L3" s="98"/>
      <c r="M3" s="99" t="s">
        <v>197</v>
      </c>
    </row>
    <row r="4" s="56" customFormat="1" ht="19.5" customHeight="1" spans="1:13">
      <c r="A4" s="80" t="s">
        <v>688</v>
      </c>
      <c r="B4" s="81" t="s">
        <v>213</v>
      </c>
      <c r="C4" s="82"/>
      <c r="D4" s="82"/>
      <c r="E4" s="83" t="s">
        <v>689</v>
      </c>
      <c r="F4" s="83"/>
      <c r="G4" s="83"/>
      <c r="H4" s="83"/>
      <c r="I4" s="83"/>
      <c r="J4" s="83"/>
      <c r="K4" s="83"/>
      <c r="L4" s="83"/>
      <c r="M4" s="83"/>
    </row>
    <row r="5" s="56" customFormat="1" ht="40.5" customHeight="1" spans="1:13">
      <c r="A5" s="84"/>
      <c r="B5" s="85" t="s">
        <v>77</v>
      </c>
      <c r="C5" s="86" t="s">
        <v>80</v>
      </c>
      <c r="D5" s="87" t="s">
        <v>690</v>
      </c>
      <c r="E5" s="84" t="s">
        <v>691</v>
      </c>
      <c r="F5" s="84" t="s">
        <v>692</v>
      </c>
      <c r="G5" s="84" t="s">
        <v>693</v>
      </c>
      <c r="H5" s="84" t="s">
        <v>694</v>
      </c>
      <c r="I5" s="100" t="s">
        <v>695</v>
      </c>
      <c r="J5" s="84" t="s">
        <v>696</v>
      </c>
      <c r="K5" s="84" t="s">
        <v>697</v>
      </c>
      <c r="L5" s="84" t="s">
        <v>698</v>
      </c>
      <c r="M5" s="84" t="s">
        <v>699</v>
      </c>
    </row>
    <row r="6" s="56" customFormat="1" ht="19.5" customHeight="1" spans="1:13">
      <c r="A6" s="80">
        <v>1</v>
      </c>
      <c r="B6" s="80">
        <v>2</v>
      </c>
      <c r="C6" s="80">
        <v>3</v>
      </c>
      <c r="D6" s="88">
        <v>4</v>
      </c>
      <c r="E6" s="80">
        <v>5</v>
      </c>
      <c r="F6" s="80">
        <v>6</v>
      </c>
      <c r="G6" s="80">
        <v>7</v>
      </c>
      <c r="H6" s="89">
        <v>8</v>
      </c>
      <c r="I6" s="101">
        <v>9</v>
      </c>
      <c r="J6" s="101">
        <v>10</v>
      </c>
      <c r="K6" s="101">
        <v>11</v>
      </c>
      <c r="L6" s="89">
        <v>12</v>
      </c>
      <c r="M6" s="101">
        <v>13</v>
      </c>
    </row>
    <row r="7" s="56" customFormat="1" ht="19.5" customHeight="1" spans="1:247">
      <c r="A7" s="90" t="s">
        <v>700</v>
      </c>
      <c r="B7" s="91"/>
      <c r="C7" s="91"/>
      <c r="D7" s="91"/>
      <c r="E7" s="91"/>
      <c r="F7" s="91"/>
      <c r="G7" s="92"/>
      <c r="H7" s="93" t="s">
        <v>146</v>
      </c>
      <c r="I7" s="93" t="s">
        <v>146</v>
      </c>
      <c r="J7" s="93" t="s">
        <v>146</v>
      </c>
      <c r="K7" s="93" t="s">
        <v>146</v>
      </c>
      <c r="L7" s="93" t="s">
        <v>146</v>
      </c>
      <c r="M7" s="93" t="s">
        <v>146</v>
      </c>
      <c r="IM7" s="102"/>
    </row>
    <row r="8" s="56" customFormat="1" ht="19.5" customHeight="1" spans="1:13">
      <c r="A8" s="94" t="s">
        <v>146</v>
      </c>
      <c r="B8" s="95" t="s">
        <v>146</v>
      </c>
      <c r="C8" s="95" t="s">
        <v>146</v>
      </c>
      <c r="D8" s="96" t="s">
        <v>146</v>
      </c>
      <c r="E8" s="95" t="s">
        <v>146</v>
      </c>
      <c r="F8" s="95" t="s">
        <v>146</v>
      </c>
      <c r="G8" s="95" t="s">
        <v>146</v>
      </c>
      <c r="H8" s="97" t="s">
        <v>146</v>
      </c>
      <c r="I8" s="97" t="s">
        <v>146</v>
      </c>
      <c r="J8" s="97" t="s">
        <v>146</v>
      </c>
      <c r="K8" s="97" t="s">
        <v>146</v>
      </c>
      <c r="L8" s="97" t="s">
        <v>146</v>
      </c>
      <c r="M8" s="97" t="s">
        <v>146</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zoomScaleSheetLayoutView="60" workbookViewId="0">
      <selection activeCell="A6" sqref="A6:D6"/>
    </sheetView>
  </sheetViews>
  <sheetFormatPr defaultColWidth="8.88571428571429" defaultRowHeight="12" outlineLevelRow="6"/>
  <cols>
    <col min="1" max="1" width="34.2857142857143" style="55" customWidth="1"/>
    <col min="2" max="2" width="29" style="55" customWidth="1"/>
    <col min="3" max="5" width="23.5714285714286" style="55" customWidth="1"/>
    <col min="6" max="6" width="11.2857142857143" style="56" customWidth="1"/>
    <col min="7" max="7" width="25.1333333333333" style="55" customWidth="1"/>
    <col min="8" max="8" width="15.5714285714286" style="56" customWidth="1"/>
    <col min="9" max="9" width="13.4285714285714" style="56" customWidth="1"/>
    <col min="10" max="10" width="18.847619047619" style="55" customWidth="1"/>
    <col min="11" max="11" width="9.13333333333333" style="56" customWidth="1"/>
    <col min="12" max="16384" width="9.13333333333333" style="56"/>
  </cols>
  <sheetData>
    <row r="1" customHeight="1" spans="1:10">
      <c r="A1" s="55" t="s">
        <v>701</v>
      </c>
      <c r="J1" s="70"/>
    </row>
    <row r="2" ht="28.5" customHeight="1" spans="1:10">
      <c r="A2" s="57" t="s">
        <v>17</v>
      </c>
      <c r="B2" s="58"/>
      <c r="C2" s="58"/>
      <c r="D2" s="58"/>
      <c r="E2" s="58"/>
      <c r="F2" s="59"/>
      <c r="G2" s="58"/>
      <c r="H2" s="59"/>
      <c r="I2" s="59"/>
      <c r="J2" s="58"/>
    </row>
    <row r="3" ht="17.25" customHeight="1" spans="1:1">
      <c r="A3" s="60" t="s">
        <v>22</v>
      </c>
    </row>
    <row r="4" ht="44.25" customHeight="1" spans="1:10">
      <c r="A4" s="61" t="s">
        <v>688</v>
      </c>
      <c r="B4" s="61" t="s">
        <v>326</v>
      </c>
      <c r="C4" s="61" t="s">
        <v>327</v>
      </c>
      <c r="D4" s="61" t="s">
        <v>328</v>
      </c>
      <c r="E4" s="61" t="s">
        <v>329</v>
      </c>
      <c r="F4" s="62" t="s">
        <v>330</v>
      </c>
      <c r="G4" s="61" t="s">
        <v>331</v>
      </c>
      <c r="H4" s="62" t="s">
        <v>332</v>
      </c>
      <c r="I4" s="62" t="s">
        <v>333</v>
      </c>
      <c r="J4" s="61" t="s">
        <v>334</v>
      </c>
    </row>
    <row r="5" ht="14.25" customHeight="1" spans="1:10">
      <c r="A5" s="61">
        <v>1</v>
      </c>
      <c r="B5" s="61">
        <v>2</v>
      </c>
      <c r="C5" s="61">
        <v>3</v>
      </c>
      <c r="D5" s="61">
        <v>4</v>
      </c>
      <c r="E5" s="61">
        <v>5</v>
      </c>
      <c r="F5" s="61">
        <v>6</v>
      </c>
      <c r="G5" s="61">
        <v>7</v>
      </c>
      <c r="H5" s="61">
        <v>8</v>
      </c>
      <c r="I5" s="61">
        <v>9</v>
      </c>
      <c r="J5" s="61">
        <v>10</v>
      </c>
    </row>
    <row r="6" ht="42" customHeight="1" spans="1:10">
      <c r="A6" s="63" t="s">
        <v>700</v>
      </c>
      <c r="B6" s="64"/>
      <c r="C6" s="64"/>
      <c r="D6" s="65"/>
      <c r="E6" s="66"/>
      <c r="F6" s="67"/>
      <c r="G6" s="66"/>
      <c r="H6" s="67"/>
      <c r="I6" s="67"/>
      <c r="J6" s="66"/>
    </row>
    <row r="7" ht="42.75" customHeight="1" spans="1:10">
      <c r="A7" s="68" t="s">
        <v>146</v>
      </c>
      <c r="B7" s="68" t="s">
        <v>146</v>
      </c>
      <c r="C7" s="68" t="s">
        <v>146</v>
      </c>
      <c r="D7" s="68" t="s">
        <v>146</v>
      </c>
      <c r="E7" s="69" t="s">
        <v>146</v>
      </c>
      <c r="F7" s="68" t="s">
        <v>146</v>
      </c>
      <c r="G7" s="69" t="s">
        <v>146</v>
      </c>
      <c r="H7" s="68" t="s">
        <v>146</v>
      </c>
      <c r="I7" s="68" t="s">
        <v>146</v>
      </c>
      <c r="J7" s="69" t="s">
        <v>146</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zoomScaleSheetLayoutView="60" workbookViewId="0">
      <selection activeCell="D26" sqref="D26"/>
    </sheetView>
  </sheetViews>
  <sheetFormatPr defaultColWidth="8.88571428571429" defaultRowHeight="12"/>
  <cols>
    <col min="1" max="1" width="12" style="39" customWidth="1"/>
    <col min="2" max="2" width="29" style="39"/>
    <col min="3" max="3" width="18.7142857142857" style="39" customWidth="1"/>
    <col min="4" max="4" width="24.847619047619" style="39" customWidth="1"/>
    <col min="5" max="7" width="23.5714285714286" style="39" customWidth="1"/>
    <col min="8" max="8" width="25.1333333333333" style="39" customWidth="1"/>
    <col min="9" max="9" width="18.847619047619" style="39" customWidth="1"/>
    <col min="10" max="16384" width="9.13333333333333" style="39"/>
  </cols>
  <sheetData>
    <row r="1" spans="1:9">
      <c r="A1" s="39" t="s">
        <v>702</v>
      </c>
      <c r="I1" s="53"/>
    </row>
    <row r="2" ht="28.5" spans="2:9">
      <c r="B2" s="40" t="s">
        <v>18</v>
      </c>
      <c r="C2" s="40"/>
      <c r="D2" s="40"/>
      <c r="E2" s="40"/>
      <c r="F2" s="40"/>
      <c r="G2" s="40"/>
      <c r="H2" s="40"/>
      <c r="I2" s="40"/>
    </row>
    <row r="3" ht="13.5" spans="1:3">
      <c r="A3" s="41" t="s">
        <v>703</v>
      </c>
      <c r="B3" s="39" t="s">
        <v>92</v>
      </c>
      <c r="C3" s="42"/>
    </row>
    <row r="4" ht="18" customHeight="1" spans="1:9">
      <c r="A4" s="43" t="s">
        <v>205</v>
      </c>
      <c r="B4" s="43" t="s">
        <v>206</v>
      </c>
      <c r="C4" s="43" t="s">
        <v>704</v>
      </c>
      <c r="D4" s="43" t="s">
        <v>705</v>
      </c>
      <c r="E4" s="43" t="s">
        <v>706</v>
      </c>
      <c r="F4" s="43" t="s">
        <v>707</v>
      </c>
      <c r="G4" s="44" t="s">
        <v>708</v>
      </c>
      <c r="H4" s="45"/>
      <c r="I4" s="54"/>
    </row>
    <row r="5" ht="18" customHeight="1" spans="1:9">
      <c r="A5" s="46"/>
      <c r="B5" s="46"/>
      <c r="C5" s="46"/>
      <c r="D5" s="46"/>
      <c r="E5" s="46"/>
      <c r="F5" s="46"/>
      <c r="G5" s="47" t="s">
        <v>619</v>
      </c>
      <c r="H5" s="47" t="s">
        <v>709</v>
      </c>
      <c r="I5" s="47" t="s">
        <v>710</v>
      </c>
    </row>
    <row r="6" ht="21" customHeight="1" spans="1:9">
      <c r="A6" s="48">
        <v>1</v>
      </c>
      <c r="B6" s="48">
        <v>2</v>
      </c>
      <c r="C6" s="48">
        <v>3</v>
      </c>
      <c r="D6" s="48">
        <v>4</v>
      </c>
      <c r="E6" s="48">
        <v>5</v>
      </c>
      <c r="F6" s="48">
        <v>6</v>
      </c>
      <c r="G6" s="48">
        <v>7</v>
      </c>
      <c r="H6" s="48">
        <v>8</v>
      </c>
      <c r="I6" s="48">
        <v>9</v>
      </c>
    </row>
    <row r="7" ht="33" customHeight="1" spans="1:9">
      <c r="A7" s="49"/>
      <c r="B7" s="50" t="s">
        <v>711</v>
      </c>
      <c r="C7" s="50"/>
      <c r="D7" s="50"/>
      <c r="E7" s="50"/>
      <c r="F7" s="50"/>
      <c r="G7" s="48"/>
      <c r="H7" s="48"/>
      <c r="I7" s="48"/>
    </row>
    <row r="8" ht="24" customHeight="1" spans="1:9">
      <c r="A8" s="49"/>
      <c r="B8" s="51"/>
      <c r="C8" s="51"/>
      <c r="D8" s="51"/>
      <c r="E8" s="51"/>
      <c r="F8" s="51"/>
      <c r="G8" s="48"/>
      <c r="H8" s="48"/>
      <c r="I8" s="48"/>
    </row>
    <row r="9" ht="24" customHeight="1" spans="1:9">
      <c r="A9" s="52" t="s">
        <v>77</v>
      </c>
      <c r="B9" s="52"/>
      <c r="C9" s="52"/>
      <c r="D9" s="52"/>
      <c r="E9" s="52"/>
      <c r="F9" s="52"/>
      <c r="G9" s="48"/>
      <c r="H9" s="48"/>
      <c r="I9" s="48"/>
    </row>
  </sheetData>
  <mergeCells count="9">
    <mergeCell ref="B2:I2"/>
    <mergeCell ref="G4:I4"/>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A8" sqref="A8"/>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26" t="s">
        <v>712</v>
      </c>
      <c r="D1" s="27"/>
      <c r="E1" s="27"/>
      <c r="F1" s="27"/>
      <c r="G1" s="27"/>
      <c r="K1" s="37"/>
    </row>
    <row r="2" s="1" customFormat="1" ht="27.75" customHeight="1" spans="1:11">
      <c r="A2" s="28" t="s">
        <v>713</v>
      </c>
      <c r="B2" s="28"/>
      <c r="C2" s="28"/>
      <c r="D2" s="28"/>
      <c r="E2" s="28"/>
      <c r="F2" s="28"/>
      <c r="G2" s="28"/>
      <c r="H2" s="28"/>
      <c r="I2" s="28"/>
      <c r="J2" s="28"/>
      <c r="K2" s="28"/>
    </row>
    <row r="3" s="1" customFormat="1" ht="13.5" customHeight="1" spans="1:11">
      <c r="A3" s="5" t="str">
        <f>"单位名称：安宁市财政局"&amp;""</f>
        <v>单位名称：安宁市财政局</v>
      </c>
      <c r="B3" s="6"/>
      <c r="C3" s="6"/>
      <c r="D3" s="6"/>
      <c r="E3" s="6"/>
      <c r="F3" s="6"/>
      <c r="G3" s="6"/>
      <c r="H3" s="7"/>
      <c r="I3" s="7"/>
      <c r="J3" s="7"/>
      <c r="K3" s="8" t="s">
        <v>197</v>
      </c>
    </row>
    <row r="4" s="1" customFormat="1" ht="21.75" customHeight="1" spans="1:11">
      <c r="A4" s="9" t="s">
        <v>286</v>
      </c>
      <c r="B4" s="9" t="s">
        <v>208</v>
      </c>
      <c r="C4" s="9" t="s">
        <v>287</v>
      </c>
      <c r="D4" s="10" t="s">
        <v>209</v>
      </c>
      <c r="E4" s="10" t="s">
        <v>210</v>
      </c>
      <c r="F4" s="10" t="s">
        <v>288</v>
      </c>
      <c r="G4" s="10" t="s">
        <v>289</v>
      </c>
      <c r="H4" s="16" t="s">
        <v>77</v>
      </c>
      <c r="I4" s="11" t="s">
        <v>714</v>
      </c>
      <c r="J4" s="12"/>
      <c r="K4" s="13"/>
    </row>
    <row r="5" s="1" customFormat="1" ht="21.75" customHeight="1" spans="1:11">
      <c r="A5" s="14"/>
      <c r="B5" s="14"/>
      <c r="C5" s="14"/>
      <c r="D5" s="15"/>
      <c r="E5" s="15"/>
      <c r="F5" s="15"/>
      <c r="G5" s="15"/>
      <c r="H5" s="29"/>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20">
        <v>1</v>
      </c>
      <c r="B7" s="20">
        <v>2</v>
      </c>
      <c r="C7" s="20">
        <v>3</v>
      </c>
      <c r="D7" s="20">
        <v>4</v>
      </c>
      <c r="E7" s="20">
        <v>5</v>
      </c>
      <c r="F7" s="20">
        <v>6</v>
      </c>
      <c r="G7" s="20">
        <v>7</v>
      </c>
      <c r="H7" s="20">
        <v>8</v>
      </c>
      <c r="I7" s="20">
        <v>9</v>
      </c>
      <c r="J7" s="38">
        <v>10</v>
      </c>
      <c r="K7" s="38">
        <v>11</v>
      </c>
    </row>
    <row r="8" s="1" customFormat="1" ht="37" customHeight="1" spans="1:11">
      <c r="A8" s="30" t="s">
        <v>715</v>
      </c>
      <c r="B8" s="31"/>
      <c r="C8" s="32"/>
      <c r="D8" s="32"/>
      <c r="E8" s="32"/>
      <c r="F8" s="32"/>
      <c r="G8" s="32"/>
      <c r="H8" s="33"/>
      <c r="I8" s="33"/>
      <c r="J8" s="33"/>
      <c r="K8" s="33"/>
    </row>
    <row r="9" s="1" customFormat="1" ht="30.65" customHeight="1" spans="1:11">
      <c r="A9" s="34"/>
      <c r="B9" s="34"/>
      <c r="C9" s="34"/>
      <c r="D9" s="34"/>
      <c r="E9" s="34"/>
      <c r="F9" s="34"/>
      <c r="G9" s="34"/>
      <c r="H9" s="33"/>
      <c r="I9" s="33"/>
      <c r="J9" s="33"/>
      <c r="K9" s="33"/>
    </row>
    <row r="10" s="1" customFormat="1" ht="18.75" customHeight="1" spans="1:11">
      <c r="A10" s="35" t="s">
        <v>155</v>
      </c>
      <c r="B10" s="35"/>
      <c r="C10" s="35"/>
      <c r="D10" s="35"/>
      <c r="E10" s="35"/>
      <c r="F10" s="35"/>
      <c r="G10" s="35"/>
      <c r="H10" s="36"/>
      <c r="I10" s="33"/>
      <c r="J10" s="33"/>
      <c r="K10" s="33"/>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SheetLayoutView="60" topLeftCell="A10" workbookViewId="0">
      <selection activeCell="B35" sqref="B35"/>
    </sheetView>
  </sheetViews>
  <sheetFormatPr defaultColWidth="8" defaultRowHeight="12" outlineLevelCol="3"/>
  <cols>
    <col min="1" max="1" width="39.5714285714286" style="72" customWidth="1"/>
    <col min="2" max="2" width="43.1333333333333" style="72" customWidth="1"/>
    <col min="3" max="3" width="40.4285714285714" style="72" customWidth="1"/>
    <col min="4" max="4" width="46.1333333333333" style="72" customWidth="1"/>
    <col min="5" max="5" width="8" style="56" customWidth="1"/>
    <col min="6" max="16384" width="8" style="56"/>
  </cols>
  <sheetData>
    <row r="1" ht="17" customHeight="1" spans="1:4">
      <c r="A1" s="314" t="s">
        <v>21</v>
      </c>
      <c r="B1" s="74"/>
      <c r="C1" s="74"/>
      <c r="D1" s="144"/>
    </row>
    <row r="2" ht="36" customHeight="1" spans="1:4">
      <c r="A2" s="57" t="s">
        <v>2</v>
      </c>
      <c r="B2" s="315"/>
      <c r="C2" s="315"/>
      <c r="D2" s="315"/>
    </row>
    <row r="3" ht="21" customHeight="1" spans="1:4">
      <c r="A3" s="77" t="s">
        <v>22</v>
      </c>
      <c r="B3" s="268"/>
      <c r="C3" s="268"/>
      <c r="D3" s="142" t="s">
        <v>23</v>
      </c>
    </row>
    <row r="4" ht="19.5" customHeight="1" spans="1:4">
      <c r="A4" s="81" t="s">
        <v>24</v>
      </c>
      <c r="B4" s="154"/>
      <c r="C4" s="81" t="s">
        <v>25</v>
      </c>
      <c r="D4" s="154"/>
    </row>
    <row r="5" ht="19.5" customHeight="1" spans="1:4">
      <c r="A5" s="80" t="s">
        <v>26</v>
      </c>
      <c r="B5" s="80" t="s">
        <v>27</v>
      </c>
      <c r="C5" s="80" t="s">
        <v>28</v>
      </c>
      <c r="D5" s="80" t="s">
        <v>27</v>
      </c>
    </row>
    <row r="6" ht="19.5" customHeight="1" spans="1:4">
      <c r="A6" s="84"/>
      <c r="B6" s="84"/>
      <c r="C6" s="84"/>
      <c r="D6" s="84"/>
    </row>
    <row r="7" ht="20.25" customHeight="1" spans="1:4">
      <c r="A7" s="274" t="s">
        <v>29</v>
      </c>
      <c r="B7" s="252">
        <v>26749299</v>
      </c>
      <c r="C7" s="274" t="s">
        <v>30</v>
      </c>
      <c r="D7" s="316">
        <v>20651869</v>
      </c>
    </row>
    <row r="8" ht="20.25" customHeight="1" spans="1:4">
      <c r="A8" s="274" t="s">
        <v>31</v>
      </c>
      <c r="B8" s="252"/>
      <c r="C8" s="274" t="s">
        <v>32</v>
      </c>
      <c r="D8" s="316"/>
    </row>
    <row r="9" ht="20.25" customHeight="1" spans="1:4">
      <c r="A9" s="274" t="s">
        <v>33</v>
      </c>
      <c r="B9" s="252"/>
      <c r="C9" s="274" t="s">
        <v>34</v>
      </c>
      <c r="D9" s="316"/>
    </row>
    <row r="10" ht="20.25" customHeight="1" spans="1:4">
      <c r="A10" s="274" t="s">
        <v>35</v>
      </c>
      <c r="B10" s="252"/>
      <c r="C10" s="274" t="s">
        <v>36</v>
      </c>
      <c r="D10" s="316"/>
    </row>
    <row r="11" ht="20.25" customHeight="1" spans="1:4">
      <c r="A11" s="274" t="s">
        <v>37</v>
      </c>
      <c r="B11" s="317"/>
      <c r="C11" s="274" t="s">
        <v>38</v>
      </c>
      <c r="D11" s="316"/>
    </row>
    <row r="12" ht="20.25" customHeight="1" spans="1:4">
      <c r="A12" s="274" t="s">
        <v>39</v>
      </c>
      <c r="B12" s="273"/>
      <c r="C12" s="274" t="s">
        <v>40</v>
      </c>
      <c r="D12" s="316"/>
    </row>
    <row r="13" ht="20.25" customHeight="1" spans="1:4">
      <c r="A13" s="274" t="s">
        <v>41</v>
      </c>
      <c r="B13" s="273"/>
      <c r="C13" s="274" t="s">
        <v>42</v>
      </c>
      <c r="D13" s="316"/>
    </row>
    <row r="14" ht="20.25" customHeight="1" spans="1:4">
      <c r="A14" s="274" t="s">
        <v>43</v>
      </c>
      <c r="B14" s="273"/>
      <c r="C14" s="274" t="s">
        <v>44</v>
      </c>
      <c r="D14" s="316">
        <v>3680412</v>
      </c>
    </row>
    <row r="15" ht="20.25" customHeight="1" spans="1:4">
      <c r="A15" s="318" t="s">
        <v>45</v>
      </c>
      <c r="B15" s="319"/>
      <c r="C15" s="274" t="s">
        <v>46</v>
      </c>
      <c r="D15" s="316">
        <v>1369970</v>
      </c>
    </row>
    <row r="16" ht="20.25" customHeight="1" spans="1:4">
      <c r="A16" s="318" t="s">
        <v>47</v>
      </c>
      <c r="B16" s="320"/>
      <c r="C16" s="274" t="s">
        <v>48</v>
      </c>
      <c r="D16" s="316"/>
    </row>
    <row r="17" ht="20.25" customHeight="1" spans="1:4">
      <c r="A17" s="318"/>
      <c r="B17" s="321"/>
      <c r="C17" s="274" t="s">
        <v>49</v>
      </c>
      <c r="D17" s="316"/>
    </row>
    <row r="18" ht="20.25" customHeight="1" spans="1:4">
      <c r="A18" s="320"/>
      <c r="B18" s="321"/>
      <c r="C18" s="274" t="s">
        <v>50</v>
      </c>
      <c r="D18" s="316"/>
    </row>
    <row r="19" ht="20.25" customHeight="1" spans="1:4">
      <c r="A19" s="320"/>
      <c r="B19" s="321"/>
      <c r="C19" s="274" t="s">
        <v>51</v>
      </c>
      <c r="D19" s="316"/>
    </row>
    <row r="20" ht="20.25" customHeight="1" spans="1:4">
      <c r="A20" s="320"/>
      <c r="B20" s="321"/>
      <c r="C20" s="274" t="s">
        <v>52</v>
      </c>
      <c r="D20" s="316"/>
    </row>
    <row r="21" ht="20.25" customHeight="1" spans="1:4">
      <c r="A21" s="320"/>
      <c r="B21" s="321"/>
      <c r="C21" s="274" t="s">
        <v>53</v>
      </c>
      <c r="D21" s="316"/>
    </row>
    <row r="22" ht="20.25" customHeight="1" spans="1:4">
      <c r="A22" s="320"/>
      <c r="B22" s="321"/>
      <c r="C22" s="274" t="s">
        <v>54</v>
      </c>
      <c r="D22" s="316"/>
    </row>
    <row r="23" ht="20.25" customHeight="1" spans="1:4">
      <c r="A23" s="320"/>
      <c r="B23" s="321"/>
      <c r="C23" s="274" t="s">
        <v>55</v>
      </c>
      <c r="D23" s="316"/>
    </row>
    <row r="24" ht="20.25" customHeight="1" spans="1:4">
      <c r="A24" s="320"/>
      <c r="B24" s="321"/>
      <c r="C24" s="274" t="s">
        <v>56</v>
      </c>
      <c r="D24" s="316"/>
    </row>
    <row r="25" ht="20.25" customHeight="1" spans="1:4">
      <c r="A25" s="320"/>
      <c r="B25" s="321"/>
      <c r="C25" s="274" t="s">
        <v>57</v>
      </c>
      <c r="D25" s="316">
        <v>1193808</v>
      </c>
    </row>
    <row r="26" ht="20.25" customHeight="1" spans="1:4">
      <c r="A26" s="320"/>
      <c r="B26" s="321"/>
      <c r="C26" s="274" t="s">
        <v>58</v>
      </c>
      <c r="D26" s="316"/>
    </row>
    <row r="27" ht="20.25" customHeight="1" spans="1:4">
      <c r="A27" s="320"/>
      <c r="B27" s="321"/>
      <c r="C27" s="274" t="s">
        <v>59</v>
      </c>
      <c r="D27" s="316"/>
    </row>
    <row r="28" ht="20.25" customHeight="1" spans="1:4">
      <c r="A28" s="320"/>
      <c r="B28" s="321"/>
      <c r="C28" s="274" t="s">
        <v>60</v>
      </c>
      <c r="D28" s="316"/>
    </row>
    <row r="29" ht="20.25" customHeight="1" spans="1:4">
      <c r="A29" s="320"/>
      <c r="B29" s="321"/>
      <c r="C29" s="274" t="s">
        <v>61</v>
      </c>
      <c r="D29" s="316"/>
    </row>
    <row r="30" ht="20.25" customHeight="1" spans="1:4">
      <c r="A30" s="322"/>
      <c r="B30" s="323"/>
      <c r="C30" s="274" t="s">
        <v>62</v>
      </c>
      <c r="D30" s="316"/>
    </row>
    <row r="31" ht="20.25" customHeight="1" spans="1:4">
      <c r="A31" s="322"/>
      <c r="B31" s="323"/>
      <c r="C31" s="274" t="s">
        <v>63</v>
      </c>
      <c r="D31" s="316"/>
    </row>
    <row r="32" ht="20.25" customHeight="1" spans="1:4">
      <c r="A32" s="322"/>
      <c r="B32" s="323"/>
      <c r="C32" s="274" t="s">
        <v>64</v>
      </c>
      <c r="D32" s="316"/>
    </row>
    <row r="33" ht="20.25" customHeight="1" spans="1:4">
      <c r="A33" s="324" t="s">
        <v>65</v>
      </c>
      <c r="B33" s="325">
        <f>B7+B8+B9+B10+B11</f>
        <v>26749299</v>
      </c>
      <c r="C33" s="279" t="s">
        <v>66</v>
      </c>
      <c r="D33" s="276">
        <f>SUM(D7:D29)</f>
        <v>26896059</v>
      </c>
    </row>
    <row r="34" ht="20.25" customHeight="1" spans="1:4">
      <c r="A34" s="318" t="s">
        <v>67</v>
      </c>
      <c r="B34" s="326">
        <v>146760</v>
      </c>
      <c r="C34" s="274" t="s">
        <v>68</v>
      </c>
      <c r="D34" s="252"/>
    </row>
    <row r="35" s="1" customFormat="1" ht="25.4" customHeight="1" spans="1:4">
      <c r="A35" s="327" t="s">
        <v>69</v>
      </c>
      <c r="B35" s="328">
        <v>146760</v>
      </c>
      <c r="C35" s="329" t="s">
        <v>69</v>
      </c>
      <c r="D35" s="330"/>
    </row>
    <row r="36" s="1" customFormat="1" ht="25.4" customHeight="1" spans="1:4">
      <c r="A36" s="327" t="s">
        <v>70</v>
      </c>
      <c r="B36" s="328"/>
      <c r="C36" s="329" t="s">
        <v>71</v>
      </c>
      <c r="D36" s="330"/>
    </row>
    <row r="37" ht="20.25" customHeight="1" spans="1:4">
      <c r="A37" s="331" t="s">
        <v>72</v>
      </c>
      <c r="B37" s="332">
        <f>B33+B34</f>
        <v>26896059</v>
      </c>
      <c r="C37" s="279" t="s">
        <v>73</v>
      </c>
      <c r="D37" s="332">
        <f>D33+D34</f>
        <v>26896059</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workbookViewId="0">
      <selection activeCell="E22" sqref="E22"/>
    </sheetView>
  </sheetViews>
  <sheetFormatPr defaultColWidth="10.447619047619" defaultRowHeight="14.25" customHeight="1" outlineLevelCol="6"/>
  <cols>
    <col min="1" max="1" width="43.1333333333333" style="1" customWidth="1"/>
    <col min="2" max="2" width="32" style="1" customWidth="1"/>
    <col min="3" max="3" width="52.8571428571429" style="1" customWidth="1"/>
    <col min="4" max="4" width="19.4571428571429" style="1" customWidth="1"/>
    <col min="5" max="7" width="30.8857142857143" style="1" customWidth="1"/>
    <col min="8" max="16384" width="10.447619047619" style="1"/>
  </cols>
  <sheetData>
    <row r="1" s="1" customFormat="1" customHeight="1" spans="1:7">
      <c r="A1" s="2" t="s">
        <v>716</v>
      </c>
      <c r="B1" s="3"/>
      <c r="C1" s="3"/>
      <c r="D1" s="3"/>
      <c r="E1" s="3"/>
      <c r="F1" s="3"/>
      <c r="G1" s="3"/>
    </row>
    <row r="2" s="1" customFormat="1" ht="27.75" customHeight="1" spans="1:7">
      <c r="A2" s="4" t="s">
        <v>717</v>
      </c>
      <c r="B2" s="4"/>
      <c r="C2" s="4"/>
      <c r="D2" s="4"/>
      <c r="E2" s="4"/>
      <c r="F2" s="4"/>
      <c r="G2" s="4"/>
    </row>
    <row r="3" s="1" customFormat="1" ht="13.5" customHeight="1" spans="1:7">
      <c r="A3" s="5" t="s">
        <v>22</v>
      </c>
      <c r="B3" s="6"/>
      <c r="C3" s="6"/>
      <c r="D3" s="6"/>
      <c r="E3" s="7"/>
      <c r="F3" s="7"/>
      <c r="G3" s="8" t="s">
        <v>197</v>
      </c>
    </row>
    <row r="4" s="1" customFormat="1" ht="21.75" customHeight="1" spans="1:7">
      <c r="A4" s="9" t="s">
        <v>287</v>
      </c>
      <c r="B4" s="9" t="s">
        <v>286</v>
      </c>
      <c r="C4" s="9" t="s">
        <v>208</v>
      </c>
      <c r="D4" s="10" t="s">
        <v>718</v>
      </c>
      <c r="E4" s="11" t="s">
        <v>80</v>
      </c>
      <c r="F4" s="12"/>
      <c r="G4" s="13"/>
    </row>
    <row r="5" s="1" customFormat="1" ht="21.75" customHeight="1" spans="1:7">
      <c r="A5" s="14"/>
      <c r="B5" s="14"/>
      <c r="C5" s="14"/>
      <c r="D5" s="15"/>
      <c r="E5" s="16" t="s">
        <v>719</v>
      </c>
      <c r="F5" s="10" t="s">
        <v>720</v>
      </c>
      <c r="G5" s="10" t="s">
        <v>721</v>
      </c>
    </row>
    <row r="6" s="1" customFormat="1" ht="40.5" customHeight="1" spans="1:7">
      <c r="A6" s="17"/>
      <c r="B6" s="17"/>
      <c r="C6" s="17"/>
      <c r="D6" s="18"/>
      <c r="E6" s="19"/>
      <c r="F6" s="18"/>
      <c r="G6" s="18"/>
    </row>
    <row r="7" s="1" customFormat="1" ht="15" customHeight="1" spans="1:7">
      <c r="A7" s="20">
        <v>1</v>
      </c>
      <c r="B7" s="20">
        <v>2</v>
      </c>
      <c r="C7" s="20">
        <v>3</v>
      </c>
      <c r="D7" s="20">
        <v>4</v>
      </c>
      <c r="E7" s="20">
        <v>5</v>
      </c>
      <c r="F7" s="20">
        <v>6</v>
      </c>
      <c r="G7" s="20">
        <v>7</v>
      </c>
    </row>
    <row r="8" s="1" customFormat="1" ht="15" customHeight="1" spans="1:7">
      <c r="A8" s="20" t="s">
        <v>92</v>
      </c>
      <c r="B8" s="21" t="s">
        <v>293</v>
      </c>
      <c r="C8" s="21" t="s">
        <v>295</v>
      </c>
      <c r="D8" s="20" t="s">
        <v>722</v>
      </c>
      <c r="E8" s="20">
        <v>580000</v>
      </c>
      <c r="F8" s="20">
        <v>580000</v>
      </c>
      <c r="G8" s="20">
        <v>580000</v>
      </c>
    </row>
    <row r="9" s="1" customFormat="1" ht="15" customHeight="1" spans="1:7">
      <c r="A9" s="20" t="s">
        <v>92</v>
      </c>
      <c r="B9" s="21" t="s">
        <v>293</v>
      </c>
      <c r="C9" s="21" t="s">
        <v>299</v>
      </c>
      <c r="D9" s="20" t="s">
        <v>722</v>
      </c>
      <c r="E9" s="20">
        <v>589600</v>
      </c>
      <c r="F9" s="20">
        <v>589600</v>
      </c>
      <c r="G9" s="20">
        <v>589600</v>
      </c>
    </row>
    <row r="10" s="1" customFormat="1" ht="15" customHeight="1" spans="1:7">
      <c r="A10" s="20" t="s">
        <v>92</v>
      </c>
      <c r="B10" s="21" t="s">
        <v>293</v>
      </c>
      <c r="C10" s="21" t="s">
        <v>301</v>
      </c>
      <c r="D10" s="20" t="s">
        <v>722</v>
      </c>
      <c r="E10" s="20">
        <v>3716483</v>
      </c>
      <c r="F10" s="20">
        <v>0</v>
      </c>
      <c r="G10" s="20">
        <v>0</v>
      </c>
    </row>
    <row r="11" s="1" customFormat="1" ht="15" customHeight="1" spans="1:7">
      <c r="A11" s="20" t="s">
        <v>92</v>
      </c>
      <c r="B11" s="21" t="s">
        <v>293</v>
      </c>
      <c r="C11" s="21" t="s">
        <v>303</v>
      </c>
      <c r="D11" s="20" t="s">
        <v>722</v>
      </c>
      <c r="E11" s="20">
        <v>437500</v>
      </c>
      <c r="F11" s="20">
        <v>437500</v>
      </c>
      <c r="G11" s="20">
        <v>437500</v>
      </c>
    </row>
    <row r="12" s="1" customFormat="1" ht="15" customHeight="1" spans="1:7">
      <c r="A12" s="20" t="s">
        <v>92</v>
      </c>
      <c r="B12" s="21" t="s">
        <v>305</v>
      </c>
      <c r="C12" s="21" t="s">
        <v>307</v>
      </c>
      <c r="D12" s="20" t="s">
        <v>722</v>
      </c>
      <c r="E12" s="20">
        <v>31080</v>
      </c>
      <c r="F12" s="20">
        <v>31080</v>
      </c>
      <c r="G12" s="20">
        <v>31080</v>
      </c>
    </row>
    <row r="13" s="1" customFormat="1" ht="15" customHeight="1" spans="1:7">
      <c r="A13" s="20" t="s">
        <v>92</v>
      </c>
      <c r="B13" s="21" t="s">
        <v>293</v>
      </c>
      <c r="C13" s="21" t="s">
        <v>311</v>
      </c>
      <c r="D13" s="20" t="s">
        <v>722</v>
      </c>
      <c r="E13" s="20">
        <v>260000</v>
      </c>
      <c r="F13" s="20">
        <v>260000</v>
      </c>
      <c r="G13" s="20">
        <v>260000</v>
      </c>
    </row>
    <row r="14" s="1" customFormat="1" ht="15" customHeight="1" spans="1:7">
      <c r="A14" s="20" t="s">
        <v>92</v>
      </c>
      <c r="B14" s="21" t="s">
        <v>293</v>
      </c>
      <c r="C14" s="21" t="s">
        <v>313</v>
      </c>
      <c r="D14" s="20" t="s">
        <v>722</v>
      </c>
      <c r="E14" s="20">
        <v>70000</v>
      </c>
      <c r="F14" s="20">
        <v>70000</v>
      </c>
      <c r="G14" s="20">
        <v>70000</v>
      </c>
    </row>
    <row r="15" s="1" customFormat="1" ht="15" customHeight="1" spans="1:7">
      <c r="A15" s="20" t="s">
        <v>92</v>
      </c>
      <c r="B15" s="21" t="s">
        <v>293</v>
      </c>
      <c r="C15" s="21" t="s">
        <v>315</v>
      </c>
      <c r="D15" s="20" t="s">
        <v>722</v>
      </c>
      <c r="E15" s="20">
        <v>100000</v>
      </c>
      <c r="F15" s="20">
        <v>100000</v>
      </c>
      <c r="G15" s="20">
        <v>100000</v>
      </c>
    </row>
    <row r="16" s="1" customFormat="1" ht="15" customHeight="1" spans="1:7">
      <c r="A16" s="20" t="s">
        <v>92</v>
      </c>
      <c r="B16" s="21" t="s">
        <v>293</v>
      </c>
      <c r="C16" s="21" t="s">
        <v>317</v>
      </c>
      <c r="D16" s="20" t="s">
        <v>722</v>
      </c>
      <c r="E16" s="20">
        <v>120000</v>
      </c>
      <c r="F16" s="20">
        <v>120000</v>
      </c>
      <c r="G16" s="20">
        <v>120000</v>
      </c>
    </row>
    <row r="17" s="1" customFormat="1" ht="15" customHeight="1" spans="1:7">
      <c r="A17" s="20" t="s">
        <v>92</v>
      </c>
      <c r="B17" s="21" t="s">
        <v>293</v>
      </c>
      <c r="C17" s="21" t="s">
        <v>319</v>
      </c>
      <c r="D17" s="20" t="s">
        <v>722</v>
      </c>
      <c r="E17" s="20">
        <v>2000000</v>
      </c>
      <c r="F17" s="20">
        <v>2000000</v>
      </c>
      <c r="G17" s="20">
        <v>2000000</v>
      </c>
    </row>
    <row r="18" s="1" customFormat="1" ht="15" customHeight="1" spans="1:7">
      <c r="A18" s="20" t="s">
        <v>92</v>
      </c>
      <c r="B18" s="21" t="s">
        <v>320</v>
      </c>
      <c r="C18" s="21" t="s">
        <v>322</v>
      </c>
      <c r="D18" s="20" t="s">
        <v>722</v>
      </c>
      <c r="E18" s="20">
        <v>129000</v>
      </c>
      <c r="F18" s="20">
        <v>129000</v>
      </c>
      <c r="G18" s="20">
        <v>129000</v>
      </c>
    </row>
    <row r="19" s="1" customFormat="1" ht="15" customHeight="1" spans="1:7">
      <c r="A19" s="20" t="s">
        <v>92</v>
      </c>
      <c r="B19" s="21" t="s">
        <v>320</v>
      </c>
      <c r="C19" s="21" t="s">
        <v>324</v>
      </c>
      <c r="D19" s="20" t="s">
        <v>722</v>
      </c>
      <c r="E19" s="20">
        <v>146760</v>
      </c>
      <c r="F19" s="20">
        <v>0</v>
      </c>
      <c r="G19" s="20">
        <v>0</v>
      </c>
    </row>
    <row r="20" s="1" customFormat="1" ht="18.75" customHeight="1" spans="1:7">
      <c r="A20" s="22" t="s">
        <v>77</v>
      </c>
      <c r="B20" s="23"/>
      <c r="C20" s="23"/>
      <c r="D20" s="24"/>
      <c r="E20" s="25">
        <f>SUM(E8:E19)</f>
        <v>8180423</v>
      </c>
      <c r="F20" s="25">
        <f>SUM(F8:F19)</f>
        <v>4317180</v>
      </c>
      <c r="G20" s="25">
        <f>SUM(G8:G19)</f>
        <v>4317180</v>
      </c>
    </row>
  </sheetData>
  <mergeCells count="11">
    <mergeCell ref="A2:G2"/>
    <mergeCell ref="A3:D3"/>
    <mergeCell ref="E4:G4"/>
    <mergeCell ref="A20:D20"/>
    <mergeCell ref="A4:A6"/>
    <mergeCell ref="B4:B6"/>
    <mergeCell ref="C4:C6"/>
    <mergeCell ref="D4:D6"/>
    <mergeCell ref="E5:E6"/>
    <mergeCell ref="F5:F6"/>
    <mergeCell ref="G5:G6"/>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0"/>
  <sheetViews>
    <sheetView zoomScaleSheetLayoutView="60" workbookViewId="0">
      <selection activeCell="P10" sqref="P10"/>
    </sheetView>
  </sheetViews>
  <sheetFormatPr defaultColWidth="8" defaultRowHeight="14.25" customHeight="1"/>
  <cols>
    <col min="1" max="1" width="21.1333333333333" style="72" customWidth="1"/>
    <col min="2" max="2" width="23.4285714285714" style="72" customWidth="1"/>
    <col min="3" max="3" width="20.1428571428571" style="72" customWidth="1"/>
    <col min="4" max="4" width="18.8571428571429" style="72" customWidth="1"/>
    <col min="5" max="5" width="19.4285714285714" style="72" customWidth="1"/>
    <col min="6" max="6" width="14" style="72" customWidth="1"/>
    <col min="7" max="8" width="12.5714285714286" style="72" customWidth="1"/>
    <col min="9" max="9" width="8.84761904761905" style="72" customWidth="1"/>
    <col min="10" max="14" width="12.5714285714286" style="72" customWidth="1"/>
    <col min="15" max="15" width="12.5714285714286" style="56" customWidth="1"/>
    <col min="16" max="16" width="14.1428571428571" style="56" customWidth="1"/>
    <col min="17" max="17" width="9.71428571428571" style="56" customWidth="1"/>
    <col min="18" max="18" width="10.5714285714286" style="56" customWidth="1"/>
    <col min="19" max="19" width="10.1333333333333" style="72" customWidth="1"/>
    <col min="20" max="20" width="8" style="56" customWidth="1"/>
    <col min="21" max="16384" width="8" style="56"/>
  </cols>
  <sheetData>
    <row r="1" ht="12" customHeight="1" spans="1:18">
      <c r="A1" s="292" t="s">
        <v>74</v>
      </c>
      <c r="B1" s="74"/>
      <c r="C1" s="74"/>
      <c r="D1" s="74"/>
      <c r="E1" s="74"/>
      <c r="F1" s="74"/>
      <c r="G1" s="74"/>
      <c r="H1" s="74"/>
      <c r="I1" s="74"/>
      <c r="J1" s="74"/>
      <c r="K1" s="74"/>
      <c r="L1" s="74"/>
      <c r="M1" s="74"/>
      <c r="N1" s="74"/>
      <c r="O1" s="303"/>
      <c r="P1" s="303"/>
      <c r="Q1" s="303"/>
      <c r="R1" s="303"/>
    </row>
    <row r="2" ht="36" customHeight="1" spans="1:19">
      <c r="A2" s="293" t="s">
        <v>3</v>
      </c>
      <c r="B2" s="58"/>
      <c r="C2" s="58"/>
      <c r="D2" s="58"/>
      <c r="E2" s="58"/>
      <c r="F2" s="58"/>
      <c r="G2" s="58"/>
      <c r="H2" s="58"/>
      <c r="I2" s="58"/>
      <c r="J2" s="58"/>
      <c r="K2" s="58"/>
      <c r="L2" s="58"/>
      <c r="M2" s="58"/>
      <c r="N2" s="58"/>
      <c r="O2" s="59"/>
      <c r="P2" s="59"/>
      <c r="Q2" s="59"/>
      <c r="R2" s="59"/>
      <c r="S2" s="58"/>
    </row>
    <row r="3" ht="20.25" customHeight="1" spans="1:19">
      <c r="A3" s="77" t="s">
        <v>22</v>
      </c>
      <c r="B3" s="78"/>
      <c r="C3" s="78"/>
      <c r="D3" s="78"/>
      <c r="E3" s="78"/>
      <c r="F3" s="78"/>
      <c r="G3" s="78"/>
      <c r="H3" s="78"/>
      <c r="I3" s="78"/>
      <c r="J3" s="78"/>
      <c r="K3" s="78"/>
      <c r="L3" s="78"/>
      <c r="M3" s="78"/>
      <c r="N3" s="78"/>
      <c r="O3" s="304"/>
      <c r="P3" s="304"/>
      <c r="Q3" s="304"/>
      <c r="R3" s="304"/>
      <c r="S3" s="308" t="s">
        <v>23</v>
      </c>
    </row>
    <row r="4" ht="18.75" customHeight="1" spans="1:19">
      <c r="A4" s="294" t="s">
        <v>75</v>
      </c>
      <c r="B4" s="295" t="s">
        <v>76</v>
      </c>
      <c r="C4" s="295" t="s">
        <v>77</v>
      </c>
      <c r="D4" s="216" t="s">
        <v>78</v>
      </c>
      <c r="E4" s="296"/>
      <c r="F4" s="296"/>
      <c r="G4" s="296"/>
      <c r="H4" s="296"/>
      <c r="I4" s="296"/>
      <c r="J4" s="296"/>
      <c r="K4" s="296"/>
      <c r="L4" s="296"/>
      <c r="M4" s="296"/>
      <c r="N4" s="296"/>
      <c r="O4" s="305" t="s">
        <v>67</v>
      </c>
      <c r="P4" s="305"/>
      <c r="Q4" s="305"/>
      <c r="R4" s="305"/>
      <c r="S4" s="309"/>
    </row>
    <row r="5" ht="18.75" customHeight="1" spans="1:19">
      <c r="A5" s="297"/>
      <c r="B5" s="298"/>
      <c r="C5" s="298"/>
      <c r="D5" s="299" t="s">
        <v>79</v>
      </c>
      <c r="E5" s="299" t="s">
        <v>80</v>
      </c>
      <c r="F5" s="299" t="s">
        <v>81</v>
      </c>
      <c r="G5" s="299" t="s">
        <v>82</v>
      </c>
      <c r="H5" s="299" t="s">
        <v>83</v>
      </c>
      <c r="I5" s="306" t="s">
        <v>84</v>
      </c>
      <c r="J5" s="296"/>
      <c r="K5" s="296"/>
      <c r="L5" s="296"/>
      <c r="M5" s="296"/>
      <c r="N5" s="296"/>
      <c r="O5" s="305" t="s">
        <v>79</v>
      </c>
      <c r="P5" s="305" t="s">
        <v>80</v>
      </c>
      <c r="Q5" s="305" t="s">
        <v>81</v>
      </c>
      <c r="R5" s="310" t="s">
        <v>82</v>
      </c>
      <c r="S5" s="305" t="s">
        <v>85</v>
      </c>
    </row>
    <row r="6" ht="33.75" customHeight="1" spans="1:19">
      <c r="A6" s="300"/>
      <c r="B6" s="301"/>
      <c r="C6" s="301"/>
      <c r="D6" s="300"/>
      <c r="E6" s="300"/>
      <c r="F6" s="300"/>
      <c r="G6" s="300"/>
      <c r="H6" s="300"/>
      <c r="I6" s="301" t="s">
        <v>79</v>
      </c>
      <c r="J6" s="301" t="s">
        <v>86</v>
      </c>
      <c r="K6" s="301" t="s">
        <v>87</v>
      </c>
      <c r="L6" s="301" t="s">
        <v>88</v>
      </c>
      <c r="M6" s="301" t="s">
        <v>89</v>
      </c>
      <c r="N6" s="307" t="s">
        <v>90</v>
      </c>
      <c r="O6" s="305"/>
      <c r="P6" s="305"/>
      <c r="Q6" s="305"/>
      <c r="R6" s="310"/>
      <c r="S6" s="305"/>
    </row>
    <row r="7" ht="16.5" customHeight="1" spans="1:19">
      <c r="A7" s="302">
        <v>1</v>
      </c>
      <c r="B7" s="302">
        <v>2</v>
      </c>
      <c r="C7" s="302">
        <v>3</v>
      </c>
      <c r="D7" s="302">
        <v>4</v>
      </c>
      <c r="E7" s="302">
        <v>5</v>
      </c>
      <c r="F7" s="302">
        <v>6</v>
      </c>
      <c r="G7" s="302">
        <v>7</v>
      </c>
      <c r="H7" s="302">
        <v>8</v>
      </c>
      <c r="I7" s="302">
        <v>9</v>
      </c>
      <c r="J7" s="302">
        <v>10</v>
      </c>
      <c r="K7" s="302">
        <v>11</v>
      </c>
      <c r="L7" s="302">
        <v>12</v>
      </c>
      <c r="M7" s="302">
        <v>13</v>
      </c>
      <c r="N7" s="302">
        <v>14</v>
      </c>
      <c r="O7" s="302">
        <v>15</v>
      </c>
      <c r="P7" s="302">
        <v>16</v>
      </c>
      <c r="Q7" s="302">
        <v>17</v>
      </c>
      <c r="R7" s="302">
        <v>18</v>
      </c>
      <c r="S7" s="114">
        <v>19</v>
      </c>
    </row>
    <row r="8" s="291" customFormat="1" ht="16.5" customHeight="1" spans="1:20">
      <c r="A8" s="112" t="s">
        <v>91</v>
      </c>
      <c r="B8" s="112" t="s">
        <v>92</v>
      </c>
      <c r="C8" s="220">
        <v>26896059</v>
      </c>
      <c r="D8" s="220">
        <v>26749299</v>
      </c>
      <c r="E8" s="220">
        <v>26749299</v>
      </c>
      <c r="F8" s="220"/>
      <c r="G8" s="220"/>
      <c r="H8" s="220"/>
      <c r="I8" s="220"/>
      <c r="J8" s="220"/>
      <c r="K8" s="220"/>
      <c r="L8" s="220"/>
      <c r="M8" s="220"/>
      <c r="N8" s="220"/>
      <c r="O8" s="220">
        <v>146760</v>
      </c>
      <c r="P8" s="220">
        <v>146760</v>
      </c>
      <c r="Q8" s="220"/>
      <c r="R8" s="311"/>
      <c r="S8" s="312"/>
      <c r="T8" s="313"/>
    </row>
    <row r="9" s="291" customFormat="1" ht="16.5" customHeight="1" outlineLevel="1" spans="1:20">
      <c r="A9" s="286" t="s">
        <v>93</v>
      </c>
      <c r="B9" s="286" t="s">
        <v>92</v>
      </c>
      <c r="C9" s="220">
        <v>26896059</v>
      </c>
      <c r="D9" s="220">
        <v>26749299</v>
      </c>
      <c r="E9" s="220">
        <v>26749299</v>
      </c>
      <c r="F9" s="220"/>
      <c r="G9" s="220"/>
      <c r="H9" s="220"/>
      <c r="I9" s="220"/>
      <c r="J9" s="220"/>
      <c r="K9" s="220"/>
      <c r="L9" s="220"/>
      <c r="M9" s="220"/>
      <c r="N9" s="220"/>
      <c r="O9" s="220">
        <v>146760</v>
      </c>
      <c r="P9" s="220">
        <v>146760</v>
      </c>
      <c r="Q9" s="220"/>
      <c r="R9" s="311"/>
      <c r="S9" s="312"/>
      <c r="T9" s="313"/>
    </row>
    <row r="10" s="291" customFormat="1" ht="16.5" customHeight="1" spans="1:20">
      <c r="A10" s="265" t="s">
        <v>77</v>
      </c>
      <c r="B10" s="265"/>
      <c r="C10" s="220">
        <v>26896059</v>
      </c>
      <c r="D10" s="220">
        <v>26749299</v>
      </c>
      <c r="E10" s="220">
        <v>26749299</v>
      </c>
      <c r="F10" s="220"/>
      <c r="G10" s="220"/>
      <c r="H10" s="220"/>
      <c r="I10" s="220"/>
      <c r="J10" s="220"/>
      <c r="K10" s="220"/>
      <c r="L10" s="220"/>
      <c r="M10" s="220"/>
      <c r="N10" s="220"/>
      <c r="O10" s="220">
        <v>146760</v>
      </c>
      <c r="P10" s="220">
        <v>146760</v>
      </c>
      <c r="Q10" s="220"/>
      <c r="R10" s="311"/>
      <c r="S10" s="312"/>
      <c r="T10" s="313"/>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2"/>
  <sheetViews>
    <sheetView zoomScaleSheetLayoutView="60" workbookViewId="0">
      <selection activeCell="F32" sqref="F32"/>
    </sheetView>
  </sheetViews>
  <sheetFormatPr defaultColWidth="8.88571428571429" defaultRowHeight="14.25" customHeight="1"/>
  <cols>
    <col min="1" max="1" width="14.2857142857143" style="72" customWidth="1"/>
    <col min="2" max="2" width="29.1333333333333" style="72" customWidth="1"/>
    <col min="3" max="3" width="19.2857142857143" style="72" customWidth="1"/>
    <col min="4" max="4" width="19.5714285714286" style="72" customWidth="1"/>
    <col min="5" max="8" width="18.847619047619" style="72" customWidth="1"/>
    <col min="9" max="9" width="15.5714285714286" style="72" customWidth="1"/>
    <col min="10" max="10" width="14.1333333333333" style="72" customWidth="1"/>
    <col min="11" max="15" width="18.847619047619" style="72" customWidth="1"/>
    <col min="16" max="16" width="9.13333333333333" style="72" customWidth="1"/>
    <col min="17" max="16384" width="9.13333333333333" style="72"/>
  </cols>
  <sheetData>
    <row r="1" ht="15.75" customHeight="1" spans="1:14">
      <c r="A1" s="254" t="s">
        <v>94</v>
      </c>
      <c r="B1" s="74"/>
      <c r="C1" s="74"/>
      <c r="D1" s="74"/>
      <c r="E1" s="74"/>
      <c r="F1" s="74"/>
      <c r="G1" s="74"/>
      <c r="H1" s="74"/>
      <c r="I1" s="74"/>
      <c r="J1" s="74"/>
      <c r="K1" s="74"/>
      <c r="L1" s="74"/>
      <c r="M1" s="74"/>
      <c r="N1" s="74"/>
    </row>
    <row r="2" ht="28.5" customHeight="1" spans="1:15">
      <c r="A2" s="58" t="s">
        <v>4</v>
      </c>
      <c r="B2" s="58"/>
      <c r="C2" s="58"/>
      <c r="D2" s="58"/>
      <c r="E2" s="58"/>
      <c r="F2" s="58"/>
      <c r="G2" s="58"/>
      <c r="H2" s="58"/>
      <c r="I2" s="58"/>
      <c r="J2" s="58"/>
      <c r="K2" s="58"/>
      <c r="L2" s="58"/>
      <c r="M2" s="58"/>
      <c r="N2" s="58"/>
      <c r="O2" s="58"/>
    </row>
    <row r="3" ht="15" customHeight="1" spans="1:15">
      <c r="A3" s="282" t="s">
        <v>22</v>
      </c>
      <c r="B3" s="283"/>
      <c r="C3" s="118"/>
      <c r="D3" s="118"/>
      <c r="E3" s="118"/>
      <c r="F3" s="118"/>
      <c r="G3" s="118"/>
      <c r="H3" s="118"/>
      <c r="I3" s="118"/>
      <c r="J3" s="118"/>
      <c r="K3" s="118"/>
      <c r="L3" s="118"/>
      <c r="M3" s="78"/>
      <c r="N3" s="78"/>
      <c r="O3" s="149" t="s">
        <v>23</v>
      </c>
    </row>
    <row r="4" ht="17.25" customHeight="1" spans="1:15">
      <c r="A4" s="86" t="s">
        <v>95</v>
      </c>
      <c r="B4" s="86" t="s">
        <v>96</v>
      </c>
      <c r="C4" s="87" t="s">
        <v>77</v>
      </c>
      <c r="D4" s="107" t="s">
        <v>80</v>
      </c>
      <c r="E4" s="107"/>
      <c r="F4" s="107"/>
      <c r="G4" s="107" t="s">
        <v>81</v>
      </c>
      <c r="H4" s="107" t="s">
        <v>82</v>
      </c>
      <c r="I4" s="107" t="s">
        <v>97</v>
      </c>
      <c r="J4" s="107" t="s">
        <v>84</v>
      </c>
      <c r="K4" s="107"/>
      <c r="L4" s="107"/>
      <c r="M4" s="107"/>
      <c r="N4" s="107"/>
      <c r="O4" s="107"/>
    </row>
    <row r="5" ht="27" spans="1:15">
      <c r="A5" s="100"/>
      <c r="B5" s="100"/>
      <c r="C5" s="195"/>
      <c r="D5" s="107" t="s">
        <v>79</v>
      </c>
      <c r="E5" s="107" t="s">
        <v>98</v>
      </c>
      <c r="F5" s="107" t="s">
        <v>99</v>
      </c>
      <c r="G5" s="107"/>
      <c r="H5" s="107"/>
      <c r="I5" s="107"/>
      <c r="J5" s="107" t="s">
        <v>79</v>
      </c>
      <c r="K5" s="107" t="s">
        <v>100</v>
      </c>
      <c r="L5" s="107" t="s">
        <v>101</v>
      </c>
      <c r="M5" s="107" t="s">
        <v>102</v>
      </c>
      <c r="N5" s="107" t="s">
        <v>103</v>
      </c>
      <c r="O5" s="107" t="s">
        <v>104</v>
      </c>
    </row>
    <row r="6" ht="16.5" customHeight="1" spans="1:15">
      <c r="A6" s="101">
        <v>1</v>
      </c>
      <c r="B6" s="101">
        <v>2</v>
      </c>
      <c r="C6" s="101">
        <v>3</v>
      </c>
      <c r="D6" s="101">
        <v>4</v>
      </c>
      <c r="E6" s="101">
        <v>5</v>
      </c>
      <c r="F6" s="101">
        <v>6</v>
      </c>
      <c r="G6" s="101">
        <v>7</v>
      </c>
      <c r="H6" s="101">
        <v>8</v>
      </c>
      <c r="I6" s="101">
        <v>9</v>
      </c>
      <c r="J6" s="101">
        <v>10</v>
      </c>
      <c r="K6" s="101">
        <v>11</v>
      </c>
      <c r="L6" s="101">
        <v>12</v>
      </c>
      <c r="M6" s="101">
        <v>13</v>
      </c>
      <c r="N6" s="101">
        <v>14</v>
      </c>
      <c r="O6" s="101">
        <v>15</v>
      </c>
    </row>
    <row r="7" ht="16.5" customHeight="1" spans="1:15">
      <c r="A7" s="112" t="s">
        <v>105</v>
      </c>
      <c r="B7" s="112" t="s">
        <v>106</v>
      </c>
      <c r="C7" s="284">
        <v>20651869</v>
      </c>
      <c r="D7" s="285">
        <f>E7+F7</f>
        <v>20651869</v>
      </c>
      <c r="E7" s="284">
        <v>12502526</v>
      </c>
      <c r="F7" s="284">
        <v>8149343</v>
      </c>
      <c r="G7" s="83"/>
      <c r="H7" s="83"/>
      <c r="I7" s="83"/>
      <c r="J7" s="83"/>
      <c r="K7" s="83"/>
      <c r="L7" s="83"/>
      <c r="M7" s="83"/>
      <c r="N7" s="83"/>
      <c r="O7" s="83"/>
    </row>
    <row r="8" ht="16.5" customHeight="1" spans="1:15">
      <c r="A8" s="286" t="s">
        <v>107</v>
      </c>
      <c r="B8" s="286" t="s">
        <v>108</v>
      </c>
      <c r="C8" s="284">
        <v>20645869</v>
      </c>
      <c r="D8" s="285">
        <f t="shared" ref="D8:D32" si="0">E8+F8</f>
        <v>20645869</v>
      </c>
      <c r="E8" s="284">
        <v>12496526</v>
      </c>
      <c r="F8" s="284">
        <v>8149343</v>
      </c>
      <c r="G8" s="83"/>
      <c r="H8" s="83"/>
      <c r="I8" s="83"/>
      <c r="J8" s="83"/>
      <c r="K8" s="83"/>
      <c r="L8" s="83"/>
      <c r="M8" s="83"/>
      <c r="N8" s="83"/>
      <c r="O8" s="83"/>
    </row>
    <row r="9" ht="16.5" customHeight="1" spans="1:15">
      <c r="A9" s="287" t="s">
        <v>109</v>
      </c>
      <c r="B9" s="287" t="s">
        <v>110</v>
      </c>
      <c r="C9" s="284">
        <v>8910242</v>
      </c>
      <c r="D9" s="285">
        <f t="shared" si="0"/>
        <v>8910242</v>
      </c>
      <c r="E9" s="284">
        <v>8910242</v>
      </c>
      <c r="F9" s="284"/>
      <c r="G9" s="83"/>
      <c r="H9" s="83"/>
      <c r="I9" s="83"/>
      <c r="J9" s="83"/>
      <c r="K9" s="83"/>
      <c r="L9" s="83"/>
      <c r="M9" s="83"/>
      <c r="N9" s="83"/>
      <c r="O9" s="83"/>
    </row>
    <row r="10" ht="16.5" customHeight="1" spans="1:15">
      <c r="A10" s="287" t="s">
        <v>111</v>
      </c>
      <c r="B10" s="287" t="s">
        <v>112</v>
      </c>
      <c r="C10" s="284">
        <v>6002583</v>
      </c>
      <c r="D10" s="285">
        <f t="shared" si="0"/>
        <v>6002583</v>
      </c>
      <c r="E10" s="284"/>
      <c r="F10" s="284">
        <v>6002583</v>
      </c>
      <c r="G10" s="83"/>
      <c r="H10" s="83"/>
      <c r="I10" s="83"/>
      <c r="J10" s="83"/>
      <c r="K10" s="83"/>
      <c r="L10" s="83"/>
      <c r="M10" s="83"/>
      <c r="N10" s="83"/>
      <c r="O10" s="83"/>
    </row>
    <row r="11" ht="16.5" customHeight="1" spans="1:15">
      <c r="A11" s="287" t="s">
        <v>113</v>
      </c>
      <c r="B11" s="287" t="s">
        <v>114</v>
      </c>
      <c r="C11" s="284">
        <v>2000000</v>
      </c>
      <c r="D11" s="285">
        <f t="shared" si="0"/>
        <v>2000000</v>
      </c>
      <c r="E11" s="284"/>
      <c r="F11" s="284">
        <v>2000000</v>
      </c>
      <c r="G11" s="83"/>
      <c r="H11" s="83"/>
      <c r="I11" s="83"/>
      <c r="J11" s="83"/>
      <c r="K11" s="83"/>
      <c r="L11" s="83"/>
      <c r="M11" s="83"/>
      <c r="N11" s="83"/>
      <c r="O11" s="83"/>
    </row>
    <row r="12" ht="16.5" customHeight="1" spans="1:15">
      <c r="A12" s="287" t="s">
        <v>115</v>
      </c>
      <c r="B12" s="287" t="s">
        <v>116</v>
      </c>
      <c r="C12" s="284">
        <v>3586284</v>
      </c>
      <c r="D12" s="285">
        <f t="shared" si="0"/>
        <v>3586284</v>
      </c>
      <c r="E12" s="284">
        <v>3586284</v>
      </c>
      <c r="F12" s="284"/>
      <c r="G12" s="83"/>
      <c r="H12" s="83"/>
      <c r="I12" s="83"/>
      <c r="J12" s="83"/>
      <c r="K12" s="83"/>
      <c r="L12" s="83"/>
      <c r="M12" s="83"/>
      <c r="N12" s="83"/>
      <c r="O12" s="83"/>
    </row>
    <row r="13" ht="16.5" customHeight="1" spans="1:15">
      <c r="A13" s="287" t="s">
        <v>117</v>
      </c>
      <c r="B13" s="287" t="s">
        <v>118</v>
      </c>
      <c r="C13" s="284">
        <v>146760</v>
      </c>
      <c r="D13" s="285">
        <f t="shared" si="0"/>
        <v>146760</v>
      </c>
      <c r="E13" s="284"/>
      <c r="F13" s="284">
        <v>146760</v>
      </c>
      <c r="G13" s="83"/>
      <c r="H13" s="83"/>
      <c r="I13" s="83"/>
      <c r="J13" s="83"/>
      <c r="K13" s="83"/>
      <c r="L13" s="83"/>
      <c r="M13" s="83"/>
      <c r="N13" s="83"/>
      <c r="O13" s="83"/>
    </row>
    <row r="14" ht="16.5" customHeight="1" spans="1:15">
      <c r="A14" s="286" t="s">
        <v>119</v>
      </c>
      <c r="B14" s="286" t="s">
        <v>120</v>
      </c>
      <c r="C14" s="284">
        <v>6000</v>
      </c>
      <c r="D14" s="285">
        <f t="shared" si="0"/>
        <v>6000</v>
      </c>
      <c r="E14" s="284">
        <v>6000</v>
      </c>
      <c r="F14" s="284"/>
      <c r="G14" s="83"/>
      <c r="H14" s="83"/>
      <c r="I14" s="83"/>
      <c r="J14" s="83"/>
      <c r="K14" s="83"/>
      <c r="L14" s="83"/>
      <c r="M14" s="83"/>
      <c r="N14" s="83"/>
      <c r="O14" s="83"/>
    </row>
    <row r="15" ht="16.5" customHeight="1" spans="1:15">
      <c r="A15" s="287" t="s">
        <v>121</v>
      </c>
      <c r="B15" s="287" t="s">
        <v>110</v>
      </c>
      <c r="C15" s="284">
        <v>6000</v>
      </c>
      <c r="D15" s="285">
        <f t="shared" si="0"/>
        <v>6000</v>
      </c>
      <c r="E15" s="284">
        <v>6000</v>
      </c>
      <c r="F15" s="284"/>
      <c r="G15" s="83"/>
      <c r="H15" s="83"/>
      <c r="I15" s="83"/>
      <c r="J15" s="83"/>
      <c r="K15" s="83"/>
      <c r="L15" s="83"/>
      <c r="M15" s="83"/>
      <c r="N15" s="83"/>
      <c r="O15" s="83"/>
    </row>
    <row r="16" ht="16.5" customHeight="1" spans="1:15">
      <c r="A16" s="112" t="s">
        <v>122</v>
      </c>
      <c r="B16" s="112" t="s">
        <v>123</v>
      </c>
      <c r="C16" s="284">
        <v>3680412</v>
      </c>
      <c r="D16" s="285">
        <f t="shared" si="0"/>
        <v>3680412</v>
      </c>
      <c r="E16" s="284">
        <v>3649332</v>
      </c>
      <c r="F16" s="284">
        <v>31080</v>
      </c>
      <c r="G16" s="83"/>
      <c r="H16" s="83"/>
      <c r="I16" s="83"/>
      <c r="J16" s="83"/>
      <c r="K16" s="83"/>
      <c r="L16" s="83"/>
      <c r="M16" s="83"/>
      <c r="N16" s="83"/>
      <c r="O16" s="83"/>
    </row>
    <row r="17" ht="16.5" customHeight="1" spans="1:15">
      <c r="A17" s="286" t="s">
        <v>124</v>
      </c>
      <c r="B17" s="286" t="s">
        <v>125</v>
      </c>
      <c r="C17" s="284">
        <v>3649332</v>
      </c>
      <c r="D17" s="285">
        <f t="shared" si="0"/>
        <v>3649332</v>
      </c>
      <c r="E17" s="284">
        <v>3649332</v>
      </c>
      <c r="F17" s="284"/>
      <c r="G17" s="83"/>
      <c r="H17" s="83"/>
      <c r="I17" s="83"/>
      <c r="J17" s="83"/>
      <c r="K17" s="83"/>
      <c r="L17" s="83"/>
      <c r="M17" s="83"/>
      <c r="N17" s="83"/>
      <c r="O17" s="83"/>
    </row>
    <row r="18" ht="16.5" customHeight="1" spans="1:15">
      <c r="A18" s="287" t="s">
        <v>126</v>
      </c>
      <c r="B18" s="287" t="s">
        <v>127</v>
      </c>
      <c r="C18" s="284">
        <v>1463400</v>
      </c>
      <c r="D18" s="285">
        <f t="shared" si="0"/>
        <v>1463400</v>
      </c>
      <c r="E18" s="284">
        <v>1463400</v>
      </c>
      <c r="F18" s="284"/>
      <c r="G18" s="83"/>
      <c r="H18" s="83"/>
      <c r="I18" s="83"/>
      <c r="J18" s="83"/>
      <c r="K18" s="83"/>
      <c r="L18" s="83"/>
      <c r="M18" s="83"/>
      <c r="N18" s="83"/>
      <c r="O18" s="83"/>
    </row>
    <row r="19" ht="16.5" customHeight="1" spans="1:15">
      <c r="A19" s="287" t="s">
        <v>128</v>
      </c>
      <c r="B19" s="287" t="s">
        <v>129</v>
      </c>
      <c r="C19" s="284">
        <v>1354620</v>
      </c>
      <c r="D19" s="285">
        <f t="shared" si="0"/>
        <v>1354620</v>
      </c>
      <c r="E19" s="284">
        <v>1354620</v>
      </c>
      <c r="F19" s="284"/>
      <c r="G19" s="83"/>
      <c r="H19" s="83"/>
      <c r="I19" s="83"/>
      <c r="J19" s="83"/>
      <c r="K19" s="83"/>
      <c r="L19" s="83"/>
      <c r="M19" s="83"/>
      <c r="N19" s="83"/>
      <c r="O19" s="83"/>
    </row>
    <row r="20" ht="16.5" customHeight="1" spans="1:15">
      <c r="A20" s="287" t="s">
        <v>130</v>
      </c>
      <c r="B20" s="287" t="s">
        <v>131</v>
      </c>
      <c r="C20" s="284">
        <v>831312</v>
      </c>
      <c r="D20" s="285">
        <f t="shared" si="0"/>
        <v>831312</v>
      </c>
      <c r="E20" s="284">
        <v>831312</v>
      </c>
      <c r="F20" s="284"/>
      <c r="G20" s="83"/>
      <c r="H20" s="83"/>
      <c r="I20" s="83"/>
      <c r="J20" s="83"/>
      <c r="K20" s="83"/>
      <c r="L20" s="83"/>
      <c r="M20" s="83"/>
      <c r="N20" s="83"/>
      <c r="O20" s="83"/>
    </row>
    <row r="21" ht="16.5" customHeight="1" spans="1:15">
      <c r="A21" s="286" t="s">
        <v>132</v>
      </c>
      <c r="B21" s="286" t="s">
        <v>133</v>
      </c>
      <c r="C21" s="284">
        <v>31080</v>
      </c>
      <c r="D21" s="285">
        <f t="shared" si="0"/>
        <v>31080</v>
      </c>
      <c r="E21" s="284"/>
      <c r="F21" s="284">
        <v>31080</v>
      </c>
      <c r="G21" s="83"/>
      <c r="H21" s="83"/>
      <c r="I21" s="83"/>
      <c r="J21" s="83"/>
      <c r="K21" s="83"/>
      <c r="L21" s="83"/>
      <c r="M21" s="83"/>
      <c r="N21" s="83"/>
      <c r="O21" s="83"/>
    </row>
    <row r="22" ht="16.5" customHeight="1" spans="1:15">
      <c r="A22" s="287" t="s">
        <v>134</v>
      </c>
      <c r="B22" s="287" t="s">
        <v>135</v>
      </c>
      <c r="C22" s="284">
        <v>31080</v>
      </c>
      <c r="D22" s="285">
        <f t="shared" si="0"/>
        <v>31080</v>
      </c>
      <c r="E22" s="284"/>
      <c r="F22" s="284">
        <v>31080</v>
      </c>
      <c r="G22" s="83"/>
      <c r="H22" s="83"/>
      <c r="I22" s="83"/>
      <c r="J22" s="83"/>
      <c r="K22" s="83"/>
      <c r="L22" s="83"/>
      <c r="M22" s="83"/>
      <c r="N22" s="83"/>
      <c r="O22" s="83"/>
    </row>
    <row r="23" ht="16.5" customHeight="1" spans="1:15">
      <c r="A23" s="112" t="s">
        <v>136</v>
      </c>
      <c r="B23" s="112" t="s">
        <v>137</v>
      </c>
      <c r="C23" s="284">
        <v>1369970</v>
      </c>
      <c r="D23" s="285">
        <f t="shared" si="0"/>
        <v>1369970</v>
      </c>
      <c r="E23" s="284">
        <v>1369970</v>
      </c>
      <c r="F23" s="284"/>
      <c r="G23" s="83"/>
      <c r="H23" s="83"/>
      <c r="I23" s="83"/>
      <c r="J23" s="83"/>
      <c r="K23" s="83"/>
      <c r="L23" s="83"/>
      <c r="M23" s="83"/>
      <c r="N23" s="83"/>
      <c r="O23" s="83"/>
    </row>
    <row r="24" ht="16.5" customHeight="1" spans="1:15">
      <c r="A24" s="286" t="s">
        <v>138</v>
      </c>
      <c r="B24" s="286" t="s">
        <v>139</v>
      </c>
      <c r="C24" s="284">
        <v>1369970</v>
      </c>
      <c r="D24" s="285">
        <f t="shared" si="0"/>
        <v>1369970</v>
      </c>
      <c r="E24" s="284">
        <v>1369970</v>
      </c>
      <c r="F24" s="284"/>
      <c r="G24" s="83"/>
      <c r="H24" s="83"/>
      <c r="I24" s="83"/>
      <c r="J24" s="83"/>
      <c r="K24" s="83"/>
      <c r="L24" s="83"/>
      <c r="M24" s="83"/>
      <c r="N24" s="83"/>
      <c r="O24" s="83"/>
    </row>
    <row r="25" ht="16.5" customHeight="1" spans="1:15">
      <c r="A25" s="287" t="s">
        <v>140</v>
      </c>
      <c r="B25" s="287" t="s">
        <v>141</v>
      </c>
      <c r="C25" s="284">
        <v>476640</v>
      </c>
      <c r="D25" s="285">
        <f t="shared" si="0"/>
        <v>476640</v>
      </c>
      <c r="E25" s="284">
        <v>476640</v>
      </c>
      <c r="F25" s="284"/>
      <c r="G25" s="83"/>
      <c r="H25" s="83"/>
      <c r="I25" s="83"/>
      <c r="J25" s="83"/>
      <c r="K25" s="83"/>
      <c r="L25" s="83"/>
      <c r="M25" s="83"/>
      <c r="N25" s="83"/>
      <c r="O25" s="83"/>
    </row>
    <row r="26" ht="16.5" customHeight="1" spans="1:15">
      <c r="A26" s="287" t="s">
        <v>142</v>
      </c>
      <c r="B26" s="287" t="s">
        <v>143</v>
      </c>
      <c r="C26" s="284">
        <v>238080</v>
      </c>
      <c r="D26" s="285">
        <f t="shared" si="0"/>
        <v>238080</v>
      </c>
      <c r="E26" s="284">
        <v>238080</v>
      </c>
      <c r="F26" s="284"/>
      <c r="G26" s="83"/>
      <c r="H26" s="83"/>
      <c r="I26" s="83"/>
      <c r="J26" s="83"/>
      <c r="K26" s="83"/>
      <c r="L26" s="83"/>
      <c r="M26" s="83"/>
      <c r="N26" s="83"/>
      <c r="O26" s="83"/>
    </row>
    <row r="27" ht="20.25" customHeight="1" spans="1:15">
      <c r="A27" s="287" t="s">
        <v>144</v>
      </c>
      <c r="B27" s="287" t="s">
        <v>145</v>
      </c>
      <c r="C27" s="284">
        <v>638000</v>
      </c>
      <c r="D27" s="285">
        <f t="shared" si="0"/>
        <v>638000</v>
      </c>
      <c r="E27" s="284">
        <v>638000</v>
      </c>
      <c r="F27" s="284"/>
      <c r="G27" s="123"/>
      <c r="H27" s="123"/>
      <c r="I27" s="123" t="s">
        <v>146</v>
      </c>
      <c r="J27" s="123"/>
      <c r="K27" s="123" t="s">
        <v>146</v>
      </c>
      <c r="L27" s="123" t="s">
        <v>146</v>
      </c>
      <c r="M27" s="123" t="s">
        <v>146</v>
      </c>
      <c r="N27" s="123" t="s">
        <v>146</v>
      </c>
      <c r="O27" s="123" t="s">
        <v>146</v>
      </c>
    </row>
    <row r="28" ht="30" customHeight="1" spans="1:15">
      <c r="A28" s="287" t="s">
        <v>147</v>
      </c>
      <c r="B28" s="287" t="s">
        <v>148</v>
      </c>
      <c r="C28" s="284">
        <v>17250</v>
      </c>
      <c r="D28" s="285">
        <f t="shared" si="0"/>
        <v>17250</v>
      </c>
      <c r="E28" s="284">
        <v>17250</v>
      </c>
      <c r="F28" s="284"/>
      <c r="G28" s="288"/>
      <c r="H28" s="288"/>
      <c r="I28" s="288" t="s">
        <v>146</v>
      </c>
      <c r="J28" s="288"/>
      <c r="K28" s="288" t="s">
        <v>146</v>
      </c>
      <c r="L28" s="288" t="s">
        <v>146</v>
      </c>
      <c r="M28" s="288" t="s">
        <v>146</v>
      </c>
      <c r="N28" s="288" t="s">
        <v>146</v>
      </c>
      <c r="O28" s="288" t="s">
        <v>146</v>
      </c>
    </row>
    <row r="29" customHeight="1" spans="1:15">
      <c r="A29" s="112" t="s">
        <v>149</v>
      </c>
      <c r="B29" s="112" t="s">
        <v>150</v>
      </c>
      <c r="C29" s="284">
        <v>1193808</v>
      </c>
      <c r="D29" s="285">
        <f t="shared" si="0"/>
        <v>1193808</v>
      </c>
      <c r="E29" s="284">
        <v>1193808</v>
      </c>
      <c r="F29" s="289"/>
      <c r="G29" s="232"/>
      <c r="H29" s="290"/>
      <c r="I29" s="232"/>
      <c r="J29" s="232"/>
      <c r="K29" s="232"/>
      <c r="L29" s="232"/>
      <c r="M29" s="232"/>
      <c r="N29" s="232"/>
      <c r="O29" s="232"/>
    </row>
    <row r="30" customHeight="1" spans="1:15">
      <c r="A30" s="286" t="s">
        <v>151</v>
      </c>
      <c r="B30" s="286" t="s">
        <v>152</v>
      </c>
      <c r="C30" s="284">
        <v>1193808</v>
      </c>
      <c r="D30" s="285">
        <f t="shared" si="0"/>
        <v>1193808</v>
      </c>
      <c r="E30" s="284">
        <v>1193808</v>
      </c>
      <c r="F30" s="289"/>
      <c r="G30" s="232"/>
      <c r="H30" s="232"/>
      <c r="I30" s="232"/>
      <c r="J30" s="232"/>
      <c r="K30" s="232"/>
      <c r="L30" s="232"/>
      <c r="M30" s="232"/>
      <c r="N30" s="232"/>
      <c r="O30" s="232"/>
    </row>
    <row r="31" customHeight="1" spans="1:15">
      <c r="A31" s="287" t="s">
        <v>153</v>
      </c>
      <c r="B31" s="287" t="s">
        <v>154</v>
      </c>
      <c r="C31" s="284">
        <v>1193808</v>
      </c>
      <c r="D31" s="285">
        <f t="shared" si="0"/>
        <v>1193808</v>
      </c>
      <c r="E31" s="284">
        <v>1193808</v>
      </c>
      <c r="F31" s="289"/>
      <c r="G31" s="232"/>
      <c r="H31" s="232"/>
      <c r="I31" s="232"/>
      <c r="J31" s="232"/>
      <c r="K31" s="232"/>
      <c r="L31" s="232"/>
      <c r="M31" s="232"/>
      <c r="N31" s="232"/>
      <c r="O31" s="232"/>
    </row>
    <row r="32" customHeight="1" spans="1:15">
      <c r="A32" s="265" t="s">
        <v>155</v>
      </c>
      <c r="B32" s="265"/>
      <c r="C32" s="284">
        <v>26896059</v>
      </c>
      <c r="D32" s="285">
        <f t="shared" si="0"/>
        <v>26896059</v>
      </c>
      <c r="E32" s="284">
        <v>18715636</v>
      </c>
      <c r="F32" s="289">
        <v>8180423</v>
      </c>
      <c r="G32" s="232"/>
      <c r="H32" s="232"/>
      <c r="I32" s="232"/>
      <c r="J32" s="232"/>
      <c r="K32" s="232"/>
      <c r="L32" s="232"/>
      <c r="M32" s="232"/>
      <c r="N32" s="232"/>
      <c r="O32" s="232"/>
    </row>
  </sheetData>
  <mergeCells count="11">
    <mergeCell ref="A2:O2"/>
    <mergeCell ref="A3:L3"/>
    <mergeCell ref="D4:F4"/>
    <mergeCell ref="J4:O4"/>
    <mergeCell ref="A32:B32"/>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pane xSplit="4" ySplit="6" topLeftCell="E16" activePane="bottomRight" state="frozen"/>
      <selection/>
      <selection pane="topRight"/>
      <selection pane="bottomLeft"/>
      <selection pane="bottomRight" activeCell="D36" sqref="D36"/>
    </sheetView>
  </sheetViews>
  <sheetFormatPr defaultColWidth="8.88571428571429" defaultRowHeight="14.25" customHeight="1" outlineLevelCol="3"/>
  <cols>
    <col min="1" max="1" width="49.2857142857143" style="55" customWidth="1"/>
    <col min="2" max="2" width="38.847619047619" style="55" customWidth="1"/>
    <col min="3" max="3" width="48.5714285714286" style="55" customWidth="1"/>
    <col min="4" max="4" width="36.4285714285714" style="55" customWidth="1"/>
    <col min="5" max="5" width="9.13333333333333" style="56" customWidth="1"/>
    <col min="6" max="16384" width="9.13333333333333" style="56"/>
  </cols>
  <sheetData>
    <row r="1" customHeight="1" spans="1:4">
      <c r="A1" s="266" t="s">
        <v>156</v>
      </c>
      <c r="B1" s="266"/>
      <c r="C1" s="266"/>
      <c r="D1" s="142"/>
    </row>
    <row r="2" ht="31.5" customHeight="1" spans="1:4">
      <c r="A2" s="57" t="s">
        <v>5</v>
      </c>
      <c r="B2" s="267"/>
      <c r="C2" s="267"/>
      <c r="D2" s="267"/>
    </row>
    <row r="3" ht="17.25" customHeight="1" spans="1:4">
      <c r="A3" s="152" t="s">
        <v>22</v>
      </c>
      <c r="B3" s="268"/>
      <c r="C3" s="268"/>
      <c r="D3" s="144" t="s">
        <v>23</v>
      </c>
    </row>
    <row r="4" ht="19.5" customHeight="1" spans="1:4">
      <c r="A4" s="81" t="s">
        <v>24</v>
      </c>
      <c r="B4" s="154"/>
      <c r="C4" s="81" t="s">
        <v>25</v>
      </c>
      <c r="D4" s="154"/>
    </row>
    <row r="5" ht="21.75" customHeight="1" spans="1:4">
      <c r="A5" s="80" t="s">
        <v>26</v>
      </c>
      <c r="B5" s="269" t="s">
        <v>27</v>
      </c>
      <c r="C5" s="80" t="s">
        <v>157</v>
      </c>
      <c r="D5" s="269" t="s">
        <v>27</v>
      </c>
    </row>
    <row r="6" ht="17.25" customHeight="1" spans="1:4">
      <c r="A6" s="84"/>
      <c r="B6" s="100"/>
      <c r="C6" s="84"/>
      <c r="D6" s="100"/>
    </row>
    <row r="7" ht="17.25" customHeight="1" spans="1:4">
      <c r="A7" s="270" t="s">
        <v>158</v>
      </c>
      <c r="B7" s="252">
        <v>26749299</v>
      </c>
      <c r="C7" s="271" t="s">
        <v>159</v>
      </c>
      <c r="D7" s="220">
        <v>26896059</v>
      </c>
    </row>
    <row r="8" ht="17.25" customHeight="1" spans="1:4">
      <c r="A8" s="272" t="s">
        <v>160</v>
      </c>
      <c r="B8" s="252">
        <v>26749299</v>
      </c>
      <c r="C8" s="271" t="s">
        <v>161</v>
      </c>
      <c r="D8" s="220">
        <v>20651869</v>
      </c>
    </row>
    <row r="9" ht="17.25" customHeight="1" spans="1:4">
      <c r="A9" s="272" t="s">
        <v>162</v>
      </c>
      <c r="B9" s="252"/>
      <c r="C9" s="271" t="s">
        <v>163</v>
      </c>
      <c r="D9" s="273"/>
    </row>
    <row r="10" ht="17.25" customHeight="1" spans="1:4">
      <c r="A10" s="272" t="s">
        <v>164</v>
      </c>
      <c r="B10" s="252"/>
      <c r="C10" s="271" t="s">
        <v>165</v>
      </c>
      <c r="D10" s="273"/>
    </row>
    <row r="11" ht="17.25" customHeight="1" spans="1:4">
      <c r="A11" s="272" t="s">
        <v>166</v>
      </c>
      <c r="B11" s="252">
        <v>146760</v>
      </c>
      <c r="C11" s="271" t="s">
        <v>167</v>
      </c>
      <c r="D11" s="273"/>
    </row>
    <row r="12" ht="17.25" customHeight="1" spans="1:4">
      <c r="A12" s="272" t="s">
        <v>160</v>
      </c>
      <c r="B12" s="252">
        <v>146760</v>
      </c>
      <c r="C12" s="271" t="s">
        <v>168</v>
      </c>
      <c r="D12" s="273"/>
    </row>
    <row r="13" ht="17.25" customHeight="1" spans="1:4">
      <c r="A13" s="274" t="s">
        <v>162</v>
      </c>
      <c r="B13" s="275"/>
      <c r="C13" s="271" t="s">
        <v>169</v>
      </c>
      <c r="D13" s="273"/>
    </row>
    <row r="14" ht="17.25" customHeight="1" spans="1:4">
      <c r="A14" s="274" t="s">
        <v>164</v>
      </c>
      <c r="B14" s="275"/>
      <c r="C14" s="271" t="s">
        <v>170</v>
      </c>
      <c r="D14" s="273"/>
    </row>
    <row r="15" ht="17.25" customHeight="1" spans="1:4">
      <c r="A15" s="272"/>
      <c r="B15" s="275"/>
      <c r="C15" s="271" t="s">
        <v>171</v>
      </c>
      <c r="D15" s="220">
        <v>3680412</v>
      </c>
    </row>
    <row r="16" ht="17.25" customHeight="1" spans="1:4">
      <c r="A16" s="272"/>
      <c r="B16" s="252"/>
      <c r="C16" s="271" t="s">
        <v>172</v>
      </c>
      <c r="D16" s="220">
        <v>1369970</v>
      </c>
    </row>
    <row r="17" ht="17.25" customHeight="1" spans="1:4">
      <c r="A17" s="272"/>
      <c r="B17" s="276"/>
      <c r="C17" s="271" t="s">
        <v>173</v>
      </c>
      <c r="D17" s="273"/>
    </row>
    <row r="18" ht="17.25" customHeight="1" spans="1:4">
      <c r="A18" s="274"/>
      <c r="B18" s="276"/>
      <c r="C18" s="271" t="s">
        <v>174</v>
      </c>
      <c r="D18" s="273"/>
    </row>
    <row r="19" ht="17.25" customHeight="1" spans="1:4">
      <c r="A19" s="274"/>
      <c r="B19" s="277"/>
      <c r="C19" s="271" t="s">
        <v>175</v>
      </c>
      <c r="D19" s="273"/>
    </row>
    <row r="20" ht="17.25" customHeight="1" spans="1:4">
      <c r="A20" s="278"/>
      <c r="B20" s="277"/>
      <c r="C20" s="271" t="s">
        <v>176</v>
      </c>
      <c r="D20" s="273"/>
    </row>
    <row r="21" ht="17.25" customHeight="1" spans="1:4">
      <c r="A21" s="278"/>
      <c r="B21" s="277"/>
      <c r="C21" s="271" t="s">
        <v>177</v>
      </c>
      <c r="D21" s="273"/>
    </row>
    <row r="22" ht="17.25" customHeight="1" spans="1:4">
      <c r="A22" s="278"/>
      <c r="B22" s="277"/>
      <c r="C22" s="271" t="s">
        <v>178</v>
      </c>
      <c r="D22" s="273"/>
    </row>
    <row r="23" ht="17.25" customHeight="1" spans="1:4">
      <c r="A23" s="278"/>
      <c r="B23" s="277"/>
      <c r="C23" s="271" t="s">
        <v>179</v>
      </c>
      <c r="D23" s="273"/>
    </row>
    <row r="24" ht="17.25" customHeight="1" spans="1:4">
      <c r="A24" s="278"/>
      <c r="B24" s="277"/>
      <c r="C24" s="271" t="s">
        <v>180</v>
      </c>
      <c r="D24" s="273"/>
    </row>
    <row r="25" ht="17.25" customHeight="1" spans="1:4">
      <c r="A25" s="278"/>
      <c r="B25" s="277"/>
      <c r="C25" s="271" t="s">
        <v>181</v>
      </c>
      <c r="D25" s="273"/>
    </row>
    <row r="26" ht="17.25" customHeight="1" spans="1:4">
      <c r="A26" s="278"/>
      <c r="B26" s="277"/>
      <c r="C26" s="271" t="s">
        <v>182</v>
      </c>
      <c r="D26" s="220">
        <v>1193808</v>
      </c>
    </row>
    <row r="27" ht="17.25" customHeight="1" spans="1:4">
      <c r="A27" s="278"/>
      <c r="B27" s="277"/>
      <c r="C27" s="271" t="s">
        <v>183</v>
      </c>
      <c r="D27" s="273"/>
    </row>
    <row r="28" ht="17.25" customHeight="1" spans="1:4">
      <c r="A28" s="278"/>
      <c r="B28" s="277"/>
      <c r="C28" s="271" t="s">
        <v>184</v>
      </c>
      <c r="D28" s="273"/>
    </row>
    <row r="29" ht="17.25" customHeight="1" spans="1:4">
      <c r="A29" s="278"/>
      <c r="B29" s="277"/>
      <c r="C29" s="271" t="s">
        <v>185</v>
      </c>
      <c r="D29" s="273"/>
    </row>
    <row r="30" ht="17.25" customHeight="1" spans="1:4">
      <c r="A30" s="278"/>
      <c r="B30" s="277"/>
      <c r="C30" s="271" t="s">
        <v>186</v>
      </c>
      <c r="D30" s="273"/>
    </row>
    <row r="31" customHeight="1" spans="1:4">
      <c r="A31" s="279"/>
      <c r="B31" s="276"/>
      <c r="C31" s="271" t="s">
        <v>187</v>
      </c>
      <c r="D31" s="273"/>
    </row>
    <row r="32" customHeight="1" spans="1:4">
      <c r="A32" s="279"/>
      <c r="B32" s="276"/>
      <c r="C32" s="271" t="s">
        <v>188</v>
      </c>
      <c r="D32" s="273"/>
    </row>
    <row r="33" customHeight="1" spans="1:4">
      <c r="A33" s="279"/>
      <c r="B33" s="276"/>
      <c r="C33" s="271" t="s">
        <v>189</v>
      </c>
      <c r="D33" s="273"/>
    </row>
    <row r="34" customHeight="1" spans="1:4">
      <c r="A34" s="279"/>
      <c r="B34" s="276"/>
      <c r="C34" s="274" t="s">
        <v>190</v>
      </c>
      <c r="D34" s="280"/>
    </row>
    <row r="35" ht="17.25" customHeight="1" spans="1:4">
      <c r="A35" s="281" t="s">
        <v>191</v>
      </c>
      <c r="B35" s="276">
        <f>B11+B7</f>
        <v>26896059</v>
      </c>
      <c r="C35" s="279" t="s">
        <v>73</v>
      </c>
      <c r="D35" s="276">
        <f>D26+D16+D15+D8</f>
        <v>26896059</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2"/>
  <sheetViews>
    <sheetView zoomScaleSheetLayoutView="60" workbookViewId="0">
      <selection activeCell="G32" sqref="G32"/>
    </sheetView>
  </sheetViews>
  <sheetFormatPr defaultColWidth="8.88571428571429" defaultRowHeight="14.25" customHeight="1" outlineLevelCol="6"/>
  <cols>
    <col min="1" max="1" width="20.1333333333333" style="146" customWidth="1"/>
    <col min="2" max="2" width="44" style="146" customWidth="1"/>
    <col min="3" max="3" width="24.2857142857143" style="72" customWidth="1"/>
    <col min="4" max="4" width="16.5714285714286" style="72" customWidth="1"/>
    <col min="5" max="7" width="24.2857142857143" style="72" customWidth="1"/>
    <col min="8" max="8" width="9.13333333333333" style="72" customWidth="1"/>
    <col min="9" max="16384" width="9.13333333333333" style="72"/>
  </cols>
  <sheetData>
    <row r="1" ht="12" customHeight="1" spans="1:6">
      <c r="A1" s="254" t="s">
        <v>192</v>
      </c>
      <c r="D1" s="255"/>
      <c r="F1" s="75"/>
    </row>
    <row r="2" ht="39" customHeight="1" spans="1:7">
      <c r="A2" s="151" t="s">
        <v>6</v>
      </c>
      <c r="B2" s="151"/>
      <c r="C2" s="151"/>
      <c r="D2" s="151"/>
      <c r="E2" s="151"/>
      <c r="F2" s="151"/>
      <c r="G2" s="151"/>
    </row>
    <row r="3" ht="18" customHeight="1" spans="1:7">
      <c r="A3" s="152" t="s">
        <v>22</v>
      </c>
      <c r="F3" s="149"/>
      <c r="G3" s="149" t="s">
        <v>23</v>
      </c>
    </row>
    <row r="4" ht="20.25" customHeight="1" spans="1:7">
      <c r="A4" s="256" t="s">
        <v>193</v>
      </c>
      <c r="B4" s="257"/>
      <c r="C4" s="83" t="s">
        <v>77</v>
      </c>
      <c r="D4" s="83" t="s">
        <v>98</v>
      </c>
      <c r="E4" s="83"/>
      <c r="F4" s="83"/>
      <c r="G4" s="258" t="s">
        <v>99</v>
      </c>
    </row>
    <row r="5" ht="20.25" customHeight="1" spans="1:7">
      <c r="A5" s="156" t="s">
        <v>95</v>
      </c>
      <c r="B5" s="259" t="s">
        <v>96</v>
      </c>
      <c r="C5" s="83"/>
      <c r="D5" s="83" t="s">
        <v>79</v>
      </c>
      <c r="E5" s="83" t="s">
        <v>194</v>
      </c>
      <c r="F5" s="83" t="s">
        <v>195</v>
      </c>
      <c r="G5" s="260"/>
    </row>
    <row r="6" ht="13.5" customHeight="1" spans="1:7">
      <c r="A6" s="164">
        <v>1</v>
      </c>
      <c r="B6" s="164">
        <v>2</v>
      </c>
      <c r="C6" s="261">
        <v>3</v>
      </c>
      <c r="D6" s="261">
        <v>4</v>
      </c>
      <c r="E6" s="261">
        <v>5</v>
      </c>
      <c r="F6" s="261">
        <v>6</v>
      </c>
      <c r="G6" s="164">
        <v>7</v>
      </c>
    </row>
    <row r="7" ht="18" customHeight="1" spans="1:7">
      <c r="A7" s="262" t="s">
        <v>105</v>
      </c>
      <c r="B7" s="262" t="s">
        <v>106</v>
      </c>
      <c r="C7" s="121">
        <v>20651869</v>
      </c>
      <c r="D7" s="121">
        <v>12502526</v>
      </c>
      <c r="E7" s="121">
        <v>11375216</v>
      </c>
      <c r="F7" s="121">
        <v>1127310</v>
      </c>
      <c r="G7" s="121">
        <v>8149343</v>
      </c>
    </row>
    <row r="8" ht="18" customHeight="1" spans="1:7">
      <c r="A8" s="263" t="s">
        <v>107</v>
      </c>
      <c r="B8" s="263" t="s">
        <v>108</v>
      </c>
      <c r="C8" s="121">
        <v>20645869</v>
      </c>
      <c r="D8" s="121">
        <v>12496526</v>
      </c>
      <c r="E8" s="121">
        <v>11375216</v>
      </c>
      <c r="F8" s="121">
        <v>1121310</v>
      </c>
      <c r="G8" s="121">
        <v>8149343</v>
      </c>
    </row>
    <row r="9" customHeight="1" spans="1:7">
      <c r="A9" s="264" t="s">
        <v>109</v>
      </c>
      <c r="B9" s="264" t="s">
        <v>110</v>
      </c>
      <c r="C9" s="121">
        <v>8910242</v>
      </c>
      <c r="D9" s="121">
        <v>8910242</v>
      </c>
      <c r="E9" s="121">
        <v>8008052</v>
      </c>
      <c r="F9" s="121">
        <v>902190</v>
      </c>
      <c r="G9" s="121"/>
    </row>
    <row r="10" customHeight="1" spans="1:7">
      <c r="A10" s="264" t="s">
        <v>111</v>
      </c>
      <c r="B10" s="264" t="s">
        <v>112</v>
      </c>
      <c r="C10" s="121">
        <v>6002583</v>
      </c>
      <c r="D10" s="121"/>
      <c r="E10" s="121"/>
      <c r="F10" s="121"/>
      <c r="G10" s="121">
        <v>6002583</v>
      </c>
    </row>
    <row r="11" customHeight="1" spans="1:7">
      <c r="A11" s="264" t="s">
        <v>113</v>
      </c>
      <c r="B11" s="264" t="s">
        <v>114</v>
      </c>
      <c r="C11" s="121">
        <v>2000000</v>
      </c>
      <c r="D11" s="121"/>
      <c r="E11" s="121"/>
      <c r="F11" s="121"/>
      <c r="G11" s="121">
        <v>2000000</v>
      </c>
    </row>
    <row r="12" customHeight="1" spans="1:7">
      <c r="A12" s="264" t="s">
        <v>115</v>
      </c>
      <c r="B12" s="264" t="s">
        <v>116</v>
      </c>
      <c r="C12" s="121">
        <v>3586284</v>
      </c>
      <c r="D12" s="121">
        <v>3586284</v>
      </c>
      <c r="E12" s="121">
        <v>3367164</v>
      </c>
      <c r="F12" s="121">
        <v>219120</v>
      </c>
      <c r="G12" s="121"/>
    </row>
    <row r="13" customHeight="1" spans="1:7">
      <c r="A13" s="264" t="s">
        <v>117</v>
      </c>
      <c r="B13" s="264" t="s">
        <v>118</v>
      </c>
      <c r="C13" s="121">
        <v>146760</v>
      </c>
      <c r="D13" s="121"/>
      <c r="E13" s="121"/>
      <c r="F13" s="121"/>
      <c r="G13" s="121">
        <v>146760</v>
      </c>
    </row>
    <row r="14" customHeight="1" spans="1:7">
      <c r="A14" s="263" t="s">
        <v>119</v>
      </c>
      <c r="B14" s="263" t="s">
        <v>120</v>
      </c>
      <c r="C14" s="121">
        <v>6000</v>
      </c>
      <c r="D14" s="121">
        <v>6000</v>
      </c>
      <c r="E14" s="121"/>
      <c r="F14" s="121">
        <v>6000</v>
      </c>
      <c r="G14" s="121"/>
    </row>
    <row r="15" customHeight="1" spans="1:7">
      <c r="A15" s="264" t="s">
        <v>121</v>
      </c>
      <c r="B15" s="264" t="s">
        <v>110</v>
      </c>
      <c r="C15" s="121">
        <v>6000</v>
      </c>
      <c r="D15" s="121">
        <v>6000</v>
      </c>
      <c r="E15" s="121"/>
      <c r="F15" s="121">
        <v>6000</v>
      </c>
      <c r="G15" s="121"/>
    </row>
    <row r="16" customHeight="1" spans="1:7">
      <c r="A16" s="262" t="s">
        <v>122</v>
      </c>
      <c r="B16" s="262" t="s">
        <v>123</v>
      </c>
      <c r="C16" s="121">
        <v>3680412</v>
      </c>
      <c r="D16" s="121">
        <v>3649332</v>
      </c>
      <c r="E16" s="121">
        <v>3546732</v>
      </c>
      <c r="F16" s="121">
        <v>102600</v>
      </c>
      <c r="G16" s="121">
        <v>31080</v>
      </c>
    </row>
    <row r="17" customHeight="1" spans="1:7">
      <c r="A17" s="263" t="s">
        <v>124</v>
      </c>
      <c r="B17" s="263" t="s">
        <v>125</v>
      </c>
      <c r="C17" s="121">
        <v>3649332</v>
      </c>
      <c r="D17" s="121">
        <v>3649332</v>
      </c>
      <c r="E17" s="121">
        <v>3546732</v>
      </c>
      <c r="F17" s="121">
        <v>102600</v>
      </c>
      <c r="G17" s="121"/>
    </row>
    <row r="18" customHeight="1" spans="1:7">
      <c r="A18" s="264" t="s">
        <v>126</v>
      </c>
      <c r="B18" s="264" t="s">
        <v>127</v>
      </c>
      <c r="C18" s="121">
        <v>1463400</v>
      </c>
      <c r="D18" s="121">
        <v>1463400</v>
      </c>
      <c r="E18" s="121">
        <v>1360800</v>
      </c>
      <c r="F18" s="121">
        <v>102600</v>
      </c>
      <c r="G18" s="121"/>
    </row>
    <row r="19" customHeight="1" spans="1:7">
      <c r="A19" s="264" t="s">
        <v>128</v>
      </c>
      <c r="B19" s="264" t="s">
        <v>129</v>
      </c>
      <c r="C19" s="121">
        <v>1354620</v>
      </c>
      <c r="D19" s="121">
        <v>1354620</v>
      </c>
      <c r="E19" s="121">
        <v>1354620</v>
      </c>
      <c r="F19" s="121"/>
      <c r="G19" s="121"/>
    </row>
    <row r="20" customHeight="1" spans="1:7">
      <c r="A20" s="264" t="s">
        <v>130</v>
      </c>
      <c r="B20" s="264" t="s">
        <v>131</v>
      </c>
      <c r="C20" s="121">
        <v>831312</v>
      </c>
      <c r="D20" s="121">
        <v>831312</v>
      </c>
      <c r="E20" s="121">
        <v>831312</v>
      </c>
      <c r="F20" s="121"/>
      <c r="G20" s="121"/>
    </row>
    <row r="21" customHeight="1" spans="1:7">
      <c r="A21" s="263" t="s">
        <v>132</v>
      </c>
      <c r="B21" s="263" t="s">
        <v>133</v>
      </c>
      <c r="C21" s="121">
        <v>31080</v>
      </c>
      <c r="D21" s="121"/>
      <c r="E21" s="121"/>
      <c r="F21" s="121"/>
      <c r="G21" s="121">
        <v>31080</v>
      </c>
    </row>
    <row r="22" customHeight="1" spans="1:7">
      <c r="A22" s="264" t="s">
        <v>134</v>
      </c>
      <c r="B22" s="264" t="s">
        <v>135</v>
      </c>
      <c r="C22" s="121">
        <v>31080</v>
      </c>
      <c r="D22" s="121"/>
      <c r="E22" s="121"/>
      <c r="F22" s="121"/>
      <c r="G22" s="121">
        <v>31080</v>
      </c>
    </row>
    <row r="23" customHeight="1" spans="1:7">
      <c r="A23" s="262" t="s">
        <v>136</v>
      </c>
      <c r="B23" s="262" t="s">
        <v>137</v>
      </c>
      <c r="C23" s="121">
        <v>1369970</v>
      </c>
      <c r="D23" s="121">
        <v>1369970</v>
      </c>
      <c r="E23" s="121">
        <v>1369970</v>
      </c>
      <c r="F23" s="121"/>
      <c r="G23" s="121"/>
    </row>
    <row r="24" customHeight="1" spans="1:7">
      <c r="A24" s="263" t="s">
        <v>138</v>
      </c>
      <c r="B24" s="263" t="s">
        <v>139</v>
      </c>
      <c r="C24" s="121">
        <v>1369970</v>
      </c>
      <c r="D24" s="121">
        <v>1369970</v>
      </c>
      <c r="E24" s="121">
        <v>1369970</v>
      </c>
      <c r="F24" s="121"/>
      <c r="G24" s="121"/>
    </row>
    <row r="25" customHeight="1" spans="1:7">
      <c r="A25" s="264" t="s">
        <v>140</v>
      </c>
      <c r="B25" s="264" t="s">
        <v>141</v>
      </c>
      <c r="C25" s="121">
        <v>476640</v>
      </c>
      <c r="D25" s="121">
        <v>476640</v>
      </c>
      <c r="E25" s="121">
        <v>476640</v>
      </c>
      <c r="F25" s="121"/>
      <c r="G25" s="121"/>
    </row>
    <row r="26" customHeight="1" spans="1:7">
      <c r="A26" s="264" t="s">
        <v>142</v>
      </c>
      <c r="B26" s="264" t="s">
        <v>143</v>
      </c>
      <c r="C26" s="121">
        <v>238080</v>
      </c>
      <c r="D26" s="121">
        <v>238080</v>
      </c>
      <c r="E26" s="121">
        <v>238080</v>
      </c>
      <c r="F26" s="121"/>
      <c r="G26" s="121"/>
    </row>
    <row r="27" customHeight="1" spans="1:7">
      <c r="A27" s="264" t="s">
        <v>144</v>
      </c>
      <c r="B27" s="264" t="s">
        <v>145</v>
      </c>
      <c r="C27" s="121">
        <v>638000</v>
      </c>
      <c r="D27" s="121">
        <v>638000</v>
      </c>
      <c r="E27" s="121">
        <v>638000</v>
      </c>
      <c r="F27" s="121"/>
      <c r="G27" s="121"/>
    </row>
    <row r="28" customHeight="1" spans="1:7">
      <c r="A28" s="264" t="s">
        <v>147</v>
      </c>
      <c r="B28" s="264" t="s">
        <v>148</v>
      </c>
      <c r="C28" s="121">
        <v>17250</v>
      </c>
      <c r="D28" s="121">
        <v>17250</v>
      </c>
      <c r="E28" s="121">
        <v>17250</v>
      </c>
      <c r="F28" s="121"/>
      <c r="G28" s="121"/>
    </row>
    <row r="29" customHeight="1" spans="1:7">
      <c r="A29" s="262" t="s">
        <v>149</v>
      </c>
      <c r="B29" s="262" t="s">
        <v>150</v>
      </c>
      <c r="C29" s="121">
        <v>1193808</v>
      </c>
      <c r="D29" s="121">
        <v>1193808</v>
      </c>
      <c r="E29" s="121">
        <v>1193808</v>
      </c>
      <c r="F29" s="121"/>
      <c r="G29" s="121"/>
    </row>
    <row r="30" customHeight="1" spans="1:7">
      <c r="A30" s="263" t="s">
        <v>151</v>
      </c>
      <c r="B30" s="263" t="s">
        <v>152</v>
      </c>
      <c r="C30" s="121">
        <v>1193808</v>
      </c>
      <c r="D30" s="121">
        <v>1193808</v>
      </c>
      <c r="E30" s="121">
        <v>1193808</v>
      </c>
      <c r="F30" s="121"/>
      <c r="G30" s="121"/>
    </row>
    <row r="31" customHeight="1" spans="1:7">
      <c r="A31" s="264" t="s">
        <v>153</v>
      </c>
      <c r="B31" s="264" t="s">
        <v>154</v>
      </c>
      <c r="C31" s="121">
        <v>1193808</v>
      </c>
      <c r="D31" s="121">
        <v>1193808</v>
      </c>
      <c r="E31" s="121">
        <v>1193808</v>
      </c>
      <c r="F31" s="121"/>
      <c r="G31" s="121"/>
    </row>
    <row r="32" customHeight="1" spans="1:7">
      <c r="A32" s="265" t="s">
        <v>155</v>
      </c>
      <c r="B32" s="265"/>
      <c r="C32" s="121">
        <v>26896059</v>
      </c>
      <c r="D32" s="121">
        <v>18715636</v>
      </c>
      <c r="E32" s="121">
        <v>17485726</v>
      </c>
      <c r="F32" s="121">
        <v>1229910</v>
      </c>
      <c r="G32" s="121">
        <v>8180423</v>
      </c>
    </row>
  </sheetData>
  <mergeCells count="7">
    <mergeCell ref="A2:G2"/>
    <mergeCell ref="A3:E3"/>
    <mergeCell ref="A4:B4"/>
    <mergeCell ref="D4:F4"/>
    <mergeCell ref="A32:B32"/>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A7" sqref="A7"/>
    </sheetView>
  </sheetViews>
  <sheetFormatPr defaultColWidth="8.88571428571429" defaultRowHeight="14.25" outlineLevelRow="6" outlineLevelCol="5"/>
  <cols>
    <col min="1" max="2" width="27.4285714285714" style="242" customWidth="1"/>
    <col min="3" max="3" width="17.2857142857143" style="243" customWidth="1"/>
    <col min="4" max="5" width="26.2857142857143" style="244" customWidth="1"/>
    <col min="6" max="6" width="18.7142857142857" style="244" customWidth="1"/>
    <col min="7" max="7" width="9.13333333333333" style="72" customWidth="1"/>
    <col min="8" max="16384" width="9.13333333333333" style="72"/>
  </cols>
  <sheetData>
    <row r="1" ht="12" customHeight="1" spans="1:5">
      <c r="A1" s="245" t="s">
        <v>196</v>
      </c>
      <c r="B1" s="246"/>
      <c r="C1" s="117"/>
      <c r="D1" s="72"/>
      <c r="E1" s="72"/>
    </row>
    <row r="2" ht="25.5" customHeight="1" spans="1:6">
      <c r="A2" s="247" t="s">
        <v>7</v>
      </c>
      <c r="B2" s="247"/>
      <c r="C2" s="247"/>
      <c r="D2" s="247"/>
      <c r="E2" s="247"/>
      <c r="F2" s="247"/>
    </row>
    <row r="3" ht="15.75" customHeight="1" spans="1:6">
      <c r="A3" s="152" t="s">
        <v>22</v>
      </c>
      <c r="B3" s="246"/>
      <c r="C3" s="117"/>
      <c r="D3" s="72"/>
      <c r="E3" s="72"/>
      <c r="F3" s="248" t="s">
        <v>197</v>
      </c>
    </row>
    <row r="4" s="241" customFormat="1" ht="19.5" customHeight="1" spans="1:6">
      <c r="A4" s="249" t="s">
        <v>198</v>
      </c>
      <c r="B4" s="80" t="s">
        <v>199</v>
      </c>
      <c r="C4" s="81" t="s">
        <v>200</v>
      </c>
      <c r="D4" s="82"/>
      <c r="E4" s="154"/>
      <c r="F4" s="80" t="s">
        <v>201</v>
      </c>
    </row>
    <row r="5" s="241" customFormat="1" ht="19.5" customHeight="1" spans="1:6">
      <c r="A5" s="100"/>
      <c r="B5" s="84"/>
      <c r="C5" s="101" t="s">
        <v>79</v>
      </c>
      <c r="D5" s="101" t="s">
        <v>202</v>
      </c>
      <c r="E5" s="101" t="s">
        <v>203</v>
      </c>
      <c r="F5" s="84"/>
    </row>
    <row r="6" s="241" customFormat="1" ht="18.75" customHeight="1" spans="1:6">
      <c r="A6" s="250">
        <v>1</v>
      </c>
      <c r="B6" s="250">
        <v>2</v>
      </c>
      <c r="C6" s="251">
        <v>3</v>
      </c>
      <c r="D6" s="250">
        <v>4</v>
      </c>
      <c r="E6" s="250">
        <v>5</v>
      </c>
      <c r="F6" s="250">
        <v>6</v>
      </c>
    </row>
    <row r="7" ht="18.75" customHeight="1" spans="1:6">
      <c r="A7" s="252">
        <f>C7+B7+F7</f>
        <v>67500</v>
      </c>
      <c r="B7" s="252">
        <v>0</v>
      </c>
      <c r="C7" s="253">
        <f>D7+E7</f>
        <v>30000</v>
      </c>
      <c r="D7" s="252">
        <v>0</v>
      </c>
      <c r="E7" s="252">
        <v>30000</v>
      </c>
      <c r="F7" s="252">
        <v>37500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50"/>
  <sheetViews>
    <sheetView zoomScaleSheetLayoutView="60" topLeftCell="A31" workbookViewId="0">
      <selection activeCell="B10" sqref="B10"/>
    </sheetView>
  </sheetViews>
  <sheetFormatPr defaultColWidth="8.88571428571429" defaultRowHeight="14.25" customHeight="1"/>
  <cols>
    <col min="1" max="1" width="16.8571428571429" style="72" customWidth="1"/>
    <col min="2" max="2" width="17.5714285714286" style="146" customWidth="1"/>
    <col min="3" max="3" width="24.8571428571429" style="146" customWidth="1"/>
    <col min="4" max="4" width="17.7142857142857" style="146" customWidth="1"/>
    <col min="5" max="6" width="15.1333333333333" style="146"/>
    <col min="7" max="8" width="14.2857142857143" style="146" customWidth="1"/>
    <col min="9" max="9" width="19.7142857142857" style="117" customWidth="1"/>
    <col min="10" max="10" width="19.1428571428571" style="117" customWidth="1"/>
    <col min="11" max="12" width="12.1333333333333" style="117" customWidth="1"/>
    <col min="13" max="13" width="18.2857142857143" style="117" customWidth="1"/>
    <col min="14" max="24" width="12.1333333333333" style="117" customWidth="1"/>
    <col min="25" max="25" width="9.13333333333333" style="72" customWidth="1"/>
    <col min="26" max="16384" width="9.13333333333333" style="72"/>
  </cols>
  <sheetData>
    <row r="1" ht="12" customHeight="1" spans="1:1">
      <c r="A1" s="227" t="s">
        <v>204</v>
      </c>
    </row>
    <row r="2" ht="39" customHeight="1" spans="1:24">
      <c r="A2" s="228" t="s">
        <v>8</v>
      </c>
      <c r="B2" s="228"/>
      <c r="C2" s="228"/>
      <c r="D2" s="228"/>
      <c r="E2" s="228"/>
      <c r="F2" s="228"/>
      <c r="G2" s="228"/>
      <c r="H2" s="228"/>
      <c r="I2" s="228"/>
      <c r="J2" s="228"/>
      <c r="K2" s="228"/>
      <c r="L2" s="228"/>
      <c r="M2" s="228"/>
      <c r="N2" s="228"/>
      <c r="O2" s="228"/>
      <c r="P2" s="228"/>
      <c r="Q2" s="228"/>
      <c r="R2" s="228"/>
      <c r="S2" s="228"/>
      <c r="T2" s="228"/>
      <c r="U2" s="228"/>
      <c r="V2" s="228"/>
      <c r="W2" s="228"/>
      <c r="X2" s="228"/>
    </row>
    <row r="3" ht="18" customHeight="1" spans="1:24">
      <c r="A3" s="229" t="s">
        <v>22</v>
      </c>
      <c r="B3" s="229"/>
      <c r="C3" s="229"/>
      <c r="D3" s="229"/>
      <c r="E3" s="229"/>
      <c r="F3" s="229"/>
      <c r="G3" s="229"/>
      <c r="H3" s="229"/>
      <c r="I3" s="229"/>
      <c r="J3" s="229"/>
      <c r="K3" s="72"/>
      <c r="L3" s="72"/>
      <c r="M3" s="72"/>
      <c r="N3" s="72"/>
      <c r="O3" s="72"/>
      <c r="P3" s="72"/>
      <c r="Q3" s="72"/>
      <c r="X3" s="240" t="s">
        <v>23</v>
      </c>
    </row>
    <row r="4" ht="13.5" spans="1:24">
      <c r="A4" s="176" t="s">
        <v>205</v>
      </c>
      <c r="B4" s="176" t="s">
        <v>206</v>
      </c>
      <c r="C4" s="176" t="s">
        <v>207</v>
      </c>
      <c r="D4" s="176" t="s">
        <v>208</v>
      </c>
      <c r="E4" s="176" t="s">
        <v>209</v>
      </c>
      <c r="F4" s="176" t="s">
        <v>210</v>
      </c>
      <c r="G4" s="176" t="s">
        <v>211</v>
      </c>
      <c r="H4" s="176" t="s">
        <v>212</v>
      </c>
      <c r="I4" s="107" t="s">
        <v>213</v>
      </c>
      <c r="J4" s="107"/>
      <c r="K4" s="107"/>
      <c r="L4" s="107"/>
      <c r="M4" s="107"/>
      <c r="N4" s="107"/>
      <c r="O4" s="107"/>
      <c r="P4" s="107"/>
      <c r="Q4" s="107"/>
      <c r="R4" s="107"/>
      <c r="S4" s="107"/>
      <c r="T4" s="107"/>
      <c r="U4" s="107"/>
      <c r="V4" s="107"/>
      <c r="W4" s="107"/>
      <c r="X4" s="107"/>
    </row>
    <row r="5" ht="13.5" spans="1:24">
      <c r="A5" s="176"/>
      <c r="B5" s="176"/>
      <c r="C5" s="176"/>
      <c r="D5" s="176"/>
      <c r="E5" s="176"/>
      <c r="F5" s="176"/>
      <c r="G5" s="176"/>
      <c r="H5" s="176"/>
      <c r="I5" s="107" t="s">
        <v>214</v>
      </c>
      <c r="J5" s="107" t="s">
        <v>215</v>
      </c>
      <c r="K5" s="107"/>
      <c r="L5" s="107"/>
      <c r="M5" s="107"/>
      <c r="N5" s="107"/>
      <c r="O5" s="83" t="s">
        <v>216</v>
      </c>
      <c r="P5" s="83"/>
      <c r="Q5" s="83"/>
      <c r="R5" s="107" t="s">
        <v>83</v>
      </c>
      <c r="S5" s="107" t="s">
        <v>84</v>
      </c>
      <c r="T5" s="107"/>
      <c r="U5" s="107"/>
      <c r="V5" s="107"/>
      <c r="W5" s="107"/>
      <c r="X5" s="107"/>
    </row>
    <row r="6" ht="13.5" customHeight="1" spans="1:24">
      <c r="A6" s="176"/>
      <c r="B6" s="176"/>
      <c r="C6" s="176"/>
      <c r="D6" s="176"/>
      <c r="E6" s="176"/>
      <c r="F6" s="176"/>
      <c r="G6" s="176"/>
      <c r="H6" s="176"/>
      <c r="I6" s="107"/>
      <c r="J6" s="108" t="s">
        <v>217</v>
      </c>
      <c r="K6" s="107" t="s">
        <v>218</v>
      </c>
      <c r="L6" s="107" t="s">
        <v>219</v>
      </c>
      <c r="M6" s="107" t="s">
        <v>220</v>
      </c>
      <c r="N6" s="107" t="s">
        <v>221</v>
      </c>
      <c r="O6" s="236" t="s">
        <v>80</v>
      </c>
      <c r="P6" s="236" t="s">
        <v>81</v>
      </c>
      <c r="Q6" s="236" t="s">
        <v>82</v>
      </c>
      <c r="R6" s="107"/>
      <c r="S6" s="107" t="s">
        <v>79</v>
      </c>
      <c r="T6" s="107" t="s">
        <v>86</v>
      </c>
      <c r="U6" s="107" t="s">
        <v>87</v>
      </c>
      <c r="V6" s="107" t="s">
        <v>88</v>
      </c>
      <c r="W6" s="107" t="s">
        <v>89</v>
      </c>
      <c r="X6" s="107" t="s">
        <v>90</v>
      </c>
    </row>
    <row r="7" ht="12.75" spans="1:24">
      <c r="A7" s="176"/>
      <c r="B7" s="176"/>
      <c r="C7" s="176"/>
      <c r="D7" s="176"/>
      <c r="E7" s="176"/>
      <c r="F7" s="176"/>
      <c r="G7" s="176"/>
      <c r="H7" s="176"/>
      <c r="I7" s="107"/>
      <c r="J7" s="111"/>
      <c r="K7" s="107"/>
      <c r="L7" s="107"/>
      <c r="M7" s="107"/>
      <c r="N7" s="107"/>
      <c r="O7" s="237"/>
      <c r="P7" s="237"/>
      <c r="Q7" s="237"/>
      <c r="R7" s="107"/>
      <c r="S7" s="107"/>
      <c r="T7" s="107"/>
      <c r="U7" s="107"/>
      <c r="V7" s="107"/>
      <c r="W7" s="107"/>
      <c r="X7" s="107"/>
    </row>
    <row r="8" ht="13.5" customHeight="1" spans="1:24">
      <c r="A8" s="230">
        <v>1</v>
      </c>
      <c r="B8" s="230">
        <v>2</v>
      </c>
      <c r="C8" s="230">
        <v>3</v>
      </c>
      <c r="D8" s="230">
        <v>4</v>
      </c>
      <c r="E8" s="230">
        <v>5</v>
      </c>
      <c r="F8" s="230">
        <v>6</v>
      </c>
      <c r="G8" s="230">
        <v>7</v>
      </c>
      <c r="H8" s="230">
        <v>8</v>
      </c>
      <c r="I8" s="230">
        <v>9</v>
      </c>
      <c r="J8" s="230">
        <v>10</v>
      </c>
      <c r="K8" s="230">
        <v>11</v>
      </c>
      <c r="L8" s="230">
        <v>12</v>
      </c>
      <c r="M8" s="230">
        <v>13</v>
      </c>
      <c r="N8" s="230">
        <v>14</v>
      </c>
      <c r="O8" s="230">
        <v>15</v>
      </c>
      <c r="P8" s="230">
        <v>16</v>
      </c>
      <c r="Q8" s="230">
        <v>17</v>
      </c>
      <c r="R8" s="230">
        <v>18</v>
      </c>
      <c r="S8" s="230">
        <v>19</v>
      </c>
      <c r="T8" s="230">
        <v>20</v>
      </c>
      <c r="U8" s="230">
        <v>21</v>
      </c>
      <c r="V8" s="230">
        <v>22</v>
      </c>
      <c r="W8" s="230">
        <v>23</v>
      </c>
      <c r="X8" s="230">
        <v>24</v>
      </c>
    </row>
    <row r="9" ht="13.5" customHeight="1" spans="1:24">
      <c r="A9" s="230" t="s">
        <v>92</v>
      </c>
      <c r="B9" s="230"/>
      <c r="C9" s="230"/>
      <c r="D9" s="230"/>
      <c r="E9" s="230"/>
      <c r="F9" s="230"/>
      <c r="G9" s="230"/>
      <c r="H9" s="230"/>
      <c r="I9" s="220">
        <v>18715636</v>
      </c>
      <c r="J9" s="220">
        <v>18715636</v>
      </c>
      <c r="K9" s="230"/>
      <c r="L9" s="230"/>
      <c r="M9" s="220">
        <v>18715636</v>
      </c>
      <c r="N9" s="230"/>
      <c r="O9" s="230"/>
      <c r="P9" s="230"/>
      <c r="Q9" s="230"/>
      <c r="R9" s="230"/>
      <c r="S9" s="230"/>
      <c r="T9" s="230"/>
      <c r="U9" s="230"/>
      <c r="V9" s="230"/>
      <c r="W9" s="230"/>
      <c r="X9" s="230"/>
    </row>
    <row r="10" ht="25" customHeight="1" spans="1:24">
      <c r="A10" s="230"/>
      <c r="B10" s="231" t="s">
        <v>92</v>
      </c>
      <c r="C10" s="21" t="s">
        <v>222</v>
      </c>
      <c r="D10" s="21" t="s">
        <v>223</v>
      </c>
      <c r="E10" s="21" t="s">
        <v>109</v>
      </c>
      <c r="F10" s="21" t="s">
        <v>110</v>
      </c>
      <c r="G10" s="21" t="s">
        <v>224</v>
      </c>
      <c r="H10" s="21" t="s">
        <v>225</v>
      </c>
      <c r="I10" s="220">
        <v>1898304</v>
      </c>
      <c r="J10" s="220">
        <v>1898304</v>
      </c>
      <c r="K10" s="230"/>
      <c r="L10" s="230"/>
      <c r="M10" s="220">
        <v>1898304</v>
      </c>
      <c r="N10" s="230"/>
      <c r="O10" s="230"/>
      <c r="P10" s="230"/>
      <c r="Q10" s="230"/>
      <c r="R10" s="230"/>
      <c r="S10" s="230"/>
      <c r="T10" s="230"/>
      <c r="U10" s="230"/>
      <c r="V10" s="230"/>
      <c r="W10" s="230"/>
      <c r="X10" s="230"/>
    </row>
    <row r="11" ht="25" customHeight="1" spans="1:24">
      <c r="A11" s="230"/>
      <c r="B11" s="231" t="s">
        <v>92</v>
      </c>
      <c r="C11" s="21" t="s">
        <v>222</v>
      </c>
      <c r="D11" s="21" t="s">
        <v>223</v>
      </c>
      <c r="E11" s="21" t="s">
        <v>109</v>
      </c>
      <c r="F11" s="21" t="s">
        <v>110</v>
      </c>
      <c r="G11" s="21" t="s">
        <v>226</v>
      </c>
      <c r="H11" s="21" t="s">
        <v>227</v>
      </c>
      <c r="I11" s="220">
        <v>2805816</v>
      </c>
      <c r="J11" s="220">
        <v>2805816</v>
      </c>
      <c r="K11" s="230"/>
      <c r="L11" s="230"/>
      <c r="M11" s="220">
        <v>2805816</v>
      </c>
      <c r="N11" s="230"/>
      <c r="O11" s="230"/>
      <c r="P11" s="230"/>
      <c r="Q11" s="230"/>
      <c r="R11" s="230"/>
      <c r="S11" s="230"/>
      <c r="T11" s="230"/>
      <c r="U11" s="230"/>
      <c r="V11" s="230"/>
      <c r="W11" s="230"/>
      <c r="X11" s="230"/>
    </row>
    <row r="12" ht="25" customHeight="1" spans="1:24">
      <c r="A12" s="230"/>
      <c r="B12" s="231" t="s">
        <v>92</v>
      </c>
      <c r="C12" s="21" t="s">
        <v>222</v>
      </c>
      <c r="D12" s="21" t="s">
        <v>223</v>
      </c>
      <c r="E12" s="21" t="s">
        <v>109</v>
      </c>
      <c r="F12" s="21" t="s">
        <v>110</v>
      </c>
      <c r="G12" s="21" t="s">
        <v>228</v>
      </c>
      <c r="H12" s="21" t="s">
        <v>229</v>
      </c>
      <c r="I12" s="220">
        <v>158192</v>
      </c>
      <c r="J12" s="220">
        <v>158192</v>
      </c>
      <c r="K12" s="230"/>
      <c r="L12" s="230"/>
      <c r="M12" s="220">
        <v>158192</v>
      </c>
      <c r="N12" s="230"/>
      <c r="O12" s="230"/>
      <c r="P12" s="230"/>
      <c r="Q12" s="230"/>
      <c r="R12" s="230"/>
      <c r="S12" s="230"/>
      <c r="T12" s="230"/>
      <c r="U12" s="230"/>
      <c r="V12" s="230"/>
      <c r="W12" s="230"/>
      <c r="X12" s="230"/>
    </row>
    <row r="13" ht="25" customHeight="1" spans="1:24">
      <c r="A13" s="230"/>
      <c r="B13" s="231" t="s">
        <v>92</v>
      </c>
      <c r="C13" s="21" t="s">
        <v>230</v>
      </c>
      <c r="D13" s="21" t="s">
        <v>231</v>
      </c>
      <c r="E13" s="21" t="s">
        <v>115</v>
      </c>
      <c r="F13" s="21" t="s">
        <v>116</v>
      </c>
      <c r="G13" s="21" t="s">
        <v>224</v>
      </c>
      <c r="H13" s="21" t="s">
        <v>225</v>
      </c>
      <c r="I13" s="220">
        <v>972432</v>
      </c>
      <c r="J13" s="220">
        <v>972432</v>
      </c>
      <c r="K13" s="230"/>
      <c r="L13" s="230"/>
      <c r="M13" s="220">
        <v>972432</v>
      </c>
      <c r="N13" s="230"/>
      <c r="O13" s="230"/>
      <c r="P13" s="230"/>
      <c r="Q13" s="230"/>
      <c r="R13" s="230"/>
      <c r="S13" s="230"/>
      <c r="T13" s="230"/>
      <c r="U13" s="230"/>
      <c r="V13" s="230"/>
      <c r="W13" s="230"/>
      <c r="X13" s="230"/>
    </row>
    <row r="14" ht="25" customHeight="1" spans="1:24">
      <c r="A14" s="230"/>
      <c r="B14" s="231" t="s">
        <v>92</v>
      </c>
      <c r="C14" s="21" t="s">
        <v>230</v>
      </c>
      <c r="D14" s="21" t="s">
        <v>231</v>
      </c>
      <c r="E14" s="21" t="s">
        <v>115</v>
      </c>
      <c r="F14" s="21" t="s">
        <v>116</v>
      </c>
      <c r="G14" s="21" t="s">
        <v>228</v>
      </c>
      <c r="H14" s="21" t="s">
        <v>229</v>
      </c>
      <c r="I14" s="220">
        <v>81036</v>
      </c>
      <c r="J14" s="220">
        <v>81036</v>
      </c>
      <c r="K14" s="230"/>
      <c r="L14" s="230"/>
      <c r="M14" s="220">
        <v>81036</v>
      </c>
      <c r="N14" s="230"/>
      <c r="O14" s="230"/>
      <c r="P14" s="230"/>
      <c r="Q14" s="230"/>
      <c r="R14" s="230"/>
      <c r="S14" s="230"/>
      <c r="T14" s="230"/>
      <c r="U14" s="230"/>
      <c r="V14" s="230"/>
      <c r="W14" s="230"/>
      <c r="X14" s="230"/>
    </row>
    <row r="15" ht="25" customHeight="1" spans="1:24">
      <c r="A15" s="230"/>
      <c r="B15" s="231" t="s">
        <v>92</v>
      </c>
      <c r="C15" s="21" t="s">
        <v>230</v>
      </c>
      <c r="D15" s="21" t="s">
        <v>231</v>
      </c>
      <c r="E15" s="21" t="s">
        <v>115</v>
      </c>
      <c r="F15" s="21" t="s">
        <v>116</v>
      </c>
      <c r="G15" s="21" t="s">
        <v>232</v>
      </c>
      <c r="H15" s="21" t="s">
        <v>233</v>
      </c>
      <c r="I15" s="220">
        <v>1364736</v>
      </c>
      <c r="J15" s="220">
        <v>1364736</v>
      </c>
      <c r="K15" s="230"/>
      <c r="L15" s="230"/>
      <c r="M15" s="220">
        <v>1364736</v>
      </c>
      <c r="N15" s="230"/>
      <c r="O15" s="230"/>
      <c r="P15" s="230"/>
      <c r="Q15" s="230"/>
      <c r="R15" s="230"/>
      <c r="S15" s="230"/>
      <c r="T15" s="230"/>
      <c r="U15" s="230"/>
      <c r="V15" s="230"/>
      <c r="W15" s="230"/>
      <c r="X15" s="230"/>
    </row>
    <row r="16" ht="25" customHeight="1" spans="1:24">
      <c r="A16" s="230"/>
      <c r="B16" s="231" t="s">
        <v>92</v>
      </c>
      <c r="C16" s="21" t="s">
        <v>234</v>
      </c>
      <c r="D16" s="21" t="s">
        <v>235</v>
      </c>
      <c r="E16" s="21" t="s">
        <v>109</v>
      </c>
      <c r="F16" s="21" t="s">
        <v>110</v>
      </c>
      <c r="G16" s="21" t="s">
        <v>236</v>
      </c>
      <c r="H16" s="21" t="s">
        <v>237</v>
      </c>
      <c r="I16" s="220">
        <v>5040</v>
      </c>
      <c r="J16" s="220">
        <v>5040</v>
      </c>
      <c r="K16" s="230"/>
      <c r="L16" s="230"/>
      <c r="M16" s="220">
        <v>5040</v>
      </c>
      <c r="N16" s="230"/>
      <c r="O16" s="230"/>
      <c r="P16" s="230"/>
      <c r="Q16" s="230"/>
      <c r="R16" s="230"/>
      <c r="S16" s="230"/>
      <c r="T16" s="230"/>
      <c r="U16" s="230"/>
      <c r="V16" s="230"/>
      <c r="W16" s="230"/>
      <c r="X16" s="230"/>
    </row>
    <row r="17" ht="25" customHeight="1" spans="1:24">
      <c r="A17" s="230"/>
      <c r="B17" s="231" t="s">
        <v>92</v>
      </c>
      <c r="C17" s="21" t="s">
        <v>234</v>
      </c>
      <c r="D17" s="21" t="s">
        <v>235</v>
      </c>
      <c r="E17" s="21" t="s">
        <v>115</v>
      </c>
      <c r="F17" s="21" t="s">
        <v>116</v>
      </c>
      <c r="G17" s="21" t="s">
        <v>236</v>
      </c>
      <c r="H17" s="21" t="s">
        <v>237</v>
      </c>
      <c r="I17" s="220">
        <v>17280</v>
      </c>
      <c r="J17" s="220">
        <v>17280</v>
      </c>
      <c r="K17" s="230"/>
      <c r="L17" s="230"/>
      <c r="M17" s="220">
        <v>17280</v>
      </c>
      <c r="N17" s="230"/>
      <c r="O17" s="230"/>
      <c r="P17" s="230"/>
      <c r="Q17" s="230"/>
      <c r="R17" s="230"/>
      <c r="S17" s="230"/>
      <c r="T17" s="230"/>
      <c r="U17" s="230"/>
      <c r="V17" s="230"/>
      <c r="W17" s="230"/>
      <c r="X17" s="230"/>
    </row>
    <row r="18" ht="25" customHeight="1" spans="1:24">
      <c r="A18" s="230"/>
      <c r="B18" s="231" t="s">
        <v>92</v>
      </c>
      <c r="C18" s="21" t="s">
        <v>234</v>
      </c>
      <c r="D18" s="21" t="s">
        <v>235</v>
      </c>
      <c r="E18" s="21" t="s">
        <v>128</v>
      </c>
      <c r="F18" s="21" t="s">
        <v>129</v>
      </c>
      <c r="G18" s="21" t="s">
        <v>238</v>
      </c>
      <c r="H18" s="21" t="s">
        <v>239</v>
      </c>
      <c r="I18" s="220">
        <v>1354620</v>
      </c>
      <c r="J18" s="220">
        <v>1354620</v>
      </c>
      <c r="K18" s="230"/>
      <c r="L18" s="230"/>
      <c r="M18" s="220">
        <v>1354620</v>
      </c>
      <c r="N18" s="230"/>
      <c r="O18" s="230"/>
      <c r="P18" s="230"/>
      <c r="Q18" s="230"/>
      <c r="R18" s="230"/>
      <c r="S18" s="230"/>
      <c r="T18" s="230"/>
      <c r="U18" s="230"/>
      <c r="V18" s="230"/>
      <c r="W18" s="230"/>
      <c r="X18" s="230"/>
    </row>
    <row r="19" ht="25" customHeight="1" spans="1:24">
      <c r="A19" s="230"/>
      <c r="B19" s="231" t="s">
        <v>92</v>
      </c>
      <c r="C19" s="21" t="s">
        <v>234</v>
      </c>
      <c r="D19" s="21" t="s">
        <v>235</v>
      </c>
      <c r="E19" s="21" t="s">
        <v>130</v>
      </c>
      <c r="F19" s="21" t="s">
        <v>131</v>
      </c>
      <c r="G19" s="21" t="s">
        <v>240</v>
      </c>
      <c r="H19" s="21" t="s">
        <v>241</v>
      </c>
      <c r="I19" s="220">
        <v>831312</v>
      </c>
      <c r="J19" s="220">
        <v>831312</v>
      </c>
      <c r="K19" s="230"/>
      <c r="L19" s="230"/>
      <c r="M19" s="220">
        <v>831312</v>
      </c>
      <c r="N19" s="230"/>
      <c r="O19" s="230"/>
      <c r="P19" s="230"/>
      <c r="Q19" s="230"/>
      <c r="R19" s="230"/>
      <c r="S19" s="230"/>
      <c r="T19" s="230"/>
      <c r="U19" s="230"/>
      <c r="V19" s="230"/>
      <c r="W19" s="230"/>
      <c r="X19" s="230"/>
    </row>
    <row r="20" ht="25" customHeight="1" spans="1:24">
      <c r="A20" s="230"/>
      <c r="B20" s="231" t="s">
        <v>92</v>
      </c>
      <c r="C20" s="21" t="s">
        <v>234</v>
      </c>
      <c r="D20" s="21" t="s">
        <v>235</v>
      </c>
      <c r="E20" s="21" t="s">
        <v>140</v>
      </c>
      <c r="F20" s="21" t="s">
        <v>141</v>
      </c>
      <c r="G20" s="21" t="s">
        <v>242</v>
      </c>
      <c r="H20" s="21" t="s">
        <v>243</v>
      </c>
      <c r="I20" s="220">
        <v>476640</v>
      </c>
      <c r="J20" s="220">
        <v>476640</v>
      </c>
      <c r="K20" s="230"/>
      <c r="L20" s="230"/>
      <c r="M20" s="220">
        <v>476640</v>
      </c>
      <c r="N20" s="230"/>
      <c r="O20" s="230"/>
      <c r="P20" s="230"/>
      <c r="Q20" s="230"/>
      <c r="R20" s="230"/>
      <c r="S20" s="230"/>
      <c r="T20" s="230"/>
      <c r="U20" s="230"/>
      <c r="V20" s="230"/>
      <c r="W20" s="230"/>
      <c r="X20" s="230"/>
    </row>
    <row r="21" ht="25" customHeight="1" spans="1:24">
      <c r="A21" s="230"/>
      <c r="B21" s="231" t="s">
        <v>92</v>
      </c>
      <c r="C21" s="21" t="s">
        <v>234</v>
      </c>
      <c r="D21" s="21" t="s">
        <v>235</v>
      </c>
      <c r="E21" s="21" t="s">
        <v>142</v>
      </c>
      <c r="F21" s="21" t="s">
        <v>143</v>
      </c>
      <c r="G21" s="21" t="s">
        <v>242</v>
      </c>
      <c r="H21" s="21" t="s">
        <v>243</v>
      </c>
      <c r="I21" s="220">
        <v>238080</v>
      </c>
      <c r="J21" s="220">
        <v>238080</v>
      </c>
      <c r="K21" s="230"/>
      <c r="L21" s="230"/>
      <c r="M21" s="220">
        <v>238080</v>
      </c>
      <c r="N21" s="230"/>
      <c r="O21" s="230"/>
      <c r="P21" s="230"/>
      <c r="Q21" s="230"/>
      <c r="R21" s="230"/>
      <c r="S21" s="230"/>
      <c r="T21" s="230"/>
      <c r="U21" s="230"/>
      <c r="V21" s="230"/>
      <c r="W21" s="230"/>
      <c r="X21" s="230"/>
    </row>
    <row r="22" ht="25" customHeight="1" spans="1:24">
      <c r="A22" s="230"/>
      <c r="B22" s="231" t="s">
        <v>92</v>
      </c>
      <c r="C22" s="21" t="s">
        <v>234</v>
      </c>
      <c r="D22" s="21" t="s">
        <v>235</v>
      </c>
      <c r="E22" s="21" t="s">
        <v>144</v>
      </c>
      <c r="F22" s="21" t="s">
        <v>145</v>
      </c>
      <c r="G22" s="21" t="s">
        <v>244</v>
      </c>
      <c r="H22" s="21" t="s">
        <v>245</v>
      </c>
      <c r="I22" s="220">
        <v>638000</v>
      </c>
      <c r="J22" s="220">
        <v>638000</v>
      </c>
      <c r="K22" s="230"/>
      <c r="L22" s="230"/>
      <c r="M22" s="220">
        <v>638000</v>
      </c>
      <c r="N22" s="230"/>
      <c r="O22" s="230"/>
      <c r="P22" s="230"/>
      <c r="Q22" s="230"/>
      <c r="R22" s="230"/>
      <c r="S22" s="230"/>
      <c r="T22" s="230"/>
      <c r="U22" s="230"/>
      <c r="V22" s="230"/>
      <c r="W22" s="230"/>
      <c r="X22" s="230"/>
    </row>
    <row r="23" ht="25" customHeight="1" spans="1:24">
      <c r="A23" s="230"/>
      <c r="B23" s="231" t="s">
        <v>92</v>
      </c>
      <c r="C23" s="21" t="s">
        <v>234</v>
      </c>
      <c r="D23" s="21" t="s">
        <v>235</v>
      </c>
      <c r="E23" s="21" t="s">
        <v>147</v>
      </c>
      <c r="F23" s="21" t="s">
        <v>148</v>
      </c>
      <c r="G23" s="21" t="s">
        <v>236</v>
      </c>
      <c r="H23" s="21" t="s">
        <v>237</v>
      </c>
      <c r="I23" s="220">
        <v>17250</v>
      </c>
      <c r="J23" s="220">
        <v>17250</v>
      </c>
      <c r="K23" s="230"/>
      <c r="L23" s="230"/>
      <c r="M23" s="220">
        <v>17250</v>
      </c>
      <c r="N23" s="230"/>
      <c r="O23" s="230"/>
      <c r="P23" s="230"/>
      <c r="Q23" s="230"/>
      <c r="R23" s="230"/>
      <c r="S23" s="230"/>
      <c r="T23" s="230"/>
      <c r="U23" s="230"/>
      <c r="V23" s="230"/>
      <c r="W23" s="230"/>
      <c r="X23" s="230"/>
    </row>
    <row r="24" ht="25" customHeight="1" spans="1:24">
      <c r="A24" s="230"/>
      <c r="B24" s="231" t="s">
        <v>92</v>
      </c>
      <c r="C24" s="21" t="s">
        <v>246</v>
      </c>
      <c r="D24" s="21" t="s">
        <v>154</v>
      </c>
      <c r="E24" s="21" t="s">
        <v>153</v>
      </c>
      <c r="F24" s="21" t="s">
        <v>154</v>
      </c>
      <c r="G24" s="21" t="s">
        <v>247</v>
      </c>
      <c r="H24" s="21" t="s">
        <v>154</v>
      </c>
      <c r="I24" s="220">
        <v>1193808</v>
      </c>
      <c r="J24" s="220">
        <v>1193808</v>
      </c>
      <c r="K24" s="230"/>
      <c r="L24" s="230"/>
      <c r="M24" s="220">
        <v>1193808</v>
      </c>
      <c r="N24" s="230"/>
      <c r="O24" s="230"/>
      <c r="P24" s="230"/>
      <c r="Q24" s="230"/>
      <c r="R24" s="230"/>
      <c r="S24" s="230"/>
      <c r="T24" s="230"/>
      <c r="U24" s="230"/>
      <c r="V24" s="230"/>
      <c r="W24" s="230"/>
      <c r="X24" s="230"/>
    </row>
    <row r="25" ht="25" customHeight="1" spans="1:24">
      <c r="A25" s="230"/>
      <c r="B25" s="231" t="s">
        <v>92</v>
      </c>
      <c r="C25" s="21" t="s">
        <v>248</v>
      </c>
      <c r="D25" s="21" t="s">
        <v>249</v>
      </c>
      <c r="E25" s="21" t="s">
        <v>126</v>
      </c>
      <c r="F25" s="21" t="s">
        <v>127</v>
      </c>
      <c r="G25" s="21" t="s">
        <v>250</v>
      </c>
      <c r="H25" s="21" t="s">
        <v>251</v>
      </c>
      <c r="I25" s="220">
        <v>1360800</v>
      </c>
      <c r="J25" s="220">
        <v>1360800</v>
      </c>
      <c r="K25" s="230"/>
      <c r="L25" s="230"/>
      <c r="M25" s="220">
        <v>1360800</v>
      </c>
      <c r="N25" s="230"/>
      <c r="O25" s="230"/>
      <c r="P25" s="230"/>
      <c r="Q25" s="230"/>
      <c r="R25" s="230"/>
      <c r="S25" s="230"/>
      <c r="T25" s="230"/>
      <c r="U25" s="230"/>
      <c r="V25" s="230"/>
      <c r="W25" s="230"/>
      <c r="X25" s="230"/>
    </row>
    <row r="26" ht="25" customHeight="1" spans="1:24">
      <c r="A26" s="230"/>
      <c r="B26" s="231" t="s">
        <v>92</v>
      </c>
      <c r="C26" s="21" t="s">
        <v>252</v>
      </c>
      <c r="D26" s="21" t="s">
        <v>253</v>
      </c>
      <c r="E26" s="21" t="s">
        <v>109</v>
      </c>
      <c r="F26" s="21" t="s">
        <v>110</v>
      </c>
      <c r="G26" s="21" t="s">
        <v>254</v>
      </c>
      <c r="H26" s="21" t="s">
        <v>255</v>
      </c>
      <c r="I26" s="220">
        <v>30000</v>
      </c>
      <c r="J26" s="220">
        <v>30000</v>
      </c>
      <c r="K26" s="230"/>
      <c r="L26" s="230"/>
      <c r="M26" s="220">
        <v>30000</v>
      </c>
      <c r="N26" s="230"/>
      <c r="O26" s="230"/>
      <c r="P26" s="230"/>
      <c r="Q26" s="230"/>
      <c r="R26" s="230"/>
      <c r="S26" s="230"/>
      <c r="T26" s="230"/>
      <c r="U26" s="230"/>
      <c r="V26" s="230"/>
      <c r="W26" s="230"/>
      <c r="X26" s="230"/>
    </row>
    <row r="27" ht="25" customHeight="1" spans="1:24">
      <c r="A27" s="230"/>
      <c r="B27" s="231" t="s">
        <v>92</v>
      </c>
      <c r="C27" s="21" t="s">
        <v>256</v>
      </c>
      <c r="D27" s="21" t="s">
        <v>257</v>
      </c>
      <c r="E27" s="21" t="s">
        <v>109</v>
      </c>
      <c r="F27" s="21" t="s">
        <v>110</v>
      </c>
      <c r="G27" s="21" t="s">
        <v>258</v>
      </c>
      <c r="H27" s="21" t="s">
        <v>259</v>
      </c>
      <c r="I27" s="220">
        <v>434400</v>
      </c>
      <c r="J27" s="220">
        <v>434400</v>
      </c>
      <c r="K27" s="230"/>
      <c r="L27" s="230"/>
      <c r="M27" s="220">
        <v>434400</v>
      </c>
      <c r="N27" s="230"/>
      <c r="O27" s="230"/>
      <c r="P27" s="230"/>
      <c r="Q27" s="230"/>
      <c r="R27" s="230"/>
      <c r="S27" s="230"/>
      <c r="T27" s="230"/>
      <c r="U27" s="230"/>
      <c r="V27" s="230"/>
      <c r="W27" s="230"/>
      <c r="X27" s="230"/>
    </row>
    <row r="28" ht="25" customHeight="1" spans="1:24">
      <c r="A28" s="230"/>
      <c r="B28" s="231" t="s">
        <v>92</v>
      </c>
      <c r="C28" s="21" t="s">
        <v>260</v>
      </c>
      <c r="D28" s="21" t="s">
        <v>261</v>
      </c>
      <c r="E28" s="21" t="s">
        <v>109</v>
      </c>
      <c r="F28" s="21" t="s">
        <v>110</v>
      </c>
      <c r="G28" s="21" t="s">
        <v>262</v>
      </c>
      <c r="H28" s="21" t="s">
        <v>263</v>
      </c>
      <c r="I28" s="220">
        <v>90000</v>
      </c>
      <c r="J28" s="220">
        <v>90000</v>
      </c>
      <c r="K28" s="230"/>
      <c r="L28" s="230"/>
      <c r="M28" s="220">
        <v>90000</v>
      </c>
      <c r="N28" s="230"/>
      <c r="O28" s="230"/>
      <c r="P28" s="230"/>
      <c r="Q28" s="230"/>
      <c r="R28" s="230"/>
      <c r="S28" s="230"/>
      <c r="T28" s="230"/>
      <c r="U28" s="230"/>
      <c r="V28" s="230"/>
      <c r="W28" s="230"/>
      <c r="X28" s="230"/>
    </row>
    <row r="29" ht="25" customHeight="1" spans="1:24">
      <c r="A29" s="230"/>
      <c r="B29" s="231" t="s">
        <v>92</v>
      </c>
      <c r="C29" s="21" t="s">
        <v>260</v>
      </c>
      <c r="D29" s="21" t="s">
        <v>261</v>
      </c>
      <c r="E29" s="21" t="s">
        <v>109</v>
      </c>
      <c r="F29" s="21" t="s">
        <v>110</v>
      </c>
      <c r="G29" s="21" t="s">
        <v>264</v>
      </c>
      <c r="H29" s="21" t="s">
        <v>265</v>
      </c>
      <c r="I29" s="220">
        <v>9000</v>
      </c>
      <c r="J29" s="220">
        <v>9000</v>
      </c>
      <c r="K29" s="230"/>
      <c r="L29" s="230"/>
      <c r="M29" s="220">
        <v>9000</v>
      </c>
      <c r="N29" s="230"/>
      <c r="O29" s="230"/>
      <c r="P29" s="230"/>
      <c r="Q29" s="230"/>
      <c r="R29" s="230"/>
      <c r="S29" s="230"/>
      <c r="T29" s="230"/>
      <c r="U29" s="230"/>
      <c r="V29" s="230"/>
      <c r="W29" s="230"/>
      <c r="X29" s="230"/>
    </row>
    <row r="30" ht="25" customHeight="1" spans="1:24">
      <c r="A30" s="230"/>
      <c r="B30" s="231" t="s">
        <v>92</v>
      </c>
      <c r="C30" s="21" t="s">
        <v>260</v>
      </c>
      <c r="D30" s="21" t="s">
        <v>261</v>
      </c>
      <c r="E30" s="21" t="s">
        <v>109</v>
      </c>
      <c r="F30" s="21" t="s">
        <v>110</v>
      </c>
      <c r="G30" s="21" t="s">
        <v>266</v>
      </c>
      <c r="H30" s="21" t="s">
        <v>267</v>
      </c>
      <c r="I30" s="220">
        <v>90000</v>
      </c>
      <c r="J30" s="220">
        <v>90000</v>
      </c>
      <c r="K30" s="230"/>
      <c r="L30" s="230"/>
      <c r="M30" s="220">
        <v>90000</v>
      </c>
      <c r="N30" s="230"/>
      <c r="O30" s="230"/>
      <c r="P30" s="230"/>
      <c r="Q30" s="230"/>
      <c r="R30" s="230"/>
      <c r="S30" s="230"/>
      <c r="T30" s="230"/>
      <c r="U30" s="230"/>
      <c r="V30" s="230"/>
      <c r="W30" s="230"/>
      <c r="X30" s="230"/>
    </row>
    <row r="31" ht="25" customHeight="1" spans="1:24">
      <c r="A31" s="230"/>
      <c r="B31" s="231" t="s">
        <v>92</v>
      </c>
      <c r="C31" s="21" t="s">
        <v>260</v>
      </c>
      <c r="D31" s="21" t="s">
        <v>261</v>
      </c>
      <c r="E31" s="21" t="s">
        <v>109</v>
      </c>
      <c r="F31" s="21" t="s">
        <v>110</v>
      </c>
      <c r="G31" s="21" t="s">
        <v>268</v>
      </c>
      <c r="H31" s="21" t="s">
        <v>269</v>
      </c>
      <c r="I31" s="220">
        <v>12150</v>
      </c>
      <c r="J31" s="220">
        <v>12150</v>
      </c>
      <c r="K31" s="230"/>
      <c r="L31" s="230"/>
      <c r="M31" s="220">
        <v>12150</v>
      </c>
      <c r="N31" s="230"/>
      <c r="O31" s="230"/>
      <c r="P31" s="230"/>
      <c r="Q31" s="230"/>
      <c r="R31" s="230"/>
      <c r="S31" s="230"/>
      <c r="T31" s="230"/>
      <c r="U31" s="230"/>
      <c r="V31" s="230"/>
      <c r="W31" s="230"/>
      <c r="X31" s="230"/>
    </row>
    <row r="32" ht="25" customHeight="1" spans="1:24">
      <c r="A32" s="230"/>
      <c r="B32" s="231" t="s">
        <v>92</v>
      </c>
      <c r="C32" s="21" t="s">
        <v>260</v>
      </c>
      <c r="D32" s="21" t="s">
        <v>261</v>
      </c>
      <c r="E32" s="21" t="s">
        <v>109</v>
      </c>
      <c r="F32" s="21" t="s">
        <v>110</v>
      </c>
      <c r="G32" s="21" t="s">
        <v>270</v>
      </c>
      <c r="H32" s="21" t="s">
        <v>271</v>
      </c>
      <c r="I32" s="220">
        <v>108000</v>
      </c>
      <c r="J32" s="220">
        <v>108000</v>
      </c>
      <c r="K32" s="230"/>
      <c r="L32" s="230"/>
      <c r="M32" s="220">
        <v>108000</v>
      </c>
      <c r="N32" s="230"/>
      <c r="O32" s="230"/>
      <c r="P32" s="230"/>
      <c r="Q32" s="230"/>
      <c r="R32" s="230"/>
      <c r="S32" s="230"/>
      <c r="T32" s="230"/>
      <c r="U32" s="230"/>
      <c r="V32" s="230"/>
      <c r="W32" s="230"/>
      <c r="X32" s="230"/>
    </row>
    <row r="33" ht="25" customHeight="1" spans="1:24">
      <c r="A33" s="230"/>
      <c r="B33" s="231" t="s">
        <v>92</v>
      </c>
      <c r="C33" s="21" t="s">
        <v>260</v>
      </c>
      <c r="D33" s="21" t="s">
        <v>261</v>
      </c>
      <c r="E33" s="21" t="s">
        <v>109</v>
      </c>
      <c r="F33" s="21" t="s">
        <v>110</v>
      </c>
      <c r="G33" s="21" t="s">
        <v>258</v>
      </c>
      <c r="H33" s="21" t="s">
        <v>259</v>
      </c>
      <c r="I33" s="220">
        <v>43440</v>
      </c>
      <c r="J33" s="220">
        <v>43440</v>
      </c>
      <c r="K33" s="230"/>
      <c r="L33" s="230"/>
      <c r="M33" s="220">
        <v>43440</v>
      </c>
      <c r="N33" s="230"/>
      <c r="O33" s="230"/>
      <c r="P33" s="230"/>
      <c r="Q33" s="230"/>
      <c r="R33" s="230"/>
      <c r="S33" s="230"/>
      <c r="T33" s="230"/>
      <c r="U33" s="230"/>
      <c r="V33" s="230"/>
      <c r="W33" s="230"/>
      <c r="X33" s="230"/>
    </row>
    <row r="34" ht="25" customHeight="1" spans="1:24">
      <c r="A34" s="230"/>
      <c r="B34" s="231" t="s">
        <v>92</v>
      </c>
      <c r="C34" s="21" t="s">
        <v>260</v>
      </c>
      <c r="D34" s="21" t="s">
        <v>261</v>
      </c>
      <c r="E34" s="21" t="s">
        <v>109</v>
      </c>
      <c r="F34" s="21" t="s">
        <v>110</v>
      </c>
      <c r="G34" s="21" t="s">
        <v>272</v>
      </c>
      <c r="H34" s="21" t="s">
        <v>273</v>
      </c>
      <c r="I34" s="220">
        <v>69000</v>
      </c>
      <c r="J34" s="220">
        <v>69000</v>
      </c>
      <c r="K34" s="230"/>
      <c r="L34" s="230"/>
      <c r="M34" s="220">
        <v>69000</v>
      </c>
      <c r="N34" s="230"/>
      <c r="O34" s="230"/>
      <c r="P34" s="230"/>
      <c r="Q34" s="230"/>
      <c r="R34" s="230"/>
      <c r="S34" s="230"/>
      <c r="T34" s="230"/>
      <c r="U34" s="230"/>
      <c r="V34" s="230"/>
      <c r="W34" s="230"/>
      <c r="X34" s="230"/>
    </row>
    <row r="35" ht="25" customHeight="1" spans="1:24">
      <c r="A35" s="230"/>
      <c r="B35" s="231" t="s">
        <v>92</v>
      </c>
      <c r="C35" s="21" t="s">
        <v>260</v>
      </c>
      <c r="D35" s="21" t="s">
        <v>261</v>
      </c>
      <c r="E35" s="21" t="s">
        <v>115</v>
      </c>
      <c r="F35" s="21" t="s">
        <v>116</v>
      </c>
      <c r="G35" s="21" t="s">
        <v>262</v>
      </c>
      <c r="H35" s="21" t="s">
        <v>263</v>
      </c>
      <c r="I35" s="220">
        <v>35000</v>
      </c>
      <c r="J35" s="220">
        <v>35000</v>
      </c>
      <c r="K35" s="230"/>
      <c r="L35" s="230"/>
      <c r="M35" s="220">
        <v>35000</v>
      </c>
      <c r="N35" s="230"/>
      <c r="O35" s="230"/>
      <c r="P35" s="230"/>
      <c r="Q35" s="230"/>
      <c r="R35" s="230"/>
      <c r="S35" s="230"/>
      <c r="T35" s="230"/>
      <c r="U35" s="230"/>
      <c r="V35" s="230"/>
      <c r="W35" s="230"/>
      <c r="X35" s="230"/>
    </row>
    <row r="36" ht="25" customHeight="1" spans="1:24">
      <c r="A36" s="230"/>
      <c r="B36" s="231" t="s">
        <v>92</v>
      </c>
      <c r="C36" s="21" t="s">
        <v>260</v>
      </c>
      <c r="D36" s="21" t="s">
        <v>261</v>
      </c>
      <c r="E36" s="21" t="s">
        <v>115</v>
      </c>
      <c r="F36" s="21" t="s">
        <v>116</v>
      </c>
      <c r="G36" s="21" t="s">
        <v>264</v>
      </c>
      <c r="H36" s="21" t="s">
        <v>265</v>
      </c>
      <c r="I36" s="220">
        <v>17800</v>
      </c>
      <c r="J36" s="220">
        <v>17800</v>
      </c>
      <c r="K36" s="230"/>
      <c r="L36" s="230"/>
      <c r="M36" s="220">
        <v>17800</v>
      </c>
      <c r="N36" s="230"/>
      <c r="O36" s="230"/>
      <c r="P36" s="230"/>
      <c r="Q36" s="230"/>
      <c r="R36" s="230"/>
      <c r="S36" s="230"/>
      <c r="T36" s="230"/>
      <c r="U36" s="230"/>
      <c r="V36" s="230"/>
      <c r="W36" s="230"/>
      <c r="X36" s="230"/>
    </row>
    <row r="37" ht="25" customHeight="1" spans="1:24">
      <c r="A37" s="230"/>
      <c r="B37" s="231" t="s">
        <v>92</v>
      </c>
      <c r="C37" s="21" t="s">
        <v>260</v>
      </c>
      <c r="D37" s="21" t="s">
        <v>261</v>
      </c>
      <c r="E37" s="21" t="s">
        <v>115</v>
      </c>
      <c r="F37" s="21" t="s">
        <v>116</v>
      </c>
      <c r="G37" s="21" t="s">
        <v>266</v>
      </c>
      <c r="H37" s="21" t="s">
        <v>267</v>
      </c>
      <c r="I37" s="220">
        <v>48000</v>
      </c>
      <c r="J37" s="220">
        <v>48000</v>
      </c>
      <c r="K37" s="230"/>
      <c r="L37" s="230"/>
      <c r="M37" s="220">
        <v>48000</v>
      </c>
      <c r="N37" s="230"/>
      <c r="O37" s="230"/>
      <c r="P37" s="230"/>
      <c r="Q37" s="230"/>
      <c r="R37" s="230"/>
      <c r="S37" s="230"/>
      <c r="T37" s="230"/>
      <c r="U37" s="230"/>
      <c r="V37" s="230"/>
      <c r="W37" s="230"/>
      <c r="X37" s="230"/>
    </row>
    <row r="38" ht="25" customHeight="1" spans="1:24">
      <c r="A38" s="230"/>
      <c r="B38" s="231" t="s">
        <v>92</v>
      </c>
      <c r="C38" s="21" t="s">
        <v>260</v>
      </c>
      <c r="D38" s="21" t="s">
        <v>261</v>
      </c>
      <c r="E38" s="21" t="s">
        <v>115</v>
      </c>
      <c r="F38" s="21" t="s">
        <v>116</v>
      </c>
      <c r="G38" s="21" t="s">
        <v>268</v>
      </c>
      <c r="H38" s="21" t="s">
        <v>269</v>
      </c>
      <c r="I38" s="220">
        <v>6480</v>
      </c>
      <c r="J38" s="220">
        <v>6480</v>
      </c>
      <c r="K38" s="230"/>
      <c r="L38" s="230"/>
      <c r="M38" s="220">
        <v>6480</v>
      </c>
      <c r="N38" s="230"/>
      <c r="O38" s="230"/>
      <c r="P38" s="230"/>
      <c r="Q38" s="230"/>
      <c r="R38" s="230"/>
      <c r="S38" s="230"/>
      <c r="T38" s="230"/>
      <c r="U38" s="230"/>
      <c r="V38" s="230"/>
      <c r="W38" s="230"/>
      <c r="X38" s="230"/>
    </row>
    <row r="39" ht="25" customHeight="1" spans="1:24">
      <c r="A39" s="230"/>
      <c r="B39" s="231" t="s">
        <v>92</v>
      </c>
      <c r="C39" s="21" t="s">
        <v>260</v>
      </c>
      <c r="D39" s="21" t="s">
        <v>261</v>
      </c>
      <c r="E39" s="21" t="s">
        <v>115</v>
      </c>
      <c r="F39" s="21" t="s">
        <v>116</v>
      </c>
      <c r="G39" s="21" t="s">
        <v>270</v>
      </c>
      <c r="H39" s="21" t="s">
        <v>271</v>
      </c>
      <c r="I39" s="220">
        <v>57600</v>
      </c>
      <c r="J39" s="220">
        <v>57600</v>
      </c>
      <c r="K39" s="230"/>
      <c r="L39" s="230"/>
      <c r="M39" s="220">
        <v>57600</v>
      </c>
      <c r="N39" s="230"/>
      <c r="O39" s="230"/>
      <c r="P39" s="230"/>
      <c r="Q39" s="230"/>
      <c r="R39" s="230"/>
      <c r="S39" s="230"/>
      <c r="T39" s="230"/>
      <c r="U39" s="230"/>
      <c r="V39" s="230"/>
      <c r="W39" s="230"/>
      <c r="X39" s="230"/>
    </row>
    <row r="40" ht="25" customHeight="1" spans="1:24">
      <c r="A40" s="230"/>
      <c r="B40" s="231" t="s">
        <v>92</v>
      </c>
      <c r="C40" s="21" t="s">
        <v>260</v>
      </c>
      <c r="D40" s="21" t="s">
        <v>261</v>
      </c>
      <c r="E40" s="21" t="s">
        <v>115</v>
      </c>
      <c r="F40" s="21" t="s">
        <v>116</v>
      </c>
      <c r="G40" s="21" t="s">
        <v>258</v>
      </c>
      <c r="H40" s="21" t="s">
        <v>259</v>
      </c>
      <c r="I40" s="220">
        <v>21600</v>
      </c>
      <c r="J40" s="220">
        <v>21600</v>
      </c>
      <c r="K40" s="230"/>
      <c r="L40" s="230"/>
      <c r="M40" s="220">
        <v>21600</v>
      </c>
      <c r="N40" s="230"/>
      <c r="O40" s="230"/>
      <c r="P40" s="230"/>
      <c r="Q40" s="230"/>
      <c r="R40" s="230"/>
      <c r="S40" s="230"/>
      <c r="T40" s="230"/>
      <c r="U40" s="230"/>
      <c r="V40" s="230"/>
      <c r="W40" s="230"/>
      <c r="X40" s="230"/>
    </row>
    <row r="41" ht="25" customHeight="1" spans="1:24">
      <c r="A41" s="230"/>
      <c r="B41" s="231" t="s">
        <v>92</v>
      </c>
      <c r="C41" s="21" t="s">
        <v>260</v>
      </c>
      <c r="D41" s="21" t="s">
        <v>261</v>
      </c>
      <c r="E41" s="21" t="s">
        <v>115</v>
      </c>
      <c r="F41" s="21" t="s">
        <v>116</v>
      </c>
      <c r="G41" s="21" t="s">
        <v>272</v>
      </c>
      <c r="H41" s="21" t="s">
        <v>273</v>
      </c>
      <c r="I41" s="220">
        <v>24000</v>
      </c>
      <c r="J41" s="220">
        <v>24000</v>
      </c>
      <c r="K41" s="230"/>
      <c r="L41" s="230"/>
      <c r="M41" s="220">
        <v>24000</v>
      </c>
      <c r="N41" s="230"/>
      <c r="O41" s="230"/>
      <c r="P41" s="230"/>
      <c r="Q41" s="230"/>
      <c r="R41" s="230"/>
      <c r="S41" s="230"/>
      <c r="T41" s="230"/>
      <c r="U41" s="230"/>
      <c r="V41" s="230"/>
      <c r="W41" s="230"/>
      <c r="X41" s="230"/>
    </row>
    <row r="42" ht="25" customHeight="1" spans="1:24">
      <c r="A42" s="230"/>
      <c r="B42" s="231" t="s">
        <v>92</v>
      </c>
      <c r="C42" s="21" t="s">
        <v>260</v>
      </c>
      <c r="D42" s="21" t="s">
        <v>261</v>
      </c>
      <c r="E42" s="21" t="s">
        <v>121</v>
      </c>
      <c r="F42" s="21" t="s">
        <v>110</v>
      </c>
      <c r="G42" s="21" t="s">
        <v>272</v>
      </c>
      <c r="H42" s="21" t="s">
        <v>273</v>
      </c>
      <c r="I42" s="220">
        <v>6000</v>
      </c>
      <c r="J42" s="220">
        <v>6000</v>
      </c>
      <c r="K42" s="230"/>
      <c r="L42" s="230"/>
      <c r="M42" s="220">
        <v>6000</v>
      </c>
      <c r="N42" s="230"/>
      <c r="O42" s="230"/>
      <c r="P42" s="230"/>
      <c r="Q42" s="230"/>
      <c r="R42" s="230"/>
      <c r="S42" s="230"/>
      <c r="T42" s="230"/>
      <c r="U42" s="230"/>
      <c r="V42" s="230"/>
      <c r="W42" s="230"/>
      <c r="X42" s="230"/>
    </row>
    <row r="43" ht="25" customHeight="1" spans="1:24">
      <c r="A43" s="230"/>
      <c r="B43" s="231" t="s">
        <v>92</v>
      </c>
      <c r="C43" s="21" t="s">
        <v>260</v>
      </c>
      <c r="D43" s="21" t="s">
        <v>261</v>
      </c>
      <c r="E43" s="21" t="s">
        <v>126</v>
      </c>
      <c r="F43" s="21" t="s">
        <v>127</v>
      </c>
      <c r="G43" s="21" t="s">
        <v>270</v>
      </c>
      <c r="H43" s="21" t="s">
        <v>271</v>
      </c>
      <c r="I43" s="220">
        <v>16200</v>
      </c>
      <c r="J43" s="220">
        <v>16200</v>
      </c>
      <c r="K43" s="230"/>
      <c r="L43" s="230"/>
      <c r="M43" s="220">
        <v>16200</v>
      </c>
      <c r="N43" s="230"/>
      <c r="O43" s="230"/>
      <c r="P43" s="230"/>
      <c r="Q43" s="230"/>
      <c r="R43" s="230"/>
      <c r="S43" s="230"/>
      <c r="T43" s="230"/>
      <c r="U43" s="230"/>
      <c r="V43" s="230"/>
      <c r="W43" s="230"/>
      <c r="X43" s="230"/>
    </row>
    <row r="44" ht="25" customHeight="1" spans="1:24">
      <c r="A44" s="230"/>
      <c r="B44" s="231" t="s">
        <v>92</v>
      </c>
      <c r="C44" s="21" t="s">
        <v>260</v>
      </c>
      <c r="D44" s="21" t="s">
        <v>261</v>
      </c>
      <c r="E44" s="21" t="s">
        <v>126</v>
      </c>
      <c r="F44" s="21" t="s">
        <v>127</v>
      </c>
      <c r="G44" s="21" t="s">
        <v>272</v>
      </c>
      <c r="H44" s="21" t="s">
        <v>273</v>
      </c>
      <c r="I44" s="220">
        <v>86400</v>
      </c>
      <c r="J44" s="220">
        <v>86400</v>
      </c>
      <c r="K44" s="230"/>
      <c r="L44" s="230"/>
      <c r="M44" s="220">
        <v>86400</v>
      </c>
      <c r="N44" s="230"/>
      <c r="O44" s="230"/>
      <c r="P44" s="230"/>
      <c r="Q44" s="230"/>
      <c r="R44" s="230"/>
      <c r="S44" s="230"/>
      <c r="T44" s="230"/>
      <c r="U44" s="230"/>
      <c r="V44" s="230"/>
      <c r="W44" s="230"/>
      <c r="X44" s="230"/>
    </row>
    <row r="45" ht="25" customHeight="1" spans="1:24">
      <c r="A45" s="230"/>
      <c r="B45" s="231" t="s">
        <v>92</v>
      </c>
      <c r="C45" s="21" t="s">
        <v>274</v>
      </c>
      <c r="D45" s="21" t="s">
        <v>275</v>
      </c>
      <c r="E45" s="21" t="s">
        <v>109</v>
      </c>
      <c r="F45" s="21" t="s">
        <v>110</v>
      </c>
      <c r="G45" s="21" t="s">
        <v>276</v>
      </c>
      <c r="H45" s="21" t="s">
        <v>275</v>
      </c>
      <c r="I45" s="220">
        <v>16200</v>
      </c>
      <c r="J45" s="220">
        <v>16200</v>
      </c>
      <c r="K45" s="230"/>
      <c r="L45" s="230"/>
      <c r="M45" s="220">
        <v>16200</v>
      </c>
      <c r="N45" s="230"/>
      <c r="O45" s="230"/>
      <c r="P45" s="230"/>
      <c r="Q45" s="230"/>
      <c r="R45" s="230"/>
      <c r="S45" s="230"/>
      <c r="T45" s="230"/>
      <c r="U45" s="230"/>
      <c r="V45" s="230"/>
      <c r="W45" s="230"/>
      <c r="X45" s="230"/>
    </row>
    <row r="46" ht="25" customHeight="1" spans="1:24">
      <c r="A46" s="230"/>
      <c r="B46" s="231" t="s">
        <v>92</v>
      </c>
      <c r="C46" s="21" t="s">
        <v>274</v>
      </c>
      <c r="D46" s="21" t="s">
        <v>275</v>
      </c>
      <c r="E46" s="21" t="s">
        <v>115</v>
      </c>
      <c r="F46" s="21" t="s">
        <v>116</v>
      </c>
      <c r="G46" s="21" t="s">
        <v>276</v>
      </c>
      <c r="H46" s="21" t="s">
        <v>275</v>
      </c>
      <c r="I46" s="220">
        <v>8640</v>
      </c>
      <c r="J46" s="220">
        <v>8640</v>
      </c>
      <c r="K46" s="230"/>
      <c r="L46" s="230"/>
      <c r="M46" s="220">
        <v>8640</v>
      </c>
      <c r="N46" s="230"/>
      <c r="O46" s="230"/>
      <c r="P46" s="230"/>
      <c r="Q46" s="230"/>
      <c r="R46" s="230"/>
      <c r="S46" s="230"/>
      <c r="T46" s="230"/>
      <c r="U46" s="230"/>
      <c r="V46" s="230"/>
      <c r="W46" s="230"/>
      <c r="X46" s="230"/>
    </row>
    <row r="47" ht="25" customHeight="1" spans="1:24">
      <c r="A47" s="230"/>
      <c r="B47" s="231" t="s">
        <v>92</v>
      </c>
      <c r="C47" s="21" t="s">
        <v>277</v>
      </c>
      <c r="D47" s="21" t="s">
        <v>278</v>
      </c>
      <c r="E47" s="21" t="s">
        <v>109</v>
      </c>
      <c r="F47" s="21" t="s">
        <v>110</v>
      </c>
      <c r="G47" s="21" t="s">
        <v>228</v>
      </c>
      <c r="H47" s="21" t="s">
        <v>229</v>
      </c>
      <c r="I47" s="220">
        <v>1856700</v>
      </c>
      <c r="J47" s="220">
        <v>1856700</v>
      </c>
      <c r="K47" s="230"/>
      <c r="L47" s="230"/>
      <c r="M47" s="220">
        <v>1856700</v>
      </c>
      <c r="N47" s="230"/>
      <c r="O47" s="230"/>
      <c r="P47" s="230"/>
      <c r="Q47" s="230"/>
      <c r="R47" s="230"/>
      <c r="S47" s="230"/>
      <c r="T47" s="230"/>
      <c r="U47" s="230"/>
      <c r="V47" s="230"/>
      <c r="W47" s="230"/>
      <c r="X47" s="230"/>
    </row>
    <row r="48" ht="25" customHeight="1" spans="1:24">
      <c r="A48" s="230"/>
      <c r="B48" s="231" t="s">
        <v>92</v>
      </c>
      <c r="C48" s="21" t="s">
        <v>279</v>
      </c>
      <c r="D48" s="21" t="s">
        <v>280</v>
      </c>
      <c r="E48" s="21" t="s">
        <v>115</v>
      </c>
      <c r="F48" s="21" t="s">
        <v>116</v>
      </c>
      <c r="G48" s="21" t="s">
        <v>232</v>
      </c>
      <c r="H48" s="21" t="s">
        <v>233</v>
      </c>
      <c r="I48" s="220">
        <v>931680</v>
      </c>
      <c r="J48" s="220">
        <v>931680</v>
      </c>
      <c r="K48" s="230"/>
      <c r="L48" s="230"/>
      <c r="M48" s="220">
        <v>931680</v>
      </c>
      <c r="N48" s="230"/>
      <c r="O48" s="230"/>
      <c r="P48" s="230"/>
      <c r="Q48" s="230"/>
      <c r="R48" s="230"/>
      <c r="S48" s="230"/>
      <c r="T48" s="230"/>
      <c r="U48" s="230"/>
      <c r="V48" s="230"/>
      <c r="W48" s="230"/>
      <c r="X48" s="230"/>
    </row>
    <row r="49" ht="25" customHeight="1" spans="1:24">
      <c r="A49" s="232"/>
      <c r="B49" s="231" t="s">
        <v>92</v>
      </c>
      <c r="C49" s="21" t="s">
        <v>281</v>
      </c>
      <c r="D49" s="21" t="s">
        <v>282</v>
      </c>
      <c r="E49" s="21" t="s">
        <v>109</v>
      </c>
      <c r="F49" s="21" t="s">
        <v>110</v>
      </c>
      <c r="G49" s="21" t="s">
        <v>283</v>
      </c>
      <c r="H49" s="21" t="s">
        <v>284</v>
      </c>
      <c r="I49" s="220">
        <v>1284000</v>
      </c>
      <c r="J49" s="220">
        <v>1284000</v>
      </c>
      <c r="K49" s="238"/>
      <c r="L49" s="238"/>
      <c r="M49" s="220">
        <v>1284000</v>
      </c>
      <c r="N49" s="238"/>
      <c r="O49" s="238"/>
      <c r="P49" s="238"/>
      <c r="Q49" s="238"/>
      <c r="R49" s="238"/>
      <c r="S49" s="238"/>
      <c r="T49" s="238"/>
      <c r="U49" s="238"/>
      <c r="V49" s="238"/>
      <c r="W49" s="238"/>
      <c r="X49" s="238" t="s">
        <v>146</v>
      </c>
    </row>
    <row r="50" ht="18" customHeight="1" spans="1:24">
      <c r="A50" s="233" t="s">
        <v>155</v>
      </c>
      <c r="B50" s="234"/>
      <c r="C50" s="234"/>
      <c r="D50" s="234"/>
      <c r="E50" s="234"/>
      <c r="F50" s="234"/>
      <c r="G50" s="234"/>
      <c r="H50" s="235"/>
      <c r="I50" s="220">
        <v>18715636</v>
      </c>
      <c r="J50" s="220">
        <v>18715636</v>
      </c>
      <c r="K50" s="239"/>
      <c r="L50" s="239"/>
      <c r="M50" s="220">
        <v>18715636</v>
      </c>
      <c r="N50" s="239"/>
      <c r="O50" s="239"/>
      <c r="P50" s="239"/>
      <c r="Q50" s="239"/>
      <c r="R50" s="239"/>
      <c r="S50" s="239"/>
      <c r="T50" s="239"/>
      <c r="U50" s="239"/>
      <c r="V50" s="239"/>
      <c r="W50" s="239"/>
      <c r="X50" s="239" t="s">
        <v>146</v>
      </c>
    </row>
  </sheetData>
  <mergeCells count="31">
    <mergeCell ref="A2:X2"/>
    <mergeCell ref="A3:J3"/>
    <mergeCell ref="I4:X4"/>
    <mergeCell ref="J5:N5"/>
    <mergeCell ref="O5:Q5"/>
    <mergeCell ref="S5:X5"/>
    <mergeCell ref="A50:H50"/>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23"/>
  <sheetViews>
    <sheetView zoomScaleSheetLayoutView="60" topLeftCell="A13" workbookViewId="0">
      <selection activeCell="I23" sqref="I23"/>
    </sheetView>
  </sheetViews>
  <sheetFormatPr defaultColWidth="8.88571428571429" defaultRowHeight="14.25" customHeight="1"/>
  <cols>
    <col min="1" max="1" width="18.4285714285714" style="72" customWidth="1"/>
    <col min="2" max="2" width="17.2857142857143" style="72" customWidth="1"/>
    <col min="3" max="3" width="21.2857142857143" style="72" customWidth="1"/>
    <col min="4" max="4" width="15.5714285714286" style="72" customWidth="1"/>
    <col min="5" max="5" width="11.1333333333333" style="72" customWidth="1"/>
    <col min="6" max="6" width="15.4285714285714" style="72" customWidth="1"/>
    <col min="7" max="7" width="9.84761904761905" style="72" customWidth="1"/>
    <col min="8" max="8" width="12.7142857142857" style="72" customWidth="1"/>
    <col min="9" max="9" width="15" style="72" customWidth="1"/>
    <col min="10" max="10" width="15.2857142857143" style="72" customWidth="1"/>
    <col min="11" max="11" width="17.1428571428571" style="72" customWidth="1"/>
    <col min="12" max="12" width="10" style="72" customWidth="1"/>
    <col min="13" max="13" width="10.5714285714286" style="72" customWidth="1"/>
    <col min="14" max="14" width="19.5714285714286" style="72" customWidth="1"/>
    <col min="15" max="15" width="10.4285714285714" style="72" customWidth="1"/>
    <col min="16" max="17" width="11.1333333333333" style="72" customWidth="1"/>
    <col min="18" max="18" width="9.13333333333333" style="72" customWidth="1"/>
    <col min="19" max="19" width="10.2857142857143" style="72" customWidth="1"/>
    <col min="20" max="22" width="11.7142857142857" style="72" customWidth="1"/>
    <col min="23" max="23" width="10.2857142857143" style="72" customWidth="1"/>
    <col min="24" max="24" width="9.13333333333333" style="72" customWidth="1"/>
    <col min="25" max="16384" width="9.13333333333333" style="72"/>
  </cols>
  <sheetData>
    <row r="1" ht="13.5" customHeight="1" spans="1:23">
      <c r="A1" s="72" t="s">
        <v>285</v>
      </c>
      <c r="E1" s="213"/>
      <c r="F1" s="213"/>
      <c r="G1" s="213"/>
      <c r="H1" s="213"/>
      <c r="I1" s="74"/>
      <c r="J1" s="74"/>
      <c r="K1" s="74"/>
      <c r="L1" s="74"/>
      <c r="M1" s="74"/>
      <c r="N1" s="74"/>
      <c r="O1" s="74"/>
      <c r="P1" s="74"/>
      <c r="Q1" s="74"/>
      <c r="W1" s="75"/>
    </row>
    <row r="2" ht="27.75" customHeight="1" spans="1:23">
      <c r="A2" s="58" t="s">
        <v>9</v>
      </c>
      <c r="B2" s="58"/>
      <c r="C2" s="58"/>
      <c r="D2" s="58"/>
      <c r="E2" s="58"/>
      <c r="F2" s="58"/>
      <c r="G2" s="58"/>
      <c r="H2" s="58"/>
      <c r="I2" s="58"/>
      <c r="J2" s="58"/>
      <c r="K2" s="58"/>
      <c r="L2" s="58"/>
      <c r="M2" s="58"/>
      <c r="N2" s="58"/>
      <c r="O2" s="58"/>
      <c r="P2" s="58"/>
      <c r="Q2" s="58"/>
      <c r="R2" s="58"/>
      <c r="S2" s="58"/>
      <c r="T2" s="58"/>
      <c r="U2" s="58"/>
      <c r="V2" s="58"/>
      <c r="W2" s="58"/>
    </row>
    <row r="3" ht="13.5" customHeight="1" spans="1:23">
      <c r="A3" s="152" t="s">
        <v>22</v>
      </c>
      <c r="B3" s="152"/>
      <c r="C3" s="214"/>
      <c r="D3" s="214"/>
      <c r="E3" s="214"/>
      <c r="F3" s="214"/>
      <c r="G3" s="214"/>
      <c r="H3" s="214"/>
      <c r="I3" s="78"/>
      <c r="J3" s="78"/>
      <c r="K3" s="78"/>
      <c r="L3" s="78"/>
      <c r="M3" s="78"/>
      <c r="N3" s="78"/>
      <c r="O3" s="78"/>
      <c r="P3" s="78"/>
      <c r="Q3" s="78"/>
      <c r="W3" s="149" t="s">
        <v>197</v>
      </c>
    </row>
    <row r="4" ht="15.75" customHeight="1" spans="1:23">
      <c r="A4" s="119" t="s">
        <v>286</v>
      </c>
      <c r="B4" s="119" t="s">
        <v>207</v>
      </c>
      <c r="C4" s="119" t="s">
        <v>208</v>
      </c>
      <c r="D4" s="119" t="s">
        <v>287</v>
      </c>
      <c r="E4" s="119" t="s">
        <v>209</v>
      </c>
      <c r="F4" s="119" t="s">
        <v>210</v>
      </c>
      <c r="G4" s="119" t="s">
        <v>288</v>
      </c>
      <c r="H4" s="119" t="s">
        <v>289</v>
      </c>
      <c r="I4" s="119" t="s">
        <v>77</v>
      </c>
      <c r="J4" s="83" t="s">
        <v>290</v>
      </c>
      <c r="K4" s="83"/>
      <c r="L4" s="83"/>
      <c r="M4" s="83"/>
      <c r="N4" s="83" t="s">
        <v>216</v>
      </c>
      <c r="O4" s="83"/>
      <c r="P4" s="83"/>
      <c r="Q4" s="179" t="s">
        <v>83</v>
      </c>
      <c r="R4" s="83" t="s">
        <v>84</v>
      </c>
      <c r="S4" s="83"/>
      <c r="T4" s="83"/>
      <c r="U4" s="83"/>
      <c r="V4" s="83"/>
      <c r="W4" s="83"/>
    </row>
    <row r="5" ht="17.25" customHeight="1" spans="1:23">
      <c r="A5" s="119"/>
      <c r="B5" s="119"/>
      <c r="C5" s="119"/>
      <c r="D5" s="119"/>
      <c r="E5" s="119"/>
      <c r="F5" s="119"/>
      <c r="G5" s="119"/>
      <c r="H5" s="119"/>
      <c r="I5" s="119"/>
      <c r="J5" s="83" t="s">
        <v>80</v>
      </c>
      <c r="K5" s="83"/>
      <c r="L5" s="179" t="s">
        <v>81</v>
      </c>
      <c r="M5" s="179" t="s">
        <v>82</v>
      </c>
      <c r="N5" s="179" t="s">
        <v>80</v>
      </c>
      <c r="O5" s="179" t="s">
        <v>81</v>
      </c>
      <c r="P5" s="179" t="s">
        <v>82</v>
      </c>
      <c r="Q5" s="179"/>
      <c r="R5" s="179" t="s">
        <v>79</v>
      </c>
      <c r="S5" s="179" t="s">
        <v>86</v>
      </c>
      <c r="T5" s="179" t="s">
        <v>291</v>
      </c>
      <c r="U5" s="223" t="s">
        <v>88</v>
      </c>
      <c r="V5" s="179" t="s">
        <v>89</v>
      </c>
      <c r="W5" s="179" t="s">
        <v>90</v>
      </c>
    </row>
    <row r="6" ht="13.5" spans="1:23">
      <c r="A6" s="119"/>
      <c r="B6" s="119"/>
      <c r="C6" s="119"/>
      <c r="D6" s="119"/>
      <c r="E6" s="119"/>
      <c r="F6" s="119"/>
      <c r="G6" s="119"/>
      <c r="H6" s="119"/>
      <c r="I6" s="119"/>
      <c r="J6" s="219" t="s">
        <v>79</v>
      </c>
      <c r="K6" s="219" t="s">
        <v>292</v>
      </c>
      <c r="L6" s="179"/>
      <c r="M6" s="179"/>
      <c r="N6" s="179"/>
      <c r="O6" s="179"/>
      <c r="P6" s="179"/>
      <c r="Q6" s="179"/>
      <c r="R6" s="179"/>
      <c r="S6" s="179"/>
      <c r="T6" s="179"/>
      <c r="U6" s="223"/>
      <c r="V6" s="179"/>
      <c r="W6" s="179"/>
    </row>
    <row r="7" ht="15" customHeight="1" spans="1:23">
      <c r="A7" s="114">
        <v>1</v>
      </c>
      <c r="B7" s="114">
        <v>2</v>
      </c>
      <c r="C7" s="114">
        <v>3</v>
      </c>
      <c r="D7" s="114">
        <v>4</v>
      </c>
      <c r="E7" s="114">
        <v>5</v>
      </c>
      <c r="F7" s="114">
        <v>6</v>
      </c>
      <c r="G7" s="114">
        <v>7</v>
      </c>
      <c r="H7" s="114">
        <v>8</v>
      </c>
      <c r="I7" s="114">
        <v>9</v>
      </c>
      <c r="J7" s="114">
        <v>10</v>
      </c>
      <c r="K7" s="114">
        <v>11</v>
      </c>
      <c r="L7" s="114">
        <v>12</v>
      </c>
      <c r="M7" s="114">
        <v>13</v>
      </c>
      <c r="N7" s="114">
        <v>14</v>
      </c>
      <c r="O7" s="114">
        <v>15</v>
      </c>
      <c r="P7" s="114">
        <v>16</v>
      </c>
      <c r="Q7" s="114">
        <v>17</v>
      </c>
      <c r="R7" s="114">
        <v>18</v>
      </c>
      <c r="S7" s="114">
        <v>19</v>
      </c>
      <c r="T7" s="114">
        <v>20</v>
      </c>
      <c r="U7" s="114">
        <v>21</v>
      </c>
      <c r="V7" s="114">
        <v>22</v>
      </c>
      <c r="W7" s="114">
        <v>23</v>
      </c>
    </row>
    <row r="8" ht="45" customHeight="1" spans="1:23">
      <c r="A8" s="21" t="s">
        <v>293</v>
      </c>
      <c r="B8" s="21" t="s">
        <v>294</v>
      </c>
      <c r="C8" s="21" t="s">
        <v>295</v>
      </c>
      <c r="D8" s="21" t="s">
        <v>92</v>
      </c>
      <c r="E8" s="21" t="s">
        <v>111</v>
      </c>
      <c r="F8" s="21" t="s">
        <v>112</v>
      </c>
      <c r="G8" s="21" t="s">
        <v>296</v>
      </c>
      <c r="H8" s="21" t="s">
        <v>297</v>
      </c>
      <c r="I8" s="220">
        <v>580000</v>
      </c>
      <c r="J8" s="220">
        <v>580000</v>
      </c>
      <c r="K8" s="220">
        <v>580000</v>
      </c>
      <c r="L8" s="221"/>
      <c r="M8" s="221"/>
      <c r="N8" s="221"/>
      <c r="O8" s="221"/>
      <c r="P8" s="221"/>
      <c r="Q8" s="221"/>
      <c r="R8" s="221"/>
      <c r="S8" s="221"/>
      <c r="T8" s="221"/>
      <c r="U8" s="224"/>
      <c r="V8" s="114"/>
      <c r="W8" s="114"/>
    </row>
    <row r="9" ht="45" customHeight="1" spans="1:23">
      <c r="A9" s="21" t="s">
        <v>293</v>
      </c>
      <c r="B9" s="21" t="s">
        <v>298</v>
      </c>
      <c r="C9" s="21" t="s">
        <v>299</v>
      </c>
      <c r="D9" s="21" t="s">
        <v>92</v>
      </c>
      <c r="E9" s="21" t="s">
        <v>111</v>
      </c>
      <c r="F9" s="21" t="s">
        <v>112</v>
      </c>
      <c r="G9" s="21" t="s">
        <v>296</v>
      </c>
      <c r="H9" s="21" t="s">
        <v>297</v>
      </c>
      <c r="I9" s="220">
        <v>589600</v>
      </c>
      <c r="J9" s="220">
        <v>589600</v>
      </c>
      <c r="K9" s="220">
        <v>589600</v>
      </c>
      <c r="L9" s="221"/>
      <c r="M9" s="221"/>
      <c r="N9" s="221"/>
      <c r="O9" s="221"/>
      <c r="P9" s="221"/>
      <c r="Q9" s="221"/>
      <c r="R9" s="221"/>
      <c r="S9" s="221"/>
      <c r="T9" s="221"/>
      <c r="U9" s="224"/>
      <c r="V9" s="114"/>
      <c r="W9" s="114"/>
    </row>
    <row r="10" ht="45" customHeight="1" spans="1:23">
      <c r="A10" s="21" t="s">
        <v>293</v>
      </c>
      <c r="B10" s="21" t="s">
        <v>300</v>
      </c>
      <c r="C10" s="21" t="s">
        <v>301</v>
      </c>
      <c r="D10" s="21" t="s">
        <v>92</v>
      </c>
      <c r="E10" s="21" t="s">
        <v>111</v>
      </c>
      <c r="F10" s="21" t="s">
        <v>112</v>
      </c>
      <c r="G10" s="21" t="s">
        <v>296</v>
      </c>
      <c r="H10" s="21" t="s">
        <v>297</v>
      </c>
      <c r="I10" s="220">
        <v>3716483</v>
      </c>
      <c r="J10" s="220">
        <v>3716483</v>
      </c>
      <c r="K10" s="220">
        <v>3716483</v>
      </c>
      <c r="L10" s="221"/>
      <c r="M10" s="221"/>
      <c r="N10" s="221"/>
      <c r="O10" s="221"/>
      <c r="P10" s="221"/>
      <c r="Q10" s="221"/>
      <c r="R10" s="221"/>
      <c r="S10" s="221"/>
      <c r="T10" s="221"/>
      <c r="U10" s="224"/>
      <c r="V10" s="114"/>
      <c r="W10" s="114"/>
    </row>
    <row r="11" ht="45" customHeight="1" spans="1:23">
      <c r="A11" s="21" t="s">
        <v>293</v>
      </c>
      <c r="B11" s="21" t="s">
        <v>302</v>
      </c>
      <c r="C11" s="21" t="s">
        <v>303</v>
      </c>
      <c r="D11" s="21" t="s">
        <v>92</v>
      </c>
      <c r="E11" s="21" t="s">
        <v>111</v>
      </c>
      <c r="F11" s="21" t="s">
        <v>112</v>
      </c>
      <c r="G11" s="21" t="s">
        <v>262</v>
      </c>
      <c r="H11" s="21" t="s">
        <v>263</v>
      </c>
      <c r="I11" s="220">
        <v>354460</v>
      </c>
      <c r="J11" s="220">
        <v>354460</v>
      </c>
      <c r="K11" s="220">
        <v>354460</v>
      </c>
      <c r="L11" s="221"/>
      <c r="M11" s="221"/>
      <c r="N11" s="221"/>
      <c r="O11" s="221"/>
      <c r="P11" s="221"/>
      <c r="Q11" s="221"/>
      <c r="R11" s="221"/>
      <c r="S11" s="221"/>
      <c r="T11" s="221"/>
      <c r="U11" s="224"/>
      <c r="V11" s="114"/>
      <c r="W11" s="114"/>
    </row>
    <row r="12" ht="45" customHeight="1" spans="1:23">
      <c r="A12" s="21" t="s">
        <v>293</v>
      </c>
      <c r="B12" s="21" t="s">
        <v>302</v>
      </c>
      <c r="C12" s="21" t="s">
        <v>303</v>
      </c>
      <c r="D12" s="21" t="s">
        <v>92</v>
      </c>
      <c r="E12" s="21" t="s">
        <v>111</v>
      </c>
      <c r="F12" s="21" t="s">
        <v>112</v>
      </c>
      <c r="G12" s="21" t="s">
        <v>296</v>
      </c>
      <c r="H12" s="21" t="s">
        <v>297</v>
      </c>
      <c r="I12" s="220">
        <v>45540</v>
      </c>
      <c r="J12" s="220">
        <v>45540</v>
      </c>
      <c r="K12" s="220">
        <v>45540</v>
      </c>
      <c r="L12" s="221"/>
      <c r="M12" s="221"/>
      <c r="N12" s="221"/>
      <c r="O12" s="221"/>
      <c r="P12" s="221"/>
      <c r="Q12" s="221"/>
      <c r="R12" s="221"/>
      <c r="S12" s="221"/>
      <c r="T12" s="221"/>
      <c r="U12" s="224"/>
      <c r="V12" s="114"/>
      <c r="W12" s="114"/>
    </row>
    <row r="13" ht="45" customHeight="1" spans="1:23">
      <c r="A13" s="21" t="s">
        <v>293</v>
      </c>
      <c r="B13" s="21" t="s">
        <v>302</v>
      </c>
      <c r="C13" s="21" t="s">
        <v>303</v>
      </c>
      <c r="D13" s="21" t="s">
        <v>92</v>
      </c>
      <c r="E13" s="21" t="s">
        <v>111</v>
      </c>
      <c r="F13" s="21" t="s">
        <v>112</v>
      </c>
      <c r="G13" s="21" t="s">
        <v>304</v>
      </c>
      <c r="H13" s="21" t="s">
        <v>201</v>
      </c>
      <c r="I13" s="220">
        <v>37500</v>
      </c>
      <c r="J13" s="220">
        <v>37500</v>
      </c>
      <c r="K13" s="220">
        <v>37500</v>
      </c>
      <c r="L13" s="221"/>
      <c r="M13" s="221"/>
      <c r="N13" s="221"/>
      <c r="O13" s="221"/>
      <c r="P13" s="221"/>
      <c r="Q13" s="221"/>
      <c r="R13" s="221"/>
      <c r="S13" s="221"/>
      <c r="T13" s="221"/>
      <c r="U13" s="224"/>
      <c r="V13" s="114"/>
      <c r="W13" s="114"/>
    </row>
    <row r="14" ht="45" customHeight="1" spans="1:23">
      <c r="A14" s="21" t="s">
        <v>305</v>
      </c>
      <c r="B14" s="21" t="s">
        <v>306</v>
      </c>
      <c r="C14" s="21" t="s">
        <v>307</v>
      </c>
      <c r="D14" s="21" t="s">
        <v>92</v>
      </c>
      <c r="E14" s="21" t="s">
        <v>134</v>
      </c>
      <c r="F14" s="21" t="s">
        <v>135</v>
      </c>
      <c r="G14" s="21" t="s">
        <v>308</v>
      </c>
      <c r="H14" s="21" t="s">
        <v>309</v>
      </c>
      <c r="I14" s="220">
        <v>31080</v>
      </c>
      <c r="J14" s="220">
        <v>31080</v>
      </c>
      <c r="K14" s="220">
        <v>31080</v>
      </c>
      <c r="L14" s="221"/>
      <c r="M14" s="221"/>
      <c r="N14" s="221"/>
      <c r="O14" s="221"/>
      <c r="P14" s="221"/>
      <c r="Q14" s="221"/>
      <c r="R14" s="221"/>
      <c r="S14" s="221"/>
      <c r="T14" s="221"/>
      <c r="U14" s="224"/>
      <c r="V14" s="114"/>
      <c r="W14" s="114"/>
    </row>
    <row r="15" ht="45" customHeight="1" spans="1:23">
      <c r="A15" s="21" t="s">
        <v>293</v>
      </c>
      <c r="B15" s="21" t="s">
        <v>310</v>
      </c>
      <c r="C15" s="21" t="s">
        <v>311</v>
      </c>
      <c r="D15" s="21" t="s">
        <v>92</v>
      </c>
      <c r="E15" s="21" t="s">
        <v>111</v>
      </c>
      <c r="F15" s="21" t="s">
        <v>112</v>
      </c>
      <c r="G15" s="21" t="s">
        <v>268</v>
      </c>
      <c r="H15" s="21" t="s">
        <v>269</v>
      </c>
      <c r="I15" s="220">
        <v>260000</v>
      </c>
      <c r="J15" s="220">
        <v>260000</v>
      </c>
      <c r="K15" s="220">
        <v>260000</v>
      </c>
      <c r="L15" s="221"/>
      <c r="M15" s="221"/>
      <c r="N15" s="221"/>
      <c r="O15" s="221"/>
      <c r="P15" s="221"/>
      <c r="Q15" s="221"/>
      <c r="R15" s="221"/>
      <c r="S15" s="221"/>
      <c r="T15" s="221"/>
      <c r="U15" s="224"/>
      <c r="V15" s="114"/>
      <c r="W15" s="114"/>
    </row>
    <row r="16" ht="45" customHeight="1" spans="1:23">
      <c r="A16" s="21" t="s">
        <v>293</v>
      </c>
      <c r="B16" s="21" t="s">
        <v>312</v>
      </c>
      <c r="C16" s="21" t="s">
        <v>313</v>
      </c>
      <c r="D16" s="21" t="s">
        <v>92</v>
      </c>
      <c r="E16" s="21" t="s">
        <v>111</v>
      </c>
      <c r="F16" s="21" t="s">
        <v>112</v>
      </c>
      <c r="G16" s="21" t="s">
        <v>296</v>
      </c>
      <c r="H16" s="21" t="s">
        <v>297</v>
      </c>
      <c r="I16" s="220">
        <v>70000</v>
      </c>
      <c r="J16" s="220">
        <v>70000</v>
      </c>
      <c r="K16" s="220">
        <v>70000</v>
      </c>
      <c r="L16" s="221"/>
      <c r="M16" s="221"/>
      <c r="N16" s="221"/>
      <c r="O16" s="221"/>
      <c r="P16" s="221"/>
      <c r="Q16" s="221"/>
      <c r="R16" s="221"/>
      <c r="S16" s="221"/>
      <c r="T16" s="221"/>
      <c r="U16" s="224"/>
      <c r="V16" s="114"/>
      <c r="W16" s="114"/>
    </row>
    <row r="17" ht="45" customHeight="1" spans="1:23">
      <c r="A17" s="21" t="s">
        <v>293</v>
      </c>
      <c r="B17" s="21" t="s">
        <v>314</v>
      </c>
      <c r="C17" s="21" t="s">
        <v>315</v>
      </c>
      <c r="D17" s="21" t="s">
        <v>92</v>
      </c>
      <c r="E17" s="21" t="s">
        <v>111</v>
      </c>
      <c r="F17" s="21" t="s">
        <v>112</v>
      </c>
      <c r="G17" s="21" t="s">
        <v>262</v>
      </c>
      <c r="H17" s="21" t="s">
        <v>263</v>
      </c>
      <c r="I17" s="220">
        <v>100000</v>
      </c>
      <c r="J17" s="220">
        <v>100000</v>
      </c>
      <c r="K17" s="220">
        <v>100000</v>
      </c>
      <c r="L17" s="221"/>
      <c r="M17" s="221"/>
      <c r="N17" s="221"/>
      <c r="O17" s="221"/>
      <c r="P17" s="221"/>
      <c r="Q17" s="221"/>
      <c r="R17" s="221"/>
      <c r="S17" s="221"/>
      <c r="T17" s="221"/>
      <c r="U17" s="224"/>
      <c r="V17" s="114"/>
      <c r="W17" s="114"/>
    </row>
    <row r="18" ht="45" customHeight="1" spans="1:23">
      <c r="A18" s="21" t="s">
        <v>293</v>
      </c>
      <c r="B18" s="21" t="s">
        <v>316</v>
      </c>
      <c r="C18" s="21" t="s">
        <v>317</v>
      </c>
      <c r="D18" s="21" t="s">
        <v>92</v>
      </c>
      <c r="E18" s="21" t="s">
        <v>111</v>
      </c>
      <c r="F18" s="21" t="s">
        <v>112</v>
      </c>
      <c r="G18" s="21" t="s">
        <v>296</v>
      </c>
      <c r="H18" s="21" t="s">
        <v>297</v>
      </c>
      <c r="I18" s="220">
        <v>120000</v>
      </c>
      <c r="J18" s="220">
        <v>120000</v>
      </c>
      <c r="K18" s="220">
        <v>120000</v>
      </c>
      <c r="L18" s="221"/>
      <c r="M18" s="221"/>
      <c r="N18" s="221"/>
      <c r="O18" s="221"/>
      <c r="P18" s="221"/>
      <c r="Q18" s="221"/>
      <c r="R18" s="221"/>
      <c r="S18" s="221"/>
      <c r="T18" s="221"/>
      <c r="U18" s="224"/>
      <c r="V18" s="114"/>
      <c r="W18" s="114"/>
    </row>
    <row r="19" ht="45" customHeight="1" spans="1:23">
      <c r="A19" s="21" t="s">
        <v>293</v>
      </c>
      <c r="B19" s="21" t="s">
        <v>318</v>
      </c>
      <c r="C19" s="21" t="s">
        <v>319</v>
      </c>
      <c r="D19" s="21" t="s">
        <v>92</v>
      </c>
      <c r="E19" s="21" t="s">
        <v>113</v>
      </c>
      <c r="F19" s="21" t="s">
        <v>114</v>
      </c>
      <c r="G19" s="21" t="s">
        <v>296</v>
      </c>
      <c r="H19" s="21" t="s">
        <v>297</v>
      </c>
      <c r="I19" s="220">
        <v>2000000</v>
      </c>
      <c r="J19" s="220">
        <v>2000000</v>
      </c>
      <c r="K19" s="220">
        <v>2000000</v>
      </c>
      <c r="L19" s="221"/>
      <c r="M19" s="221"/>
      <c r="N19" s="221"/>
      <c r="O19" s="221"/>
      <c r="P19" s="221"/>
      <c r="Q19" s="221"/>
      <c r="R19" s="221"/>
      <c r="S19" s="221"/>
      <c r="T19" s="221"/>
      <c r="U19" s="224"/>
      <c r="V19" s="114"/>
      <c r="W19" s="114"/>
    </row>
    <row r="20" ht="45" customHeight="1" spans="1:23">
      <c r="A20" s="21" t="s">
        <v>320</v>
      </c>
      <c r="B20" s="21" t="s">
        <v>321</v>
      </c>
      <c r="C20" s="21" t="s">
        <v>322</v>
      </c>
      <c r="D20" s="21" t="s">
        <v>92</v>
      </c>
      <c r="E20" s="21" t="s">
        <v>111</v>
      </c>
      <c r="F20" s="21" t="s">
        <v>112</v>
      </c>
      <c r="G20" s="21" t="s">
        <v>262</v>
      </c>
      <c r="H20" s="21" t="s">
        <v>263</v>
      </c>
      <c r="I20" s="220">
        <v>9000</v>
      </c>
      <c r="J20" s="220">
        <v>9000</v>
      </c>
      <c r="K20" s="220">
        <v>9000</v>
      </c>
      <c r="L20" s="221"/>
      <c r="M20" s="221"/>
      <c r="N20" s="221"/>
      <c r="O20" s="221"/>
      <c r="P20" s="221"/>
      <c r="Q20" s="221"/>
      <c r="R20" s="221"/>
      <c r="S20" s="221"/>
      <c r="T20" s="221"/>
      <c r="U20" s="224"/>
      <c r="V20" s="114"/>
      <c r="W20" s="114"/>
    </row>
    <row r="21" ht="45" customHeight="1" spans="1:23">
      <c r="A21" s="21" t="s">
        <v>320</v>
      </c>
      <c r="B21" s="21" t="s">
        <v>321</v>
      </c>
      <c r="C21" s="21" t="s">
        <v>322</v>
      </c>
      <c r="D21" s="21" t="s">
        <v>92</v>
      </c>
      <c r="E21" s="21" t="s">
        <v>111</v>
      </c>
      <c r="F21" s="21" t="s">
        <v>112</v>
      </c>
      <c r="G21" s="21" t="s">
        <v>296</v>
      </c>
      <c r="H21" s="21" t="s">
        <v>297</v>
      </c>
      <c r="I21" s="220">
        <v>120000</v>
      </c>
      <c r="J21" s="220">
        <v>120000</v>
      </c>
      <c r="K21" s="220">
        <v>120000</v>
      </c>
      <c r="L21" s="221"/>
      <c r="M21" s="221"/>
      <c r="N21" s="221"/>
      <c r="O21" s="221"/>
      <c r="P21" s="221"/>
      <c r="Q21" s="221"/>
      <c r="R21" s="221"/>
      <c r="S21" s="221"/>
      <c r="T21" s="221"/>
      <c r="U21" s="224"/>
      <c r="V21" s="114"/>
      <c r="W21" s="114"/>
    </row>
    <row r="22" ht="45" customHeight="1" spans="1:23">
      <c r="A22" s="21" t="s">
        <v>320</v>
      </c>
      <c r="B22" s="21" t="s">
        <v>323</v>
      </c>
      <c r="C22" s="21" t="s">
        <v>324</v>
      </c>
      <c r="D22" s="21" t="s">
        <v>92</v>
      </c>
      <c r="E22" s="21" t="s">
        <v>117</v>
      </c>
      <c r="F22" s="21" t="s">
        <v>118</v>
      </c>
      <c r="G22" s="21" t="s">
        <v>296</v>
      </c>
      <c r="H22" s="21" t="s">
        <v>297</v>
      </c>
      <c r="I22" s="220">
        <v>146760</v>
      </c>
      <c r="J22" s="220"/>
      <c r="K22" s="220"/>
      <c r="L22" s="221"/>
      <c r="M22" s="221"/>
      <c r="N22" s="220">
        <v>146760</v>
      </c>
      <c r="O22" s="221"/>
      <c r="P22" s="221"/>
      <c r="Q22" s="221"/>
      <c r="R22" s="221"/>
      <c r="S22" s="221"/>
      <c r="T22" s="221"/>
      <c r="U22" s="224"/>
      <c r="V22" s="114"/>
      <c r="W22" s="114"/>
    </row>
    <row r="23" ht="31" customHeight="1" spans="1:23">
      <c r="A23" s="215" t="s">
        <v>155</v>
      </c>
      <c r="B23" s="216"/>
      <c r="C23" s="217"/>
      <c r="D23" s="217"/>
      <c r="E23" s="217"/>
      <c r="F23" s="217"/>
      <c r="G23" s="217"/>
      <c r="H23" s="218"/>
      <c r="I23" s="220">
        <f>SUM(I8:I22)</f>
        <v>8180423</v>
      </c>
      <c r="J23" s="220">
        <f>SUM(J8:J22)</f>
        <v>8033663</v>
      </c>
      <c r="K23" s="220">
        <f>SUM(K8:K22)</f>
        <v>8033663</v>
      </c>
      <c r="L23" s="220"/>
      <c r="M23" s="220"/>
      <c r="N23" s="220">
        <f>SUM(N8:N22)</f>
        <v>146760</v>
      </c>
      <c r="O23" s="222"/>
      <c r="P23" s="222"/>
      <c r="Q23" s="222" t="s">
        <v>146</v>
      </c>
      <c r="R23" s="222" t="s">
        <v>146</v>
      </c>
      <c r="S23" s="222" t="s">
        <v>146</v>
      </c>
      <c r="T23" s="222" t="s">
        <v>146</v>
      </c>
      <c r="U23" s="225"/>
      <c r="V23" s="226" t="s">
        <v>146</v>
      </c>
      <c r="W23" s="226" t="s">
        <v>146</v>
      </c>
    </row>
  </sheetData>
  <mergeCells count="28">
    <mergeCell ref="A2:W2"/>
    <mergeCell ref="A3:H3"/>
    <mergeCell ref="J4:M4"/>
    <mergeCell ref="N4:P4"/>
    <mergeCell ref="R4:W4"/>
    <mergeCell ref="J5:K5"/>
    <mergeCell ref="A23:H23"/>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禄裱财政所</cp:lastModifiedBy>
  <dcterms:created xsi:type="dcterms:W3CDTF">2020-01-11T06:24:00Z</dcterms:created>
  <cp:lastPrinted>2021-01-13T07:07:00Z</cp:lastPrinted>
  <dcterms:modified xsi:type="dcterms:W3CDTF">2025-04-15T08:56:48Z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55C026B022504F1A921903E583FE48B2_12</vt:lpwstr>
  </property>
</Properties>
</file>