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240" windowHeight="12360"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7" hidden="1">基本支出预算表04!$A$1:$X$43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<sst xmlns="http://schemas.openxmlformats.org/spreadsheetml/2006/main" count="1752" uniqueCount="629">
  <si>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</si>
  <si>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</si>
  <si>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</si>
  <si>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</si>
  <si>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</si>
  <si>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</si>
  <si>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</si>
  <si>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</si>
  <si>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</si>
  <si>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</si>
  <si>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</si>
  <si>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</si>
  <si>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</si>
  <si>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</si>
  <si>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</si>
  <si>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</si>
  <si>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</si>
  <si>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</si>
  <si>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</si>
  <si>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</si>
  <si>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</si>
  <si>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</si>
  <si>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单位名称：安宁市残疾人联合会</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</si>
  <si>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</si>
  <si>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</si>
  <si>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</si>
  <si>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</si>
  <si>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</si>
  <si>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</si>
  <si>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</si>
  <si>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</si>
  <si>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</si>
  <si>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</si>
  <si>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</si>
  <si>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</si>
  <si>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</si>
  <si>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</si>
  <si>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</si>
  <si>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</si>
  <si>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</si>
  <si>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</si>
  <si>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</si>
  <si>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</si>
  <si>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</si>
  <si>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</si>
  <si>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</si>
  <si>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</si>
  <si>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</si>
  <si>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</si>
  <si>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</si>
  <si>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</si>
  <si>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</si>
  <si>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</si>
  <si>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</si>
  <si>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</si>
  <si>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</si>
  <si>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</si>
  <si>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</si>
  <si>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</si>
  <si>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</si>
  <si>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</si>
  <si>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</si>
  <si>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</si>
  <si>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</si>
  <si>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</si>
  <si>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</si>
  <si>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</si>
  <si>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</si>
  <si>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</si>
  <si>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</si>
  <si>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</si>
  <si>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</si>
  <si>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</si>
  <si>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</si>
  <si>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</si>
  <si>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</si>
  <si>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</si>
  <si>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</si>
  <si>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</si>
  <si>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</si>
  <si>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</si>
  <si>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</si>
  <si>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</si>
  <si>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</si>
  <si>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</si>
  <si>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</si>
  <si>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</si>
  <si>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</si>
  <si>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</si>
  <si>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</si>
  <si>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</si>
  <si>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安宁市残疾人联合会</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</si>
  <si>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</si>
  <si>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</si>
  <si>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</si>
  <si>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</si>
  <si>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</si>
  <si>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</si>
  <si>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</si>
  <si>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</si>
  <si>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</si>
  <si>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</si>
  <si>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</si>
  <si>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</si>
  <si>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</si>
  <si>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</si>
  <si>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</si>
  <si>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</si>
  <si>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</si>
  <si>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</si>
  <si>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</si>
  <si>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</si>
  <si>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</si>
  <si>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</si>
  <si>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20811</t>
  </si>
  <si>
    <t>残疾人事业</t>
  </si>
  <si>
    <t>2081101</t>
  </si>
  <si>
    <t>行政运行</t>
  </si>
  <si>
    <t>2081102</t>
  </si>
  <si>
    <t>一般行政管理事务</t>
  </si>
  <si>
    <t>2081104</t>
  </si>
  <si>
    <t>残疾人康复</t>
  </si>
  <si>
    <t>2081105</t>
  </si>
  <si>
    <t>残疾人就业</t>
  </si>
  <si>
    <t>2081199</t>
  </si>
  <si>
    <t>其他残疾人事业支出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</si>
  <si>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</si>
  <si>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</si>
  <si>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</si>
  <si>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</si>
  <si>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</si>
  <si>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</si>
  <si>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</si>
  <si>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</si>
  <si>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</si>
  <si>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</si>
  <si>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</si>
  <si>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</si>
  <si>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</si>
  <si>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</si>
  <si>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</si>
  <si>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</si>
  <si>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</si>
  <si>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</si>
  <si>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</si>
  <si>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</si>
  <si>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</si>
  <si>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2296006</t>
  </si>
  <si>
    <t>用于残疾人事业的彩票公益金支出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</si>
  <si>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</si>
  <si>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</si>
  <si>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</si>
  <si>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</si>
  <si>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</si>
  <si>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</si>
  <si>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</si>
  <si>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</si>
  <si>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</si>
  <si>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</si>
  <si>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</si>
  <si>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</si>
  <si>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</si>
  <si>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</si>
  <si>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</si>
  <si>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</si>
  <si>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</si>
  <si>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</si>
  <si>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</si>
  <si>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</si>
  <si>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</si>
  <si>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</si>
  <si>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</si>
  <si>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</si>
  <si>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</si>
  <si>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</si>
  <si>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</si>
  <si>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</si>
  <si>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</si>
  <si>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</si>
  <si>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</si>
  <si>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</si>
  <si>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</si>
  <si>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</si>
  <si>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</si>
  <si>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</si>
  <si>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</si>
  <si>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</si>
  <si>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</si>
  <si>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</si>
  <si>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</si>
  <si>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</si>
  <si>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</si>
  <si>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</si>
  <si>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</si>
  <si>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</si>
  <si>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</si>
  <si>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</si>
  <si>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</si>
  <si>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</si>
  <si>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</si>
  <si>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</si>
  <si>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</si>
  <si>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</si>
  <si>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</si>
  <si>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</si>
  <si>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</si>
  <si>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</si>
  <si>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</si>
  <si>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</si>
  <si>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</si>
  <si>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</si>
  <si>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</si>
  <si>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</si>
  <si>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</si>
  <si>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</si>
  <si>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</si>
  <si>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530181210000000019466</t>
  </si>
  <si>
    <t>行政人员支出工资</t>
  </si>
  <si>
    <t>30101</t>
  </si>
  <si>
    <t>基本工资</t>
  </si>
  <si>
    <t>30102</t>
  </si>
  <si>
    <t>津贴补贴</t>
  </si>
  <si>
    <t>30103</t>
  </si>
  <si>
    <t>奖金</t>
  </si>
  <si>
    <t>530181210000000019467</t>
  </si>
  <si>
    <t>事业人员支出工资</t>
  </si>
  <si>
    <t>30107</t>
  </si>
  <si>
    <t>绩效工资</t>
  </si>
  <si>
    <t>530181210000000019468</t>
  </si>
  <si>
    <t>社会保障缴费</t>
  </si>
  <si>
    <t>30108</t>
  </si>
  <si>
    <t>机关事业单位基本养老保险缴费</t>
  </si>
  <si>
    <t>30112</t>
  </si>
  <si>
    <t>其他社会保障缴费</t>
  </si>
  <si>
    <t>30110</t>
  </si>
  <si>
    <t>职工基本医疗保险缴费</t>
  </si>
  <si>
    <t>30111</t>
  </si>
  <si>
    <t>公务员医疗补助缴费</t>
  </si>
  <si>
    <t>530181210000000019469</t>
  </si>
  <si>
    <t>30113</t>
  </si>
  <si>
    <t>530181210000000019470</t>
  </si>
  <si>
    <t>对个人和家庭的补助</t>
  </si>
  <si>
    <t>30305</t>
  </si>
  <si>
    <t>生活补助</t>
  </si>
  <si>
    <t>530181210000000019471</t>
  </si>
  <si>
    <t>公车购置及运维费</t>
  </si>
  <si>
    <t>30231</t>
  </si>
  <si>
    <t>公务用车运行维护费</t>
  </si>
  <si>
    <t>530181210000000019472</t>
  </si>
  <si>
    <t>公务交通补贴</t>
  </si>
  <si>
    <t>30239</t>
  </si>
  <si>
    <t>其他交通费用</t>
  </si>
  <si>
    <t>530181210000000019473</t>
  </si>
  <si>
    <t>一般公用经费</t>
  </si>
  <si>
    <t>30229</t>
  </si>
  <si>
    <t>福利费</t>
  </si>
  <si>
    <t>30299</t>
  </si>
  <si>
    <t>其他商品和服务支出</t>
  </si>
  <si>
    <t>30201</t>
  </si>
  <si>
    <t>办公费</t>
  </si>
  <si>
    <t>30207</t>
  </si>
  <si>
    <t>邮电费</t>
  </si>
  <si>
    <t>30211</t>
  </si>
  <si>
    <t>差旅费</t>
  </si>
  <si>
    <t>30216</t>
  </si>
  <si>
    <t>培训费</t>
  </si>
  <si>
    <t>530181221100000213817</t>
  </si>
  <si>
    <t>工会经费</t>
  </si>
  <si>
    <t>30228</t>
  </si>
  <si>
    <t>530181231100001567962</t>
  </si>
  <si>
    <t>事业人员绩效奖励</t>
  </si>
  <si>
    <t>530181231100001567983</t>
  </si>
  <si>
    <t>行政人员绩效奖励</t>
  </si>
  <si>
    <t>530181231100001569816</t>
  </si>
  <si>
    <t>编外人员经费支出</t>
  </si>
  <si>
    <t>30199</t>
  </si>
  <si>
    <t>其他工资福利支出</t>
  </si>
  <si>
    <t>530181231100001570666</t>
  </si>
  <si>
    <t>30217</t>
  </si>
  <si>
    <t>预算05-1表</t>
  </si>
  <si>
    <t>项目分类</t>
  </si>
  <si>
    <t>项目单位</t>
  </si>
  <si>
    <t>经济科目编码</t>
  </si>
  <si>
    <t>经济科目名称</t>
  </si>
  <si>
    <t>本年拨款</t>
  </si>
  <si>
    <t>事业单位
经营收入</t>
  </si>
  <si>
    <t>其中：本次下达</t>
  </si>
  <si>
    <t>312 民生类</t>
  </si>
  <si>
    <t>530181221100000204076</t>
  </si>
  <si>
    <t>残疾人康复及辅具适配经费</t>
  </si>
  <si>
    <t>30227</t>
  </si>
  <si>
    <t>委托业务费</t>
  </si>
  <si>
    <t>530181221100000204112</t>
  </si>
  <si>
    <t>残疾人社会保障救助经费</t>
  </si>
  <si>
    <t>30311</t>
  </si>
  <si>
    <t>代缴社会保险费</t>
  </si>
  <si>
    <t>530181221100000204126</t>
  </si>
  <si>
    <t>残疾人就业创业补助经费</t>
  </si>
  <si>
    <t>30308</t>
  </si>
  <si>
    <t>助学金</t>
  </si>
  <si>
    <t>313 事业发展类</t>
  </si>
  <si>
    <t>530181221100000204131</t>
  </si>
  <si>
    <t>扶残助残及残疾人事业发展专项资金</t>
  </si>
  <si>
    <t>530181231100001113847</t>
  </si>
  <si>
    <t>残联基层组织建设及自身建设经费</t>
  </si>
  <si>
    <t>30215</t>
  </si>
  <si>
    <t>会议费</t>
  </si>
  <si>
    <t>530181231100001117162</t>
  </si>
  <si>
    <t>残联业务用房运行及物业管理服务经费</t>
  </si>
  <si>
    <t>30206</t>
  </si>
  <si>
    <t>电费</t>
  </si>
  <si>
    <t>30209</t>
  </si>
  <si>
    <t>物业管理费</t>
  </si>
  <si>
    <t>30213</t>
  </si>
  <si>
    <t>维修（护）费</t>
  </si>
  <si>
    <t>30205</t>
  </si>
  <si>
    <t>水费</t>
  </si>
  <si>
    <t>530181251100003905446</t>
  </si>
  <si>
    <t>2024年省级残疾人就业保障金第二批（对下）经费</t>
  </si>
  <si>
    <t>530181251100003905499</t>
  </si>
  <si>
    <t>530181251100003904317</t>
  </si>
  <si>
    <t>残疾人托养专项补助(对下)经费</t>
  </si>
  <si>
    <t>530181251100003905487</t>
  </si>
  <si>
    <t>2024年省级残疾人事业彩票公益金经费</t>
  </si>
  <si>
    <t>530181251100003905501</t>
  </si>
  <si>
    <t>530181251100003913903</t>
  </si>
  <si>
    <t>2025年中央财政残疾人事业发展一般公共预算补助资金</t>
  </si>
  <si>
    <t>预算05-2表</t>
  </si>
  <si>
    <t>项目年度绩效目标</t>
  </si>
  <si>
    <t>一级指标</t>
  </si>
  <si>
    <t>二级指标</t>
  </si>
  <si>
    <t>三级指标</t>
  </si>
  <si>
    <t>指标性质</t>
  </si>
  <si>
    <t>指标值</t>
  </si>
  <si>
    <t>度量单位</t>
  </si>
  <si>
    <t>指标属性</t>
  </si>
  <si>
    <t>指标内容</t>
  </si>
  <si>
    <t>1.为符合条件的持证残疾人购买医疗保险、最低档养老保险，确保应保尽保，参保率达到100%；2.对残疾人因病因事造成的临时性困难及困难残疾群众节日走访慰问等，计划补助不少于1100人次，切实帮助残疾人解决困难和问题，促进社会和谐；3.对符合条件的无业重度残疾人提供居家托养扶助，确保居家托养扶助率达100%，切实减轻残疾人家庭经济负担，改善残疾人生活状况，提高残疾人生活质量。</t>
  </si>
  <si>
    <t>产出指标</t>
  </si>
  <si>
    <t>数量指标</t>
  </si>
  <si>
    <t>获得救助人次</t>
  </si>
  <si>
    <t>&gt;=</t>
  </si>
  <si>
    <t>1100</t>
  </si>
  <si>
    <t>人次</t>
  </si>
  <si>
    <t>定量指标</t>
  </si>
  <si>
    <t>反映临时救助及节日慰问补助的总人次。</t>
  </si>
  <si>
    <t>残疾人参加社保的参保率</t>
  </si>
  <si>
    <t>=</t>
  </si>
  <si>
    <t>100</t>
  </si>
  <si>
    <t>%</t>
  </si>
  <si>
    <t>反映残疾人参加医保及养保的参保比例。</t>
  </si>
  <si>
    <t>无业重度居家托养扶助率</t>
  </si>
  <si>
    <t>反映残疾人无业重度居家托养扶助的比例。</t>
  </si>
  <si>
    <t>成本指标</t>
  </si>
  <si>
    <t>经济成本指标</t>
  </si>
  <si>
    <t>100--5000</t>
  </si>
  <si>
    <t>元/人</t>
  </si>
  <si>
    <t>反映各类补助救助金额的范围标准。</t>
  </si>
  <si>
    <t>效益指标</t>
  </si>
  <si>
    <t>社会效益</t>
  </si>
  <si>
    <t>关心、理解、帮助残疾人的社会氛围</t>
  </si>
  <si>
    <t>有所改善</t>
  </si>
  <si>
    <t>是/否</t>
  </si>
  <si>
    <t>定性指标</t>
  </si>
  <si>
    <t>反映关心、理解、帮助残疾人的社会氛围改善程度。</t>
  </si>
  <si>
    <t>满意度指标</t>
  </si>
  <si>
    <t>服务对象满意度</t>
  </si>
  <si>
    <t>接受帮扶的残疾人及家庭满意度</t>
  </si>
  <si>
    <t>90</t>
  </si>
  <si>
    <t>反映接受帮扶的残疾人及家庭的满意度。</t>
  </si>
  <si>
    <t>1.计划对符合条件的15名自主创业残疾人进行创业补贴，鼓励残疾朋友自食其力，有效带动更多残疾人实现就业，推进我市残疾人就业多元化发展；2.计划对符合条件的39名取得机动车驾驶证的残疾人进行补助，鼓励残疾人多元化就业，融入社会，自食其力；3.计划对符合条件的残疾人及残疾人子女在校高中生、考取大中专及以上学生进行补助，补助率达100%。</t>
  </si>
  <si>
    <t>补助残疾人自主创业人数</t>
  </si>
  <si>
    <t>15</t>
  </si>
  <si>
    <t>人</t>
  </si>
  <si>
    <t>反映补助残疾人自主创业人数。</t>
  </si>
  <si>
    <t>残疾人机动车驾驶技能培训补助人数</t>
  </si>
  <si>
    <t>39</t>
  </si>
  <si>
    <t>反映残疾人机动车驾驶技能培训补助人数。</t>
  </si>
  <si>
    <t>质量指标</t>
  </si>
  <si>
    <t>补助发放兑现准确率</t>
  </si>
  <si>
    <t>反映准确发放各类补助的情况。</t>
  </si>
  <si>
    <t>时效指标</t>
  </si>
  <si>
    <t>助学补助发放完成时间</t>
  </si>
  <si>
    <t>11</t>
  </si>
  <si>
    <t>月</t>
  </si>
  <si>
    <t>反映单位发放补助资金的时限要求。</t>
  </si>
  <si>
    <t>残疾人的生产生活及就业能力</t>
  </si>
  <si>
    <t>有所提高</t>
  </si>
  <si>
    <t>反映残疾人的生产生活及就业能力的提高程度。</t>
  </si>
  <si>
    <t>接受补助的残疾人满意度</t>
  </si>
  <si>
    <t>反映接受补助的残疾人满意度。</t>
  </si>
  <si>
    <t>以残疾儿童、持证残疾人为重点，持续开展残疾人家庭医生签约精准康复服务、残疾儿童抢救性康复服务、残疾精神病人住院治疗及免费服药等工作，扩大康复服务供给，为有康复服务需求的残疾人提供康复服务，确保基本康复服务比例不低于85%，推动实现残疾人“人人享有康复服务”的目标。</t>
  </si>
  <si>
    <t>残疾儿童康复救助率</t>
  </si>
  <si>
    <t>反映提供残疾儿童康复救助的比例。</t>
  </si>
  <si>
    <t>精准康复服务签约履约率</t>
  </si>
  <si>
    <t>85</t>
  </si>
  <si>
    <t>反映精准康复服务的签约履约比例。</t>
  </si>
  <si>
    <t>辅具适配工作完成时限</t>
  </si>
  <si>
    <t>反映辅具适配工作完成的时限要求。</t>
  </si>
  <si>
    <t>残疾人生活自理能力</t>
  </si>
  <si>
    <t>反映残疾人生活自理能力的改善程度。</t>
  </si>
  <si>
    <t>接受服务的残疾人及家属满意度</t>
  </si>
  <si>
    <t>反映接受服务的残疾人及家属的满意度。</t>
  </si>
  <si>
    <t>用于7岁以上残疾人康复、农村困难残疾人实用技术培训支出。</t>
  </si>
  <si>
    <t>有需求的残疾人得到康复服务的比例</t>
  </si>
  <si>
    <t>反映有需求的残疾人得到康复服务的比例。</t>
  </si>
  <si>
    <t>农村困难残疾人实用技术培训人数</t>
  </si>
  <si>
    <t>60</t>
  </si>
  <si>
    <t>反映农村困难残疾人实用技术培训的人数。</t>
  </si>
  <si>
    <t>残疾人康复服务水平</t>
  </si>
  <si>
    <t>反映残疾人康复服务水平提高的程度。</t>
  </si>
  <si>
    <t>残疾人及家属对残疾人服务的满意度</t>
  </si>
  <si>
    <t>80</t>
  </si>
  <si>
    <t>反映残疾人及家属对残疾人服务的满意程度。</t>
  </si>
  <si>
    <t>1.预计为8000名左右持证残疾人购买意外伤害险及定期寿险，提升残疾人家庭抵抗意外事件的风险能力；2.计划开展不少于3次宣传活动，主要在“爱耳日”“助残日”“残疾预防日“等重要节日，不断提高残疾预防意识，加大对市委、市政府对惠残助残政策的宣传力度，不断在全社会营造关心、关爱、理解、帮助残疾人的友好氛围，进一步激励残疾人自尊、自强、自信的意识，勇敢走出家门，积极融入社会，共同参与经济社会的发展；3.确保继续做好第三代残疾人智能化残疾人证网上办、残疾人爱心卡办理及残疾人网络信息化建设等其他残疾人事业工作有序推进。</t>
  </si>
  <si>
    <t>购买残疾人意外伤害险定期寿险参保率</t>
  </si>
  <si>
    <t>反映为残疾人购买意外伤害险定期寿险的参保比例。</t>
  </si>
  <si>
    <t>开展宣传活动次数</t>
  </si>
  <si>
    <t>3</t>
  </si>
  <si>
    <t>次</t>
  </si>
  <si>
    <t>反映开展宣传活动的次数。</t>
  </si>
  <si>
    <t>证卡办理率</t>
  </si>
  <si>
    <t>反映符合条件有需求办理残疾爱心公交卡及残疾人智能证的办理比例。</t>
  </si>
  <si>
    <t>&lt;=</t>
  </si>
  <si>
    <t>55</t>
  </si>
  <si>
    <t>反映购买残疾人意外伤害险定期寿险最高人均成本。</t>
  </si>
  <si>
    <t>广大残疾人了解相关惠残助残政策覆盖面</t>
  </si>
  <si>
    <t>进一步扩大</t>
  </si>
  <si>
    <t>反映广大残疾人了解相关惠残助残政策覆盖面的扩大程度。</t>
  </si>
  <si>
    <t>接受服务的残疾人及家庭满意度</t>
  </si>
  <si>
    <t>反映接受服务的残疾人及家庭满意度。</t>
  </si>
  <si>
    <t>1.按时发放103名残联专职委员工作补贴，调动基层残疾人工作者的积极性，切实服务好残疾群众；2.切实做好残联换届选举工作，提升残联自身建设，促进残疾人事业高质量发展。</t>
  </si>
  <si>
    <t>接受残疾人专职委员补助人数</t>
  </si>
  <si>
    <t>103</t>
  </si>
  <si>
    <t>反映接受残疾人专职委员补助人数。</t>
  </si>
  <si>
    <t>残联换届工作</t>
  </si>
  <si>
    <t>圆满完成</t>
  </si>
  <si>
    <t>反映残联换届工作完成情况。</t>
  </si>
  <si>
    <t>关心、帮助、服务残疾人的社会氛围</t>
  </si>
  <si>
    <t>进一步改善</t>
  </si>
  <si>
    <t>反映关心、帮助、服务残疾人的社会氛围改善程度。</t>
  </si>
  <si>
    <t>残疾人及家属对残疾人工作者的满意度</t>
  </si>
  <si>
    <t>反映残疾人及家属对残疾人工作者的满意程度。</t>
  </si>
  <si>
    <t>残联业务用房运行及物业管理服务
经费</t>
  </si>
  <si>
    <t>做好残联2025年度业务用房日常维修维护、水电费缴纳及后勤物业管理服务支出等，确保2025年部门工作正常运转，服务好残疾群众。</t>
  </si>
  <si>
    <t>物业管理服务面积</t>
  </si>
  <si>
    <t>5000</t>
  </si>
  <si>
    <t>平方米</t>
  </si>
  <si>
    <t>反映物业管理合同约定的服务区域、办公区域室内外（含绿化）面积之和。</t>
  </si>
  <si>
    <t>项目完成时限</t>
  </si>
  <si>
    <t>12</t>
  </si>
  <si>
    <t>反映单位正常运转时间。</t>
  </si>
  <si>
    <t>部门运转</t>
  </si>
  <si>
    <t>正常运转</t>
  </si>
  <si>
    <t>反映单位运转情况。</t>
  </si>
  <si>
    <t>单位人员满意度</t>
  </si>
  <si>
    <t>反映单位职工对单位后勤保障满意度。</t>
  </si>
  <si>
    <t>2024年省级残疾人就业保障金（第二批）对下经费</t>
  </si>
  <si>
    <t>实施助残就业“十百千万工程”补贴项目，计划补助6名残疾应届高校毕业生求助，帮助残疾人更好就业，自食其力。</t>
  </si>
  <si>
    <t>应届高校残疾人毕业生求职补贴人数</t>
  </si>
  <si>
    <t>6</t>
  </si>
  <si>
    <t>反映应届高校残疾人毕业生求职补贴的人数。</t>
  </si>
  <si>
    <t>残疾人就业创业能力水平</t>
  </si>
  <si>
    <t>进一步提升</t>
  </si>
  <si>
    <t>反映残疾人就业创业能力水平的提升程度。</t>
  </si>
  <si>
    <t>接受扶助的残疾人及家属满意度</t>
  </si>
  <si>
    <t>反映接受扶助的残疾人及家属的满意程度。</t>
  </si>
  <si>
    <t>为不少于100名处于就业年龄段、智力、精神及重度肢体持证残疾人提供托养服务，进一步改善残疾人生活状况。</t>
  </si>
  <si>
    <t>托养符合条件的残疾人数</t>
  </si>
  <si>
    <t>反映托养符合条件的残疾人数。</t>
  </si>
  <si>
    <t>≤</t>
  </si>
  <si>
    <t>3000</t>
  </si>
  <si>
    <t>元/人年</t>
  </si>
  <si>
    <t>反映托养人均年标准。</t>
  </si>
  <si>
    <t>减轻残疾人家庭生活、经济和照护压力</t>
  </si>
  <si>
    <t>效果明显</t>
  </si>
  <si>
    <t>反映减轻残疾人家庭生活、经济和照护压力的程度。</t>
  </si>
  <si>
    <t>服务对象及家属满意度</t>
  </si>
  <si>
    <t>反映服务对象及家属的满意程度。</t>
  </si>
  <si>
    <t>2024年省级残疾人事业彩票公益金
经费</t>
  </si>
  <si>
    <t>一是为20名困难和重度残疾人提供上门评残和评定补贴服务，减轻残疾人经济负担，促进社会保障水平提高；二是推进领导干部下访接访，对困难残疾人进行救助，提供信访解困服务。</t>
  </si>
  <si>
    <t>残疾评定人数</t>
  </si>
  <si>
    <t>20</t>
  </si>
  <si>
    <t>反映残疾评定的人数。</t>
  </si>
  <si>
    <t>信访案件办结率</t>
  </si>
  <si>
    <t>反映信访案件办结的比率。</t>
  </si>
  <si>
    <t>关心、帮助残疾人的社会氛围</t>
  </si>
  <si>
    <t>反映关心、帮助残疾人的社会氛围改善程度。</t>
  </si>
  <si>
    <t>反映接受服务的残疾人及家属的满意程度。</t>
  </si>
  <si>
    <t>预算06表</t>
  </si>
  <si>
    <t>部门整体支出绩效目标表</t>
  </si>
  <si>
    <t>部门名称</t>
  </si>
  <si>
    <t>说明</t>
  </si>
  <si>
    <t>部门总体目标</t>
  </si>
  <si>
    <t>部门职责</t>
  </si>
  <si>
    <t>履行“代表、服务、管理”职能，代表残疾人共同利益，维护残疾人合法权益；开展各项残疾人业务活动，直接为残疾人服务；承担政府委托的部分行政职能，发展和管理残疾人事业。主要职责是：1.根据国民经济和社会发展规划，制定我市残疾人事业发展战略，编制残疾人事业发展规划，制定年度工作计划并组织实施。协助政府研究、拟定和实施残疾人事业的政策、法规，经批准后组织实施，对有关业务领域进行指导和管理。2.动员社会与有关部门密切合作，积极开展残疾预防和残疾人康复、教育、扶贫、劳动就业、文化、体育、用品用具供应、福利、社会服务等工作，创造良好环境和条件，扶助残疾人平等参与社会生活。3.听取残疾人意见，反映残疾人需求，维护残疾人权益，为残疾人服务。4.团结教育残疾人遵纪守法，履行应尽义务，发扬乐观进取精神，自尊、自信、自强、自立，为社会主义现代化建设贡献力量。5.弘扬社会主义人道主义，宣传残疾人事业，沟通政府、社会与残疾人之间的联系，动员社会理解、尊重、关心帮助残疾人。6.承担市政府残疾人工作协调委员会的日常工作。做好综合、组织、协调和服务。7.指导和管理各类残疾人社团组织。8.开展残疾人事业的对外交流与合作。9.承担市委市政府和昆明市残联交办的其他工作。</t>
  </si>
  <si>
    <t>根据三定方案归纳。</t>
  </si>
  <si>
    <t>总体绩效目标
（2025-2027年期间）</t>
  </si>
  <si>
    <t>为更好的履行残联职能职责，促进残疾人事业更好的发展，根据中残联、省残联及昆明市残联“十四五”残疾人保障和发展规划要求，紧紧围绕安宁市委、市政府中心工作及“大赶考”确定的各项目标任务，开展残疾人康复、教育、扶贫、就业、文体活动、社会保障和残疾预防等各项工作，改善残疾人参与社会生活的环境和条件。从而弘扬人道主义思想，发展残疾人事业，促进残疾人平等、充分参与社会生活，共享社会物质文化成果，维护残疾人权益，宣传残疾人事业，动员社会理解、尊重、关心、帮助残疾人，缩小残疾人状况与社会平均水平的差距，让残疾人与全市人民同步迈入全面小康社会。</t>
  </si>
  <si>
    <t>根据部门职责，中长期规划，各级党委，各级政府要求归纳。</t>
  </si>
  <si>
    <t>部门年度目标</t>
  </si>
  <si>
    <t>预算年度（2025年）
绩效目标</t>
  </si>
  <si>
    <t>目标一：为残疾人因病因事造成的临时性困难提供救助，为符合条件的全市残疾人购买医疗保险、为符合条件的三四级残疾人购买最低档养老保险，对无业重度残疾人提供居家托养扶助及上门服务，对困难残疾群众进行节日走访慰问及帮扶等。
目标二：为残疾人提供就业技能培训、职业技能及机动车驾驶技能取证补助、为困难残疾人及残疾人子女提供助学服务等。
目标三：为残疾人提供精准康复服务、残疾儿童抢救性康复服务、解决贫困残疾精神病人住院治疗及免费服药等问题、为残疾人免费提供辅具等。
目标四：进一步加强基层残疾人组织规范化建设，切实提升残疾人专职委员业务素质和履职能力，深化推进残联改革和自身建设，加快残疾人事业标准化、信息化和智能化应用，促进残疾人事业高质量发展。
目标五：不断扩大扶残助残宣传力度，结合每年“全国助残日”、“国际残疾人日”以及“残疾预防日”等重要节点和残疾人事业重大活动开展主题宣传及扶持助残文明实践服务活动，为全市持证残疾人购买意外伤害险及定期寿险，在全社会营造关心、关爱残疾人的友好氛围，助推我市残疾人事业高质量发展。</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</si>
  <si>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</si>
  <si>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</si>
  <si>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</si>
  <si>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</si>
  <si>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</si>
  <si>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</si>
  <si>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</si>
  <si>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</si>
  <si>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</si>
  <si>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</si>
  <si>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残疾人社会保障救助</t>
  </si>
  <si>
    <t>为残疾人因病因事造成的临时性困难提供救助，为符合条件的全市残疾人购买医疗保险、为符合条件的三四级残疾人购买最低档养老保险，对无业重度残疾人提供居家托养扶助，对困难残疾群众进行节日走访慰问及帮扶等。</t>
  </si>
  <si>
    <t>为残疾人提供精准康复服务、残疾儿童抢救性康复服务、解决贫困残疾精神病人住院治疗及免费服药等问题、为残疾人免费提供辅具等。</t>
  </si>
  <si>
    <t>残疾人就业创业</t>
  </si>
  <si>
    <t>为残疾人提供就业技能培训、扶残助学补助、职业技能及机动车驾驶技能取证补助等。</t>
  </si>
  <si>
    <t>三、部门整体支出绩效指标</t>
  </si>
  <si>
    <t>绩效指标</t>
  </si>
  <si>
    <t>评（扣）分标准</t>
  </si>
  <si>
    <t>绩效指标值设定依据及数据来源</t>
  </si>
  <si>
    <t xml:space="preserve">二级指标 </t>
  </si>
  <si>
    <t>残疾人社保参保率</t>
  </si>
  <si>
    <t>实际参保人数/符合条件参保人数*100%*分值。</t>
  </si>
  <si>
    <t>反映残疾人参加医保、养保的参保比例。</t>
  </si>
  <si>
    <t>中央、省、市“十四五”残疾人保障和发展规划。</t>
  </si>
  <si>
    <t>（临时救助人次+节日慰问人次）不少于1100人次，得满分；反之按实际完成比例得相应分值。</t>
  </si>
  <si>
    <t>实际托养扶助人数/符合条件托养扶助人数*100%*分值。</t>
  </si>
  <si>
    <t>实际补助人数/目标值*分值，大于等于目标值得满分，小于按比例得分。</t>
  </si>
  <si>
    <t>中央、省、市“十四五”残疾人保障和发展规划及云南省促进残疾人就业三年行动实施方案。</t>
  </si>
  <si>
    <t>残疾儿童实际康复人数/申请康复需求的人数*100%，达到90%得满分，低于90%酌情给分。</t>
  </si>
  <si>
    <t>履约人数/签约人数*100%，达到85%得满分，低于85%酌情给分。</t>
  </si>
  <si>
    <t>中央、省、市“十四五”残疾人保障和发展规划、卫生系统数据。</t>
  </si>
  <si>
    <t>实际补助人数/应补助人数*100%*分值。</t>
  </si>
  <si>
    <t>全市103个村（社区）及市级专职委员管理实施方案。</t>
  </si>
  <si>
    <t>购买保险人数/持证残疾人数*100%，达到90%得满分，达不到按比例计算给分。</t>
  </si>
  <si>
    <t>中央、省、市“十四五”残疾保障和发展规划。</t>
  </si>
  <si>
    <t>补助兑付额/应付额*100%*分值。</t>
  </si>
  <si>
    <t>残联换届工作圆满完成得满分，反之不得分。</t>
  </si>
  <si>
    <t>中国残疾人联合会章程。</t>
  </si>
  <si>
    <t>实际办卡数/申请办卡数*100%*，达到90%得满分，达不到按比例计算得分。</t>
  </si>
  <si>
    <t>中央、省、市“十四五”残疾保障和发展规划及中残联关于进一步推进扶残助残文明实践活动的实施意见。</t>
  </si>
  <si>
    <t>按照相应补助标准执行得满分，不按标准不得分。</t>
  </si>
  <si>
    <t>关心、帮助、理解残疾人社会氛围</t>
  </si>
  <si>
    <t>视关心、理解、帮助残疾人社会氛围改善程度酌情给分。</t>
  </si>
  <si>
    <t>① 满意度≥90%，得满分；② 满意度介于60%（含）至90%（不含）之间，满意度×指标分值；③ 满意度＜60%，不得分。</t>
  </si>
  <si>
    <t>通过实地走访或调查问卷了解。</t>
  </si>
  <si>
    <t>预算07表</t>
  </si>
  <si>
    <t>本年政府性基金预算支出</t>
  </si>
  <si>
    <t>4</t>
  </si>
  <si>
    <t>5</t>
  </si>
  <si>
    <t>预算08表</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</si>
  <si>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</si>
  <si>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</si>
  <si>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</si>
  <si>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</si>
  <si>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</si>
  <si>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</si>
  <si>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</si>
  <si>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</si>
  <si>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</si>
  <si>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</si>
  <si>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</si>
  <si>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</si>
  <si>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</si>
  <si>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</si>
  <si>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公车加油</t>
  </si>
  <si>
    <t>车辆加油、添加燃料服务</t>
  </si>
  <si>
    <t>项</t>
  </si>
  <si>
    <t>公车维修和保养</t>
  </si>
  <si>
    <t>车辆维修和保养服务</t>
  </si>
  <si>
    <t>公车保险</t>
  </si>
  <si>
    <t>机动车保险服务</t>
  </si>
  <si>
    <t>办公用复印纸</t>
  </si>
  <si>
    <t>复印纸</t>
  </si>
  <si>
    <t>箱</t>
  </si>
  <si>
    <t>业务用纸</t>
  </si>
  <si>
    <t>残疾人意外伤害险定期寿险项目</t>
  </si>
  <si>
    <t>其他商业保险服务</t>
  </si>
  <si>
    <t>份</t>
  </si>
  <si>
    <t>残联业务办公大楼物业管理服务</t>
  </si>
  <si>
    <t>物业管理服务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</si>
  <si>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</si>
  <si>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</si>
  <si>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</si>
  <si>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</si>
  <si>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</si>
  <si>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</si>
  <si>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</si>
  <si>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</si>
  <si>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项目审计</t>
  </si>
  <si>
    <t>B0302 审计服务</t>
  </si>
  <si>
    <t>审计服务</t>
  </si>
  <si>
    <t>为儿童康复救助项目及财政收支资金进行专项审计，出具审计报告。</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</si>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</sst>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scheme val="major"/>
    </font>
    <font>
      <sz val="9"/>
      <color rgb="FF000000"/>
      <name val="宋体"/>
      <charset val="134"/>
      <scheme val="major"/>
    </font>
    <font>
      <sz val="9"/>
      <color theme="1"/>
      <name val="宋体"/>
      <charset val="134"/>
      <scheme val="major"/>
    </font>
    <font>
      <sz val="10"/>
      <name val="宋体"/>
      <charset val="134"/>
    </font>
    <font>
      <b/>
      <sz val="23"/>
      <color indexed="8"/>
      <name val="宋体"/>
      <charset val="134"/>
    </font>
    <font>
      <sz val="9"/>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0"/>
      <color theme="1"/>
      <name val="宋体"/>
      <charset val="134"/>
    </font>
    <font>
      <sz val="9"/>
      <color rgb="FF000000"/>
      <name val="SimSun"/>
      <charset val="134"/>
    </font>
    <font>
      <sz val="10"/>
      <color rgb="FF000000"/>
      <name val="宋体"/>
      <charset val="134"/>
      <scheme val="major"/>
    </font>
    <font>
      <sz val="11"/>
      <color indexed="8"/>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3" borderId="2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5" fillId="0" borderId="0" applyNumberFormat="0" applyFill="0" applyBorder="0" applyAlignment="0" applyProtection="0">
      <alignment vertical="center"/>
    </xf>
    <xf numFmtId="0" fontId="46" fillId="4" borderId="30" applyNumberFormat="0" applyAlignment="0" applyProtection="0">
      <alignment vertical="center"/>
    </xf>
    <xf numFmtId="0" fontId="47" fillId="5" borderId="31" applyNumberFormat="0" applyAlignment="0" applyProtection="0">
      <alignment vertical="center"/>
    </xf>
    <xf numFmtId="0" fontId="48" fillId="5" borderId="30" applyNumberFormat="0" applyAlignment="0" applyProtection="0">
      <alignment vertical="center"/>
    </xf>
    <xf numFmtId="0" fontId="49" fillId="6" borderId="32" applyNumberFormat="0" applyAlignment="0" applyProtection="0">
      <alignment vertical="center"/>
    </xf>
    <xf numFmtId="0" fontId="50" fillId="0" borderId="33" applyNumberFormat="0" applyFill="0" applyAlignment="0" applyProtection="0">
      <alignment vertical="center"/>
    </xf>
    <xf numFmtId="0" fontId="51" fillId="0" borderId="34"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5" fillId="33" borderId="0" applyNumberFormat="0" applyBorder="0" applyAlignment="0" applyProtection="0">
      <alignment vertical="center"/>
    </xf>
    <xf numFmtId="0" fontId="30" fillId="0" borderId="0"/>
    <xf numFmtId="0" fontId="30" fillId="0" borderId="0">
      <alignment vertical="center"/>
    </xf>
    <xf numFmtId="0" fontId="30" fillId="0" borderId="0">
      <alignment vertical="center"/>
    </xf>
    <xf numFmtId="0" fontId="30" fillId="0" borderId="0"/>
    <xf numFmtId="0" fontId="0" fillId="0" borderId="0"/>
    <xf numFmtId="0" fontId="13" fillId="0" borderId="0"/>
    <xf numFmtId="180" fontId="18" fillId="0" borderId="7">
      <alignment horizontal="right" vertical="center"/>
    </xf>
    <xf numFmtId="0" fontId="13" fillId="0" borderId="0"/>
    <xf numFmtId="49" fontId="18" fillId="0" borderId="7">
      <alignment horizontal="left" vertical="center" wrapText="1"/>
    </xf>
    <xf numFmtId="181" fontId="18" fillId="0" borderId="7">
      <alignment horizontal="right" vertical="center"/>
    </xf>
    <xf numFmtId="0" fontId="13" fillId="0" borderId="0"/>
    <xf numFmtId="0" fontId="0" fillId="0" borderId="0"/>
    <xf numFmtId="0" fontId="18" fillId="0" borderId="0">
      <alignment vertical="top"/>
      <protection locked="0"/>
    </xf>
  </cellStyleXfs>
  <cellXfs count="389">
    <xf numFmtId="0" fontId="0" fillId="0" borderId="0" xfId="0"/>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182" fontId="4" fillId="0" borderId="7" xfId="0" applyNumberFormat="1" applyFont="1" applyFill="1" applyBorder="1" applyAlignment="1">
      <alignment horizontal="right" vertical="center"/>
    </xf>
    <xf numFmtId="0" fontId="4"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left" vertical="center"/>
      <protection locked="0"/>
    </xf>
    <xf numFmtId="182" fontId="7" fillId="0" borderId="7" xfId="58" applyNumberFormat="1" applyFont="1" applyBorder="1" applyAlignment="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7" xfId="0" applyFont="1" applyFill="1" applyBorder="1" applyAlignment="1">
      <alignment horizontal="left" vertical="center" wrapText="1"/>
    </xf>
    <xf numFmtId="0" fontId="11" fillId="0" borderId="7" xfId="0" applyFont="1" applyFill="1" applyBorder="1" applyAlignment="1" applyProtection="1">
      <alignment horizontal="left" vertical="center" wrapText="1"/>
      <protection locked="0"/>
    </xf>
    <xf numFmtId="0" fontId="11" fillId="0" borderId="7" xfId="0" applyFont="1" applyFill="1" applyBorder="1" applyAlignment="1">
      <alignment horizontal="left" vertical="center" wrapText="1"/>
    </xf>
    <xf numFmtId="49" fontId="11" fillId="0" borderId="7" xfId="57" applyFont="1">
      <alignment horizontal="left" vertical="center" wrapText="1"/>
    </xf>
    <xf numFmtId="181" fontId="11" fillId="0" borderId="7" xfId="58" applyFont="1">
      <alignment horizontal="right" vertical="center"/>
    </xf>
    <xf numFmtId="0" fontId="6" fillId="0" borderId="8"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181" fontId="12" fillId="0" borderId="7" xfId="0" applyNumberFormat="1" applyFont="1" applyFill="1" applyBorder="1" applyAlignment="1">
      <alignment horizontal="right" vertical="center"/>
    </xf>
    <xf numFmtId="181" fontId="7" fillId="0" borderId="7" xfId="0" applyNumberFormat="1" applyFont="1" applyFill="1" applyBorder="1" applyAlignment="1">
      <alignment horizontal="right" vertical="center"/>
    </xf>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Alignment="1" applyProtection="1">
      <alignment horizontal="left" vertical="center"/>
    </xf>
    <xf numFmtId="0" fontId="16" fillId="0" borderId="9" xfId="51" applyFont="1" applyFill="1" applyBorder="1" applyAlignment="1">
      <alignment horizontal="center" vertical="center" wrapText="1"/>
    </xf>
    <xf numFmtId="0" fontId="16" fillId="0" borderId="10" xfId="51" applyFont="1" applyFill="1" applyBorder="1" applyAlignment="1">
      <alignment horizontal="center" vertical="center" wrapText="1"/>
    </xf>
    <xf numFmtId="0" fontId="16" fillId="0" borderId="11" xfId="51" applyFont="1" applyFill="1" applyBorder="1" applyAlignment="1">
      <alignment horizontal="center" vertical="center" wrapText="1"/>
    </xf>
    <xf numFmtId="0" fontId="16"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6" fillId="0" borderId="8" xfId="51" applyFont="1" applyFill="1" applyBorder="1" applyAlignment="1">
      <alignment horizontal="center" vertical="center" wrapText="1"/>
    </xf>
    <xf numFmtId="0" fontId="13" fillId="0" borderId="10" xfId="59" applyFill="1" applyBorder="1" applyAlignment="1">
      <alignment horizontal="center" vertical="center"/>
    </xf>
    <xf numFmtId="0" fontId="13" fillId="0" borderId="11" xfId="59" applyFill="1" applyBorder="1" applyAlignment="1">
      <alignment horizontal="center" vertical="center"/>
    </xf>
    <xf numFmtId="0" fontId="13" fillId="0" borderId="13" xfId="59" applyFill="1" applyBorder="1" applyAlignment="1">
      <alignment horizontal="center" vertical="center"/>
    </xf>
    <xf numFmtId="0" fontId="16" fillId="0" borderId="8" xfId="51" applyFont="1" applyFill="1" applyBorder="1" applyAlignment="1">
      <alignment vertical="center" wrapText="1"/>
    </xf>
    <xf numFmtId="0" fontId="13" fillId="0" borderId="8" xfId="59" applyFill="1" applyBorder="1" applyAlignment="1">
      <alignment vertical="center"/>
    </xf>
    <xf numFmtId="0" fontId="16" fillId="0" borderId="8" xfId="51" applyFont="1" applyFill="1" applyBorder="1" applyAlignment="1">
      <alignment horizontal="left" vertical="center" wrapText="1" indent="1"/>
    </xf>
    <xf numFmtId="0" fontId="17" fillId="0" borderId="8" xfId="51" applyFont="1" applyFill="1" applyBorder="1" applyAlignment="1">
      <alignment horizontal="center" vertical="center" wrapText="1"/>
    </xf>
    <xf numFmtId="0" fontId="17" fillId="0" borderId="0" xfId="59" applyNumberFormat="1" applyFont="1" applyFill="1" applyBorder="1" applyAlignment="1" applyProtection="1">
      <alignment horizontal="right" vertical="center"/>
    </xf>
    <xf numFmtId="0" fontId="16" fillId="0" borderId="13" xfId="51" applyFont="1" applyFill="1" applyBorder="1" applyAlignment="1">
      <alignment horizontal="center" vertical="center" wrapText="1"/>
    </xf>
    <xf numFmtId="0" fontId="13" fillId="0" borderId="0" xfId="61" applyFont="1" applyFill="1" applyBorder="1" applyAlignment="1" applyProtection="1">
      <alignment vertical="center"/>
    </xf>
    <xf numFmtId="0" fontId="18" fillId="0" borderId="0" xfId="61" applyFont="1" applyFill="1" applyBorder="1" applyAlignment="1" applyProtection="1">
      <alignment vertical="top"/>
      <protection locked="0"/>
    </xf>
    <xf numFmtId="0" fontId="19" fillId="0" borderId="0" xfId="61" applyFont="1" applyFill="1" applyBorder="1" applyAlignment="1" applyProtection="1">
      <alignment horizontal="center" vertical="center"/>
    </xf>
    <xf numFmtId="0" fontId="9" fillId="0" borderId="0" xfId="61" applyFont="1" applyFill="1" applyBorder="1" applyAlignment="1" applyProtection="1">
      <alignment horizontal="center" vertical="center"/>
    </xf>
    <xf numFmtId="0" fontId="9" fillId="0" borderId="0" xfId="61" applyFont="1" applyFill="1" applyBorder="1" applyAlignment="1" applyProtection="1">
      <alignment horizontal="center" vertical="center"/>
      <protection locked="0"/>
    </xf>
    <xf numFmtId="0" fontId="18" fillId="0" borderId="0" xfId="61" applyFont="1" applyFill="1" applyBorder="1" applyAlignment="1" applyProtection="1">
      <alignment horizontal="left" vertical="center"/>
      <protection locked="0"/>
    </xf>
    <xf numFmtId="0" fontId="5" fillId="0" borderId="7" xfId="61" applyFont="1" applyFill="1" applyBorder="1" applyAlignment="1" applyProtection="1">
      <alignment horizontal="center" vertical="center" wrapText="1"/>
    </xf>
    <xf numFmtId="0" fontId="5" fillId="0" borderId="7" xfId="61" applyFont="1" applyFill="1" applyBorder="1" applyAlignment="1" applyProtection="1">
      <alignment horizontal="center" vertical="center"/>
      <protection locked="0"/>
    </xf>
    <xf numFmtId="0" fontId="5" fillId="0" borderId="2" xfId="61" applyFont="1" applyFill="1" applyBorder="1" applyAlignment="1" applyProtection="1">
      <alignment horizontal="center" vertical="center" wrapText="1"/>
    </xf>
    <xf numFmtId="0" fontId="5" fillId="0" borderId="3" xfId="61" applyFont="1" applyFill="1" applyBorder="1" applyAlignment="1" applyProtection="1">
      <alignment horizontal="center" vertical="center" wrapText="1"/>
    </xf>
    <xf numFmtId="0" fontId="5" fillId="0" borderId="4" xfId="61" applyFont="1" applyFill="1" applyBorder="1" applyAlignment="1" applyProtection="1">
      <alignment horizontal="center" vertical="center" wrapText="1"/>
    </xf>
    <xf numFmtId="0" fontId="4" fillId="0" borderId="7" xfId="61" applyFont="1" applyFill="1" applyBorder="1" applyAlignment="1" applyProtection="1">
      <alignment horizontal="center" vertical="center" wrapText="1"/>
    </xf>
    <xf numFmtId="0" fontId="4" fillId="0" borderId="7" xfId="61" applyFont="1" applyFill="1" applyBorder="1" applyAlignment="1" applyProtection="1">
      <alignment horizontal="center" vertical="center"/>
      <protection locked="0"/>
    </xf>
    <xf numFmtId="0" fontId="4" fillId="0" borderId="7" xfId="61" applyFont="1" applyFill="1" applyBorder="1" applyAlignment="1" applyProtection="1">
      <alignment horizontal="left" vertical="center" wrapText="1"/>
      <protection locked="0"/>
    </xf>
    <xf numFmtId="0" fontId="4" fillId="0" borderId="7" xfId="61" applyFont="1" applyFill="1" applyBorder="1" applyAlignment="1" applyProtection="1">
      <alignment horizontal="left" vertical="center" wrapText="1"/>
    </xf>
    <xf numFmtId="0" fontId="4" fillId="0" borderId="0" xfId="61" applyFont="1" applyFill="1" applyBorder="1" applyAlignment="1" applyProtection="1">
      <alignment horizontal="right" vertical="center"/>
      <protection locked="0"/>
    </xf>
    <xf numFmtId="0" fontId="20" fillId="0" borderId="0" xfId="61" applyFont="1" applyFill="1" applyBorder="1" applyAlignment="1" applyProtection="1">
      <alignment vertical="top"/>
      <protection locked="0"/>
    </xf>
    <xf numFmtId="0" fontId="13" fillId="0" borderId="0" xfId="61" applyFont="1" applyFill="1" applyBorder="1" applyAlignment="1" applyProtection="1"/>
    <xf numFmtId="0" fontId="21" fillId="0" borderId="0" xfId="0" applyFont="1" applyFill="1" applyAlignment="1">
      <alignment vertical="center"/>
    </xf>
    <xf numFmtId="0" fontId="6" fillId="0" borderId="0" xfId="61" applyFont="1" applyFill="1" applyBorder="1" applyAlignment="1" applyProtection="1"/>
    <xf numFmtId="0" fontId="6" fillId="0" borderId="0" xfId="61" applyFont="1" applyFill="1" applyBorder="1" applyAlignment="1" applyProtection="1">
      <alignment horizontal="right" vertical="center"/>
    </xf>
    <xf numFmtId="0" fontId="19" fillId="0" borderId="0" xfId="61" applyFont="1" applyFill="1" applyAlignment="1" applyProtection="1">
      <alignment horizontal="center" vertical="center"/>
    </xf>
    <xf numFmtId="0" fontId="4" fillId="0" borderId="0" xfId="61" applyFont="1" applyFill="1" applyBorder="1" applyAlignment="1" applyProtection="1">
      <alignment horizontal="left" vertical="center"/>
    </xf>
    <xf numFmtId="0" fontId="5" fillId="0" borderId="0" xfId="61" applyFont="1" applyFill="1" applyBorder="1" applyAlignment="1" applyProtection="1"/>
    <xf numFmtId="0" fontId="5" fillId="0" borderId="0" xfId="61" applyFont="1" applyFill="1" applyBorder="1" applyAlignment="1" applyProtection="1">
      <alignment vertical="center" wrapText="1"/>
    </xf>
    <xf numFmtId="0" fontId="5" fillId="0" borderId="1" xfId="61" applyFont="1" applyFill="1" applyBorder="1" applyAlignment="1" applyProtection="1">
      <alignment horizontal="center" vertical="center"/>
    </xf>
    <xf numFmtId="0" fontId="5" fillId="0" borderId="2" xfId="61" applyFont="1" applyFill="1" applyBorder="1" applyAlignment="1" applyProtection="1">
      <alignment horizontal="center" vertical="center"/>
    </xf>
    <xf numFmtId="0" fontId="5" fillId="0" borderId="3" xfId="61" applyFont="1" applyFill="1" applyBorder="1" applyAlignment="1" applyProtection="1">
      <alignment horizontal="center" vertical="center"/>
    </xf>
    <xf numFmtId="0" fontId="5" fillId="0" borderId="8" xfId="61" applyFont="1" applyFill="1" applyBorder="1" applyAlignment="1" applyProtection="1">
      <alignment horizontal="center" vertical="center"/>
    </xf>
    <xf numFmtId="0" fontId="5" fillId="0" borderId="6" xfId="61" applyFont="1" applyFill="1" applyBorder="1" applyAlignment="1" applyProtection="1">
      <alignment horizontal="center" vertical="center"/>
    </xf>
    <xf numFmtId="0" fontId="5" fillId="0" borderId="5" xfId="61" applyFont="1" applyFill="1" applyBorder="1" applyAlignment="1" applyProtection="1">
      <alignment horizontal="center" vertical="center"/>
    </xf>
    <xf numFmtId="0" fontId="5" fillId="0" borderId="1" xfId="61" applyFont="1" applyFill="1" applyBorder="1" applyAlignment="1" applyProtection="1">
      <alignment horizontal="center" vertical="center" wrapText="1"/>
    </xf>
    <xf numFmtId="0" fontId="5" fillId="0" borderId="14" xfId="61" applyFont="1" applyFill="1" applyBorder="1" applyAlignment="1" applyProtection="1">
      <alignment horizontal="center" vertical="center" wrapText="1"/>
    </xf>
    <xf numFmtId="0" fontId="20" fillId="0" borderId="14" xfId="61" applyFont="1" applyFill="1" applyBorder="1" applyAlignment="1" applyProtection="1">
      <alignment horizontal="center" vertical="center"/>
    </xf>
    <xf numFmtId="0" fontId="20" fillId="0" borderId="2" xfId="61" applyFont="1" applyFill="1" applyBorder="1" applyAlignment="1" applyProtection="1">
      <alignment horizontal="center" vertical="center"/>
    </xf>
    <xf numFmtId="0" fontId="20" fillId="0" borderId="15" xfId="0" applyFont="1" applyFill="1" applyBorder="1" applyAlignment="1" applyProtection="1">
      <alignment vertical="center" readingOrder="1"/>
      <protection locked="0"/>
    </xf>
    <xf numFmtId="0" fontId="20" fillId="0" borderId="16" xfId="0" applyFont="1" applyFill="1" applyBorder="1" applyAlignment="1" applyProtection="1">
      <alignment vertical="center" readingOrder="1"/>
      <protection locked="0"/>
    </xf>
    <xf numFmtId="0" fontId="20" fillId="0" borderId="17" xfId="0" applyFont="1" applyFill="1" applyBorder="1" applyAlignment="1" applyProtection="1">
      <alignment vertical="center" readingOrder="1"/>
      <protection locked="0"/>
    </xf>
    <xf numFmtId="0" fontId="18" fillId="0" borderId="7" xfId="61" applyFont="1" applyFill="1" applyBorder="1" applyAlignment="1" applyProtection="1">
      <alignment horizontal="right" vertical="center"/>
      <protection locked="0"/>
    </xf>
    <xf numFmtId="0" fontId="4" fillId="0" borderId="6" xfId="61" applyFont="1" applyFill="1" applyBorder="1" applyAlignment="1" applyProtection="1">
      <alignment vertical="center" wrapText="1"/>
    </xf>
    <xf numFmtId="0" fontId="4" fillId="0" borderId="6" xfId="61" applyFont="1" applyFill="1" applyBorder="1" applyAlignment="1" applyProtection="1">
      <alignment horizontal="right" vertical="center"/>
      <protection locked="0"/>
    </xf>
    <xf numFmtId="0" fontId="18" fillId="0" borderId="18" xfId="61" applyFont="1" applyFill="1" applyBorder="1" applyAlignment="1" applyProtection="1">
      <alignment horizontal="right" vertical="center"/>
      <protection locked="0"/>
    </xf>
    <xf numFmtId="0" fontId="4" fillId="0" borderId="7" xfId="61" applyFont="1" applyFill="1" applyBorder="1" applyAlignment="1" applyProtection="1">
      <alignment horizontal="right" vertical="center"/>
      <protection locked="0"/>
    </xf>
    <xf numFmtId="0" fontId="20" fillId="0" borderId="0" xfId="61" applyFont="1" applyFill="1" applyBorder="1" applyAlignment="1" applyProtection="1"/>
    <xf numFmtId="0" fontId="18" fillId="0" borderId="0" xfId="61" applyFont="1" applyFill="1" applyBorder="1" applyAlignment="1" applyProtection="1">
      <alignment horizontal="right"/>
    </xf>
    <xf numFmtId="0" fontId="5" fillId="0" borderId="6" xfId="61" applyFont="1" applyFill="1" applyBorder="1" applyAlignment="1" applyProtection="1">
      <alignment horizontal="center" vertical="center" wrapText="1"/>
    </xf>
    <xf numFmtId="0" fontId="5" fillId="0" borderId="7" xfId="61"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61" applyFont="1" applyFill="1" applyAlignment="1" applyProtection="1">
      <alignment horizontal="center" vertical="center" wrapText="1"/>
    </xf>
    <xf numFmtId="0" fontId="4" fillId="0" borderId="0" xfId="61" applyFont="1" applyFill="1" applyAlignment="1" applyProtection="1">
      <alignment horizontal="left" vertical="center"/>
    </xf>
    <xf numFmtId="0" fontId="5" fillId="0" borderId="8" xfId="61" applyFont="1" applyFill="1" applyBorder="1" applyAlignment="1" applyProtection="1">
      <alignment horizontal="center" vertical="center" wrapText="1"/>
    </xf>
    <xf numFmtId="0" fontId="5" fillId="0" borderId="19" xfId="61" applyFont="1" applyFill="1" applyBorder="1" applyAlignment="1" applyProtection="1">
      <alignment horizontal="center" vertical="center" wrapText="1"/>
    </xf>
    <xf numFmtId="0" fontId="5" fillId="0" borderId="9" xfId="61" applyFont="1" applyFill="1" applyBorder="1" applyAlignment="1" applyProtection="1">
      <alignment horizontal="center" vertical="center" wrapText="1"/>
    </xf>
    <xf numFmtId="0" fontId="5" fillId="0" borderId="20" xfId="61" applyFont="1" applyFill="1" applyBorder="1" applyAlignment="1" applyProtection="1">
      <alignment horizontal="center" vertical="center" wrapText="1"/>
    </xf>
    <xf numFmtId="0" fontId="5" fillId="0" borderId="21" xfId="61" applyFont="1" applyFill="1" applyBorder="1" applyAlignment="1" applyProtection="1">
      <alignment horizontal="center" vertical="center" wrapText="1"/>
    </xf>
    <xf numFmtId="0" fontId="5" fillId="0" borderId="12" xfId="61" applyFont="1" applyFill="1" applyBorder="1" applyAlignment="1" applyProtection="1">
      <alignment horizontal="center" vertical="center" wrapText="1"/>
    </xf>
    <xf numFmtId="0" fontId="10" fillId="0" borderId="8" xfId="61" applyFont="1" applyFill="1" applyBorder="1" applyAlignment="1" applyProtection="1">
      <alignment horizontal="center" vertical="center" wrapText="1"/>
      <protection locked="0"/>
    </xf>
    <xf numFmtId="0" fontId="11" fillId="0" borderId="8" xfId="61" applyFont="1" applyFill="1" applyBorder="1" applyAlignment="1" applyProtection="1">
      <alignment horizontal="center" vertical="center" wrapText="1"/>
    </xf>
    <xf numFmtId="49" fontId="11" fillId="0" borderId="7" xfId="57" applyFont="1" applyAlignment="1">
      <alignment horizontal="left" vertical="center" wrapText="1"/>
    </xf>
    <xf numFmtId="0" fontId="6" fillId="0" borderId="8" xfId="61" applyFont="1" applyFill="1" applyBorder="1" applyAlignment="1" applyProtection="1">
      <alignment horizontal="center" vertical="center"/>
    </xf>
    <xf numFmtId="0" fontId="6" fillId="0" borderId="0" xfId="61" applyFont="1" applyFill="1" applyBorder="1" applyAlignment="1" applyProtection="1">
      <alignment wrapText="1"/>
    </xf>
    <xf numFmtId="0" fontId="18" fillId="0" borderId="0" xfId="61" applyFont="1" applyFill="1" applyBorder="1" applyAlignment="1" applyProtection="1">
      <alignment vertical="top" wrapText="1"/>
      <protection locked="0"/>
    </xf>
    <xf numFmtId="0" fontId="13" fillId="0" borderId="0" xfId="61" applyFont="1" applyFill="1" applyBorder="1" applyAlignment="1" applyProtection="1">
      <alignment wrapText="1"/>
    </xf>
    <xf numFmtId="0" fontId="5" fillId="0" borderId="0" xfId="61" applyFont="1" applyFill="1" applyBorder="1" applyAlignment="1" applyProtection="1">
      <alignment wrapText="1"/>
    </xf>
    <xf numFmtId="0" fontId="5" fillId="0" borderId="8" xfId="61" applyFont="1" applyFill="1" applyBorder="1" applyAlignment="1" applyProtection="1">
      <alignment horizontal="center" vertical="center" wrapText="1"/>
      <protection locked="0"/>
    </xf>
    <xf numFmtId="0" fontId="20" fillId="0" borderId="8" xfId="61" applyFont="1" applyFill="1" applyBorder="1" applyAlignment="1" applyProtection="1">
      <alignment horizontal="center" vertical="center" wrapText="1"/>
      <protection locked="0"/>
    </xf>
    <xf numFmtId="182" fontId="11" fillId="0" borderId="8" xfId="61" applyNumberFormat="1" applyFont="1" applyFill="1" applyBorder="1" applyAlignment="1" applyProtection="1">
      <alignment horizontal="right" vertical="center" wrapText="1"/>
      <protection locked="0"/>
    </xf>
    <xf numFmtId="182" fontId="4" fillId="0" borderId="8" xfId="61" applyNumberFormat="1" applyFont="1" applyFill="1" applyBorder="1" applyAlignment="1" applyProtection="1">
      <alignment horizontal="right" vertical="center"/>
      <protection locked="0"/>
    </xf>
    <xf numFmtId="182" fontId="13" fillId="0" borderId="8" xfId="61" applyNumberFormat="1" applyFont="1" applyFill="1" applyBorder="1" applyAlignment="1" applyProtection="1"/>
    <xf numFmtId="182" fontId="18" fillId="0" borderId="8" xfId="61" applyNumberFormat="1" applyFont="1" applyFill="1" applyBorder="1" applyAlignment="1" applyProtection="1">
      <alignment vertical="top"/>
      <protection locked="0"/>
    </xf>
    <xf numFmtId="0" fontId="4" fillId="0" borderId="0" xfId="61" applyFont="1" applyFill="1" applyBorder="1" applyAlignment="1" applyProtection="1">
      <alignment horizontal="right" vertical="center" wrapText="1"/>
      <protection locked="0"/>
    </xf>
    <xf numFmtId="0" fontId="4" fillId="0" borderId="0" xfId="61" applyFont="1" applyFill="1" applyBorder="1" applyAlignment="1" applyProtection="1">
      <alignment horizontal="right" vertical="center" wrapText="1"/>
    </xf>
    <xf numFmtId="0" fontId="4" fillId="0" borderId="0" xfId="61" applyFont="1" applyFill="1" applyBorder="1" applyAlignment="1" applyProtection="1">
      <alignment horizontal="right" wrapText="1"/>
      <protection locked="0"/>
    </xf>
    <xf numFmtId="0" fontId="4" fillId="0" borderId="0" xfId="61" applyFont="1" applyFill="1" applyBorder="1" applyAlignment="1" applyProtection="1">
      <alignment horizontal="right" wrapText="1"/>
    </xf>
    <xf numFmtId="0" fontId="5" fillId="0" borderId="22" xfId="61" applyFont="1" applyFill="1" applyBorder="1" applyAlignment="1" applyProtection="1">
      <alignment horizontal="center" vertical="center" wrapText="1"/>
    </xf>
    <xf numFmtId="0" fontId="18" fillId="0" borderId="8" xfId="61" applyFont="1" applyFill="1" applyBorder="1" applyAlignment="1" applyProtection="1">
      <alignment vertical="center"/>
      <protection locked="0"/>
    </xf>
    <xf numFmtId="49" fontId="4" fillId="0" borderId="7" xfId="57" applyFont="1">
      <alignment horizontal="left" vertical="center" wrapText="1"/>
    </xf>
    <xf numFmtId="49" fontId="4" fillId="0" borderId="7" xfId="57" applyFont="1" applyAlignment="1">
      <alignment horizontal="center" vertical="center" wrapText="1"/>
    </xf>
    <xf numFmtId="180" fontId="4" fillId="0" borderId="7" xfId="55" applyFont="1">
      <alignment horizontal="right" vertical="center"/>
    </xf>
    <xf numFmtId="181" fontId="4" fillId="0" borderId="7" xfId="58" applyFont="1">
      <alignment horizontal="right" vertical="center"/>
    </xf>
    <xf numFmtId="0" fontId="4" fillId="0" borderId="8" xfId="61" applyFont="1" applyFill="1" applyBorder="1" applyAlignment="1" applyProtection="1">
      <alignment horizontal="center" vertical="center" wrapText="1"/>
    </xf>
    <xf numFmtId="182" fontId="4" fillId="0" borderId="22" xfId="61" applyNumberFormat="1" applyFont="1" applyFill="1" applyBorder="1" applyAlignment="1" applyProtection="1">
      <alignment horizontal="right" vertical="center"/>
      <protection locked="0"/>
    </xf>
    <xf numFmtId="0" fontId="5" fillId="0" borderId="23" xfId="61" applyFont="1" applyFill="1" applyBorder="1" applyAlignment="1" applyProtection="1">
      <alignment horizontal="center" vertical="center" wrapText="1"/>
    </xf>
    <xf numFmtId="0" fontId="5" fillId="0" borderId="3" xfId="61" applyFont="1" applyFill="1" applyBorder="1" applyAlignment="1" applyProtection="1">
      <alignment horizontal="center" vertical="center" wrapText="1"/>
      <protection locked="0"/>
    </xf>
    <xf numFmtId="0" fontId="5" fillId="0" borderId="0" xfId="61" applyFont="1" applyFill="1" applyBorder="1" applyAlignment="1" applyProtection="1">
      <alignment horizontal="center" vertical="center" wrapText="1"/>
    </xf>
    <xf numFmtId="0" fontId="20" fillId="0" borderId="20" xfId="61" applyFont="1" applyFill="1" applyBorder="1" applyAlignment="1" applyProtection="1">
      <alignment horizontal="center" vertical="center" wrapText="1"/>
      <protection locked="0"/>
    </xf>
    <xf numFmtId="0" fontId="5" fillId="0" borderId="24" xfId="61" applyFont="1" applyFill="1" applyBorder="1" applyAlignment="1" applyProtection="1">
      <alignment horizontal="center" vertical="center" wrapText="1"/>
    </xf>
    <xf numFmtId="0" fontId="5" fillId="0" borderId="22" xfId="61" applyFont="1" applyFill="1" applyBorder="1" applyAlignment="1" applyProtection="1">
      <alignment horizontal="center" vertical="center" wrapText="1"/>
      <protection locked="0"/>
    </xf>
    <xf numFmtId="182" fontId="4" fillId="0" borderId="22" xfId="61" applyNumberFormat="1" applyFont="1" applyFill="1" applyBorder="1" applyAlignment="1" applyProtection="1">
      <alignment horizontal="right" vertical="center"/>
    </xf>
    <xf numFmtId="0" fontId="4" fillId="0" borderId="0" xfId="61" applyFont="1" applyFill="1" applyBorder="1" applyAlignment="1" applyProtection="1">
      <alignment horizontal="right" vertical="center"/>
    </xf>
    <xf numFmtId="0" fontId="4" fillId="0" borderId="0" xfId="61" applyFont="1" applyFill="1" applyBorder="1" applyAlignment="1" applyProtection="1">
      <alignment horizontal="right"/>
      <protection locked="0"/>
    </xf>
    <xf numFmtId="0" fontId="4" fillId="0" borderId="0" xfId="61" applyFont="1" applyFill="1" applyBorder="1" applyAlignment="1" applyProtection="1">
      <alignment horizontal="right"/>
    </xf>
    <xf numFmtId="0" fontId="20" fillId="0" borderId="24" xfId="61" applyFont="1" applyFill="1" applyBorder="1" applyAlignment="1" applyProtection="1">
      <alignment horizontal="center" vertical="center" wrapText="1"/>
      <protection locked="0"/>
    </xf>
    <xf numFmtId="49" fontId="13" fillId="0" borderId="0" xfId="61" applyNumberFormat="1" applyFont="1" applyFill="1" applyBorder="1" applyAlignment="1" applyProtection="1"/>
    <xf numFmtId="49" fontId="22" fillId="0" borderId="0" xfId="61" applyNumberFormat="1" applyFont="1" applyFill="1" applyBorder="1" applyAlignment="1" applyProtection="1"/>
    <xf numFmtId="0" fontId="22" fillId="0" borderId="0" xfId="61" applyFont="1" applyFill="1" applyBorder="1" applyAlignment="1" applyProtection="1">
      <alignment horizontal="right"/>
    </xf>
    <xf numFmtId="0" fontId="6" fillId="0" borderId="0" xfId="61" applyFont="1" applyFill="1" applyBorder="1" applyAlignment="1" applyProtection="1">
      <alignment horizontal="right"/>
    </xf>
    <xf numFmtId="0" fontId="3" fillId="0" borderId="0" xfId="61" applyFont="1" applyFill="1" applyBorder="1" applyAlignment="1" applyProtection="1">
      <alignment horizontal="center" vertical="center" wrapText="1"/>
    </xf>
    <xf numFmtId="0" fontId="3" fillId="0" borderId="0" xfId="61" applyFont="1" applyFill="1" applyBorder="1" applyAlignment="1" applyProtection="1">
      <alignment horizontal="center" vertical="center"/>
    </xf>
    <xf numFmtId="0" fontId="4" fillId="0" borderId="0" xfId="61" applyFont="1" applyFill="1" applyBorder="1" applyAlignment="1" applyProtection="1">
      <alignment horizontal="left" vertical="center"/>
      <protection locked="0"/>
    </xf>
    <xf numFmtId="49" fontId="5" fillId="0" borderId="1" xfId="61" applyNumberFormat="1" applyFont="1" applyFill="1" applyBorder="1" applyAlignment="1" applyProtection="1">
      <alignment horizontal="center" vertical="center" wrapText="1"/>
    </xf>
    <xf numFmtId="0" fontId="5" fillId="0" borderId="4" xfId="61" applyFont="1" applyFill="1" applyBorder="1" applyAlignment="1" applyProtection="1">
      <alignment horizontal="center" vertical="center"/>
    </xf>
    <xf numFmtId="49" fontId="5" fillId="0" borderId="5" xfId="61" applyNumberFormat="1" applyFont="1" applyFill="1" applyBorder="1" applyAlignment="1" applyProtection="1">
      <alignment horizontal="center" vertical="center" wrapText="1"/>
    </xf>
    <xf numFmtId="49" fontId="5" fillId="0" borderId="7" xfId="61" applyNumberFormat="1" applyFont="1" applyFill="1" applyBorder="1" applyAlignment="1" applyProtection="1">
      <alignment horizontal="center" vertical="center"/>
    </xf>
    <xf numFmtId="0" fontId="4" fillId="0" borderId="2" xfId="61" applyFont="1" applyFill="1" applyBorder="1" applyAlignment="1" applyProtection="1">
      <alignment horizontal="center" vertical="center" wrapText="1"/>
    </xf>
    <xf numFmtId="0" fontId="4" fillId="0" borderId="3" xfId="61" applyFont="1" applyFill="1" applyBorder="1" applyAlignment="1" applyProtection="1">
      <alignment horizontal="center" vertical="center" wrapText="1"/>
    </xf>
    <xf numFmtId="0" fontId="4" fillId="0" borderId="4" xfId="61" applyFont="1" applyFill="1" applyBorder="1" applyAlignment="1" applyProtection="1">
      <alignment horizontal="center" vertical="center" wrapText="1"/>
    </xf>
    <xf numFmtId="183" fontId="4" fillId="0" borderId="7" xfId="61" applyNumberFormat="1" applyFont="1" applyFill="1" applyBorder="1" applyAlignment="1" applyProtection="1">
      <alignment horizontal="right" vertical="center"/>
    </xf>
    <xf numFmtId="183" fontId="4" fillId="0" borderId="7" xfId="61" applyNumberFormat="1" applyFont="1" applyFill="1" applyBorder="1" applyAlignment="1" applyProtection="1">
      <alignment horizontal="left" vertical="center" wrapText="1"/>
    </xf>
    <xf numFmtId="0" fontId="13" fillId="0" borderId="2" xfId="61" applyFont="1" applyFill="1" applyBorder="1" applyAlignment="1" applyProtection="1">
      <alignment horizontal="center" vertical="center"/>
    </xf>
    <xf numFmtId="0" fontId="13" fillId="0" borderId="3" xfId="61" applyFont="1" applyFill="1" applyBorder="1" applyAlignment="1" applyProtection="1">
      <alignment horizontal="center" vertical="center"/>
    </xf>
    <xf numFmtId="0" fontId="13" fillId="0" borderId="4" xfId="61" applyFont="1" applyFill="1" applyBorder="1" applyAlignment="1" applyProtection="1">
      <alignment horizontal="center" vertical="center"/>
    </xf>
    <xf numFmtId="49" fontId="23" fillId="0" borderId="0" xfId="61" applyNumberFormat="1" applyFont="1" applyFill="1" applyBorder="1" applyAlignment="1" applyProtection="1"/>
    <xf numFmtId="49" fontId="18" fillId="0" borderId="0" xfId="61" applyNumberFormat="1" applyFont="1" applyFill="1" applyBorder="1" applyAlignment="1" applyProtection="1">
      <alignment horizontal="left" vertical="top"/>
    </xf>
    <xf numFmtId="0" fontId="5" fillId="0" borderId="7" xfId="61" applyNumberFormat="1" applyFont="1" applyFill="1" applyBorder="1" applyAlignment="1" applyProtection="1">
      <alignment horizontal="center" vertical="center"/>
    </xf>
    <xf numFmtId="49" fontId="4" fillId="0" borderId="7" xfId="61"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182" fontId="4" fillId="0" borderId="7" xfId="61" applyNumberFormat="1" applyFont="1" applyFill="1" applyBorder="1" applyAlignment="1" applyProtection="1">
      <alignment horizontal="right" vertical="center"/>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182" fontId="4" fillId="0" borderId="7" xfId="61" applyNumberFormat="1" applyFont="1" applyFill="1" applyBorder="1" applyAlignment="1" applyProtection="1">
      <alignment horizontal="right" vertical="center" wrapText="1"/>
    </xf>
    <xf numFmtId="0" fontId="4" fillId="2" borderId="0" xfId="61" applyFont="1" applyFill="1" applyBorder="1" applyAlignment="1" applyProtection="1">
      <alignment horizontal="left" vertical="center" wrapText="1"/>
    </xf>
    <xf numFmtId="0" fontId="24" fillId="2" borderId="0" xfId="61" applyFont="1" applyFill="1" applyBorder="1" applyAlignment="1" applyProtection="1">
      <alignment horizontal="center" vertical="center" wrapText="1"/>
    </xf>
    <xf numFmtId="0" fontId="5" fillId="0" borderId="2" xfId="61" applyFont="1" applyFill="1" applyBorder="1" applyAlignment="1" applyProtection="1">
      <alignment horizontal="left" vertical="center" wrapText="1"/>
    </xf>
    <xf numFmtId="0" fontId="25" fillId="0" borderId="3" xfId="61" applyFont="1" applyFill="1" applyBorder="1" applyAlignment="1" applyProtection="1">
      <alignment horizontal="left" vertical="center" wrapText="1"/>
    </xf>
    <xf numFmtId="49" fontId="5" fillId="0" borderId="7" xfId="61" applyNumberFormat="1" applyFont="1" applyFill="1" applyBorder="1" applyAlignment="1" applyProtection="1">
      <alignment horizontal="center" vertical="center" wrapText="1"/>
    </xf>
    <xf numFmtId="49" fontId="4" fillId="0" borderId="2" xfId="61" applyNumberFormat="1" applyFont="1" applyFill="1" applyBorder="1" applyAlignment="1" applyProtection="1">
      <alignment horizontal="left" vertical="center" wrapText="1"/>
    </xf>
    <xf numFmtId="49" fontId="5" fillId="0" borderId="3" xfId="61" applyNumberFormat="1" applyFont="1" applyFill="1" applyBorder="1" applyAlignment="1" applyProtection="1">
      <alignment horizontal="left" vertical="center" wrapText="1"/>
    </xf>
    <xf numFmtId="0" fontId="5" fillId="0" borderId="5" xfId="61" applyFont="1" applyFill="1" applyBorder="1" applyAlignment="1" applyProtection="1">
      <alignment horizontal="center" vertical="center" wrapText="1"/>
    </xf>
    <xf numFmtId="49" fontId="6" fillId="0" borderId="14" xfId="61" applyNumberFormat="1" applyFont="1" applyFill="1" applyBorder="1" applyAlignment="1" applyProtection="1">
      <alignment horizontal="left" vertical="center" wrapText="1"/>
    </xf>
    <xf numFmtId="49" fontId="5" fillId="0" borderId="23" xfId="61" applyNumberFormat="1" applyFont="1" applyFill="1" applyBorder="1" applyAlignment="1" applyProtection="1">
      <alignment horizontal="left" vertical="center" wrapText="1"/>
    </xf>
    <xf numFmtId="49" fontId="5" fillId="0" borderId="8" xfId="61" applyNumberFormat="1" applyFont="1" applyFill="1" applyBorder="1" applyAlignment="1" applyProtection="1">
      <alignment horizontal="center" vertical="center" wrapText="1"/>
    </xf>
    <xf numFmtId="0" fontId="6" fillId="0" borderId="8" xfId="61" applyFont="1" applyFill="1" applyBorder="1" applyAlignment="1" applyProtection="1">
      <alignment horizontal="left" vertical="center" wrapText="1"/>
    </xf>
    <xf numFmtId="0" fontId="25" fillId="0" borderId="8" xfId="61" applyFont="1" applyFill="1" applyBorder="1" applyAlignment="1" applyProtection="1">
      <alignment horizontal="left" vertical="center" wrapText="1"/>
    </xf>
    <xf numFmtId="0" fontId="20" fillId="0" borderId="8" xfId="61" applyFont="1" applyFill="1" applyBorder="1" applyAlignment="1" applyProtection="1">
      <alignment horizontal="center" vertical="center" wrapText="1"/>
    </xf>
    <xf numFmtId="182" fontId="6" fillId="0" borderId="8" xfId="61" applyNumberFormat="1" applyFont="1" applyFill="1" applyBorder="1" applyAlignment="1" applyProtection="1">
      <alignment horizontal="right" vertical="center" wrapText="1"/>
      <protection locked="0"/>
    </xf>
    <xf numFmtId="49" fontId="6" fillId="0" borderId="7" xfId="57" applyFont="1">
      <alignment horizontal="left" vertical="center" wrapText="1"/>
    </xf>
    <xf numFmtId="49" fontId="6" fillId="0" borderId="18" xfId="61" applyNumberFormat="1" applyFont="1" applyFill="1" applyBorder="1" applyAlignment="1" applyProtection="1">
      <alignment horizontal="left" vertical="center" wrapText="1"/>
    </xf>
    <xf numFmtId="0" fontId="6" fillId="0" borderId="24" xfId="61" applyFont="1" applyFill="1" applyBorder="1" applyAlignment="1" applyProtection="1">
      <alignment wrapText="1"/>
    </xf>
    <xf numFmtId="0" fontId="6" fillId="0" borderId="22" xfId="61" applyFont="1" applyFill="1" applyBorder="1" applyAlignment="1" applyProtection="1">
      <alignment wrapText="1"/>
    </xf>
    <xf numFmtId="182" fontId="6" fillId="0" borderId="6" xfId="61" applyNumberFormat="1" applyFont="1" applyFill="1" applyBorder="1" applyAlignment="1" applyProtection="1">
      <alignment vertical="center" wrapText="1"/>
    </xf>
    <xf numFmtId="49" fontId="26" fillId="0" borderId="7" xfId="57" applyFont="1">
      <alignment horizontal="left" vertical="center" wrapText="1"/>
    </xf>
    <xf numFmtId="49" fontId="6" fillId="0" borderId="2" xfId="61" applyNumberFormat="1" applyFont="1" applyFill="1" applyBorder="1" applyAlignment="1" applyProtection="1">
      <alignment horizontal="left" vertical="center" wrapText="1"/>
    </xf>
    <xf numFmtId="0" fontId="6" fillId="0" borderId="3" xfId="61" applyFont="1" applyFill="1" applyBorder="1" applyAlignment="1" applyProtection="1">
      <alignment wrapText="1"/>
    </xf>
    <xf numFmtId="0" fontId="6" fillId="0" borderId="4" xfId="61" applyFont="1" applyFill="1" applyBorder="1" applyAlignment="1" applyProtection="1">
      <alignment wrapText="1"/>
    </xf>
    <xf numFmtId="182" fontId="6" fillId="0" borderId="7" xfId="61" applyNumberFormat="1" applyFont="1" applyFill="1" applyBorder="1" applyAlignment="1" applyProtection="1">
      <alignment vertical="center" wrapText="1"/>
    </xf>
    <xf numFmtId="0" fontId="25" fillId="0" borderId="14" xfId="61" applyFont="1" applyFill="1" applyBorder="1" applyAlignment="1" applyProtection="1">
      <alignment horizontal="left" vertical="center" wrapText="1"/>
    </xf>
    <xf numFmtId="0" fontId="25" fillId="0" borderId="23" xfId="61" applyFont="1" applyFill="1" applyBorder="1" applyAlignment="1" applyProtection="1">
      <alignment horizontal="left" vertical="center" wrapText="1"/>
    </xf>
    <xf numFmtId="49" fontId="5" fillId="0" borderId="14" xfId="61" applyNumberFormat="1" applyFont="1" applyFill="1" applyBorder="1" applyAlignment="1" applyProtection="1">
      <alignment horizontal="center" vertical="center" wrapText="1"/>
    </xf>
    <xf numFmtId="49" fontId="5" fillId="0" borderId="7" xfId="61" applyNumberFormat="1" applyFont="1" applyFill="1" applyBorder="1" applyAlignment="1" applyProtection="1">
      <alignment horizontal="center" vertical="center" wrapText="1"/>
      <protection locked="0"/>
    </xf>
    <xf numFmtId="0" fontId="5" fillId="0" borderId="18" xfId="61" applyFont="1" applyFill="1" applyBorder="1" applyAlignment="1" applyProtection="1">
      <alignment horizontal="center" vertical="center" wrapText="1"/>
    </xf>
    <xf numFmtId="0" fontId="4" fillId="0" borderId="7" xfId="61" applyFont="1" applyFill="1" applyBorder="1" applyAlignment="1" applyProtection="1">
      <alignment horizontal="center" vertical="center" wrapText="1"/>
      <protection locked="0"/>
    </xf>
    <xf numFmtId="0" fontId="27" fillId="0" borderId="7" xfId="0" applyFont="1" applyFill="1" applyBorder="1" applyAlignment="1" applyProtection="1">
      <alignment vertical="center" wrapText="1"/>
    </xf>
    <xf numFmtId="0" fontId="27" fillId="0" borderId="7" xfId="0" applyFont="1" applyFill="1" applyBorder="1" applyAlignment="1" applyProtection="1">
      <alignment vertical="center"/>
    </xf>
    <xf numFmtId="0" fontId="4" fillId="0" borderId="7" xfId="61" applyFont="1" applyFill="1" applyBorder="1" applyAlignment="1" applyProtection="1">
      <alignment horizontal="left" vertical="center"/>
      <protection locked="0"/>
    </xf>
    <xf numFmtId="0" fontId="4" fillId="2" borderId="0" xfId="61" applyFont="1" applyFill="1" applyBorder="1" applyAlignment="1" applyProtection="1">
      <alignment horizontal="right" wrapText="1"/>
    </xf>
    <xf numFmtId="0" fontId="25" fillId="0" borderId="4" xfId="61" applyFont="1" applyFill="1" applyBorder="1" applyAlignment="1" applyProtection="1">
      <alignment horizontal="left" vertical="center" wrapText="1"/>
    </xf>
    <xf numFmtId="0" fontId="5" fillId="0" borderId="3" xfId="61" applyFont="1" applyFill="1" applyBorder="1" applyAlignment="1" applyProtection="1">
      <alignment horizontal="left" vertical="center" wrapText="1"/>
    </xf>
    <xf numFmtId="49" fontId="5" fillId="0" borderId="4" xfId="61" applyNumberFormat="1" applyFont="1" applyFill="1" applyBorder="1" applyAlignment="1" applyProtection="1">
      <alignment horizontal="left" vertical="center" wrapText="1"/>
    </xf>
    <xf numFmtId="49" fontId="28" fillId="0" borderId="7" xfId="61" applyNumberFormat="1" applyFont="1" applyFill="1" applyBorder="1" applyAlignment="1" applyProtection="1">
      <alignment vertical="center" wrapText="1"/>
    </xf>
    <xf numFmtId="0" fontId="5" fillId="0" borderId="23" xfId="61" applyFont="1" applyFill="1" applyBorder="1" applyAlignment="1" applyProtection="1">
      <alignment horizontal="left" vertical="center" wrapText="1"/>
    </xf>
    <xf numFmtId="49" fontId="5" fillId="0" borderId="19" xfId="61" applyNumberFormat="1" applyFont="1" applyFill="1" applyBorder="1" applyAlignment="1" applyProtection="1">
      <alignment horizontal="left" vertical="center" wrapText="1"/>
    </xf>
    <xf numFmtId="49" fontId="28" fillId="0" borderId="1" xfId="61" applyNumberFormat="1" applyFont="1" applyFill="1" applyBorder="1" applyAlignment="1" applyProtection="1">
      <alignment vertical="center" wrapText="1"/>
    </xf>
    <xf numFmtId="0" fontId="28" fillId="0" borderId="8" xfId="61" applyFont="1" applyFill="1" applyBorder="1" applyAlignment="1" applyProtection="1">
      <alignment vertical="center" wrapText="1"/>
    </xf>
    <xf numFmtId="182" fontId="6" fillId="0" borderId="8" xfId="61" applyNumberFormat="1" applyFont="1" applyFill="1" applyBorder="1" applyAlignment="1" applyProtection="1">
      <alignment horizontal="right" vertical="center" wrapText="1"/>
    </xf>
    <xf numFmtId="182" fontId="5" fillId="0" borderId="8" xfId="61" applyNumberFormat="1" applyFont="1" applyFill="1" applyBorder="1" applyAlignment="1" applyProtection="1">
      <alignment horizontal="right" vertical="center" wrapText="1"/>
      <protection locked="0"/>
    </xf>
    <xf numFmtId="0" fontId="25" fillId="0" borderId="19" xfId="61" applyFont="1" applyFill="1" applyBorder="1" applyAlignment="1" applyProtection="1">
      <alignment horizontal="left" vertical="center" wrapText="1"/>
    </xf>
    <xf numFmtId="49" fontId="5" fillId="0" borderId="19" xfId="61" applyNumberFormat="1" applyFont="1" applyFill="1" applyBorder="1" applyAlignment="1" applyProtection="1">
      <alignment horizontal="center" vertical="center" wrapText="1"/>
    </xf>
    <xf numFmtId="49" fontId="7" fillId="0" borderId="7" xfId="57" applyFont="1" applyAlignment="1">
      <alignment horizontal="left" vertical="center" wrapText="1"/>
    </xf>
    <xf numFmtId="49" fontId="7" fillId="0" borderId="7" xfId="57" applyFont="1" applyAlignment="1">
      <alignment horizontal="left" vertical="center"/>
    </xf>
    <xf numFmtId="0" fontId="5" fillId="0" borderId="7" xfId="61" applyFont="1" applyFill="1" applyBorder="1" applyAlignment="1" applyProtection="1">
      <alignment horizontal="center" vertical="center" wrapText="1"/>
      <protection locked="0"/>
    </xf>
    <xf numFmtId="0" fontId="4" fillId="0" borderId="1" xfId="61" applyFont="1" applyFill="1" applyBorder="1" applyAlignment="1" applyProtection="1">
      <alignment horizontal="center" vertical="center" wrapText="1"/>
    </xf>
    <xf numFmtId="0" fontId="4" fillId="0" borderId="1" xfId="61" applyFont="1" applyFill="1" applyBorder="1" applyAlignment="1" applyProtection="1">
      <alignment horizontal="left" vertical="center" wrapText="1"/>
    </xf>
    <xf numFmtId="0" fontId="4" fillId="0" borderId="5" xfId="61" applyFont="1" applyFill="1" applyBorder="1" applyAlignment="1" applyProtection="1">
      <alignment horizontal="center" vertical="center" wrapText="1"/>
    </xf>
    <xf numFmtId="0" fontId="4" fillId="0" borderId="5" xfId="61" applyFont="1" applyFill="1" applyBorder="1" applyAlignment="1" applyProtection="1">
      <alignment horizontal="left" vertical="center" wrapText="1"/>
    </xf>
    <xf numFmtId="0" fontId="4" fillId="0" borderId="6" xfId="61" applyFont="1" applyFill="1" applyBorder="1" applyAlignment="1" applyProtection="1">
      <alignment horizontal="center" vertical="center" wrapText="1"/>
    </xf>
    <xf numFmtId="0" fontId="4" fillId="0" borderId="6" xfId="61" applyFont="1" applyFill="1" applyBorder="1" applyAlignment="1" applyProtection="1">
      <alignment horizontal="left" vertical="center" wrapText="1"/>
    </xf>
    <xf numFmtId="0" fontId="4" fillId="0" borderId="9" xfId="61" applyFont="1" applyFill="1" applyBorder="1" applyAlignment="1" applyProtection="1">
      <alignment horizontal="center" vertical="center" wrapText="1"/>
    </xf>
    <xf numFmtId="0" fontId="4" fillId="0" borderId="9" xfId="61" applyFont="1" applyFill="1" applyBorder="1" applyAlignment="1" applyProtection="1">
      <alignment horizontal="left" vertical="center" wrapText="1"/>
    </xf>
    <xf numFmtId="0" fontId="4" fillId="0" borderId="21" xfId="61" applyFont="1" applyFill="1" applyBorder="1" applyAlignment="1" applyProtection="1">
      <alignment horizontal="center" vertical="center" wrapText="1"/>
    </xf>
    <xf numFmtId="0" fontId="4" fillId="0" borderId="21" xfId="61" applyFont="1" applyFill="1" applyBorder="1" applyAlignment="1" applyProtection="1">
      <alignment horizontal="left" vertical="center" wrapText="1"/>
    </xf>
    <xf numFmtId="0" fontId="4" fillId="0" borderId="12" xfId="61" applyFont="1" applyFill="1" applyBorder="1" applyAlignment="1" applyProtection="1">
      <alignment horizontal="center" vertical="center" wrapText="1"/>
    </xf>
    <xf numFmtId="0" fontId="4" fillId="0" borderId="12" xfId="61" applyFont="1" applyFill="1" applyBorder="1" applyAlignment="1" applyProtection="1">
      <alignment horizontal="left" vertical="center" wrapText="1"/>
    </xf>
    <xf numFmtId="0" fontId="4" fillId="0" borderId="9" xfId="61" applyFont="1" applyFill="1" applyBorder="1" applyAlignment="1" applyProtection="1">
      <alignment vertical="center" wrapText="1"/>
    </xf>
    <xf numFmtId="0" fontId="4" fillId="0" borderId="21" xfId="61" applyFont="1" applyFill="1" applyBorder="1" applyAlignment="1" applyProtection="1">
      <alignment vertical="center" wrapText="1"/>
    </xf>
    <xf numFmtId="0" fontId="4" fillId="0" borderId="12" xfId="61" applyFont="1" applyFill="1" applyBorder="1" applyAlignment="1" applyProtection="1">
      <alignment vertical="center" wrapText="1"/>
    </xf>
    <xf numFmtId="49" fontId="6" fillId="0" borderId="0" xfId="61" applyNumberFormat="1" applyFont="1" applyFill="1" applyBorder="1" applyAlignment="1" applyProtection="1"/>
    <xf numFmtId="0" fontId="5" fillId="0" borderId="0" xfId="61" applyFont="1" applyFill="1" applyBorder="1" applyAlignment="1" applyProtection="1">
      <alignment horizontal="left" vertical="center"/>
    </xf>
    <xf numFmtId="49" fontId="18" fillId="0" borderId="7" xfId="57" applyFont="1">
      <alignment horizontal="left" vertical="center" wrapText="1"/>
    </xf>
    <xf numFmtId="0" fontId="13" fillId="0" borderId="2" xfId="61" applyFont="1" applyFill="1" applyBorder="1" applyAlignment="1" applyProtection="1">
      <alignment horizontal="center" vertical="center" wrapText="1"/>
      <protection locked="0"/>
    </xf>
    <xf numFmtId="0" fontId="13" fillId="0" borderId="3" xfId="61" applyFont="1" applyFill="1" applyBorder="1" applyAlignment="1" applyProtection="1">
      <alignment horizontal="center" vertical="center" wrapText="1"/>
      <protection locked="0"/>
    </xf>
    <xf numFmtId="0" fontId="18" fillId="0" borderId="3" xfId="61" applyFont="1" applyFill="1" applyBorder="1" applyAlignment="1" applyProtection="1">
      <alignment horizontal="left" vertical="center"/>
    </xf>
    <xf numFmtId="0" fontId="18" fillId="0" borderId="4" xfId="61" applyFont="1" applyFill="1" applyBorder="1" applyAlignment="1" applyProtection="1">
      <alignment horizontal="left" vertical="center"/>
    </xf>
    <xf numFmtId="0" fontId="29" fillId="0" borderId="8" xfId="60" applyFont="1" applyFill="1" applyBorder="1" applyAlignment="1" applyProtection="1">
      <alignment horizontal="center" vertical="center" wrapText="1" readingOrder="1"/>
      <protection locked="0"/>
    </xf>
    <xf numFmtId="181" fontId="10" fillId="0" borderId="7" xfId="58" applyFont="1">
      <alignment horizontal="right" vertical="center"/>
    </xf>
    <xf numFmtId="0" fontId="6" fillId="0" borderId="12" xfId="61" applyFont="1" applyFill="1" applyBorder="1" applyAlignment="1" applyProtection="1">
      <alignment horizontal="center" vertical="center"/>
    </xf>
    <xf numFmtId="182" fontId="18" fillId="0" borderId="6" xfId="61" applyNumberFormat="1" applyFont="1" applyFill="1" applyBorder="1" applyAlignment="1" applyProtection="1">
      <alignment horizontal="right" vertical="center" wrapText="1"/>
    </xf>
    <xf numFmtId="182" fontId="18" fillId="0" borderId="7" xfId="61" applyNumberFormat="1" applyFont="1" applyFill="1" applyBorder="1" applyAlignment="1" applyProtection="1">
      <alignment horizontal="right" vertical="center" wrapText="1"/>
      <protection locked="0"/>
    </xf>
    <xf numFmtId="0" fontId="20" fillId="0" borderId="10" xfId="61" applyFont="1" applyFill="1" applyBorder="1" applyAlignment="1" applyProtection="1">
      <alignment horizontal="center" vertical="center" wrapText="1"/>
    </xf>
    <xf numFmtId="0" fontId="6" fillId="0" borderId="25" xfId="61" applyFont="1" applyFill="1" applyBorder="1" applyAlignment="1" applyProtection="1">
      <alignment horizontal="center" vertical="center"/>
    </xf>
    <xf numFmtId="182" fontId="18" fillId="0" borderId="18" xfId="61" applyNumberFormat="1" applyFont="1" applyFill="1" applyBorder="1" applyAlignment="1" applyProtection="1">
      <alignment horizontal="right" vertical="center" wrapText="1"/>
    </xf>
    <xf numFmtId="182" fontId="18" fillId="0" borderId="8" xfId="61" applyNumberFormat="1" applyFont="1" applyFill="1" applyBorder="1" applyAlignment="1" applyProtection="1">
      <alignment horizontal="right" vertical="center" wrapText="1"/>
    </xf>
    <xf numFmtId="182" fontId="18" fillId="0" borderId="2" xfId="61" applyNumberFormat="1" applyFont="1" applyFill="1" applyBorder="1" applyAlignment="1" applyProtection="1">
      <alignment horizontal="right" vertical="center" wrapText="1"/>
      <protection locked="0"/>
    </xf>
    <xf numFmtId="182" fontId="18" fillId="0" borderId="8" xfId="61" applyNumberFormat="1" applyFont="1" applyFill="1" applyBorder="1" applyAlignment="1" applyProtection="1">
      <alignment horizontal="right" vertical="center" wrapText="1"/>
      <protection locked="0"/>
    </xf>
    <xf numFmtId="0" fontId="6" fillId="0" borderId="0" xfId="61" applyFont="1" applyFill="1" applyBorder="1" applyAlignment="1" applyProtection="1">
      <alignment horizontal="left" vertical="center" wrapText="1"/>
    </xf>
    <xf numFmtId="0" fontId="3" fillId="0" borderId="0" xfId="61" applyFont="1" applyFill="1" applyAlignment="1" applyProtection="1">
      <alignment horizontal="center" vertical="center"/>
    </xf>
    <xf numFmtId="0" fontId="4" fillId="0" borderId="0" xfId="61" applyFont="1" applyFill="1" applyAlignment="1" applyProtection="1">
      <alignment horizontal="left" vertical="center"/>
      <protection locked="0"/>
    </xf>
    <xf numFmtId="0" fontId="5" fillId="0" borderId="8" xfId="61" applyNumberFormat="1" applyFont="1" applyFill="1" applyBorder="1" applyAlignment="1" applyProtection="1">
      <alignment horizontal="center" vertical="center"/>
    </xf>
    <xf numFmtId="0" fontId="5" fillId="0" borderId="8" xfId="61" applyNumberFormat="1" applyFont="1" applyFill="1" applyBorder="1" applyAlignment="1" applyProtection="1">
      <alignment vertical="center"/>
    </xf>
    <xf numFmtId="49" fontId="4" fillId="0" borderId="7" xfId="57" applyFont="1" applyAlignment="1">
      <alignment vertical="center" wrapText="1"/>
    </xf>
    <xf numFmtId="0" fontId="13" fillId="0" borderId="8" xfId="61" applyFont="1" applyFill="1" applyBorder="1" applyAlignment="1" applyProtection="1"/>
    <xf numFmtId="49" fontId="6" fillId="0" borderId="10" xfId="61" applyNumberFormat="1" applyFont="1" applyFill="1" applyBorder="1" applyAlignment="1" applyProtection="1">
      <alignment horizontal="center" vertical="center" wrapText="1"/>
    </xf>
    <xf numFmtId="49" fontId="6" fillId="0" borderId="11" xfId="61" applyNumberFormat="1" applyFont="1" applyFill="1" applyBorder="1" applyAlignment="1" applyProtection="1">
      <alignment horizontal="center" vertical="center" wrapText="1"/>
    </xf>
    <xf numFmtId="49" fontId="6" fillId="0" borderId="13" xfId="61" applyNumberFormat="1" applyFont="1" applyFill="1" applyBorder="1" applyAlignment="1" applyProtection="1">
      <alignment horizontal="center" vertical="center" wrapText="1"/>
    </xf>
    <xf numFmtId="0" fontId="20" fillId="0" borderId="9" xfId="61" applyFont="1" applyFill="1" applyBorder="1" applyAlignment="1" applyProtection="1">
      <alignment horizontal="center" vertical="center" wrapText="1"/>
    </xf>
    <xf numFmtId="0" fontId="20" fillId="0" borderId="12" xfId="61" applyFont="1" applyFill="1" applyBorder="1" applyAlignment="1" applyProtection="1">
      <alignment horizontal="center" vertical="center" wrapText="1"/>
    </xf>
    <xf numFmtId="182" fontId="4" fillId="0" borderId="8" xfId="61" applyNumberFormat="1" applyFont="1" applyFill="1" applyBorder="1" applyAlignment="1" applyProtection="1">
      <alignment vertical="center" wrapText="1"/>
    </xf>
    <xf numFmtId="182" fontId="4" fillId="0" borderId="8" xfId="61" applyNumberFormat="1" applyFont="1" applyFill="1" applyBorder="1" applyAlignment="1" applyProtection="1">
      <alignment vertical="center" wrapText="1"/>
      <protection locked="0"/>
    </xf>
    <xf numFmtId="0" fontId="6" fillId="0" borderId="0" xfId="61" applyFont="1" applyFill="1" applyBorder="1" applyAlignment="1" applyProtection="1">
      <alignment horizontal="right" wrapText="1"/>
    </xf>
    <xf numFmtId="0" fontId="30" fillId="0" borderId="0" xfId="61" applyFont="1" applyFill="1" applyBorder="1" applyAlignment="1" applyProtection="1">
      <alignment horizontal="center"/>
    </xf>
    <xf numFmtId="0" fontId="30" fillId="0" borderId="0" xfId="61" applyFont="1" applyFill="1" applyBorder="1" applyAlignment="1" applyProtection="1">
      <alignment horizontal="center" wrapText="1"/>
    </xf>
    <xf numFmtId="0" fontId="30" fillId="0" borderId="0" xfId="61" applyFont="1" applyFill="1" applyBorder="1" applyAlignment="1" applyProtection="1">
      <alignment wrapText="1"/>
    </xf>
    <xf numFmtId="0" fontId="30" fillId="0" borderId="0" xfId="61" applyFont="1" applyFill="1" applyBorder="1" applyAlignment="1" applyProtection="1"/>
    <xf numFmtId="0" fontId="13" fillId="0" borderId="0" xfId="61" applyFont="1" applyFill="1" applyBorder="1" applyAlignment="1" applyProtection="1">
      <alignment horizontal="left" wrapText="1"/>
    </xf>
    <xf numFmtId="0" fontId="13" fillId="0" borderId="0" xfId="61" applyFont="1" applyFill="1" applyBorder="1" applyAlignment="1" applyProtection="1">
      <alignment horizontal="center" wrapText="1"/>
    </xf>
    <xf numFmtId="0" fontId="31" fillId="0" borderId="0" xfId="61" applyFont="1" applyFill="1" applyBorder="1" applyAlignment="1" applyProtection="1">
      <alignment horizontal="center" vertical="center" wrapText="1"/>
    </xf>
    <xf numFmtId="0" fontId="13" fillId="0" borderId="0" xfId="61" applyFont="1" applyFill="1" applyBorder="1" applyAlignment="1" applyProtection="1">
      <alignment horizontal="right" wrapText="1"/>
    </xf>
    <xf numFmtId="0" fontId="20" fillId="0" borderId="1" xfId="61" applyFont="1" applyFill="1" applyBorder="1" applyAlignment="1" applyProtection="1">
      <alignment horizontal="center" vertical="center" wrapText="1"/>
    </xf>
    <xf numFmtId="0" fontId="30" fillId="0" borderId="7" xfId="61" applyFont="1" applyFill="1" applyBorder="1" applyAlignment="1" applyProtection="1">
      <alignment horizontal="center" vertical="center" wrapText="1"/>
    </xf>
    <xf numFmtId="0" fontId="30" fillId="0" borderId="2" xfId="61" applyFont="1" applyFill="1" applyBorder="1" applyAlignment="1" applyProtection="1">
      <alignment horizontal="center" vertical="center" wrapText="1"/>
    </xf>
    <xf numFmtId="182" fontId="18" fillId="0" borderId="2" xfId="61" applyNumberFormat="1" applyFont="1" applyFill="1" applyBorder="1" applyAlignment="1" applyProtection="1">
      <alignment horizontal="right" vertical="center"/>
    </xf>
    <xf numFmtId="0" fontId="6" fillId="0" borderId="0" xfId="61" applyFont="1" applyFill="1" applyBorder="1" applyAlignment="1" applyProtection="1">
      <alignment horizontal="left" vertical="center"/>
    </xf>
    <xf numFmtId="0" fontId="13" fillId="0" borderId="0" xfId="61" applyFont="1" applyFill="1" applyBorder="1" applyAlignment="1" applyProtection="1">
      <alignment vertical="top"/>
    </xf>
    <xf numFmtId="49" fontId="5" fillId="0" borderId="2" xfId="61" applyNumberFormat="1" applyFont="1" applyFill="1" applyBorder="1" applyAlignment="1" applyProtection="1">
      <alignment horizontal="center" vertical="center" wrapText="1"/>
    </xf>
    <xf numFmtId="49" fontId="5" fillId="0" borderId="3" xfId="61" applyNumberFormat="1" applyFont="1" applyFill="1" applyBorder="1" applyAlignment="1" applyProtection="1">
      <alignment horizontal="center" vertical="center" wrapText="1"/>
    </xf>
    <xf numFmtId="0" fontId="5" fillId="0" borderId="19" xfId="61" applyFont="1" applyFill="1" applyBorder="1" applyAlignment="1" applyProtection="1">
      <alignment horizontal="center" vertical="center"/>
    </xf>
    <xf numFmtId="49" fontId="5" fillId="0" borderId="2" xfId="61" applyNumberFormat="1" applyFont="1" applyFill="1" applyBorder="1" applyAlignment="1" applyProtection="1">
      <alignment horizontal="center" vertical="center"/>
    </xf>
    <xf numFmtId="0" fontId="5" fillId="0" borderId="22" xfId="61" applyFont="1" applyFill="1" applyBorder="1" applyAlignment="1" applyProtection="1">
      <alignment horizontal="center" vertical="center"/>
    </xf>
    <xf numFmtId="0" fontId="5" fillId="0" borderId="6" xfId="61" applyNumberFormat="1" applyFont="1" applyFill="1" applyBorder="1" applyAlignment="1" applyProtection="1">
      <alignment horizontal="center" vertical="center"/>
    </xf>
    <xf numFmtId="49" fontId="11" fillId="0" borderId="7" xfId="0" applyNumberFormat="1" applyFont="1" applyFill="1" applyBorder="1" applyAlignment="1" applyProtection="1">
      <alignment horizontal="left" vertical="center" wrapText="1"/>
    </xf>
    <xf numFmtId="49" fontId="11" fillId="0" borderId="7" xfId="0" applyNumberFormat="1" applyFont="1" applyFill="1" applyBorder="1" applyAlignment="1" applyProtection="1">
      <alignment horizontal="left" vertical="center" wrapText="1" indent="1"/>
    </xf>
    <xf numFmtId="49" fontId="11" fillId="0" borderId="7" xfId="0" applyNumberFormat="1" applyFont="1" applyFill="1" applyBorder="1" applyAlignment="1" applyProtection="1">
      <alignment horizontal="left" vertical="center" wrapText="1" indent="2"/>
    </xf>
    <xf numFmtId="0" fontId="10" fillId="0" borderId="2" xfId="61" applyFont="1" applyFill="1" applyBorder="1" applyAlignment="1" applyProtection="1">
      <alignment horizontal="center" vertical="center"/>
    </xf>
    <xf numFmtId="0" fontId="10" fillId="0" borderId="4" xfId="61" applyFont="1" applyFill="1" applyBorder="1" applyAlignment="1" applyProtection="1">
      <alignment horizontal="center" vertical="center"/>
    </xf>
    <xf numFmtId="0" fontId="23" fillId="0" borderId="0" xfId="61" applyFont="1" applyFill="1" applyBorder="1" applyAlignment="1" applyProtection="1"/>
    <xf numFmtId="0" fontId="6" fillId="0" borderId="0" xfId="61" applyFont="1" applyFill="1" applyBorder="1" applyAlignment="1" applyProtection="1">
      <alignment vertical="center"/>
    </xf>
    <xf numFmtId="0" fontId="32" fillId="0" borderId="0" xfId="61" applyFont="1" applyFill="1" applyBorder="1" applyAlignment="1" applyProtection="1">
      <alignment horizontal="center" vertical="center"/>
    </xf>
    <xf numFmtId="0" fontId="25" fillId="0" borderId="0" xfId="61" applyFont="1" applyFill="1" applyBorder="1" applyAlignment="1" applyProtection="1">
      <alignment horizontal="center" vertical="center"/>
    </xf>
    <xf numFmtId="0" fontId="5" fillId="0" borderId="1" xfId="61" applyFont="1" applyFill="1" applyBorder="1" applyAlignment="1" applyProtection="1">
      <alignment horizontal="center" vertical="center"/>
      <protection locked="0"/>
    </xf>
    <xf numFmtId="0" fontId="4" fillId="0" borderId="7" xfId="61" applyFont="1" applyFill="1" applyBorder="1" applyAlignment="1" applyProtection="1">
      <alignment vertical="center"/>
    </xf>
    <xf numFmtId="4" fontId="4" fillId="0" borderId="7" xfId="61" applyNumberFormat="1" applyFont="1" applyFill="1" applyBorder="1" applyAlignment="1" applyProtection="1">
      <alignment horizontal="right" vertical="center"/>
      <protection locked="0"/>
    </xf>
    <xf numFmtId="0" fontId="4" fillId="0" borderId="7" xfId="61" applyFont="1" applyFill="1" applyBorder="1" applyAlignment="1" applyProtection="1">
      <alignment vertical="center"/>
      <protection locked="0"/>
    </xf>
    <xf numFmtId="0" fontId="4" fillId="0" borderId="7" xfId="61" applyFont="1" applyFill="1" applyBorder="1" applyAlignment="1" applyProtection="1">
      <alignment horizontal="left" vertical="center"/>
    </xf>
    <xf numFmtId="182" fontId="4" fillId="0" borderId="7" xfId="61" applyNumberFormat="1" applyFont="1" applyFill="1" applyBorder="1" applyAlignment="1" applyProtection="1">
      <alignment horizontal="right" vertical="center"/>
      <protection locked="0"/>
    </xf>
    <xf numFmtId="182" fontId="33" fillId="0" borderId="7" xfId="61" applyNumberFormat="1" applyFont="1" applyFill="1" applyBorder="1" applyAlignment="1" applyProtection="1">
      <alignment horizontal="right" vertical="center"/>
    </xf>
    <xf numFmtId="182" fontId="13" fillId="0" borderId="7" xfId="61" applyNumberFormat="1" applyFont="1" applyFill="1" applyBorder="1" applyAlignment="1" applyProtection="1">
      <alignment vertical="center"/>
    </xf>
    <xf numFmtId="0" fontId="13" fillId="0" borderId="7" xfId="61" applyFont="1" applyFill="1" applyBorder="1" applyAlignment="1" applyProtection="1">
      <alignment vertical="center"/>
    </xf>
    <xf numFmtId="0" fontId="33" fillId="0" borderId="7" xfId="61" applyFont="1" applyFill="1" applyBorder="1" applyAlignment="1" applyProtection="1">
      <alignment horizontal="center" vertical="center"/>
    </xf>
    <xf numFmtId="0" fontId="33" fillId="0" borderId="7" xfId="61" applyFont="1" applyFill="1" applyBorder="1" applyAlignment="1" applyProtection="1">
      <alignment horizontal="right" vertical="center"/>
    </xf>
    <xf numFmtId="0" fontId="33" fillId="0" borderId="7" xfId="61" applyFont="1" applyFill="1" applyBorder="1" applyAlignment="1" applyProtection="1">
      <alignment horizontal="center" vertical="center"/>
      <protection locked="0"/>
    </xf>
    <xf numFmtId="0" fontId="4" fillId="0" borderId="0" xfId="61" applyFont="1" applyFill="1" applyBorder="1" applyAlignment="1" applyProtection="1">
      <alignment horizontal="left" vertical="center" wrapText="1"/>
      <protection locked="0"/>
    </xf>
    <xf numFmtId="0" fontId="5" fillId="0" borderId="0" xfId="61" applyFont="1" applyFill="1" applyBorder="1" applyAlignment="1" applyProtection="1">
      <alignment horizontal="left" vertical="center" wrapText="1"/>
    </xf>
    <xf numFmtId="49" fontId="10" fillId="0" borderId="7" xfId="57" applyFont="1">
      <alignment horizontal="left" vertical="center" wrapText="1"/>
    </xf>
    <xf numFmtId="181" fontId="18" fillId="0" borderId="7" xfId="0" applyNumberFormat="1" applyFont="1" applyFill="1" applyBorder="1" applyAlignment="1" applyProtection="1">
      <alignment horizontal="right" vertical="center"/>
    </xf>
    <xf numFmtId="0" fontId="18" fillId="0" borderId="8" xfId="61" applyFont="1" applyFill="1" applyBorder="1" applyAlignment="1" applyProtection="1">
      <alignment horizontal="center" vertical="center"/>
    </xf>
    <xf numFmtId="49" fontId="10" fillId="0" borderId="7" xfId="57" applyFont="1" applyAlignment="1">
      <alignment horizontal="left" vertical="center" wrapText="1" indent="1"/>
    </xf>
    <xf numFmtId="49" fontId="10" fillId="0" borderId="7" xfId="57" applyFont="1" applyAlignment="1">
      <alignment horizontal="left" vertical="center" wrapText="1" indent="2"/>
    </xf>
    <xf numFmtId="182" fontId="4" fillId="0" borderId="8" xfId="61" applyNumberFormat="1" applyFont="1" applyFill="1" applyBorder="1" applyAlignment="1" applyProtection="1">
      <alignment horizontal="right" vertical="center"/>
    </xf>
    <xf numFmtId="0" fontId="18" fillId="0" borderId="2" xfId="61" applyFont="1" applyFill="1" applyBorder="1" applyAlignment="1" applyProtection="1">
      <alignment horizontal="center" vertical="center" wrapText="1"/>
      <protection locked="0"/>
    </xf>
    <xf numFmtId="0" fontId="18" fillId="0" borderId="4" xfId="61" applyFont="1" applyFill="1" applyBorder="1" applyAlignment="1" applyProtection="1">
      <alignment horizontal="center" vertical="center" wrapText="1"/>
    </xf>
    <xf numFmtId="182" fontId="18" fillId="0" borderId="7" xfId="61" applyNumberFormat="1" applyFont="1" applyFill="1" applyBorder="1" applyAlignment="1" applyProtection="1">
      <alignment horizontal="right" vertical="center"/>
    </xf>
    <xf numFmtId="182" fontId="18" fillId="0" borderId="6" xfId="61" applyNumberFormat="1" applyFont="1" applyFill="1" applyBorder="1" applyAlignment="1" applyProtection="1">
      <alignment horizontal="right" vertical="center"/>
    </xf>
    <xf numFmtId="182" fontId="4" fillId="0" borderId="6" xfId="61" applyNumberFormat="1" applyFont="1" applyFill="1" applyBorder="1" applyAlignment="1" applyProtection="1">
      <alignment horizontal="right" vertical="center"/>
    </xf>
    <xf numFmtId="0" fontId="6" fillId="0" borderId="0" xfId="61" applyFont="1" applyFill="1" applyBorder="1" applyAlignment="1" applyProtection="1">
      <alignment horizontal="left" vertical="center"/>
      <protection locked="0"/>
    </xf>
    <xf numFmtId="0" fontId="19" fillId="0" borderId="0" xfId="61" applyFont="1" applyFill="1" applyBorder="1" applyAlignment="1" applyProtection="1">
      <alignment horizontal="center" vertical="center"/>
      <protection locked="0"/>
    </xf>
    <xf numFmtId="0" fontId="13" fillId="0" borderId="1" xfId="61" applyFont="1" applyFill="1" applyBorder="1" applyAlignment="1" applyProtection="1">
      <alignment horizontal="center" vertical="center" wrapText="1"/>
      <protection locked="0"/>
    </xf>
    <xf numFmtId="0" fontId="13" fillId="0" borderId="19" xfId="61" applyFont="1" applyFill="1" applyBorder="1" applyAlignment="1" applyProtection="1">
      <alignment horizontal="center" vertical="center" wrapText="1"/>
      <protection locked="0"/>
    </xf>
    <xf numFmtId="0" fontId="13" fillId="0" borderId="3" xfId="61" applyFont="1" applyFill="1" applyBorder="1" applyAlignment="1" applyProtection="1">
      <alignment horizontal="center" vertical="center" wrapText="1"/>
    </xf>
    <xf numFmtId="0" fontId="13" fillId="0" borderId="5" xfId="61" applyFont="1" applyFill="1" applyBorder="1" applyAlignment="1" applyProtection="1">
      <alignment horizontal="center" vertical="center" wrapText="1"/>
      <protection locked="0"/>
    </xf>
    <xf numFmtId="0" fontId="13" fillId="0" borderId="20" xfId="61" applyFont="1" applyFill="1" applyBorder="1" applyAlignment="1" applyProtection="1">
      <alignment horizontal="center" vertical="center" wrapText="1"/>
      <protection locked="0"/>
    </xf>
    <xf numFmtId="0" fontId="13" fillId="0" borderId="1" xfId="61" applyFont="1" applyFill="1" applyBorder="1" applyAlignment="1" applyProtection="1">
      <alignment horizontal="center" vertical="center" wrapText="1"/>
    </xf>
    <xf numFmtId="0" fontId="13" fillId="0" borderId="6" xfId="61" applyFont="1" applyFill="1" applyBorder="1" applyAlignment="1" applyProtection="1">
      <alignment horizontal="center" vertical="center" wrapText="1"/>
    </xf>
    <xf numFmtId="0" fontId="13" fillId="0" borderId="22" xfId="61" applyFont="1" applyFill="1" applyBorder="1" applyAlignment="1" applyProtection="1">
      <alignment horizontal="center" vertical="center" wrapText="1"/>
    </xf>
    <xf numFmtId="0" fontId="6" fillId="0" borderId="2" xfId="61" applyFont="1" applyFill="1" applyBorder="1" applyAlignment="1" applyProtection="1">
      <alignment horizontal="center" vertical="center"/>
    </xf>
    <xf numFmtId="0" fontId="4" fillId="0" borderId="2" xfId="61" applyFont="1" applyFill="1" applyBorder="1" applyAlignment="1" applyProtection="1">
      <alignment horizontal="center" vertical="center"/>
      <protection locked="0"/>
    </xf>
    <xf numFmtId="0" fontId="4" fillId="0" borderId="4" xfId="61" applyFont="1" applyFill="1" applyBorder="1" applyAlignment="1" applyProtection="1">
      <alignment horizontal="center" vertical="center"/>
      <protection locked="0"/>
    </xf>
    <xf numFmtId="0" fontId="6" fillId="0" borderId="0" xfId="61" applyFont="1" applyFill="1" applyBorder="1" applyAlignment="1" applyProtection="1">
      <protection locked="0"/>
    </xf>
    <xf numFmtId="0" fontId="5" fillId="0" borderId="0" xfId="61" applyFont="1" applyFill="1" applyBorder="1" applyAlignment="1" applyProtection="1">
      <protection locked="0"/>
    </xf>
    <xf numFmtId="0" fontId="13" fillId="0" borderId="8" xfId="61" applyFont="1" applyFill="1" applyBorder="1" applyAlignment="1" applyProtection="1">
      <alignment horizontal="center" vertical="center" wrapText="1"/>
      <protection locked="0"/>
    </xf>
    <xf numFmtId="0" fontId="13" fillId="0" borderId="2" xfId="61" applyFont="1" applyFill="1" applyBorder="1" applyAlignment="1" applyProtection="1">
      <alignment horizontal="center" vertical="center" wrapText="1"/>
    </xf>
    <xf numFmtId="0" fontId="13" fillId="0" borderId="24" xfId="61" applyFont="1" applyFill="1" applyBorder="1" applyAlignment="1" applyProtection="1">
      <alignment horizontal="center" vertical="center" wrapText="1"/>
    </xf>
    <xf numFmtId="182" fontId="4" fillId="0" borderId="2" xfId="61" applyNumberFormat="1" applyFont="1" applyFill="1" applyBorder="1" applyAlignment="1" applyProtection="1">
      <alignment horizontal="right" vertical="center"/>
      <protection locked="0"/>
    </xf>
    <xf numFmtId="0" fontId="6" fillId="0" borderId="0" xfId="61" applyFont="1" applyFill="1" applyBorder="1" applyAlignment="1" applyProtection="1">
      <alignment horizontal="right"/>
      <protection locked="0"/>
    </xf>
    <xf numFmtId="0" fontId="13" fillId="0" borderId="8" xfId="61" applyFont="1" applyFill="1" applyBorder="1" applyAlignment="1" applyProtection="1">
      <alignment horizontal="center" vertical="center" wrapText="1"/>
    </xf>
    <xf numFmtId="0" fontId="13" fillId="0" borderId="10" xfId="61" applyFont="1" applyFill="1" applyBorder="1" applyAlignment="1" applyProtection="1">
      <alignment horizontal="center" vertical="center" wrapText="1"/>
      <protection locked="0"/>
    </xf>
    <xf numFmtId="182" fontId="4" fillId="0" borderId="10" xfId="61" applyNumberFormat="1" applyFont="1" applyFill="1" applyBorder="1" applyAlignment="1" applyProtection="1">
      <alignment horizontal="right" vertical="center"/>
      <protection locked="0"/>
    </xf>
    <xf numFmtId="182" fontId="6" fillId="0" borderId="8" xfId="61" applyNumberFormat="1" applyFont="1" applyFill="1" applyBorder="1" applyAlignment="1" applyProtection="1">
      <alignment horizontal="center" vertical="center"/>
    </xf>
    <xf numFmtId="0" fontId="4" fillId="0" borderId="0" xfId="61" applyFont="1" applyFill="1" applyBorder="1" applyAlignment="1" applyProtection="1">
      <alignment horizontal="left"/>
    </xf>
    <xf numFmtId="0" fontId="9" fillId="0" borderId="0" xfId="61" applyFont="1" applyFill="1" applyBorder="1" applyAlignment="1" applyProtection="1">
      <alignment horizontal="center" vertical="top"/>
    </xf>
    <xf numFmtId="4" fontId="4" fillId="0" borderId="7" xfId="61" applyNumberFormat="1" applyFont="1" applyFill="1" applyBorder="1" applyAlignment="1" applyProtection="1">
      <alignment horizontal="right" vertical="center"/>
    </xf>
    <xf numFmtId="0" fontId="4" fillId="0" borderId="6" xfId="61" applyFont="1" applyFill="1" applyBorder="1" applyAlignment="1" applyProtection="1">
      <alignment horizontal="left" vertical="center"/>
    </xf>
    <xf numFmtId="4" fontId="4" fillId="0" borderId="18" xfId="61" applyNumberFormat="1" applyFont="1" applyFill="1" applyBorder="1" applyAlignment="1" applyProtection="1">
      <alignment horizontal="right" vertical="center"/>
      <protection locked="0"/>
    </xf>
    <xf numFmtId="0" fontId="13" fillId="0" borderId="7" xfId="61" applyFont="1" applyFill="1" applyBorder="1" applyAlignment="1" applyProtection="1"/>
    <xf numFmtId="182" fontId="13" fillId="0" borderId="7" xfId="61" applyNumberFormat="1" applyFont="1" applyFill="1" applyBorder="1" applyAlignment="1" applyProtection="1"/>
    <xf numFmtId="0" fontId="13" fillId="0" borderId="6" xfId="61" applyFont="1" applyFill="1" applyBorder="1" applyAlignment="1" applyProtection="1"/>
    <xf numFmtId="182" fontId="13" fillId="0" borderId="18" xfId="61" applyNumberFormat="1" applyFont="1" applyFill="1" applyBorder="1" applyAlignment="1" applyProtection="1"/>
    <xf numFmtId="0" fontId="33" fillId="0" borderId="6" xfId="61" applyFont="1" applyFill="1" applyBorder="1" applyAlignment="1" applyProtection="1">
      <alignment horizontal="center" vertical="center"/>
    </xf>
    <xf numFmtId="182" fontId="33" fillId="0" borderId="18" xfId="61" applyNumberFormat="1" applyFont="1" applyFill="1" applyBorder="1" applyAlignment="1" applyProtection="1">
      <alignment horizontal="right" vertical="center"/>
    </xf>
    <xf numFmtId="182" fontId="4" fillId="0" borderId="18" xfId="61"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3" fillId="0" borderId="6" xfId="61" applyFont="1" applyFill="1" applyBorder="1" applyAlignment="1" applyProtection="1">
      <alignment horizontal="center" vertical="center"/>
      <protection locked="0"/>
    </xf>
    <xf numFmtId="182" fontId="33" fillId="0" borderId="7" xfId="61"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4" fillId="0" borderId="0"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Fill="1" applyBorder="1" applyAlignment="1">
      <alignment horizontal="center" vertical="center"/>
    </xf>
    <xf numFmtId="0" fontId="37" fillId="0" borderId="8" xfId="0" applyFont="1" applyBorder="1" applyAlignment="1">
      <alignment horizontal="justify"/>
    </xf>
    <xf numFmtId="0" fontId="37" fillId="0" borderId="8" xfId="0" applyFont="1" applyBorder="1" applyAlignment="1">
      <alignment horizontal="left"/>
    </xf>
    <xf numFmtId="0" fontId="37"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常规 11" xfId="53"/>
    <cellStyle name="常规 4" xfId="54"/>
    <cellStyle name="IntegralNumberStyle" xfId="55"/>
    <cellStyle name="常规 3" xfId="56"/>
    <cellStyle name="TextStyle" xfId="57"/>
    <cellStyle name="MoneyStyle" xfId="58"/>
    <cellStyle name="常规 5" xfId="59"/>
    <cellStyle name="常规 2" xfId="60"/>
    <cellStyle name="Normal"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B1:D21"/>
  <sheetViews>
    <sheetView tabSelected="1" workbookViewId="0">
      <selection activeCell="C19" sqref="C19"/>
    </sheetView>
  </sheetViews>
  <sheetFormatPr defaultColWidth="9.14285714285714" defaultRowHeight="20" customHeight="1" outlineLevelCol="3"/>
  <cols>
    <col min="1" max="1" width="13.5714285714286" style="82" customWidth="1"/>
    <col min="2" max="2" width="9.14285714285714" style="381"/>
    <col min="3" max="3" width="88.7142857142857" style="82" customWidth="1"/>
    <col min="4" max="16384" width="9.14285714285714" style="82"/>
  </cols>
  <sheetData>
    <row r="1" s="380" customFormat="1" ht="48" customHeight="1" spans="2:3">
      <c r="B1" s="382"/>
      <c r="C1" s="382"/>
    </row>
    <row r="2" s="82" customFormat="1" ht="27" customHeight="1" spans="2:3">
      <c r="B2" s="383" t="s">
        <v>0</v>
      </c>
      <c r="C2" s="383" t="s">
        <v>1</v>
      </c>
    </row>
    <row r="3" s="82" customFormat="1" customHeight="1" spans="2:3">
      <c r="B3" s="384">
        <v>1</v>
      </c>
      <c r="C3" s="385" t="s">
        <v>2</v>
      </c>
    </row>
    <row r="4" s="82" customFormat="1" customHeight="1" spans="2:3">
      <c r="B4" s="384">
        <v>2</v>
      </c>
      <c r="C4" s="385" t="s">
        <v>3</v>
      </c>
    </row>
    <row r="5" s="82" customFormat="1" customHeight="1" spans="2:3">
      <c r="B5" s="384">
        <v>3</v>
      </c>
      <c r="C5" s="385" t="s">
        <v>4</v>
      </c>
    </row>
    <row r="6" s="82" customFormat="1" customHeight="1" spans="2:3">
      <c r="B6" s="384">
        <v>4</v>
      </c>
      <c r="C6" s="385" t="s">
        <v>5</v>
      </c>
    </row>
    <row r="7" s="82" customFormat="1" customHeight="1" spans="2:3">
      <c r="B7" s="384">
        <v>5</v>
      </c>
      <c r="C7" s="386" t="s">
        <v>6</v>
      </c>
    </row>
    <row r="8" s="82" customFormat="1" customHeight="1" spans="2:3">
      <c r="B8" s="384">
        <v>6</v>
      </c>
      <c r="C8" s="386" t="s">
        <v>7</v>
      </c>
    </row>
    <row r="9" s="82" customFormat="1" customHeight="1" spans="2:3">
      <c r="B9" s="384">
        <v>7</v>
      </c>
      <c r="C9" s="386" t="s">
        <v>8</v>
      </c>
    </row>
    <row r="10" s="82" customFormat="1" customHeight="1" spans="2:3">
      <c r="B10" s="384">
        <v>8</v>
      </c>
      <c r="C10" s="386" t="s">
        <v>9</v>
      </c>
    </row>
    <row r="11" s="82" customFormat="1" customHeight="1" spans="2:3">
      <c r="B11" s="384">
        <v>9</v>
      </c>
      <c r="C11" s="387" t="s">
        <v>10</v>
      </c>
    </row>
    <row r="12" s="82" customFormat="1" customHeight="1" spans="2:3">
      <c r="B12" s="384">
        <v>10</v>
      </c>
      <c r="C12" s="387" t="s">
        <v>11</v>
      </c>
    </row>
    <row r="13" s="82" customFormat="1" customHeight="1" spans="2:3">
      <c r="B13" s="384">
        <v>11</v>
      </c>
      <c r="C13" s="385" t="s">
        <v>12</v>
      </c>
    </row>
    <row r="14" s="82" customFormat="1" customHeight="1" spans="2:3">
      <c r="B14" s="384">
        <v>12</v>
      </c>
      <c r="C14" s="385" t="s">
        <v>13</v>
      </c>
    </row>
    <row r="15" s="82" customFormat="1" customHeight="1" spans="2:4">
      <c r="B15" s="384">
        <v>13</v>
      </c>
      <c r="C15" s="385" t="s">
        <v>14</v>
      </c>
      <c r="D15" s="388"/>
    </row>
    <row r="16" s="82" customFormat="1" customHeight="1" spans="2:3">
      <c r="B16" s="384">
        <v>14</v>
      </c>
      <c r="C16" s="386" t="s">
        <v>15</v>
      </c>
    </row>
    <row r="17" s="82" customFormat="1" customHeight="1" spans="2:3">
      <c r="B17" s="384">
        <v>15</v>
      </c>
      <c r="C17" s="386" t="s">
        <v>16</v>
      </c>
    </row>
    <row r="18" s="82" customFormat="1" customHeight="1" spans="2:3">
      <c r="B18" s="384">
        <v>16</v>
      </c>
      <c r="C18" s="386" t="s">
        <v>17</v>
      </c>
    </row>
    <row r="19" s="82" customFormat="1" customHeight="1" spans="2:3">
      <c r="B19" s="384">
        <v>17</v>
      </c>
      <c r="C19" s="385" t="s">
        <v>18</v>
      </c>
    </row>
    <row r="20" s="82" customFormat="1" customHeight="1" spans="2:3">
      <c r="B20" s="384">
        <v>18</v>
      </c>
      <c r="C20" s="385" t="s">
        <v>19</v>
      </c>
    </row>
    <row r="21" s="82" customFormat="1" customHeight="1" spans="2:3">
      <c r="B21" s="384">
        <v>19</v>
      </c>
      <c r="C21" s="385" t="s">
        <v>20</v>
      </c>
    </row>
  </sheetData>
  <mergeCells count="1">
    <mergeCell ref="B1:C1"/>
  </mergeCells>
  <pageMargins left="0.75" right="0.75" top="1" bottom="1" header="0.5" footer="0.5"/>
  <pageSetup paperSize="9" scale="9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51"/>
  <sheetViews>
    <sheetView zoomScaleSheetLayoutView="60" topLeftCell="A31" workbookViewId="0">
      <selection activeCell="N9" sqref="N9"/>
    </sheetView>
  </sheetViews>
  <sheetFormatPr defaultColWidth="8.88571428571429" defaultRowHeight="12"/>
  <cols>
    <col min="1" max="1" width="28.1428571428571" style="64" customWidth="1"/>
    <col min="2" max="2" width="30.1428571428571" style="64" customWidth="1"/>
    <col min="3" max="3" width="11.8571428571429" style="64" customWidth="1"/>
    <col min="4" max="4" width="15.1428571428571" style="64" customWidth="1"/>
    <col min="5" max="5" width="28.4285714285714" style="64" customWidth="1"/>
    <col min="6" max="6" width="5.57142857142857" style="65" customWidth="1"/>
    <col min="7" max="7" width="13.2857142857143" style="64" customWidth="1"/>
    <col min="8" max="8" width="9.42857142857143" style="65" customWidth="1"/>
    <col min="9" max="9" width="9.14285714285714" style="65" customWidth="1"/>
    <col min="10" max="10" width="37.4285714285714" style="64" customWidth="1"/>
    <col min="11" max="11" width="9.13333333333333" style="65" customWidth="1"/>
    <col min="12" max="16384" width="9.13333333333333" style="65"/>
  </cols>
  <sheetData>
    <row r="1" customHeight="1" spans="1:10">
      <c r="A1" s="64" t="s">
        <v>327</v>
      </c>
      <c r="J1" s="79"/>
    </row>
    <row r="2" ht="28.5" customHeight="1" spans="1:10">
      <c r="A2" s="66" t="s">
        <v>10</v>
      </c>
      <c r="B2" s="67"/>
      <c r="C2" s="67"/>
      <c r="D2" s="67"/>
      <c r="E2" s="67"/>
      <c r="F2" s="68"/>
      <c r="G2" s="67"/>
      <c r="H2" s="68"/>
      <c r="I2" s="68"/>
      <c r="J2" s="67"/>
    </row>
    <row r="3" ht="17.25" customHeight="1" spans="1:1">
      <c r="A3" s="69" t="s">
        <v>22</v>
      </c>
    </row>
    <row r="4" ht="44.25" customHeight="1" spans="1:10">
      <c r="A4" s="70" t="s">
        <v>202</v>
      </c>
      <c r="B4" s="70" t="s">
        <v>328</v>
      </c>
      <c r="C4" s="70" t="s">
        <v>329</v>
      </c>
      <c r="D4" s="70" t="s">
        <v>330</v>
      </c>
      <c r="E4" s="70" t="s">
        <v>331</v>
      </c>
      <c r="F4" s="235" t="s">
        <v>332</v>
      </c>
      <c r="G4" s="70" t="s">
        <v>333</v>
      </c>
      <c r="H4" s="71" t="s">
        <v>334</v>
      </c>
      <c r="I4" s="71" t="s">
        <v>335</v>
      </c>
      <c r="J4" s="70" t="s">
        <v>336</v>
      </c>
    </row>
    <row r="5" ht="14.25" customHeight="1" spans="1:10">
      <c r="A5" s="70">
        <v>1</v>
      </c>
      <c r="B5" s="70">
        <v>2</v>
      </c>
      <c r="C5" s="70">
        <v>3</v>
      </c>
      <c r="D5" s="70">
        <v>4</v>
      </c>
      <c r="E5" s="70">
        <v>5</v>
      </c>
      <c r="F5" s="70">
        <v>6</v>
      </c>
      <c r="G5" s="70">
        <v>7</v>
      </c>
      <c r="H5" s="70">
        <v>8</v>
      </c>
      <c r="I5" s="70">
        <v>9</v>
      </c>
      <c r="J5" s="70">
        <v>10</v>
      </c>
    </row>
    <row r="6" ht="25" customHeight="1" spans="1:10">
      <c r="A6" s="236" t="s">
        <v>293</v>
      </c>
      <c r="B6" s="237" t="s">
        <v>337</v>
      </c>
      <c r="C6" s="38" t="s">
        <v>338</v>
      </c>
      <c r="D6" s="38" t="s">
        <v>339</v>
      </c>
      <c r="E6" s="38" t="s">
        <v>340</v>
      </c>
      <c r="F6" s="38" t="s">
        <v>341</v>
      </c>
      <c r="G6" s="38" t="s">
        <v>342</v>
      </c>
      <c r="H6" s="38" t="s">
        <v>343</v>
      </c>
      <c r="I6" s="38" t="s">
        <v>344</v>
      </c>
      <c r="J6" s="38" t="s">
        <v>345</v>
      </c>
    </row>
    <row r="7" ht="25" customHeight="1" spans="1:10">
      <c r="A7" s="238"/>
      <c r="B7" s="239"/>
      <c r="C7" s="38" t="s">
        <v>338</v>
      </c>
      <c r="D7" s="38" t="s">
        <v>339</v>
      </c>
      <c r="E7" s="38" t="s">
        <v>346</v>
      </c>
      <c r="F7" s="38" t="s">
        <v>347</v>
      </c>
      <c r="G7" s="38" t="s">
        <v>348</v>
      </c>
      <c r="H7" s="38" t="s">
        <v>349</v>
      </c>
      <c r="I7" s="38" t="s">
        <v>344</v>
      </c>
      <c r="J7" s="38" t="s">
        <v>350</v>
      </c>
    </row>
    <row r="8" ht="25" customHeight="1" spans="1:10">
      <c r="A8" s="238"/>
      <c r="B8" s="239"/>
      <c r="C8" s="38" t="s">
        <v>338</v>
      </c>
      <c r="D8" s="38" t="s">
        <v>339</v>
      </c>
      <c r="E8" s="38" t="s">
        <v>351</v>
      </c>
      <c r="F8" s="38" t="s">
        <v>347</v>
      </c>
      <c r="G8" s="38" t="s">
        <v>348</v>
      </c>
      <c r="H8" s="38" t="s">
        <v>349</v>
      </c>
      <c r="I8" s="38" t="s">
        <v>344</v>
      </c>
      <c r="J8" s="38" t="s">
        <v>352</v>
      </c>
    </row>
    <row r="9" ht="25" customHeight="1" spans="1:10">
      <c r="A9" s="238"/>
      <c r="B9" s="239"/>
      <c r="C9" s="38" t="s">
        <v>338</v>
      </c>
      <c r="D9" s="38" t="s">
        <v>353</v>
      </c>
      <c r="E9" s="38" t="s">
        <v>354</v>
      </c>
      <c r="F9" s="38" t="s">
        <v>347</v>
      </c>
      <c r="G9" s="38" t="s">
        <v>355</v>
      </c>
      <c r="H9" s="38" t="s">
        <v>356</v>
      </c>
      <c r="I9" s="38" t="s">
        <v>344</v>
      </c>
      <c r="J9" s="38" t="s">
        <v>357</v>
      </c>
    </row>
    <row r="10" ht="25" customHeight="1" spans="1:10">
      <c r="A10" s="238"/>
      <c r="B10" s="239"/>
      <c r="C10" s="38" t="s">
        <v>358</v>
      </c>
      <c r="D10" s="38" t="s">
        <v>359</v>
      </c>
      <c r="E10" s="38" t="s">
        <v>360</v>
      </c>
      <c r="F10" s="38" t="s">
        <v>347</v>
      </c>
      <c r="G10" s="38" t="s">
        <v>361</v>
      </c>
      <c r="H10" s="38" t="s">
        <v>362</v>
      </c>
      <c r="I10" s="38" t="s">
        <v>363</v>
      </c>
      <c r="J10" s="38" t="s">
        <v>364</v>
      </c>
    </row>
    <row r="11" ht="25" customHeight="1" spans="1:10">
      <c r="A11" s="240"/>
      <c r="B11" s="241"/>
      <c r="C11" s="38" t="s">
        <v>365</v>
      </c>
      <c r="D11" s="38" t="s">
        <v>366</v>
      </c>
      <c r="E11" s="38" t="s">
        <v>367</v>
      </c>
      <c r="F11" s="38" t="s">
        <v>341</v>
      </c>
      <c r="G11" s="38" t="s">
        <v>368</v>
      </c>
      <c r="H11" s="38" t="s">
        <v>349</v>
      </c>
      <c r="I11" s="38" t="s">
        <v>363</v>
      </c>
      <c r="J11" s="38" t="s">
        <v>369</v>
      </c>
    </row>
    <row r="12" ht="25" customHeight="1" spans="1:10">
      <c r="A12" s="236" t="s">
        <v>297</v>
      </c>
      <c r="B12" s="237" t="s">
        <v>370</v>
      </c>
      <c r="C12" s="38" t="s">
        <v>338</v>
      </c>
      <c r="D12" s="38" t="s">
        <v>339</v>
      </c>
      <c r="E12" s="38" t="s">
        <v>371</v>
      </c>
      <c r="F12" s="38" t="s">
        <v>347</v>
      </c>
      <c r="G12" s="38" t="s">
        <v>372</v>
      </c>
      <c r="H12" s="38" t="s">
        <v>373</v>
      </c>
      <c r="I12" s="38" t="s">
        <v>344</v>
      </c>
      <c r="J12" s="38" t="s">
        <v>374</v>
      </c>
    </row>
    <row r="13" ht="25" customHeight="1" spans="1:10">
      <c r="A13" s="238"/>
      <c r="B13" s="239"/>
      <c r="C13" s="38" t="s">
        <v>338</v>
      </c>
      <c r="D13" s="38" t="s">
        <v>339</v>
      </c>
      <c r="E13" s="38" t="s">
        <v>375</v>
      </c>
      <c r="F13" s="38" t="s">
        <v>347</v>
      </c>
      <c r="G13" s="38" t="s">
        <v>376</v>
      </c>
      <c r="H13" s="38" t="s">
        <v>373</v>
      </c>
      <c r="I13" s="38" t="s">
        <v>344</v>
      </c>
      <c r="J13" s="38" t="s">
        <v>377</v>
      </c>
    </row>
    <row r="14" ht="25" customHeight="1" spans="1:10">
      <c r="A14" s="238"/>
      <c r="B14" s="239"/>
      <c r="C14" s="38" t="s">
        <v>338</v>
      </c>
      <c r="D14" s="38" t="s">
        <v>378</v>
      </c>
      <c r="E14" s="38" t="s">
        <v>379</v>
      </c>
      <c r="F14" s="38" t="s">
        <v>347</v>
      </c>
      <c r="G14" s="38" t="s">
        <v>348</v>
      </c>
      <c r="H14" s="38" t="s">
        <v>349</v>
      </c>
      <c r="I14" s="38" t="s">
        <v>344</v>
      </c>
      <c r="J14" s="38" t="s">
        <v>380</v>
      </c>
    </row>
    <row r="15" ht="25" customHeight="1" spans="1:10">
      <c r="A15" s="238"/>
      <c r="B15" s="239"/>
      <c r="C15" s="38" t="s">
        <v>338</v>
      </c>
      <c r="D15" s="38" t="s">
        <v>381</v>
      </c>
      <c r="E15" s="38" t="s">
        <v>382</v>
      </c>
      <c r="F15" s="38" t="s">
        <v>341</v>
      </c>
      <c r="G15" s="38" t="s">
        <v>383</v>
      </c>
      <c r="H15" s="38" t="s">
        <v>384</v>
      </c>
      <c r="I15" s="38" t="s">
        <v>344</v>
      </c>
      <c r="J15" s="38" t="s">
        <v>385</v>
      </c>
    </row>
    <row r="16" ht="25" customHeight="1" spans="1:10">
      <c r="A16" s="238"/>
      <c r="B16" s="239"/>
      <c r="C16" s="38" t="s">
        <v>358</v>
      </c>
      <c r="D16" s="38" t="s">
        <v>359</v>
      </c>
      <c r="E16" s="38" t="s">
        <v>386</v>
      </c>
      <c r="F16" s="38" t="s">
        <v>347</v>
      </c>
      <c r="G16" s="38" t="s">
        <v>387</v>
      </c>
      <c r="H16" s="38" t="s">
        <v>362</v>
      </c>
      <c r="I16" s="38" t="s">
        <v>363</v>
      </c>
      <c r="J16" s="38" t="s">
        <v>388</v>
      </c>
    </row>
    <row r="17" ht="25" customHeight="1" spans="1:10">
      <c r="A17" s="238"/>
      <c r="B17" s="239"/>
      <c r="C17" s="38" t="s">
        <v>365</v>
      </c>
      <c r="D17" s="38" t="s">
        <v>366</v>
      </c>
      <c r="E17" s="38" t="s">
        <v>389</v>
      </c>
      <c r="F17" s="38" t="s">
        <v>341</v>
      </c>
      <c r="G17" s="38" t="s">
        <v>368</v>
      </c>
      <c r="H17" s="38" t="s">
        <v>349</v>
      </c>
      <c r="I17" s="38" t="s">
        <v>363</v>
      </c>
      <c r="J17" s="38" t="s">
        <v>390</v>
      </c>
    </row>
    <row r="18" ht="25" customHeight="1" spans="1:10">
      <c r="A18" s="242" t="s">
        <v>289</v>
      </c>
      <c r="B18" s="243" t="s">
        <v>391</v>
      </c>
      <c r="C18" s="38" t="s">
        <v>338</v>
      </c>
      <c r="D18" s="38" t="s">
        <v>339</v>
      </c>
      <c r="E18" s="38" t="s">
        <v>392</v>
      </c>
      <c r="F18" s="38" t="s">
        <v>341</v>
      </c>
      <c r="G18" s="38" t="s">
        <v>368</v>
      </c>
      <c r="H18" s="38" t="s">
        <v>349</v>
      </c>
      <c r="I18" s="38" t="s">
        <v>344</v>
      </c>
      <c r="J18" s="38" t="s">
        <v>393</v>
      </c>
    </row>
    <row r="19" ht="25" customHeight="1" spans="1:10">
      <c r="A19" s="244"/>
      <c r="B19" s="245"/>
      <c r="C19" s="38" t="s">
        <v>338</v>
      </c>
      <c r="D19" s="38" t="s">
        <v>339</v>
      </c>
      <c r="E19" s="38" t="s">
        <v>394</v>
      </c>
      <c r="F19" s="38" t="s">
        <v>341</v>
      </c>
      <c r="G19" s="38" t="s">
        <v>395</v>
      </c>
      <c r="H19" s="38" t="s">
        <v>349</v>
      </c>
      <c r="I19" s="38" t="s">
        <v>344</v>
      </c>
      <c r="J19" s="38" t="s">
        <v>396</v>
      </c>
    </row>
    <row r="20" ht="25" customHeight="1" spans="1:10">
      <c r="A20" s="244"/>
      <c r="B20" s="245"/>
      <c r="C20" s="38" t="s">
        <v>338</v>
      </c>
      <c r="D20" s="38" t="s">
        <v>381</v>
      </c>
      <c r="E20" s="38" t="s">
        <v>397</v>
      </c>
      <c r="F20" s="38" t="s">
        <v>341</v>
      </c>
      <c r="G20" s="38" t="s">
        <v>383</v>
      </c>
      <c r="H20" s="38" t="s">
        <v>384</v>
      </c>
      <c r="I20" s="38" t="s">
        <v>344</v>
      </c>
      <c r="J20" s="38" t="s">
        <v>398</v>
      </c>
    </row>
    <row r="21" ht="25" customHeight="1" spans="1:10">
      <c r="A21" s="244"/>
      <c r="B21" s="245"/>
      <c r="C21" s="38" t="s">
        <v>358</v>
      </c>
      <c r="D21" s="38" t="s">
        <v>359</v>
      </c>
      <c r="E21" s="38" t="s">
        <v>399</v>
      </c>
      <c r="F21" s="38" t="s">
        <v>347</v>
      </c>
      <c r="G21" s="38" t="s">
        <v>361</v>
      </c>
      <c r="H21" s="38" t="s">
        <v>362</v>
      </c>
      <c r="I21" s="38" t="s">
        <v>363</v>
      </c>
      <c r="J21" s="38" t="s">
        <v>400</v>
      </c>
    </row>
    <row r="22" ht="25" customHeight="1" spans="1:10">
      <c r="A22" s="246"/>
      <c r="B22" s="247"/>
      <c r="C22" s="38" t="s">
        <v>365</v>
      </c>
      <c r="D22" s="38" t="s">
        <v>366</v>
      </c>
      <c r="E22" s="38" t="s">
        <v>401</v>
      </c>
      <c r="F22" s="38" t="s">
        <v>341</v>
      </c>
      <c r="G22" s="38" t="s">
        <v>368</v>
      </c>
      <c r="H22" s="38" t="s">
        <v>349</v>
      </c>
      <c r="I22" s="38" t="s">
        <v>363</v>
      </c>
      <c r="J22" s="38" t="s">
        <v>402</v>
      </c>
    </row>
    <row r="23" ht="25" customHeight="1" spans="1:10">
      <c r="A23" s="242" t="s">
        <v>326</v>
      </c>
      <c r="B23" s="243" t="s">
        <v>403</v>
      </c>
      <c r="C23" s="38" t="s">
        <v>338</v>
      </c>
      <c r="D23" s="38" t="s">
        <v>339</v>
      </c>
      <c r="E23" s="38" t="s">
        <v>404</v>
      </c>
      <c r="F23" s="38" t="s">
        <v>341</v>
      </c>
      <c r="G23" s="38" t="s">
        <v>395</v>
      </c>
      <c r="H23" s="38" t="s">
        <v>349</v>
      </c>
      <c r="I23" s="38" t="s">
        <v>344</v>
      </c>
      <c r="J23" s="38" t="s">
        <v>405</v>
      </c>
    </row>
    <row r="24" ht="25" customHeight="1" spans="1:10">
      <c r="A24" s="244"/>
      <c r="B24" s="245"/>
      <c r="C24" s="38" t="s">
        <v>338</v>
      </c>
      <c r="D24" s="38" t="s">
        <v>339</v>
      </c>
      <c r="E24" s="38" t="s">
        <v>406</v>
      </c>
      <c r="F24" s="38" t="s">
        <v>341</v>
      </c>
      <c r="G24" s="38" t="s">
        <v>407</v>
      </c>
      <c r="H24" s="38" t="s">
        <v>343</v>
      </c>
      <c r="I24" s="38" t="s">
        <v>344</v>
      </c>
      <c r="J24" s="38" t="s">
        <v>408</v>
      </c>
    </row>
    <row r="25" ht="25" customHeight="1" spans="1:10">
      <c r="A25" s="244"/>
      <c r="B25" s="245"/>
      <c r="C25" s="38" t="s">
        <v>358</v>
      </c>
      <c r="D25" s="38" t="s">
        <v>359</v>
      </c>
      <c r="E25" s="38" t="s">
        <v>409</v>
      </c>
      <c r="F25" s="38" t="s">
        <v>347</v>
      </c>
      <c r="G25" s="38" t="s">
        <v>387</v>
      </c>
      <c r="H25" s="38" t="s">
        <v>362</v>
      </c>
      <c r="I25" s="38" t="s">
        <v>363</v>
      </c>
      <c r="J25" s="38" t="s">
        <v>410</v>
      </c>
    </row>
    <row r="26" ht="25" customHeight="1" spans="1:10">
      <c r="A26" s="246"/>
      <c r="B26" s="247"/>
      <c r="C26" s="38" t="s">
        <v>365</v>
      </c>
      <c r="D26" s="38" t="s">
        <v>366</v>
      </c>
      <c r="E26" s="38" t="s">
        <v>411</v>
      </c>
      <c r="F26" s="38" t="s">
        <v>341</v>
      </c>
      <c r="G26" s="38" t="s">
        <v>412</v>
      </c>
      <c r="H26" s="38" t="s">
        <v>349</v>
      </c>
      <c r="I26" s="38" t="s">
        <v>363</v>
      </c>
      <c r="J26" s="38" t="s">
        <v>413</v>
      </c>
    </row>
    <row r="27" ht="31" customHeight="1" spans="1:10">
      <c r="A27" s="242" t="s">
        <v>302</v>
      </c>
      <c r="B27" s="248" t="s">
        <v>414</v>
      </c>
      <c r="C27" s="38" t="s">
        <v>338</v>
      </c>
      <c r="D27" s="38" t="s">
        <v>339</v>
      </c>
      <c r="E27" s="38" t="s">
        <v>415</v>
      </c>
      <c r="F27" s="38" t="s">
        <v>341</v>
      </c>
      <c r="G27" s="38" t="s">
        <v>368</v>
      </c>
      <c r="H27" s="38" t="s">
        <v>349</v>
      </c>
      <c r="I27" s="38" t="s">
        <v>344</v>
      </c>
      <c r="J27" s="38" t="s">
        <v>416</v>
      </c>
    </row>
    <row r="28" ht="30" customHeight="1" spans="1:10">
      <c r="A28" s="244"/>
      <c r="B28" s="249"/>
      <c r="C28" s="38" t="s">
        <v>338</v>
      </c>
      <c r="D28" s="38" t="s">
        <v>339</v>
      </c>
      <c r="E28" s="38" t="s">
        <v>417</v>
      </c>
      <c r="F28" s="38" t="s">
        <v>341</v>
      </c>
      <c r="G28" s="38" t="s">
        <v>418</v>
      </c>
      <c r="H28" s="38" t="s">
        <v>419</v>
      </c>
      <c r="I28" s="38" t="s">
        <v>344</v>
      </c>
      <c r="J28" s="38" t="s">
        <v>420</v>
      </c>
    </row>
    <row r="29" ht="24" customHeight="1" spans="1:10">
      <c r="A29" s="244"/>
      <c r="B29" s="249"/>
      <c r="C29" s="38" t="s">
        <v>338</v>
      </c>
      <c r="D29" s="38" t="s">
        <v>378</v>
      </c>
      <c r="E29" s="38" t="s">
        <v>421</v>
      </c>
      <c r="F29" s="38" t="s">
        <v>341</v>
      </c>
      <c r="G29" s="38" t="s">
        <v>368</v>
      </c>
      <c r="H29" s="38" t="s">
        <v>349</v>
      </c>
      <c r="I29" s="38" t="s">
        <v>344</v>
      </c>
      <c r="J29" s="38" t="s">
        <v>422</v>
      </c>
    </row>
    <row r="30" ht="31" customHeight="1" spans="1:10">
      <c r="A30" s="244"/>
      <c r="B30" s="249"/>
      <c r="C30" s="38" t="s">
        <v>338</v>
      </c>
      <c r="D30" s="38" t="s">
        <v>353</v>
      </c>
      <c r="E30" s="38" t="s">
        <v>354</v>
      </c>
      <c r="F30" s="38" t="s">
        <v>423</v>
      </c>
      <c r="G30" s="38" t="s">
        <v>424</v>
      </c>
      <c r="H30" s="38" t="s">
        <v>356</v>
      </c>
      <c r="I30" s="38" t="s">
        <v>344</v>
      </c>
      <c r="J30" s="38" t="s">
        <v>425</v>
      </c>
    </row>
    <row r="31" ht="31" customHeight="1" spans="1:10">
      <c r="A31" s="244"/>
      <c r="B31" s="249"/>
      <c r="C31" s="38" t="s">
        <v>358</v>
      </c>
      <c r="D31" s="38" t="s">
        <v>359</v>
      </c>
      <c r="E31" s="38" t="s">
        <v>426</v>
      </c>
      <c r="F31" s="38" t="s">
        <v>347</v>
      </c>
      <c r="G31" s="38" t="s">
        <v>427</v>
      </c>
      <c r="H31" s="38" t="s">
        <v>362</v>
      </c>
      <c r="I31" s="38" t="s">
        <v>363</v>
      </c>
      <c r="J31" s="38" t="s">
        <v>428</v>
      </c>
    </row>
    <row r="32" ht="38" customHeight="1" spans="1:10">
      <c r="A32" s="246"/>
      <c r="B32" s="250"/>
      <c r="C32" s="38" t="s">
        <v>365</v>
      </c>
      <c r="D32" s="38" t="s">
        <v>366</v>
      </c>
      <c r="E32" s="38" t="s">
        <v>429</v>
      </c>
      <c r="F32" s="38" t="s">
        <v>341</v>
      </c>
      <c r="G32" s="38" t="s">
        <v>368</v>
      </c>
      <c r="H32" s="38" t="s">
        <v>349</v>
      </c>
      <c r="I32" s="38" t="s">
        <v>363</v>
      </c>
      <c r="J32" s="38" t="s">
        <v>430</v>
      </c>
    </row>
    <row r="33" ht="21" customHeight="1" spans="1:10">
      <c r="A33" s="242" t="s">
        <v>304</v>
      </c>
      <c r="B33" s="243" t="s">
        <v>431</v>
      </c>
      <c r="C33" s="38" t="s">
        <v>338</v>
      </c>
      <c r="D33" s="38" t="s">
        <v>339</v>
      </c>
      <c r="E33" s="38" t="s">
        <v>432</v>
      </c>
      <c r="F33" s="38" t="s">
        <v>347</v>
      </c>
      <c r="G33" s="38" t="s">
        <v>433</v>
      </c>
      <c r="H33" s="38" t="s">
        <v>373</v>
      </c>
      <c r="I33" s="38" t="s">
        <v>344</v>
      </c>
      <c r="J33" s="38" t="s">
        <v>434</v>
      </c>
    </row>
    <row r="34" ht="19" customHeight="1" spans="1:10">
      <c r="A34" s="244"/>
      <c r="B34" s="245"/>
      <c r="C34" s="38" t="s">
        <v>338</v>
      </c>
      <c r="D34" s="38" t="s">
        <v>378</v>
      </c>
      <c r="E34" s="38" t="s">
        <v>435</v>
      </c>
      <c r="F34" s="38" t="s">
        <v>347</v>
      </c>
      <c r="G34" s="38" t="s">
        <v>436</v>
      </c>
      <c r="H34" s="38" t="s">
        <v>362</v>
      </c>
      <c r="I34" s="38" t="s">
        <v>363</v>
      </c>
      <c r="J34" s="38" t="s">
        <v>437</v>
      </c>
    </row>
    <row r="35" ht="25" customHeight="1" spans="1:10">
      <c r="A35" s="244"/>
      <c r="B35" s="245"/>
      <c r="C35" s="38" t="s">
        <v>358</v>
      </c>
      <c r="D35" s="38" t="s">
        <v>359</v>
      </c>
      <c r="E35" s="38" t="s">
        <v>438</v>
      </c>
      <c r="F35" s="38" t="s">
        <v>347</v>
      </c>
      <c r="G35" s="38" t="s">
        <v>439</v>
      </c>
      <c r="H35" s="38" t="s">
        <v>362</v>
      </c>
      <c r="I35" s="38" t="s">
        <v>363</v>
      </c>
      <c r="J35" s="38" t="s">
        <v>440</v>
      </c>
    </row>
    <row r="36" ht="25" customHeight="1" spans="1:10">
      <c r="A36" s="246"/>
      <c r="B36" s="247"/>
      <c r="C36" s="38" t="s">
        <v>365</v>
      </c>
      <c r="D36" s="38" t="s">
        <v>366</v>
      </c>
      <c r="E36" s="38" t="s">
        <v>441</v>
      </c>
      <c r="F36" s="38" t="s">
        <v>341</v>
      </c>
      <c r="G36" s="38" t="s">
        <v>368</v>
      </c>
      <c r="H36" s="38" t="s">
        <v>349</v>
      </c>
      <c r="I36" s="38" t="s">
        <v>363</v>
      </c>
      <c r="J36" s="38" t="s">
        <v>442</v>
      </c>
    </row>
    <row r="37" ht="25" customHeight="1" spans="1:10">
      <c r="A37" s="242" t="s">
        <v>443</v>
      </c>
      <c r="B37" s="243" t="s">
        <v>444</v>
      </c>
      <c r="C37" s="38" t="s">
        <v>338</v>
      </c>
      <c r="D37" s="38" t="s">
        <v>339</v>
      </c>
      <c r="E37" s="38" t="s">
        <v>445</v>
      </c>
      <c r="F37" s="38" t="s">
        <v>341</v>
      </c>
      <c r="G37" s="38" t="s">
        <v>446</v>
      </c>
      <c r="H37" s="38" t="s">
        <v>447</v>
      </c>
      <c r="I37" s="38" t="s">
        <v>344</v>
      </c>
      <c r="J37" s="38" t="s">
        <v>448</v>
      </c>
    </row>
    <row r="38" ht="21" customHeight="1" spans="1:10">
      <c r="A38" s="244"/>
      <c r="B38" s="245"/>
      <c r="C38" s="38" t="s">
        <v>338</v>
      </c>
      <c r="D38" s="38" t="s">
        <v>381</v>
      </c>
      <c r="E38" s="38" t="s">
        <v>449</v>
      </c>
      <c r="F38" s="38" t="s">
        <v>347</v>
      </c>
      <c r="G38" s="38" t="s">
        <v>450</v>
      </c>
      <c r="H38" s="38" t="s">
        <v>384</v>
      </c>
      <c r="I38" s="38" t="s">
        <v>344</v>
      </c>
      <c r="J38" s="38" t="s">
        <v>451</v>
      </c>
    </row>
    <row r="39" ht="19" customHeight="1" spans="1:10">
      <c r="A39" s="244"/>
      <c r="B39" s="245"/>
      <c r="C39" s="38" t="s">
        <v>358</v>
      </c>
      <c r="D39" s="38" t="s">
        <v>359</v>
      </c>
      <c r="E39" s="38" t="s">
        <v>452</v>
      </c>
      <c r="F39" s="38" t="s">
        <v>347</v>
      </c>
      <c r="G39" s="38" t="s">
        <v>453</v>
      </c>
      <c r="H39" s="38" t="s">
        <v>362</v>
      </c>
      <c r="I39" s="38" t="s">
        <v>363</v>
      </c>
      <c r="J39" s="38" t="s">
        <v>454</v>
      </c>
    </row>
    <row r="40" ht="20" customHeight="1" spans="1:10">
      <c r="A40" s="246"/>
      <c r="B40" s="247"/>
      <c r="C40" s="38" t="s">
        <v>365</v>
      </c>
      <c r="D40" s="38" t="s">
        <v>366</v>
      </c>
      <c r="E40" s="38" t="s">
        <v>455</v>
      </c>
      <c r="F40" s="38" t="s">
        <v>341</v>
      </c>
      <c r="G40" s="38" t="s">
        <v>368</v>
      </c>
      <c r="H40" s="38" t="s">
        <v>349</v>
      </c>
      <c r="I40" s="38" t="s">
        <v>363</v>
      </c>
      <c r="J40" s="38" t="s">
        <v>456</v>
      </c>
    </row>
    <row r="41" ht="19" customHeight="1" spans="1:10">
      <c r="A41" s="242" t="s">
        <v>457</v>
      </c>
      <c r="B41" s="243" t="s">
        <v>458</v>
      </c>
      <c r="C41" s="38" t="s">
        <v>338</v>
      </c>
      <c r="D41" s="38" t="s">
        <v>339</v>
      </c>
      <c r="E41" s="38" t="s">
        <v>459</v>
      </c>
      <c r="F41" s="38" t="s">
        <v>347</v>
      </c>
      <c r="G41" s="38" t="s">
        <v>460</v>
      </c>
      <c r="H41" s="38" t="s">
        <v>373</v>
      </c>
      <c r="I41" s="38" t="s">
        <v>344</v>
      </c>
      <c r="J41" s="38" t="s">
        <v>461</v>
      </c>
    </row>
    <row r="42" ht="20" customHeight="1" spans="1:10">
      <c r="A42" s="244"/>
      <c r="B42" s="245"/>
      <c r="C42" s="38" t="s">
        <v>358</v>
      </c>
      <c r="D42" s="38" t="s">
        <v>359</v>
      </c>
      <c r="E42" s="38" t="s">
        <v>462</v>
      </c>
      <c r="F42" s="38" t="s">
        <v>347</v>
      </c>
      <c r="G42" s="38" t="s">
        <v>463</v>
      </c>
      <c r="H42" s="38" t="s">
        <v>362</v>
      </c>
      <c r="I42" s="38" t="s">
        <v>363</v>
      </c>
      <c r="J42" s="38" t="s">
        <v>464</v>
      </c>
    </row>
    <row r="43" ht="21" customHeight="1" spans="1:10">
      <c r="A43" s="246"/>
      <c r="B43" s="247"/>
      <c r="C43" s="38" t="s">
        <v>365</v>
      </c>
      <c r="D43" s="38" t="s">
        <v>366</v>
      </c>
      <c r="E43" s="38" t="s">
        <v>465</v>
      </c>
      <c r="F43" s="38" t="s">
        <v>341</v>
      </c>
      <c r="G43" s="38" t="s">
        <v>368</v>
      </c>
      <c r="H43" s="38" t="s">
        <v>349</v>
      </c>
      <c r="I43" s="38" t="s">
        <v>363</v>
      </c>
      <c r="J43" s="38" t="s">
        <v>466</v>
      </c>
    </row>
    <row r="44" ht="21" customHeight="1" spans="1:10">
      <c r="A44" s="242" t="s">
        <v>321</v>
      </c>
      <c r="B44" s="243" t="s">
        <v>467</v>
      </c>
      <c r="C44" s="38" t="s">
        <v>338</v>
      </c>
      <c r="D44" s="38" t="s">
        <v>339</v>
      </c>
      <c r="E44" s="38" t="s">
        <v>468</v>
      </c>
      <c r="F44" s="38" t="s">
        <v>341</v>
      </c>
      <c r="G44" s="38" t="s">
        <v>348</v>
      </c>
      <c r="H44" s="38" t="s">
        <v>373</v>
      </c>
      <c r="I44" s="38" t="s">
        <v>344</v>
      </c>
      <c r="J44" s="38" t="s">
        <v>469</v>
      </c>
    </row>
    <row r="45" ht="21" customHeight="1" spans="1:10">
      <c r="A45" s="244"/>
      <c r="B45" s="245"/>
      <c r="C45" s="38" t="s">
        <v>338</v>
      </c>
      <c r="D45" s="38" t="s">
        <v>353</v>
      </c>
      <c r="E45" s="38" t="s">
        <v>354</v>
      </c>
      <c r="F45" s="38" t="s">
        <v>470</v>
      </c>
      <c r="G45" s="38" t="s">
        <v>471</v>
      </c>
      <c r="H45" s="38" t="s">
        <v>472</v>
      </c>
      <c r="I45" s="38" t="s">
        <v>344</v>
      </c>
      <c r="J45" s="38" t="s">
        <v>473</v>
      </c>
    </row>
    <row r="46" ht="25" customHeight="1" spans="1:10">
      <c r="A46" s="244"/>
      <c r="B46" s="245"/>
      <c r="C46" s="38" t="s">
        <v>358</v>
      </c>
      <c r="D46" s="38" t="s">
        <v>359</v>
      </c>
      <c r="E46" s="38" t="s">
        <v>474</v>
      </c>
      <c r="F46" s="38" t="s">
        <v>347</v>
      </c>
      <c r="G46" s="38" t="s">
        <v>475</v>
      </c>
      <c r="H46" s="38" t="s">
        <v>362</v>
      </c>
      <c r="I46" s="38" t="s">
        <v>363</v>
      </c>
      <c r="J46" s="38" t="s">
        <v>476</v>
      </c>
    </row>
    <row r="47" ht="25" customHeight="1" spans="1:10">
      <c r="A47" s="246"/>
      <c r="B47" s="247"/>
      <c r="C47" s="38" t="s">
        <v>365</v>
      </c>
      <c r="D47" s="38" t="s">
        <v>366</v>
      </c>
      <c r="E47" s="38" t="s">
        <v>477</v>
      </c>
      <c r="F47" s="38" t="s">
        <v>341</v>
      </c>
      <c r="G47" s="38" t="s">
        <v>368</v>
      </c>
      <c r="H47" s="38" t="s">
        <v>349</v>
      </c>
      <c r="I47" s="38" t="s">
        <v>363</v>
      </c>
      <c r="J47" s="38" t="s">
        <v>478</v>
      </c>
    </row>
    <row r="48" ht="25" customHeight="1" spans="1:10">
      <c r="A48" s="242" t="s">
        <v>479</v>
      </c>
      <c r="B48" s="243" t="s">
        <v>480</v>
      </c>
      <c r="C48" s="38" t="s">
        <v>338</v>
      </c>
      <c r="D48" s="38" t="s">
        <v>339</v>
      </c>
      <c r="E48" s="38" t="s">
        <v>481</v>
      </c>
      <c r="F48" s="38" t="s">
        <v>341</v>
      </c>
      <c r="G48" s="38" t="s">
        <v>482</v>
      </c>
      <c r="H48" s="38" t="s">
        <v>373</v>
      </c>
      <c r="I48" s="38" t="s">
        <v>344</v>
      </c>
      <c r="J48" s="38" t="s">
        <v>483</v>
      </c>
    </row>
    <row r="49" ht="25" customHeight="1" spans="1:10">
      <c r="A49" s="244"/>
      <c r="B49" s="245"/>
      <c r="C49" s="38" t="s">
        <v>338</v>
      </c>
      <c r="D49" s="38" t="s">
        <v>378</v>
      </c>
      <c r="E49" s="38" t="s">
        <v>484</v>
      </c>
      <c r="F49" s="38" t="s">
        <v>341</v>
      </c>
      <c r="G49" s="38" t="s">
        <v>368</v>
      </c>
      <c r="H49" s="38" t="s">
        <v>349</v>
      </c>
      <c r="I49" s="38" t="s">
        <v>344</v>
      </c>
      <c r="J49" s="38" t="s">
        <v>485</v>
      </c>
    </row>
    <row r="50" ht="25" customHeight="1" spans="1:10">
      <c r="A50" s="244"/>
      <c r="B50" s="245"/>
      <c r="C50" s="38" t="s">
        <v>358</v>
      </c>
      <c r="D50" s="38" t="s">
        <v>359</v>
      </c>
      <c r="E50" s="38" t="s">
        <v>486</v>
      </c>
      <c r="F50" s="38" t="s">
        <v>347</v>
      </c>
      <c r="G50" s="38" t="s">
        <v>439</v>
      </c>
      <c r="H50" s="38" t="s">
        <v>362</v>
      </c>
      <c r="I50" s="38" t="s">
        <v>363</v>
      </c>
      <c r="J50" s="38" t="s">
        <v>487</v>
      </c>
    </row>
    <row r="51" ht="25" customHeight="1" spans="1:10">
      <c r="A51" s="246"/>
      <c r="B51" s="247"/>
      <c r="C51" s="38" t="s">
        <v>365</v>
      </c>
      <c r="D51" s="38" t="s">
        <v>366</v>
      </c>
      <c r="E51" s="38" t="s">
        <v>401</v>
      </c>
      <c r="F51" s="38" t="s">
        <v>341</v>
      </c>
      <c r="G51" s="38" t="s">
        <v>368</v>
      </c>
      <c r="H51" s="38" t="s">
        <v>349</v>
      </c>
      <c r="I51" s="38" t="s">
        <v>363</v>
      </c>
      <c r="J51" s="38" t="s">
        <v>488</v>
      </c>
    </row>
  </sheetData>
  <mergeCells count="22">
    <mergeCell ref="A2:J2"/>
    <mergeCell ref="A3:H3"/>
    <mergeCell ref="A6:A11"/>
    <mergeCell ref="A12:A17"/>
    <mergeCell ref="A18:A22"/>
    <mergeCell ref="A23:A26"/>
    <mergeCell ref="A27:A32"/>
    <mergeCell ref="A33:A36"/>
    <mergeCell ref="A37:A40"/>
    <mergeCell ref="A41:A43"/>
    <mergeCell ref="A44:A47"/>
    <mergeCell ref="A48:A51"/>
    <mergeCell ref="B6:B11"/>
    <mergeCell ref="B12:B17"/>
    <mergeCell ref="B18:B22"/>
    <mergeCell ref="B23:B26"/>
    <mergeCell ref="B27:B32"/>
    <mergeCell ref="B33:B36"/>
    <mergeCell ref="B37:B40"/>
    <mergeCell ref="B41:B43"/>
    <mergeCell ref="B44:B47"/>
    <mergeCell ref="B48:B51"/>
  </mergeCells>
  <printOptions horizontalCentered="1"/>
  <pageMargins left="0.196527777777778" right="0.196527777777778" top="0.511805555555556" bottom="0.511805555555556" header="0.314583333333333" footer="0.314583333333333"/>
  <pageSetup paperSize="9" scale="82" fitToHeight="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N32"/>
  <sheetViews>
    <sheetView topLeftCell="A16" workbookViewId="0">
      <selection activeCell="C7" sqref="C7:L7"/>
    </sheetView>
  </sheetViews>
  <sheetFormatPr defaultColWidth="8.57142857142857" defaultRowHeight="14.25" customHeight="1"/>
  <cols>
    <col min="1" max="1" width="16.4285714285714" style="128" customWidth="1"/>
    <col min="2" max="2" width="23.2857142857143" style="128" customWidth="1"/>
    <col min="3" max="12" width="20.1428571428571" style="128" customWidth="1"/>
    <col min="13" max="13" width="24" style="128" customWidth="1"/>
    <col min="14" max="14" width="20.1428571428571" style="128" customWidth="1"/>
    <col min="15" max="16384" width="8.57142857142857" style="87" customWidth="1"/>
  </cols>
  <sheetData>
    <row r="1" s="87" customFormat="1" customHeight="1" spans="1:14">
      <c r="A1" s="186" t="s">
        <v>489</v>
      </c>
      <c r="B1" s="187"/>
      <c r="C1" s="187"/>
      <c r="D1" s="187"/>
      <c r="E1" s="187"/>
      <c r="F1" s="187"/>
      <c r="G1" s="187"/>
      <c r="H1" s="187"/>
      <c r="I1" s="187"/>
      <c r="J1" s="187"/>
      <c r="K1" s="187"/>
      <c r="L1" s="187"/>
      <c r="M1" s="220"/>
      <c r="N1" s="128"/>
    </row>
    <row r="2" s="87" customFormat="1" ht="44" customHeight="1" spans="1:14">
      <c r="A2" s="163" t="s">
        <v>490</v>
      </c>
      <c r="B2" s="163"/>
      <c r="C2" s="163"/>
      <c r="D2" s="163"/>
      <c r="E2" s="163"/>
      <c r="F2" s="163"/>
      <c r="G2" s="163"/>
      <c r="H2" s="163"/>
      <c r="I2" s="163"/>
      <c r="J2" s="163"/>
      <c r="K2" s="163"/>
      <c r="L2" s="163"/>
      <c r="M2" s="163"/>
      <c r="N2" s="128"/>
    </row>
    <row r="3" s="87" customFormat="1" ht="30" customHeight="1" spans="1:14">
      <c r="A3" s="70" t="s">
        <v>491</v>
      </c>
      <c r="B3" s="188" t="s">
        <v>91</v>
      </c>
      <c r="C3" s="189"/>
      <c r="D3" s="189"/>
      <c r="E3" s="189"/>
      <c r="F3" s="189"/>
      <c r="G3" s="189"/>
      <c r="H3" s="189"/>
      <c r="I3" s="189"/>
      <c r="J3" s="189"/>
      <c r="K3" s="189"/>
      <c r="L3" s="189"/>
      <c r="M3" s="221"/>
      <c r="N3" s="128"/>
    </row>
    <row r="4" s="87" customFormat="1" ht="32.25" customHeight="1" spans="1:14">
      <c r="A4" s="72" t="s">
        <v>1</v>
      </c>
      <c r="B4" s="73"/>
      <c r="C4" s="73"/>
      <c r="D4" s="73"/>
      <c r="E4" s="73"/>
      <c r="F4" s="73"/>
      <c r="G4" s="73"/>
      <c r="H4" s="73"/>
      <c r="I4" s="73"/>
      <c r="J4" s="73"/>
      <c r="K4" s="73"/>
      <c r="L4" s="74"/>
      <c r="M4" s="70" t="s">
        <v>492</v>
      </c>
      <c r="N4" s="128"/>
    </row>
    <row r="5" s="87" customFormat="1" ht="67" customHeight="1" spans="1:14">
      <c r="A5" s="95" t="s">
        <v>493</v>
      </c>
      <c r="B5" s="190" t="s">
        <v>494</v>
      </c>
      <c r="C5" s="191" t="s">
        <v>495</v>
      </c>
      <c r="D5" s="192"/>
      <c r="E5" s="192"/>
      <c r="F5" s="192"/>
      <c r="G5" s="192"/>
      <c r="H5" s="192"/>
      <c r="I5" s="222"/>
      <c r="J5" s="222"/>
      <c r="K5" s="222"/>
      <c r="L5" s="223"/>
      <c r="M5" s="224" t="s">
        <v>496</v>
      </c>
      <c r="N5" s="128"/>
    </row>
    <row r="6" s="87" customFormat="1" ht="53" customHeight="1" spans="1:14">
      <c r="A6" s="193"/>
      <c r="B6" s="165" t="s">
        <v>497</v>
      </c>
      <c r="C6" s="194" t="s">
        <v>498</v>
      </c>
      <c r="D6" s="195"/>
      <c r="E6" s="195"/>
      <c r="F6" s="195"/>
      <c r="G6" s="195"/>
      <c r="H6" s="195"/>
      <c r="I6" s="225"/>
      <c r="J6" s="225"/>
      <c r="K6" s="225"/>
      <c r="L6" s="226"/>
      <c r="M6" s="227" t="s">
        <v>499</v>
      </c>
      <c r="N6" s="128"/>
    </row>
    <row r="7" s="87" customFormat="1" ht="82" customHeight="1" spans="1:14">
      <c r="A7" s="196" t="s">
        <v>500</v>
      </c>
      <c r="B7" s="115" t="s">
        <v>501</v>
      </c>
      <c r="C7" s="197" t="s">
        <v>502</v>
      </c>
      <c r="D7" s="197"/>
      <c r="E7" s="197"/>
      <c r="F7" s="197"/>
      <c r="G7" s="197"/>
      <c r="H7" s="197"/>
      <c r="I7" s="197"/>
      <c r="J7" s="197"/>
      <c r="K7" s="197"/>
      <c r="L7" s="197"/>
      <c r="M7" s="228" t="s">
        <v>503</v>
      </c>
      <c r="N7" s="128"/>
    </row>
    <row r="8" s="87" customFormat="1" ht="32.25" customHeight="1" spans="1:14">
      <c r="A8" s="198" t="s">
        <v>504</v>
      </c>
      <c r="B8" s="198"/>
      <c r="C8" s="198"/>
      <c r="D8" s="198"/>
      <c r="E8" s="198"/>
      <c r="F8" s="198"/>
      <c r="G8" s="198"/>
      <c r="H8" s="198"/>
      <c r="I8" s="198"/>
      <c r="J8" s="198"/>
      <c r="K8" s="198"/>
      <c r="L8" s="198"/>
      <c r="M8" s="198"/>
      <c r="N8" s="128"/>
    </row>
    <row r="9" s="87" customFormat="1" ht="32.25" customHeight="1" spans="1:14">
      <c r="A9" s="196" t="s">
        <v>505</v>
      </c>
      <c r="B9" s="196"/>
      <c r="C9" s="115" t="s">
        <v>506</v>
      </c>
      <c r="D9" s="115"/>
      <c r="E9" s="115"/>
      <c r="F9" s="115" t="s">
        <v>507</v>
      </c>
      <c r="G9" s="115"/>
      <c r="H9" s="115" t="s">
        <v>508</v>
      </c>
      <c r="I9" s="115"/>
      <c r="J9" s="115"/>
      <c r="K9" s="115" t="s">
        <v>509</v>
      </c>
      <c r="L9" s="115"/>
      <c r="M9" s="115"/>
      <c r="N9" s="128"/>
    </row>
    <row r="10" s="87" customFormat="1" ht="32.25" customHeight="1" spans="1:14">
      <c r="A10" s="196"/>
      <c r="B10" s="196"/>
      <c r="C10" s="115"/>
      <c r="D10" s="115"/>
      <c r="E10" s="115"/>
      <c r="F10" s="115"/>
      <c r="G10" s="115"/>
      <c r="H10" s="196" t="s">
        <v>510</v>
      </c>
      <c r="I10" s="115" t="s">
        <v>511</v>
      </c>
      <c r="J10" s="115" t="s">
        <v>512</v>
      </c>
      <c r="K10" s="115" t="s">
        <v>510</v>
      </c>
      <c r="L10" s="196" t="s">
        <v>511</v>
      </c>
      <c r="M10" s="196" t="s">
        <v>512</v>
      </c>
      <c r="N10" s="128"/>
    </row>
    <row r="11" s="87" customFormat="1" ht="27" customHeight="1" spans="1:14">
      <c r="A11" s="199" t="s">
        <v>77</v>
      </c>
      <c r="B11" s="199"/>
      <c r="C11" s="199"/>
      <c r="D11" s="199"/>
      <c r="E11" s="199"/>
      <c r="F11" s="199"/>
      <c r="G11" s="199"/>
      <c r="H11" s="200">
        <v>6041700</v>
      </c>
      <c r="I11" s="229">
        <v>6041700</v>
      </c>
      <c r="J11" s="229"/>
      <c r="K11" s="229">
        <v>6041700</v>
      </c>
      <c r="L11" s="200">
        <v>6041700</v>
      </c>
      <c r="M11" s="230"/>
      <c r="N11" s="128"/>
    </row>
    <row r="12" s="87" customFormat="1" ht="54" customHeight="1" spans="1:14">
      <c r="A12" s="201" t="s">
        <v>513</v>
      </c>
      <c r="B12" s="201"/>
      <c r="C12" s="202" t="s">
        <v>514</v>
      </c>
      <c r="D12" s="203"/>
      <c r="E12" s="204"/>
      <c r="F12" s="202" t="s">
        <v>293</v>
      </c>
      <c r="G12" s="204"/>
      <c r="H12" s="205">
        <v>4300200</v>
      </c>
      <c r="I12" s="205">
        <v>4300200</v>
      </c>
      <c r="J12" s="205"/>
      <c r="K12" s="205">
        <v>4300200</v>
      </c>
      <c r="L12" s="205">
        <v>4300200</v>
      </c>
      <c r="M12" s="205"/>
      <c r="N12" s="128"/>
    </row>
    <row r="13" s="87" customFormat="1" ht="32" customHeight="1" spans="1:14">
      <c r="A13" s="201" t="s">
        <v>121</v>
      </c>
      <c r="B13" s="206"/>
      <c r="C13" s="207" t="s">
        <v>515</v>
      </c>
      <c r="D13" s="208"/>
      <c r="E13" s="209"/>
      <c r="F13" s="207" t="s">
        <v>289</v>
      </c>
      <c r="G13" s="209"/>
      <c r="H13" s="210">
        <v>1484800</v>
      </c>
      <c r="I13" s="210">
        <v>1484800</v>
      </c>
      <c r="J13" s="210"/>
      <c r="K13" s="210">
        <v>1484800</v>
      </c>
      <c r="L13" s="210">
        <v>1484800</v>
      </c>
      <c r="M13" s="210"/>
      <c r="N13" s="128"/>
    </row>
    <row r="14" s="87" customFormat="1" ht="31" customHeight="1" spans="1:14">
      <c r="A14" s="201" t="s">
        <v>516</v>
      </c>
      <c r="B14" s="206"/>
      <c r="C14" s="207" t="s">
        <v>517</v>
      </c>
      <c r="D14" s="208"/>
      <c r="E14" s="209"/>
      <c r="F14" s="207" t="s">
        <v>297</v>
      </c>
      <c r="G14" s="209"/>
      <c r="H14" s="210">
        <v>256700</v>
      </c>
      <c r="I14" s="210">
        <v>256700</v>
      </c>
      <c r="J14" s="210"/>
      <c r="K14" s="210">
        <v>256700</v>
      </c>
      <c r="L14" s="210">
        <v>256700</v>
      </c>
      <c r="M14" s="210"/>
      <c r="N14" s="128"/>
    </row>
    <row r="15" s="87" customFormat="1" ht="32.25" customHeight="1" spans="1:14">
      <c r="A15" s="211" t="s">
        <v>518</v>
      </c>
      <c r="B15" s="212"/>
      <c r="C15" s="212"/>
      <c r="D15" s="212"/>
      <c r="E15" s="212"/>
      <c r="F15" s="212"/>
      <c r="G15" s="212"/>
      <c r="H15" s="212"/>
      <c r="I15" s="212"/>
      <c r="J15" s="212"/>
      <c r="K15" s="212"/>
      <c r="L15" s="212"/>
      <c r="M15" s="231"/>
      <c r="N15" s="128"/>
    </row>
    <row r="16" s="87" customFormat="1" ht="32.25" customHeight="1" spans="1:14">
      <c r="A16" s="72" t="s">
        <v>519</v>
      </c>
      <c r="B16" s="73"/>
      <c r="C16" s="73"/>
      <c r="D16" s="73"/>
      <c r="E16" s="73"/>
      <c r="F16" s="73"/>
      <c r="G16" s="74"/>
      <c r="H16" s="213" t="s">
        <v>520</v>
      </c>
      <c r="I16" s="116"/>
      <c r="J16" s="96" t="s">
        <v>336</v>
      </c>
      <c r="K16" s="116"/>
      <c r="L16" s="213" t="s">
        <v>521</v>
      </c>
      <c r="M16" s="232"/>
      <c r="N16" s="128"/>
    </row>
    <row r="17" s="87" customFormat="1" ht="36" customHeight="1" spans="1:14">
      <c r="A17" s="214" t="s">
        <v>329</v>
      </c>
      <c r="B17" s="214" t="s">
        <v>522</v>
      </c>
      <c r="C17" s="214" t="s">
        <v>331</v>
      </c>
      <c r="D17" s="214" t="s">
        <v>332</v>
      </c>
      <c r="E17" s="214" t="s">
        <v>333</v>
      </c>
      <c r="F17" s="214" t="s">
        <v>334</v>
      </c>
      <c r="G17" s="214" t="s">
        <v>335</v>
      </c>
      <c r="H17" s="215"/>
      <c r="I17" s="139"/>
      <c r="J17" s="215"/>
      <c r="K17" s="139"/>
      <c r="L17" s="215"/>
      <c r="M17" s="139"/>
      <c r="N17" s="128"/>
    </row>
    <row r="18" s="87" customFormat="1" ht="32.25" customHeight="1" spans="1:14">
      <c r="A18" s="216" t="s">
        <v>338</v>
      </c>
      <c r="B18" s="216" t="s">
        <v>339</v>
      </c>
      <c r="C18" s="217" t="s">
        <v>523</v>
      </c>
      <c r="D18" s="217" t="s">
        <v>347</v>
      </c>
      <c r="E18" s="217" t="s">
        <v>348</v>
      </c>
      <c r="F18" s="217" t="s">
        <v>349</v>
      </c>
      <c r="G18" s="217" t="s">
        <v>344</v>
      </c>
      <c r="H18" s="217" t="s">
        <v>524</v>
      </c>
      <c r="I18" s="233"/>
      <c r="J18" s="217" t="s">
        <v>525</v>
      </c>
      <c r="K18" s="233"/>
      <c r="L18" s="217" t="s">
        <v>526</v>
      </c>
      <c r="M18" s="233"/>
      <c r="N18" s="128"/>
    </row>
    <row r="19" s="87" customFormat="1" ht="32.25" customHeight="1" spans="1:14">
      <c r="A19" s="216" t="s">
        <v>338</v>
      </c>
      <c r="B19" s="216" t="s">
        <v>339</v>
      </c>
      <c r="C19" s="217" t="s">
        <v>340</v>
      </c>
      <c r="D19" s="217" t="s">
        <v>341</v>
      </c>
      <c r="E19" s="217" t="s">
        <v>342</v>
      </c>
      <c r="F19" s="217" t="s">
        <v>343</v>
      </c>
      <c r="G19" s="217" t="s">
        <v>344</v>
      </c>
      <c r="H19" s="217" t="s">
        <v>527</v>
      </c>
      <c r="I19" s="233"/>
      <c r="J19" s="217" t="s">
        <v>345</v>
      </c>
      <c r="K19" s="233"/>
      <c r="L19" s="217" t="s">
        <v>526</v>
      </c>
      <c r="M19" s="233"/>
      <c r="N19" s="128"/>
    </row>
    <row r="20" s="87" customFormat="1" ht="32.25" customHeight="1" spans="1:14">
      <c r="A20" s="216" t="s">
        <v>338</v>
      </c>
      <c r="B20" s="216" t="s">
        <v>339</v>
      </c>
      <c r="C20" s="217" t="s">
        <v>351</v>
      </c>
      <c r="D20" s="217" t="s">
        <v>347</v>
      </c>
      <c r="E20" s="217" t="s">
        <v>348</v>
      </c>
      <c r="F20" s="217" t="s">
        <v>349</v>
      </c>
      <c r="G20" s="217" t="s">
        <v>344</v>
      </c>
      <c r="H20" s="217" t="s">
        <v>528</v>
      </c>
      <c r="I20" s="233"/>
      <c r="J20" s="217" t="s">
        <v>352</v>
      </c>
      <c r="K20" s="233"/>
      <c r="L20" s="217" t="s">
        <v>526</v>
      </c>
      <c r="M20" s="233"/>
      <c r="N20" s="128"/>
    </row>
    <row r="21" s="87" customFormat="1" ht="32.25" customHeight="1" spans="1:14">
      <c r="A21" s="216" t="s">
        <v>338</v>
      </c>
      <c r="B21" s="216" t="s">
        <v>339</v>
      </c>
      <c r="C21" s="217" t="s">
        <v>371</v>
      </c>
      <c r="D21" s="217" t="s">
        <v>347</v>
      </c>
      <c r="E21" s="217" t="s">
        <v>372</v>
      </c>
      <c r="F21" s="217" t="s">
        <v>373</v>
      </c>
      <c r="G21" s="217" t="s">
        <v>344</v>
      </c>
      <c r="H21" s="217" t="s">
        <v>529</v>
      </c>
      <c r="I21" s="233"/>
      <c r="J21" s="217" t="s">
        <v>374</v>
      </c>
      <c r="K21" s="233"/>
      <c r="L21" s="217" t="s">
        <v>530</v>
      </c>
      <c r="M21" s="233"/>
      <c r="N21" s="128"/>
    </row>
    <row r="22" s="87" customFormat="1" ht="32.25" customHeight="1" spans="1:14">
      <c r="A22" s="216" t="s">
        <v>338</v>
      </c>
      <c r="B22" s="216" t="s">
        <v>339</v>
      </c>
      <c r="C22" s="217" t="s">
        <v>375</v>
      </c>
      <c r="D22" s="217" t="s">
        <v>347</v>
      </c>
      <c r="E22" s="217" t="s">
        <v>376</v>
      </c>
      <c r="F22" s="217" t="s">
        <v>373</v>
      </c>
      <c r="G22" s="217" t="s">
        <v>344</v>
      </c>
      <c r="H22" s="217" t="s">
        <v>529</v>
      </c>
      <c r="I22" s="233"/>
      <c r="J22" s="217" t="s">
        <v>377</v>
      </c>
      <c r="K22" s="233"/>
      <c r="L22" s="217" t="s">
        <v>530</v>
      </c>
      <c r="M22" s="233"/>
      <c r="N22" s="128"/>
    </row>
    <row r="23" s="87" customFormat="1" ht="32.25" customHeight="1" spans="1:14">
      <c r="A23" s="216" t="s">
        <v>338</v>
      </c>
      <c r="B23" s="216" t="s">
        <v>339</v>
      </c>
      <c r="C23" s="217" t="s">
        <v>392</v>
      </c>
      <c r="D23" s="217" t="s">
        <v>341</v>
      </c>
      <c r="E23" s="217" t="s">
        <v>368</v>
      </c>
      <c r="F23" s="217" t="s">
        <v>349</v>
      </c>
      <c r="G23" s="217" t="s">
        <v>344</v>
      </c>
      <c r="H23" s="217" t="s">
        <v>531</v>
      </c>
      <c r="I23" s="233"/>
      <c r="J23" s="217" t="s">
        <v>393</v>
      </c>
      <c r="K23" s="233"/>
      <c r="L23" s="217" t="s">
        <v>526</v>
      </c>
      <c r="M23" s="233"/>
      <c r="N23" s="128"/>
    </row>
    <row r="24" s="87" customFormat="1" ht="32.25" customHeight="1" spans="1:14">
      <c r="A24" s="216" t="s">
        <v>338</v>
      </c>
      <c r="B24" s="216" t="s">
        <v>339</v>
      </c>
      <c r="C24" s="217" t="s">
        <v>394</v>
      </c>
      <c r="D24" s="217" t="s">
        <v>341</v>
      </c>
      <c r="E24" s="217" t="s">
        <v>395</v>
      </c>
      <c r="F24" s="217" t="s">
        <v>349</v>
      </c>
      <c r="G24" s="217" t="s">
        <v>344</v>
      </c>
      <c r="H24" s="217" t="s">
        <v>532</v>
      </c>
      <c r="I24" s="233"/>
      <c r="J24" s="217" t="s">
        <v>396</v>
      </c>
      <c r="K24" s="233"/>
      <c r="L24" s="217" t="s">
        <v>533</v>
      </c>
      <c r="M24" s="233"/>
      <c r="N24" s="128"/>
    </row>
    <row r="25" s="87" customFormat="1" ht="32.25" customHeight="1" spans="1:14">
      <c r="A25" s="216" t="s">
        <v>338</v>
      </c>
      <c r="B25" s="216" t="s">
        <v>339</v>
      </c>
      <c r="C25" s="217" t="s">
        <v>432</v>
      </c>
      <c r="D25" s="217" t="s">
        <v>347</v>
      </c>
      <c r="E25" s="217" t="s">
        <v>433</v>
      </c>
      <c r="F25" s="217" t="s">
        <v>373</v>
      </c>
      <c r="G25" s="217" t="s">
        <v>344</v>
      </c>
      <c r="H25" s="217" t="s">
        <v>534</v>
      </c>
      <c r="I25" s="233"/>
      <c r="J25" s="217" t="s">
        <v>434</v>
      </c>
      <c r="K25" s="233"/>
      <c r="L25" s="217" t="s">
        <v>535</v>
      </c>
      <c r="M25" s="233"/>
      <c r="N25" s="128"/>
    </row>
    <row r="26" s="87" customFormat="1" ht="32.25" customHeight="1" spans="1:14">
      <c r="A26" s="216" t="s">
        <v>338</v>
      </c>
      <c r="B26" s="216" t="s">
        <v>339</v>
      </c>
      <c r="C26" s="217" t="s">
        <v>415</v>
      </c>
      <c r="D26" s="217" t="s">
        <v>341</v>
      </c>
      <c r="E26" s="217" t="s">
        <v>368</v>
      </c>
      <c r="F26" s="217" t="s">
        <v>349</v>
      </c>
      <c r="G26" s="217" t="s">
        <v>344</v>
      </c>
      <c r="H26" s="217" t="s">
        <v>536</v>
      </c>
      <c r="I26" s="233"/>
      <c r="J26" s="217" t="s">
        <v>416</v>
      </c>
      <c r="K26" s="233"/>
      <c r="L26" s="217" t="s">
        <v>537</v>
      </c>
      <c r="M26" s="233"/>
      <c r="N26" s="128"/>
    </row>
    <row r="27" s="87" customFormat="1" ht="32.25" customHeight="1" spans="1:14">
      <c r="A27" s="216" t="s">
        <v>338</v>
      </c>
      <c r="B27" s="76" t="s">
        <v>378</v>
      </c>
      <c r="C27" s="218" t="s">
        <v>379</v>
      </c>
      <c r="D27" s="218" t="s">
        <v>347</v>
      </c>
      <c r="E27" s="218" t="s">
        <v>348</v>
      </c>
      <c r="F27" s="218" t="s">
        <v>349</v>
      </c>
      <c r="G27" s="218" t="s">
        <v>344</v>
      </c>
      <c r="H27" s="217" t="s">
        <v>538</v>
      </c>
      <c r="I27" s="233"/>
      <c r="J27" s="217" t="s">
        <v>380</v>
      </c>
      <c r="K27" s="233"/>
      <c r="L27" s="217" t="s">
        <v>530</v>
      </c>
      <c r="M27" s="233"/>
      <c r="N27" s="128"/>
    </row>
    <row r="28" s="87" customFormat="1" ht="32.25" customHeight="1" spans="1:14">
      <c r="A28" s="216" t="s">
        <v>338</v>
      </c>
      <c r="B28" s="76" t="s">
        <v>378</v>
      </c>
      <c r="C28" s="218" t="s">
        <v>435</v>
      </c>
      <c r="D28" s="218" t="s">
        <v>347</v>
      </c>
      <c r="E28" s="218" t="s">
        <v>436</v>
      </c>
      <c r="F28" s="218" t="s">
        <v>362</v>
      </c>
      <c r="G28" s="218" t="s">
        <v>363</v>
      </c>
      <c r="H28" s="217" t="s">
        <v>539</v>
      </c>
      <c r="I28" s="233"/>
      <c r="J28" s="217" t="s">
        <v>437</v>
      </c>
      <c r="K28" s="233"/>
      <c r="L28" s="217" t="s">
        <v>540</v>
      </c>
      <c r="M28" s="233"/>
      <c r="N28" s="128"/>
    </row>
    <row r="29" s="87" customFormat="1" ht="32.25" customHeight="1" spans="1:14">
      <c r="A29" s="216" t="s">
        <v>338</v>
      </c>
      <c r="B29" s="76" t="s">
        <v>378</v>
      </c>
      <c r="C29" s="218" t="s">
        <v>421</v>
      </c>
      <c r="D29" s="218" t="s">
        <v>341</v>
      </c>
      <c r="E29" s="218" t="s">
        <v>368</v>
      </c>
      <c r="F29" s="218" t="s">
        <v>349</v>
      </c>
      <c r="G29" s="218" t="s">
        <v>344</v>
      </c>
      <c r="H29" s="217" t="s">
        <v>541</v>
      </c>
      <c r="I29" s="233"/>
      <c r="J29" s="217" t="s">
        <v>422</v>
      </c>
      <c r="K29" s="233"/>
      <c r="L29" s="217" t="s">
        <v>542</v>
      </c>
      <c r="M29" s="233"/>
      <c r="N29" s="128"/>
    </row>
    <row r="30" s="87" customFormat="1" ht="32.25" customHeight="1" spans="1:14">
      <c r="A30" s="216" t="s">
        <v>338</v>
      </c>
      <c r="B30" s="76" t="s">
        <v>353</v>
      </c>
      <c r="C30" s="219" t="s">
        <v>354</v>
      </c>
      <c r="D30" s="218" t="s">
        <v>347</v>
      </c>
      <c r="E30" s="218" t="s">
        <v>355</v>
      </c>
      <c r="F30" s="218" t="s">
        <v>356</v>
      </c>
      <c r="G30" s="218" t="s">
        <v>344</v>
      </c>
      <c r="H30" s="218" t="s">
        <v>543</v>
      </c>
      <c r="I30" s="234"/>
      <c r="J30" s="218" t="s">
        <v>357</v>
      </c>
      <c r="K30" s="234"/>
      <c r="L30" s="218" t="s">
        <v>526</v>
      </c>
      <c r="M30" s="234"/>
      <c r="N30" s="128"/>
    </row>
    <row r="31" s="87" customFormat="1" ht="32.25" customHeight="1" spans="1:14">
      <c r="A31" s="76" t="s">
        <v>358</v>
      </c>
      <c r="B31" s="76" t="s">
        <v>359</v>
      </c>
      <c r="C31" s="77" t="s">
        <v>544</v>
      </c>
      <c r="D31" s="218" t="s">
        <v>347</v>
      </c>
      <c r="E31" s="218" t="s">
        <v>361</v>
      </c>
      <c r="F31" s="218" t="s">
        <v>362</v>
      </c>
      <c r="G31" s="218" t="s">
        <v>363</v>
      </c>
      <c r="H31" s="217" t="s">
        <v>545</v>
      </c>
      <c r="I31" s="233"/>
      <c r="J31" s="218" t="s">
        <v>364</v>
      </c>
      <c r="K31" s="234"/>
      <c r="L31" s="218" t="s">
        <v>526</v>
      </c>
      <c r="M31" s="234"/>
      <c r="N31" s="128"/>
    </row>
    <row r="32" s="87" customFormat="1" ht="45" customHeight="1" spans="1:14">
      <c r="A32" s="76" t="s">
        <v>365</v>
      </c>
      <c r="B32" s="76" t="s">
        <v>366</v>
      </c>
      <c r="C32" s="77" t="s">
        <v>367</v>
      </c>
      <c r="D32" s="217" t="s">
        <v>341</v>
      </c>
      <c r="E32" s="217" t="s">
        <v>368</v>
      </c>
      <c r="F32" s="217" t="s">
        <v>349</v>
      </c>
      <c r="G32" s="217" t="s">
        <v>363</v>
      </c>
      <c r="H32" s="217" t="s">
        <v>546</v>
      </c>
      <c r="I32" s="233"/>
      <c r="J32" s="217" t="s">
        <v>369</v>
      </c>
      <c r="K32" s="233"/>
      <c r="L32" s="217" t="s">
        <v>547</v>
      </c>
      <c r="M32" s="233"/>
      <c r="N32" s="128"/>
    </row>
  </sheetData>
  <mergeCells count="73">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M15"/>
    <mergeCell ref="A16:G16"/>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A5:A6"/>
    <mergeCell ref="A9:B10"/>
    <mergeCell ref="C9:E10"/>
    <mergeCell ref="F9:G10"/>
    <mergeCell ref="H16:I17"/>
    <mergeCell ref="J16:K17"/>
    <mergeCell ref="L16:M17"/>
  </mergeCells>
  <printOptions horizontalCentered="1"/>
  <pageMargins left="0.196527777777778" right="0.196527777777778" top="0.409027777777778" bottom="0.409027777777778" header="0.5" footer="0.5"/>
  <pageSetup paperSize="9" scale="58"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10"/>
  <sheetViews>
    <sheetView zoomScaleSheetLayoutView="60" workbookViewId="0">
      <selection activeCell="F9" sqref="F9"/>
    </sheetView>
  </sheetViews>
  <sheetFormatPr defaultColWidth="8.88571428571429" defaultRowHeight="14.25" customHeight="1" outlineLevelCol="5"/>
  <cols>
    <col min="1" max="1" width="21.1333333333333" style="158" customWidth="1"/>
    <col min="2" max="2" width="13" style="158" customWidth="1"/>
    <col min="3" max="3" width="32.1428571428571" style="81" customWidth="1"/>
    <col min="4" max="4" width="27.7142857142857" style="81" customWidth="1"/>
    <col min="5" max="5" width="25.8571428571429" style="81" customWidth="1"/>
    <col min="6" max="6" width="25.1428571428571" style="81" customWidth="1"/>
    <col min="7" max="7" width="9.13333333333333" style="81" customWidth="1"/>
    <col min="8" max="16384" width="9.13333333333333" style="81"/>
  </cols>
  <sheetData>
    <row r="1" ht="17" customHeight="1" spans="1:6">
      <c r="A1" s="178" t="s">
        <v>548</v>
      </c>
      <c r="B1" s="159"/>
      <c r="C1" s="160"/>
      <c r="D1" s="161"/>
      <c r="E1" s="161"/>
      <c r="F1" s="161"/>
    </row>
    <row r="2" ht="26.25" customHeight="1" spans="1:6">
      <c r="A2" s="162" t="s">
        <v>12</v>
      </c>
      <c r="B2" s="162"/>
      <c r="C2" s="163"/>
      <c r="D2" s="163"/>
      <c r="E2" s="163"/>
      <c r="F2" s="163"/>
    </row>
    <row r="3" ht="13.5" customHeight="1" spans="1:6">
      <c r="A3" s="164" t="s">
        <v>22</v>
      </c>
      <c r="B3" s="164"/>
      <c r="C3" s="160"/>
      <c r="D3" s="161"/>
      <c r="E3" s="161"/>
      <c r="F3" s="161" t="s">
        <v>23</v>
      </c>
    </row>
    <row r="4" ht="19.5" customHeight="1" spans="1:6">
      <c r="A4" s="89" t="s">
        <v>200</v>
      </c>
      <c r="B4" s="165" t="s">
        <v>94</v>
      </c>
      <c r="C4" s="89" t="s">
        <v>95</v>
      </c>
      <c r="D4" s="90" t="s">
        <v>549</v>
      </c>
      <c r="E4" s="91"/>
      <c r="F4" s="166"/>
    </row>
    <row r="5" ht="18.75" customHeight="1" spans="1:6">
      <c r="A5" s="93"/>
      <c r="B5" s="167"/>
      <c r="C5" s="94"/>
      <c r="D5" s="89" t="s">
        <v>77</v>
      </c>
      <c r="E5" s="90" t="s">
        <v>97</v>
      </c>
      <c r="F5" s="89" t="s">
        <v>98</v>
      </c>
    </row>
    <row r="6" ht="18.75" customHeight="1" spans="1:6">
      <c r="A6" s="168">
        <v>1</v>
      </c>
      <c r="B6" s="179">
        <v>2</v>
      </c>
      <c r="C6" s="110">
        <v>3</v>
      </c>
      <c r="D6" s="168" t="s">
        <v>550</v>
      </c>
      <c r="E6" s="168" t="s">
        <v>551</v>
      </c>
      <c r="F6" s="110">
        <v>6</v>
      </c>
    </row>
    <row r="7" ht="18.75" customHeight="1" spans="1:6">
      <c r="A7" s="180" t="s">
        <v>91</v>
      </c>
      <c r="B7" s="181" t="s">
        <v>144</v>
      </c>
      <c r="C7" s="181" t="s">
        <v>103</v>
      </c>
      <c r="D7" s="182">
        <v>5349</v>
      </c>
      <c r="E7" s="182"/>
      <c r="F7" s="182">
        <v>5349</v>
      </c>
    </row>
    <row r="8" ht="18.75" customHeight="1" spans="1:6">
      <c r="A8" s="180" t="s">
        <v>91</v>
      </c>
      <c r="B8" s="183" t="s">
        <v>145</v>
      </c>
      <c r="C8" s="183" t="s">
        <v>146</v>
      </c>
      <c r="D8" s="182">
        <v>5349</v>
      </c>
      <c r="E8" s="182"/>
      <c r="F8" s="182">
        <v>5349</v>
      </c>
    </row>
    <row r="9" ht="29" customHeight="1" spans="1:6">
      <c r="A9" s="180" t="s">
        <v>91</v>
      </c>
      <c r="B9" s="184" t="s">
        <v>147</v>
      </c>
      <c r="C9" s="184" t="s">
        <v>148</v>
      </c>
      <c r="D9" s="185">
        <v>5349</v>
      </c>
      <c r="E9" s="185" t="s">
        <v>92</v>
      </c>
      <c r="F9" s="185">
        <v>5349</v>
      </c>
    </row>
    <row r="10" ht="18.75" customHeight="1" spans="1:6">
      <c r="A10" s="174" t="s">
        <v>149</v>
      </c>
      <c r="B10" s="175"/>
      <c r="C10" s="176" t="s">
        <v>149</v>
      </c>
      <c r="D10" s="185">
        <v>5349</v>
      </c>
      <c r="E10" s="185" t="s">
        <v>92</v>
      </c>
      <c r="F10" s="185">
        <v>5349</v>
      </c>
    </row>
  </sheetData>
  <mergeCells count="7">
    <mergeCell ref="A2:F2"/>
    <mergeCell ref="A3:D3"/>
    <mergeCell ref="D4:F4"/>
    <mergeCell ref="A10:C10"/>
    <mergeCell ref="A4:A5"/>
    <mergeCell ref="B4:B5"/>
    <mergeCell ref="C4:C5"/>
  </mergeCells>
  <printOptions horizontalCentered="1"/>
  <pageMargins left="0.196527777777778" right="0.196527777777778" top="0.511805555555556" bottom="0.511805555555556" header="0.314583333333333" footer="0.314583333333333"/>
  <pageSetup paperSize="9"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F9"/>
  <sheetViews>
    <sheetView workbookViewId="0">
      <selection activeCell="I4" sqref="I4"/>
    </sheetView>
  </sheetViews>
  <sheetFormatPr defaultColWidth="8.88571428571429" defaultRowHeight="14.25" customHeight="1" outlineLevelCol="5"/>
  <cols>
    <col min="1" max="2" width="21.1333333333333" style="158" customWidth="1"/>
    <col min="3" max="3" width="21.1333333333333" style="81" customWidth="1"/>
    <col min="4" max="4" width="21.1428571428571" style="81" customWidth="1"/>
    <col min="5" max="5" width="27.7142857142857" style="81" customWidth="1"/>
    <col min="6" max="6" width="25.8571428571429" style="81" customWidth="1"/>
    <col min="7" max="7" width="9.13333333333333" style="81" customWidth="1"/>
    <col min="8" max="16384" width="9.13333333333333" style="81"/>
  </cols>
  <sheetData>
    <row r="1" s="81" customFormat="1" ht="12" customHeight="1" spans="1:6">
      <c r="A1" s="158" t="s">
        <v>552</v>
      </c>
      <c r="B1" s="159"/>
      <c r="C1" s="160"/>
      <c r="D1" s="161"/>
      <c r="E1" s="161"/>
      <c r="F1" s="161"/>
    </row>
    <row r="2" s="81" customFormat="1" ht="26.25" customHeight="1" spans="1:6">
      <c r="A2" s="162" t="s">
        <v>13</v>
      </c>
      <c r="B2" s="162"/>
      <c r="C2" s="163"/>
      <c r="D2" s="163"/>
      <c r="E2" s="163"/>
      <c r="F2" s="163"/>
    </row>
    <row r="3" s="81" customFormat="1" ht="13.5" customHeight="1" spans="1:6">
      <c r="A3" s="164" t="s">
        <v>22</v>
      </c>
      <c r="B3" s="164"/>
      <c r="C3" s="160"/>
      <c r="D3" s="161"/>
      <c r="E3" s="161"/>
      <c r="F3" s="161" t="s">
        <v>23</v>
      </c>
    </row>
    <row r="4" s="81" customFormat="1" ht="19.5" customHeight="1" spans="1:6">
      <c r="A4" s="89" t="s">
        <v>200</v>
      </c>
      <c r="B4" s="165" t="s">
        <v>94</v>
      </c>
      <c r="C4" s="89" t="s">
        <v>95</v>
      </c>
      <c r="D4" s="90" t="s">
        <v>553</v>
      </c>
      <c r="E4" s="91"/>
      <c r="F4" s="166"/>
    </row>
    <row r="5" s="81" customFormat="1" ht="18.75" customHeight="1" spans="1:6">
      <c r="A5" s="93"/>
      <c r="B5" s="167"/>
      <c r="C5" s="94"/>
      <c r="D5" s="89" t="s">
        <v>77</v>
      </c>
      <c r="E5" s="90" t="s">
        <v>97</v>
      </c>
      <c r="F5" s="89" t="s">
        <v>98</v>
      </c>
    </row>
    <row r="6" s="81" customFormat="1" ht="18.75" customHeight="1" spans="1:6">
      <c r="A6" s="168">
        <v>1</v>
      </c>
      <c r="B6" s="168" t="s">
        <v>554</v>
      </c>
      <c r="C6" s="110">
        <v>3</v>
      </c>
      <c r="D6" s="168" t="s">
        <v>550</v>
      </c>
      <c r="E6" s="168" t="s">
        <v>551</v>
      </c>
      <c r="F6" s="110">
        <v>6</v>
      </c>
    </row>
    <row r="7" s="81" customFormat="1" ht="18.75" customHeight="1" spans="1:6">
      <c r="A7" s="169" t="s">
        <v>555</v>
      </c>
      <c r="B7" s="170"/>
      <c r="C7" s="171"/>
      <c r="D7" s="172" t="s">
        <v>92</v>
      </c>
      <c r="E7" s="173" t="s">
        <v>92</v>
      </c>
      <c r="F7" s="173" t="s">
        <v>92</v>
      </c>
    </row>
    <row r="8" s="81" customFormat="1" ht="18.75" customHeight="1" spans="1:6">
      <c r="A8" s="174" t="s">
        <v>149</v>
      </c>
      <c r="B8" s="175"/>
      <c r="C8" s="176"/>
      <c r="D8" s="172" t="s">
        <v>92</v>
      </c>
      <c r="E8" s="173" t="s">
        <v>92</v>
      </c>
      <c r="F8" s="173" t="s">
        <v>92</v>
      </c>
    </row>
    <row r="9" customHeight="1" spans="1:1">
      <c r="A9" s="177"/>
    </row>
  </sheetData>
  <mergeCells count="8">
    <mergeCell ref="A2:F2"/>
    <mergeCell ref="A3:D3"/>
    <mergeCell ref="D4:F4"/>
    <mergeCell ref="A7:C7"/>
    <mergeCell ref="A8:C8"/>
    <mergeCell ref="A4:A5"/>
    <mergeCell ref="B4:B5"/>
    <mergeCell ref="C4:C5"/>
  </mergeCells>
  <pageMargins left="0.75" right="0.75" top="1" bottom="1" header="0.5" footer="0.5"/>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S16"/>
  <sheetViews>
    <sheetView zoomScaleSheetLayoutView="60" workbookViewId="0">
      <selection activeCell="F11" sqref="F11"/>
    </sheetView>
  </sheetViews>
  <sheetFormatPr defaultColWidth="8.88571428571429" defaultRowHeight="14.25" customHeight="1"/>
  <cols>
    <col min="1" max="1" width="21" style="65" customWidth="1"/>
    <col min="2" max="2" width="17.7142857142857" style="65" customWidth="1"/>
    <col min="3" max="3" width="17.8571428571429" style="81" customWidth="1"/>
    <col min="4" max="4" width="25.7142857142857" style="81" customWidth="1"/>
    <col min="5" max="5" width="20.5714285714286" style="81" customWidth="1"/>
    <col min="6" max="6" width="7.71428571428571" style="81" customWidth="1"/>
    <col min="7" max="7" width="10.2857142857143" style="81" customWidth="1"/>
    <col min="8" max="8" width="12.2857142857143" style="81" customWidth="1"/>
    <col min="9" max="9" width="10.7142857142857" style="81" customWidth="1"/>
    <col min="10" max="10" width="10.5714285714286" style="81" customWidth="1"/>
    <col min="11" max="12" width="10" style="81" customWidth="1"/>
    <col min="13" max="13" width="9.13333333333333" style="65" customWidth="1"/>
    <col min="14" max="15" width="9.13333333333333" style="81" customWidth="1"/>
    <col min="16" max="17" width="12.7142857142857" style="81" customWidth="1"/>
    <col min="18" max="18" width="9.13333333333333" style="65" customWidth="1"/>
    <col min="19" max="19" width="10.4285714285714" style="81" customWidth="1"/>
    <col min="20" max="20" width="9.13333333333333" style="65" customWidth="1"/>
    <col min="21" max="16384" width="9.13333333333333" style="65"/>
  </cols>
  <sheetData>
    <row r="1" ht="13.5" customHeight="1" spans="1:19">
      <c r="A1" s="83" t="s">
        <v>556</v>
      </c>
      <c r="D1" s="83"/>
      <c r="E1" s="83"/>
      <c r="F1" s="83"/>
      <c r="G1" s="83"/>
      <c r="H1" s="83"/>
      <c r="I1" s="83"/>
      <c r="J1" s="83"/>
      <c r="K1" s="83"/>
      <c r="L1" s="83"/>
      <c r="R1" s="79"/>
      <c r="S1" s="154"/>
    </row>
    <row r="2" ht="27.75" customHeight="1" spans="1:19">
      <c r="A2" s="113" t="s">
        <v>14</v>
      </c>
      <c r="B2" s="113"/>
      <c r="C2" s="113"/>
      <c r="D2" s="113"/>
      <c r="E2" s="113"/>
      <c r="F2" s="113"/>
      <c r="G2" s="113"/>
      <c r="H2" s="113"/>
      <c r="I2" s="113"/>
      <c r="J2" s="113"/>
      <c r="K2" s="113"/>
      <c r="L2" s="113"/>
      <c r="M2" s="113"/>
      <c r="N2" s="113"/>
      <c r="O2" s="113"/>
      <c r="P2" s="113"/>
      <c r="Q2" s="113"/>
      <c r="R2" s="113"/>
      <c r="S2" s="113"/>
    </row>
    <row r="3" ht="18.75" customHeight="1" spans="1:19">
      <c r="A3" s="114" t="s">
        <v>22</v>
      </c>
      <c r="B3" s="114"/>
      <c r="C3" s="114"/>
      <c r="D3" s="114"/>
      <c r="E3" s="114"/>
      <c r="F3" s="114"/>
      <c r="G3" s="114"/>
      <c r="H3" s="114"/>
      <c r="I3" s="87"/>
      <c r="J3" s="87"/>
      <c r="K3" s="87"/>
      <c r="L3" s="87"/>
      <c r="R3" s="155"/>
      <c r="S3" s="156" t="s">
        <v>191</v>
      </c>
    </row>
    <row r="4" ht="15.75" customHeight="1" spans="1:19">
      <c r="A4" s="115" t="s">
        <v>199</v>
      </c>
      <c r="B4" s="116" t="s">
        <v>200</v>
      </c>
      <c r="C4" s="116" t="s">
        <v>557</v>
      </c>
      <c r="D4" s="116" t="s">
        <v>558</v>
      </c>
      <c r="E4" s="116" t="s">
        <v>559</v>
      </c>
      <c r="F4" s="116" t="s">
        <v>560</v>
      </c>
      <c r="G4" s="116" t="s">
        <v>561</v>
      </c>
      <c r="H4" s="116" t="s">
        <v>562</v>
      </c>
      <c r="I4" s="73" t="s">
        <v>207</v>
      </c>
      <c r="J4" s="147"/>
      <c r="K4" s="147"/>
      <c r="L4" s="73"/>
      <c r="M4" s="148"/>
      <c r="N4" s="73"/>
      <c r="O4" s="73"/>
      <c r="P4" s="73"/>
      <c r="Q4" s="73"/>
      <c r="R4" s="148"/>
      <c r="S4" s="74"/>
    </row>
    <row r="5" ht="17.25" customHeight="1" spans="1:19">
      <c r="A5" s="115"/>
      <c r="B5" s="118"/>
      <c r="C5" s="118"/>
      <c r="D5" s="118"/>
      <c r="E5" s="118"/>
      <c r="F5" s="118"/>
      <c r="G5" s="118"/>
      <c r="H5" s="118"/>
      <c r="I5" s="149" t="s">
        <v>77</v>
      </c>
      <c r="J5" s="115" t="s">
        <v>80</v>
      </c>
      <c r="K5" s="115" t="s">
        <v>563</v>
      </c>
      <c r="L5" s="118" t="s">
        <v>564</v>
      </c>
      <c r="M5" s="150" t="s">
        <v>565</v>
      </c>
      <c r="N5" s="151" t="s">
        <v>566</v>
      </c>
      <c r="O5" s="151"/>
      <c r="P5" s="151"/>
      <c r="Q5" s="151"/>
      <c r="R5" s="157"/>
      <c r="S5" s="139"/>
    </row>
    <row r="6" ht="54" customHeight="1" spans="1:19">
      <c r="A6" s="115"/>
      <c r="B6" s="118"/>
      <c r="C6" s="118"/>
      <c r="D6" s="139"/>
      <c r="E6" s="139"/>
      <c r="F6" s="139"/>
      <c r="G6" s="139"/>
      <c r="H6" s="139"/>
      <c r="I6" s="151"/>
      <c r="J6" s="115"/>
      <c r="K6" s="115"/>
      <c r="L6" s="139"/>
      <c r="M6" s="152"/>
      <c r="N6" s="139" t="s">
        <v>79</v>
      </c>
      <c r="O6" s="139" t="s">
        <v>86</v>
      </c>
      <c r="P6" s="139" t="s">
        <v>285</v>
      </c>
      <c r="Q6" s="139" t="s">
        <v>88</v>
      </c>
      <c r="R6" s="152" t="s">
        <v>89</v>
      </c>
      <c r="S6" s="139" t="s">
        <v>90</v>
      </c>
    </row>
    <row r="7" ht="15" customHeight="1" spans="1:19">
      <c r="A7" s="92">
        <v>1</v>
      </c>
      <c r="B7" s="92">
        <v>2</v>
      </c>
      <c r="C7" s="92">
        <v>3</v>
      </c>
      <c r="D7" s="92">
        <v>4</v>
      </c>
      <c r="E7" s="92">
        <v>5</v>
      </c>
      <c r="F7" s="92">
        <v>6</v>
      </c>
      <c r="G7" s="92">
        <v>7</v>
      </c>
      <c r="H7" s="92">
        <v>8</v>
      </c>
      <c r="I7" s="92">
        <v>9</v>
      </c>
      <c r="J7" s="92">
        <v>10</v>
      </c>
      <c r="K7" s="92">
        <v>11</v>
      </c>
      <c r="L7" s="92">
        <v>12</v>
      </c>
      <c r="M7" s="92">
        <v>13</v>
      </c>
      <c r="N7" s="92">
        <v>14</v>
      </c>
      <c r="O7" s="92">
        <v>15</v>
      </c>
      <c r="P7" s="92">
        <v>16</v>
      </c>
      <c r="Q7" s="92">
        <v>17</v>
      </c>
      <c r="R7" s="92">
        <v>18</v>
      </c>
      <c r="S7" s="92">
        <v>19</v>
      </c>
    </row>
    <row r="8" ht="17.25" customHeight="1" spans="1:19">
      <c r="A8" s="140" t="s">
        <v>91</v>
      </c>
      <c r="B8" s="140" t="s">
        <v>91</v>
      </c>
      <c r="C8" s="38" t="s">
        <v>245</v>
      </c>
      <c r="D8" s="141" t="s">
        <v>567</v>
      </c>
      <c r="E8" s="141" t="s">
        <v>568</v>
      </c>
      <c r="F8" s="142" t="s">
        <v>569</v>
      </c>
      <c r="G8" s="143">
        <v>1</v>
      </c>
      <c r="H8" s="144"/>
      <c r="I8" s="39">
        <v>8000</v>
      </c>
      <c r="J8" s="39">
        <v>8000</v>
      </c>
      <c r="K8" s="146" t="s">
        <v>92</v>
      </c>
      <c r="L8" s="146" t="s">
        <v>92</v>
      </c>
      <c r="M8" s="146" t="s">
        <v>92</v>
      </c>
      <c r="N8" s="146" t="s">
        <v>92</v>
      </c>
      <c r="O8" s="146" t="s">
        <v>92</v>
      </c>
      <c r="P8" s="146" t="s">
        <v>92</v>
      </c>
      <c r="Q8" s="146"/>
      <c r="R8" s="146" t="s">
        <v>92</v>
      </c>
      <c r="S8" s="146" t="s">
        <v>92</v>
      </c>
    </row>
    <row r="9" ht="17.25" customHeight="1" spans="1:19">
      <c r="A9" s="140" t="s">
        <v>91</v>
      </c>
      <c r="B9" s="140" t="s">
        <v>91</v>
      </c>
      <c r="C9" s="38" t="s">
        <v>245</v>
      </c>
      <c r="D9" s="141" t="s">
        <v>570</v>
      </c>
      <c r="E9" s="141" t="s">
        <v>571</v>
      </c>
      <c r="F9" s="142" t="s">
        <v>569</v>
      </c>
      <c r="G9" s="143">
        <v>1</v>
      </c>
      <c r="H9" s="144"/>
      <c r="I9" s="39">
        <v>3000</v>
      </c>
      <c r="J9" s="39">
        <v>3000</v>
      </c>
      <c r="K9" s="146"/>
      <c r="L9" s="146"/>
      <c r="M9" s="146"/>
      <c r="N9" s="146"/>
      <c r="O9" s="146"/>
      <c r="P9" s="146"/>
      <c r="Q9" s="146"/>
      <c r="R9" s="146"/>
      <c r="S9" s="146"/>
    </row>
    <row r="10" ht="17.25" customHeight="1" spans="1:19">
      <c r="A10" s="140" t="s">
        <v>91</v>
      </c>
      <c r="B10" s="140" t="s">
        <v>91</v>
      </c>
      <c r="C10" s="38" t="s">
        <v>245</v>
      </c>
      <c r="D10" s="141" t="s">
        <v>572</v>
      </c>
      <c r="E10" s="141" t="s">
        <v>573</v>
      </c>
      <c r="F10" s="142" t="s">
        <v>569</v>
      </c>
      <c r="G10" s="143">
        <v>1</v>
      </c>
      <c r="H10" s="144"/>
      <c r="I10" s="39">
        <v>2500</v>
      </c>
      <c r="J10" s="39">
        <v>2500</v>
      </c>
      <c r="K10" s="146"/>
      <c r="L10" s="146"/>
      <c r="M10" s="146"/>
      <c r="N10" s="146"/>
      <c r="O10" s="146"/>
      <c r="P10" s="146"/>
      <c r="Q10" s="146"/>
      <c r="R10" s="146"/>
      <c r="S10" s="146"/>
    </row>
    <row r="11" ht="12.75" spans="1:19">
      <c r="A11" s="140" t="s">
        <v>91</v>
      </c>
      <c r="B11" s="140" t="s">
        <v>91</v>
      </c>
      <c r="C11" s="38" t="s">
        <v>253</v>
      </c>
      <c r="D11" s="141" t="s">
        <v>574</v>
      </c>
      <c r="E11" s="141" t="s">
        <v>575</v>
      </c>
      <c r="F11" s="142" t="s">
        <v>576</v>
      </c>
      <c r="G11" s="143">
        <v>10</v>
      </c>
      <c r="H11" s="144">
        <v>1500</v>
      </c>
      <c r="I11" s="39">
        <v>1500</v>
      </c>
      <c r="J11" s="39">
        <v>1500</v>
      </c>
      <c r="K11" s="146"/>
      <c r="L11" s="146"/>
      <c r="M11" s="146"/>
      <c r="N11" s="146"/>
      <c r="O11" s="146"/>
      <c r="P11" s="146"/>
      <c r="Q11" s="146"/>
      <c r="R11" s="146"/>
      <c r="S11" s="146"/>
    </row>
    <row r="12" ht="22.5" spans="1:19">
      <c r="A12" s="140" t="s">
        <v>91</v>
      </c>
      <c r="B12" s="140" t="s">
        <v>91</v>
      </c>
      <c r="C12" s="38" t="s">
        <v>302</v>
      </c>
      <c r="D12" s="141" t="s">
        <v>577</v>
      </c>
      <c r="E12" s="141" t="s">
        <v>575</v>
      </c>
      <c r="F12" s="142" t="s">
        <v>576</v>
      </c>
      <c r="G12" s="143">
        <v>10</v>
      </c>
      <c r="H12" s="144">
        <v>1500</v>
      </c>
      <c r="I12" s="39">
        <v>1500</v>
      </c>
      <c r="J12" s="39">
        <v>1500</v>
      </c>
      <c r="K12" s="146"/>
      <c r="L12" s="146"/>
      <c r="M12" s="146"/>
      <c r="N12" s="146"/>
      <c r="O12" s="146"/>
      <c r="P12" s="146"/>
      <c r="Q12" s="146"/>
      <c r="R12" s="146"/>
      <c r="S12" s="146"/>
    </row>
    <row r="13" ht="22.5" spans="1:19">
      <c r="A13" s="140" t="s">
        <v>91</v>
      </c>
      <c r="B13" s="140" t="s">
        <v>91</v>
      </c>
      <c r="C13" s="38" t="s">
        <v>302</v>
      </c>
      <c r="D13" s="141" t="s">
        <v>578</v>
      </c>
      <c r="E13" s="141" t="s">
        <v>579</v>
      </c>
      <c r="F13" s="142" t="s">
        <v>580</v>
      </c>
      <c r="G13" s="143">
        <v>8100</v>
      </c>
      <c r="H13" s="144"/>
      <c r="I13" s="39">
        <v>445500</v>
      </c>
      <c r="J13" s="39">
        <v>445500</v>
      </c>
      <c r="K13" s="146"/>
      <c r="L13" s="146"/>
      <c r="M13" s="146"/>
      <c r="N13" s="146"/>
      <c r="O13" s="146"/>
      <c r="P13" s="146"/>
      <c r="Q13" s="146"/>
      <c r="R13" s="146"/>
      <c r="S13" s="146"/>
    </row>
    <row r="14" ht="22.5" spans="1:19">
      <c r="A14" s="140" t="s">
        <v>91</v>
      </c>
      <c r="B14" s="140" t="s">
        <v>91</v>
      </c>
      <c r="C14" s="38" t="s">
        <v>308</v>
      </c>
      <c r="D14" s="141" t="s">
        <v>581</v>
      </c>
      <c r="E14" s="141" t="s">
        <v>582</v>
      </c>
      <c r="F14" s="142" t="s">
        <v>569</v>
      </c>
      <c r="G14" s="143">
        <v>1</v>
      </c>
      <c r="H14" s="144">
        <v>180000</v>
      </c>
      <c r="I14" s="39">
        <v>180000</v>
      </c>
      <c r="J14" s="39">
        <v>180000</v>
      </c>
      <c r="K14" s="153" t="s">
        <v>92</v>
      </c>
      <c r="L14" s="153" t="s">
        <v>92</v>
      </c>
      <c r="M14" s="146" t="s">
        <v>92</v>
      </c>
      <c r="N14" s="153" t="s">
        <v>92</v>
      </c>
      <c r="O14" s="153" t="s">
        <v>92</v>
      </c>
      <c r="P14" s="153" t="s">
        <v>92</v>
      </c>
      <c r="Q14" s="153"/>
      <c r="R14" s="146" t="s">
        <v>92</v>
      </c>
      <c r="S14" s="153" t="s">
        <v>92</v>
      </c>
    </row>
    <row r="15" ht="20" customHeight="1" spans="1:19">
      <c r="A15" s="145" t="s">
        <v>149</v>
      </c>
      <c r="B15" s="145"/>
      <c r="C15" s="145"/>
      <c r="D15" s="145"/>
      <c r="E15" s="145"/>
      <c r="F15" s="145"/>
      <c r="G15" s="145"/>
      <c r="H15" s="146">
        <f>SUM(H8:H14)</f>
        <v>183000</v>
      </c>
      <c r="I15" s="39">
        <v>642000</v>
      </c>
      <c r="J15" s="39">
        <v>642000</v>
      </c>
      <c r="K15" s="146" t="s">
        <v>92</v>
      </c>
      <c r="L15" s="146" t="s">
        <v>92</v>
      </c>
      <c r="M15" s="146" t="s">
        <v>92</v>
      </c>
      <c r="N15" s="146" t="s">
        <v>92</v>
      </c>
      <c r="O15" s="146" t="s">
        <v>92</v>
      </c>
      <c r="P15" s="146" t="s">
        <v>92</v>
      </c>
      <c r="Q15" s="146"/>
      <c r="R15" s="146" t="s">
        <v>92</v>
      </c>
      <c r="S15" s="146" t="s">
        <v>92</v>
      </c>
    </row>
    <row r="16" customHeight="1" spans="1:1">
      <c r="A16" s="65" t="s">
        <v>583</v>
      </c>
    </row>
  </sheetData>
  <mergeCells count="18">
    <mergeCell ref="A2:S2"/>
    <mergeCell ref="A3:H3"/>
    <mergeCell ref="I4:S4"/>
    <mergeCell ref="N5:S5"/>
    <mergeCell ref="A15:G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196527777777778" right="0.196527777777778" top="0.511805555555556" bottom="0.511805555555556" header="0.314583333333333" footer="0.314583333333333"/>
  <pageSetup paperSize="9" scale="66" fitToHeight="0"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T9"/>
  <sheetViews>
    <sheetView zoomScaleSheetLayoutView="60" workbookViewId="0">
      <selection activeCell="C8" sqref="C8"/>
    </sheetView>
  </sheetViews>
  <sheetFormatPr defaultColWidth="8.71428571428571" defaultRowHeight="14.25" customHeight="1"/>
  <cols>
    <col min="1" max="1" width="7" style="65" customWidth="1"/>
    <col min="2" max="2" width="12.1428571428571" style="65" customWidth="1"/>
    <col min="3" max="4" width="9.13333333333333" style="112" customWidth="1"/>
    <col min="5" max="5" width="12.5714285714286" style="112" customWidth="1"/>
    <col min="6" max="7" width="9.13333333333333" style="112" customWidth="1"/>
    <col min="8" max="8" width="10" style="112" customWidth="1"/>
    <col min="9" max="9" width="15.4285714285714" style="112" customWidth="1"/>
    <col min="10" max="11" width="18.1428571428571" style="81" customWidth="1"/>
    <col min="12" max="12" width="8.71428571428571" style="81" customWidth="1"/>
    <col min="13" max="13" width="8.42857142857143" style="81" customWidth="1"/>
    <col min="14" max="14" width="9.13333333333333" style="65" customWidth="1"/>
    <col min="15" max="16" width="7" style="81" customWidth="1"/>
    <col min="17" max="17" width="10.2857142857143" style="81" customWidth="1"/>
    <col min="18" max="18" width="8.42857142857143" style="81" customWidth="1"/>
    <col min="19" max="19" width="9.13333333333333" style="65" customWidth="1"/>
    <col min="20" max="20" width="6.28571428571429" style="81" customWidth="1"/>
    <col min="21" max="21" width="9.13333333333333" style="65" customWidth="1"/>
    <col min="22" max="249" width="9.13333333333333" style="65"/>
    <col min="250" max="258" width="8.71428571428571" style="65"/>
  </cols>
  <sheetData>
    <row r="1" ht="13.5" customHeight="1" spans="1:20">
      <c r="A1" s="83" t="s">
        <v>584</v>
      </c>
      <c r="D1" s="83"/>
      <c r="E1" s="83"/>
      <c r="F1" s="83"/>
      <c r="G1" s="83"/>
      <c r="H1" s="83"/>
      <c r="I1" s="83"/>
      <c r="J1" s="125"/>
      <c r="K1" s="125"/>
      <c r="L1" s="125"/>
      <c r="M1" s="125"/>
      <c r="N1" s="126"/>
      <c r="O1" s="127"/>
      <c r="P1" s="127"/>
      <c r="Q1" s="127"/>
      <c r="R1" s="127"/>
      <c r="S1" s="135"/>
      <c r="T1" s="136"/>
    </row>
    <row r="2" ht="27.75" customHeight="1" spans="1:20">
      <c r="A2" s="113" t="s">
        <v>15</v>
      </c>
      <c r="B2" s="113"/>
      <c r="C2" s="113"/>
      <c r="D2" s="113"/>
      <c r="E2" s="113"/>
      <c r="F2" s="113"/>
      <c r="G2" s="113"/>
      <c r="H2" s="113"/>
      <c r="I2" s="113"/>
      <c r="J2" s="113"/>
      <c r="K2" s="113"/>
      <c r="L2" s="113"/>
      <c r="M2" s="113"/>
      <c r="N2" s="113"/>
      <c r="O2" s="113"/>
      <c r="P2" s="113"/>
      <c r="Q2" s="113"/>
      <c r="R2" s="113"/>
      <c r="S2" s="113"/>
      <c r="T2" s="113"/>
    </row>
    <row r="3" ht="26.1" customHeight="1" spans="1:20">
      <c r="A3" s="114" t="s">
        <v>22</v>
      </c>
      <c r="B3" s="114"/>
      <c r="C3" s="114"/>
      <c r="D3" s="114"/>
      <c r="E3" s="114"/>
      <c r="F3" s="87"/>
      <c r="G3" s="87"/>
      <c r="H3" s="87"/>
      <c r="I3" s="87"/>
      <c r="J3" s="128"/>
      <c r="K3" s="128"/>
      <c r="L3" s="128"/>
      <c r="M3" s="128"/>
      <c r="N3" s="126"/>
      <c r="O3" s="127"/>
      <c r="P3" s="127"/>
      <c r="Q3" s="127"/>
      <c r="R3" s="127"/>
      <c r="S3" s="137"/>
      <c r="T3" s="138" t="s">
        <v>191</v>
      </c>
    </row>
    <row r="4" ht="15.75" customHeight="1" spans="1:20">
      <c r="A4" s="115" t="s">
        <v>199</v>
      </c>
      <c r="B4" s="116" t="s">
        <v>200</v>
      </c>
      <c r="C4" s="115" t="s">
        <v>557</v>
      </c>
      <c r="D4" s="115" t="s">
        <v>585</v>
      </c>
      <c r="E4" s="115" t="s">
        <v>586</v>
      </c>
      <c r="F4" s="117" t="s">
        <v>587</v>
      </c>
      <c r="G4" s="115" t="s">
        <v>588</v>
      </c>
      <c r="H4" s="115" t="s">
        <v>589</v>
      </c>
      <c r="I4" s="115" t="s">
        <v>590</v>
      </c>
      <c r="J4" s="115" t="s">
        <v>207</v>
      </c>
      <c r="K4" s="115"/>
      <c r="L4" s="115"/>
      <c r="M4" s="115"/>
      <c r="N4" s="129"/>
      <c r="O4" s="115"/>
      <c r="P4" s="115"/>
      <c r="Q4" s="115"/>
      <c r="R4" s="115"/>
      <c r="S4" s="129"/>
      <c r="T4" s="115"/>
    </row>
    <row r="5" ht="17.25" customHeight="1" spans="1:20">
      <c r="A5" s="115"/>
      <c r="B5" s="118"/>
      <c r="C5" s="115"/>
      <c r="D5" s="115"/>
      <c r="E5" s="115"/>
      <c r="F5" s="119"/>
      <c r="G5" s="115"/>
      <c r="H5" s="115"/>
      <c r="I5" s="115"/>
      <c r="J5" s="115" t="s">
        <v>77</v>
      </c>
      <c r="K5" s="115" t="s">
        <v>80</v>
      </c>
      <c r="L5" s="115" t="s">
        <v>563</v>
      </c>
      <c r="M5" s="115" t="s">
        <v>564</v>
      </c>
      <c r="N5" s="130" t="s">
        <v>565</v>
      </c>
      <c r="O5" s="115" t="s">
        <v>566</v>
      </c>
      <c r="P5" s="115"/>
      <c r="Q5" s="115"/>
      <c r="R5" s="115"/>
      <c r="S5" s="130"/>
      <c r="T5" s="115"/>
    </row>
    <row r="6" ht="54" customHeight="1" spans="1:20">
      <c r="A6" s="115"/>
      <c r="B6" s="118"/>
      <c r="C6" s="115"/>
      <c r="D6" s="115"/>
      <c r="E6" s="115"/>
      <c r="F6" s="120"/>
      <c r="G6" s="115"/>
      <c r="H6" s="115"/>
      <c r="I6" s="115"/>
      <c r="J6" s="115"/>
      <c r="K6" s="115"/>
      <c r="L6" s="115"/>
      <c r="M6" s="115"/>
      <c r="N6" s="129"/>
      <c r="O6" s="115" t="s">
        <v>79</v>
      </c>
      <c r="P6" s="115" t="s">
        <v>86</v>
      </c>
      <c r="Q6" s="115" t="s">
        <v>285</v>
      </c>
      <c r="R6" s="115" t="s">
        <v>88</v>
      </c>
      <c r="S6" s="129" t="s">
        <v>89</v>
      </c>
      <c r="T6" s="115" t="s">
        <v>90</v>
      </c>
    </row>
    <row r="7" ht="15" customHeight="1" spans="1:20">
      <c r="A7" s="92">
        <v>1</v>
      </c>
      <c r="B7" s="92">
        <v>2</v>
      </c>
      <c r="C7" s="92">
        <v>3</v>
      </c>
      <c r="D7" s="92">
        <v>4</v>
      </c>
      <c r="E7" s="92">
        <v>5</v>
      </c>
      <c r="F7" s="92">
        <v>6</v>
      </c>
      <c r="G7" s="92">
        <v>7</v>
      </c>
      <c r="H7" s="92">
        <v>8</v>
      </c>
      <c r="I7" s="92">
        <v>9</v>
      </c>
      <c r="J7" s="92">
        <v>10</v>
      </c>
      <c r="K7" s="92">
        <v>11</v>
      </c>
      <c r="L7" s="92">
        <v>12</v>
      </c>
      <c r="M7" s="92">
        <v>13</v>
      </c>
      <c r="N7" s="92">
        <v>14</v>
      </c>
      <c r="O7" s="92">
        <v>15</v>
      </c>
      <c r="P7" s="92">
        <v>16</v>
      </c>
      <c r="Q7" s="92">
        <v>17</v>
      </c>
      <c r="R7" s="92">
        <v>18</v>
      </c>
      <c r="S7" s="92">
        <v>19</v>
      </c>
      <c r="T7" s="92">
        <v>20</v>
      </c>
    </row>
    <row r="8" ht="45" spans="1:20">
      <c r="A8" s="121" t="s">
        <v>91</v>
      </c>
      <c r="B8" s="121" t="s">
        <v>91</v>
      </c>
      <c r="C8" s="122" t="s">
        <v>289</v>
      </c>
      <c r="D8" s="122" t="s">
        <v>591</v>
      </c>
      <c r="E8" s="122" t="s">
        <v>592</v>
      </c>
      <c r="F8" s="122" t="s">
        <v>98</v>
      </c>
      <c r="G8" s="123" t="s">
        <v>593</v>
      </c>
      <c r="H8" s="123" t="s">
        <v>105</v>
      </c>
      <c r="I8" s="122" t="s">
        <v>594</v>
      </c>
      <c r="J8" s="131">
        <v>50000</v>
      </c>
      <c r="K8" s="131">
        <v>50000</v>
      </c>
      <c r="L8" s="132" t="s">
        <v>92</v>
      </c>
      <c r="M8" s="132" t="s">
        <v>92</v>
      </c>
      <c r="N8" s="132" t="s">
        <v>92</v>
      </c>
      <c r="O8" s="132" t="s">
        <v>92</v>
      </c>
      <c r="P8" s="132" t="s">
        <v>92</v>
      </c>
      <c r="Q8" s="132" t="s">
        <v>92</v>
      </c>
      <c r="R8" s="132"/>
      <c r="S8" s="132" t="s">
        <v>92</v>
      </c>
      <c r="T8" s="132" t="s">
        <v>92</v>
      </c>
    </row>
    <row r="9" ht="22.5" customHeight="1" spans="1:20">
      <c r="A9" s="124" t="s">
        <v>149</v>
      </c>
      <c r="B9" s="124"/>
      <c r="C9" s="124"/>
      <c r="D9" s="124"/>
      <c r="E9" s="124"/>
      <c r="F9" s="124"/>
      <c r="G9" s="124"/>
      <c r="H9" s="124"/>
      <c r="I9" s="124"/>
      <c r="J9" s="133">
        <f>SUM(J8)</f>
        <v>50000</v>
      </c>
      <c r="K9" s="133">
        <f>SUM(K8)</f>
        <v>50000</v>
      </c>
      <c r="L9" s="133"/>
      <c r="M9" s="133"/>
      <c r="N9" s="134"/>
      <c r="O9" s="133"/>
      <c r="P9" s="133"/>
      <c r="Q9" s="133"/>
      <c r="R9" s="133"/>
      <c r="S9" s="134"/>
      <c r="T9" s="133"/>
    </row>
  </sheetData>
  <mergeCells count="19">
    <mergeCell ref="A2:T2"/>
    <mergeCell ref="A3:E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196527777777778" right="0.196527777777778" top="0.747916666666667" bottom="0.747916666666667" header="0.314583333333333" footer="0.314583333333333"/>
  <pageSetup paperSize="9" scale="82" fitToHeight="0"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M8"/>
  <sheetViews>
    <sheetView zoomScaleSheetLayoutView="60" workbookViewId="0">
      <selection activeCell="A3" sqref="A3:D3"/>
    </sheetView>
  </sheetViews>
  <sheetFormatPr defaultColWidth="8.88571428571429" defaultRowHeight="14.25" customHeight="1" outlineLevelRow="7"/>
  <cols>
    <col min="1" max="1" width="47.2857142857143" style="81" customWidth="1"/>
    <col min="2" max="2" width="12.2857142857143" style="81" customWidth="1"/>
    <col min="3" max="3" width="11" style="81" customWidth="1"/>
    <col min="4" max="4" width="8.42857142857143" style="81" customWidth="1"/>
    <col min="5" max="12" width="10.2857142857143" style="81" customWidth="1"/>
    <col min="13" max="13" width="10.1428571428571" style="81" customWidth="1"/>
    <col min="14" max="14" width="9.13333333333333" style="65" customWidth="1"/>
    <col min="15" max="246" width="9.13333333333333" style="65"/>
    <col min="247" max="247" width="9.13333333333333" style="82"/>
    <col min="248" max="256" width="8.88571428571429" style="82"/>
  </cols>
  <sheetData>
    <row r="1" s="65" customFormat="1" ht="13.5" customHeight="1" spans="1:13">
      <c r="A1" s="83" t="s">
        <v>595</v>
      </c>
      <c r="B1" s="83"/>
      <c r="C1" s="83"/>
      <c r="D1" s="84"/>
      <c r="E1" s="81"/>
      <c r="F1" s="81"/>
      <c r="G1" s="81"/>
      <c r="H1" s="81"/>
      <c r="I1" s="81"/>
      <c r="J1" s="81"/>
      <c r="K1" s="81"/>
      <c r="L1" s="81"/>
      <c r="M1" s="81"/>
    </row>
    <row r="2" s="65" customFormat="1" ht="35" customHeight="1" spans="1:13">
      <c r="A2" s="85" t="s">
        <v>16</v>
      </c>
      <c r="B2" s="85"/>
      <c r="C2" s="85"/>
      <c r="D2" s="85"/>
      <c r="E2" s="85"/>
      <c r="F2" s="85"/>
      <c r="G2" s="85"/>
      <c r="H2" s="85"/>
      <c r="I2" s="85"/>
      <c r="J2" s="85"/>
      <c r="K2" s="85"/>
      <c r="L2" s="85"/>
      <c r="M2" s="85"/>
    </row>
    <row r="3" s="80" customFormat="1" ht="24" customHeight="1" spans="1:13">
      <c r="A3" s="86" t="s">
        <v>22</v>
      </c>
      <c r="B3" s="87"/>
      <c r="C3" s="87"/>
      <c r="D3" s="87"/>
      <c r="E3" s="88"/>
      <c r="F3" s="88"/>
      <c r="G3" s="88"/>
      <c r="H3" s="88"/>
      <c r="I3" s="88"/>
      <c r="J3" s="107"/>
      <c r="K3" s="107"/>
      <c r="L3" s="107"/>
      <c r="M3" s="108" t="s">
        <v>191</v>
      </c>
    </row>
    <row r="4" s="65" customFormat="1" ht="19.5" customHeight="1" spans="1:13">
      <c r="A4" s="89" t="s">
        <v>596</v>
      </c>
      <c r="B4" s="90" t="s">
        <v>207</v>
      </c>
      <c r="C4" s="91"/>
      <c r="D4" s="91"/>
      <c r="E4" s="92" t="s">
        <v>597</v>
      </c>
      <c r="F4" s="92"/>
      <c r="G4" s="92"/>
      <c r="H4" s="92"/>
      <c r="I4" s="92"/>
      <c r="J4" s="92"/>
      <c r="K4" s="92"/>
      <c r="L4" s="92"/>
      <c r="M4" s="92"/>
    </row>
    <row r="5" s="65" customFormat="1" ht="40.5" customHeight="1" spans="1:13">
      <c r="A5" s="93"/>
      <c r="B5" s="94" t="s">
        <v>77</v>
      </c>
      <c r="C5" s="95" t="s">
        <v>80</v>
      </c>
      <c r="D5" s="96" t="s">
        <v>598</v>
      </c>
      <c r="E5" s="93" t="s">
        <v>599</v>
      </c>
      <c r="F5" s="93" t="s">
        <v>600</v>
      </c>
      <c r="G5" s="93" t="s">
        <v>601</v>
      </c>
      <c r="H5" s="93" t="s">
        <v>602</v>
      </c>
      <c r="I5" s="109" t="s">
        <v>603</v>
      </c>
      <c r="J5" s="93" t="s">
        <v>604</v>
      </c>
      <c r="K5" s="93" t="s">
        <v>605</v>
      </c>
      <c r="L5" s="93" t="s">
        <v>606</v>
      </c>
      <c r="M5" s="93" t="s">
        <v>607</v>
      </c>
    </row>
    <row r="6" s="65" customFormat="1" ht="19.5" customHeight="1" spans="1:13">
      <c r="A6" s="89">
        <v>1</v>
      </c>
      <c r="B6" s="89">
        <v>2</v>
      </c>
      <c r="C6" s="89">
        <v>3</v>
      </c>
      <c r="D6" s="97">
        <v>4</v>
      </c>
      <c r="E6" s="89">
        <v>5</v>
      </c>
      <c r="F6" s="89">
        <v>6</v>
      </c>
      <c r="G6" s="89">
        <v>7</v>
      </c>
      <c r="H6" s="98">
        <v>8</v>
      </c>
      <c r="I6" s="110">
        <v>9</v>
      </c>
      <c r="J6" s="110">
        <v>10</v>
      </c>
      <c r="K6" s="110">
        <v>11</v>
      </c>
      <c r="L6" s="98">
        <v>12</v>
      </c>
      <c r="M6" s="110">
        <v>13</v>
      </c>
    </row>
    <row r="7" s="65" customFormat="1" ht="19.5" customHeight="1" spans="1:247">
      <c r="A7" s="99" t="s">
        <v>608</v>
      </c>
      <c r="B7" s="100"/>
      <c r="C7" s="100"/>
      <c r="D7" s="100"/>
      <c r="E7" s="100"/>
      <c r="F7" s="100"/>
      <c r="G7" s="101"/>
      <c r="H7" s="102" t="s">
        <v>92</v>
      </c>
      <c r="I7" s="102" t="s">
        <v>92</v>
      </c>
      <c r="J7" s="102" t="s">
        <v>92</v>
      </c>
      <c r="K7" s="102" t="s">
        <v>92</v>
      </c>
      <c r="L7" s="102" t="s">
        <v>92</v>
      </c>
      <c r="M7" s="102" t="s">
        <v>92</v>
      </c>
      <c r="IM7" s="111"/>
    </row>
    <row r="8" s="65" customFormat="1" ht="19.5" customHeight="1" spans="1:13">
      <c r="A8" s="103" t="s">
        <v>92</v>
      </c>
      <c r="B8" s="104" t="s">
        <v>92</v>
      </c>
      <c r="C8" s="104" t="s">
        <v>92</v>
      </c>
      <c r="D8" s="105" t="s">
        <v>92</v>
      </c>
      <c r="E8" s="104" t="s">
        <v>92</v>
      </c>
      <c r="F8" s="104" t="s">
        <v>92</v>
      </c>
      <c r="G8" s="104" t="s">
        <v>92</v>
      </c>
      <c r="H8" s="106" t="s">
        <v>92</v>
      </c>
      <c r="I8" s="106" t="s">
        <v>92</v>
      </c>
      <c r="J8" s="106" t="s">
        <v>92</v>
      </c>
      <c r="K8" s="106" t="s">
        <v>92</v>
      </c>
      <c r="L8" s="106" t="s">
        <v>92</v>
      </c>
      <c r="M8" s="106" t="s">
        <v>92</v>
      </c>
    </row>
  </sheetData>
  <mergeCells count="6">
    <mergeCell ref="A2:M2"/>
    <mergeCell ref="A3:D3"/>
    <mergeCell ref="B4:D4"/>
    <mergeCell ref="E4:M4"/>
    <mergeCell ref="A7:G7"/>
    <mergeCell ref="A4:A5"/>
  </mergeCells>
  <printOptions horizontalCentered="1"/>
  <pageMargins left="0.196527777777778" right="0.196527777777778" top="0.511805555555556" bottom="0.511805555555556" header="0.314583333333333" footer="0.314583333333333"/>
  <pageSetup paperSize="9" scale="90" fitToHeight="0"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J7"/>
  <sheetViews>
    <sheetView zoomScaleSheetLayoutView="60" workbookViewId="0">
      <selection activeCell="B14" sqref="B14"/>
    </sheetView>
  </sheetViews>
  <sheetFormatPr defaultColWidth="8.88571428571429" defaultRowHeight="12" outlineLevelRow="6"/>
  <cols>
    <col min="1" max="1" width="34.2857142857143" style="64" customWidth="1"/>
    <col min="2" max="2" width="29" style="64" customWidth="1"/>
    <col min="3" max="5" width="23.5714285714286" style="64" customWidth="1"/>
    <col min="6" max="6" width="11.2857142857143" style="65" customWidth="1"/>
    <col min="7" max="7" width="25.1333333333333" style="64" customWidth="1"/>
    <col min="8" max="8" width="15.5714285714286" style="65" customWidth="1"/>
    <col min="9" max="9" width="13.4285714285714" style="65" customWidth="1"/>
    <col min="10" max="10" width="18.847619047619" style="64" customWidth="1"/>
    <col min="11" max="11" width="9.13333333333333" style="65" customWidth="1"/>
    <col min="12" max="16384" width="9.13333333333333" style="65"/>
  </cols>
  <sheetData>
    <row r="1" customHeight="1" spans="1:10">
      <c r="A1" s="64" t="s">
        <v>609</v>
      </c>
      <c r="J1" s="79"/>
    </row>
    <row r="2" ht="28.5" customHeight="1" spans="1:10">
      <c r="A2" s="66" t="s">
        <v>17</v>
      </c>
      <c r="B2" s="67"/>
      <c r="C2" s="67"/>
      <c r="D2" s="67"/>
      <c r="E2" s="67"/>
      <c r="F2" s="68"/>
      <c r="G2" s="67"/>
      <c r="H2" s="68"/>
      <c r="I2" s="68"/>
      <c r="J2" s="67"/>
    </row>
    <row r="3" ht="17.25" customHeight="1" spans="1:1">
      <c r="A3" s="69" t="s">
        <v>22</v>
      </c>
    </row>
    <row r="4" ht="44.25" customHeight="1" spans="1:10">
      <c r="A4" s="70" t="s">
        <v>596</v>
      </c>
      <c r="B4" s="70" t="s">
        <v>328</v>
      </c>
      <c r="C4" s="70" t="s">
        <v>329</v>
      </c>
      <c r="D4" s="70" t="s">
        <v>330</v>
      </c>
      <c r="E4" s="70" t="s">
        <v>331</v>
      </c>
      <c r="F4" s="71" t="s">
        <v>332</v>
      </c>
      <c r="G4" s="70" t="s">
        <v>333</v>
      </c>
      <c r="H4" s="71" t="s">
        <v>334</v>
      </c>
      <c r="I4" s="71" t="s">
        <v>335</v>
      </c>
      <c r="J4" s="70" t="s">
        <v>336</v>
      </c>
    </row>
    <row r="5" ht="14.25" customHeight="1" spans="1:10">
      <c r="A5" s="70">
        <v>1</v>
      </c>
      <c r="B5" s="70">
        <v>2</v>
      </c>
      <c r="C5" s="70">
        <v>3</v>
      </c>
      <c r="D5" s="70">
        <v>4</v>
      </c>
      <c r="E5" s="70">
        <v>5</v>
      </c>
      <c r="F5" s="70">
        <v>6</v>
      </c>
      <c r="G5" s="70">
        <v>7</v>
      </c>
      <c r="H5" s="70">
        <v>8</v>
      </c>
      <c r="I5" s="70">
        <v>9</v>
      </c>
      <c r="J5" s="70">
        <v>10</v>
      </c>
    </row>
    <row r="6" ht="32" customHeight="1" spans="1:10">
      <c r="A6" s="72" t="s">
        <v>608</v>
      </c>
      <c r="B6" s="73"/>
      <c r="C6" s="73"/>
      <c r="D6" s="74"/>
      <c r="E6" s="75"/>
      <c r="F6" s="76"/>
      <c r="G6" s="75"/>
      <c r="H6" s="76"/>
      <c r="I6" s="76"/>
      <c r="J6" s="75"/>
    </row>
    <row r="7" ht="42.75" customHeight="1" spans="1:10">
      <c r="A7" s="77" t="s">
        <v>92</v>
      </c>
      <c r="B7" s="77" t="s">
        <v>92</v>
      </c>
      <c r="C7" s="77" t="s">
        <v>92</v>
      </c>
      <c r="D7" s="77" t="s">
        <v>92</v>
      </c>
      <c r="E7" s="78" t="s">
        <v>92</v>
      </c>
      <c r="F7" s="77" t="s">
        <v>92</v>
      </c>
      <c r="G7" s="78" t="s">
        <v>92</v>
      </c>
      <c r="H7" s="77" t="s">
        <v>92</v>
      </c>
      <c r="I7" s="77" t="s">
        <v>92</v>
      </c>
      <c r="J7" s="78" t="s">
        <v>92</v>
      </c>
    </row>
  </sheetData>
  <mergeCells count="3">
    <mergeCell ref="A2:J2"/>
    <mergeCell ref="A3:H3"/>
    <mergeCell ref="A6:D6"/>
  </mergeCells>
  <printOptions horizontalCentered="1"/>
  <pageMargins left="0.196527777777778" right="0.196527777777778" top="0.511805555555556" bottom="0.511805555555556" header="0.314583333333333" footer="0.314583333333333"/>
  <pageSetup paperSize="9" scale="71"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9"/>
  <sheetViews>
    <sheetView zoomScaleSheetLayoutView="60" workbookViewId="0">
      <selection activeCell="G18" sqref="G18"/>
    </sheetView>
  </sheetViews>
  <sheetFormatPr defaultColWidth="8.88571428571429" defaultRowHeight="12"/>
  <cols>
    <col min="1" max="1" width="12" style="46" customWidth="1"/>
    <col min="2" max="2" width="29" style="46"/>
    <col min="3" max="3" width="18.7142857142857" style="46" customWidth="1"/>
    <col min="4" max="4" width="24.847619047619" style="46" customWidth="1"/>
    <col min="5" max="7" width="23.5714285714286" style="46" customWidth="1"/>
    <col min="8" max="8" width="25.1333333333333" style="46" customWidth="1"/>
    <col min="9" max="9" width="18.847619047619" style="46" customWidth="1"/>
    <col min="10" max="16384" width="9.13333333333333" style="46"/>
  </cols>
  <sheetData>
    <row r="1" spans="1:9">
      <c r="A1" s="46" t="s">
        <v>610</v>
      </c>
      <c r="I1" s="62"/>
    </row>
    <row r="2" ht="28.5" spans="2:9">
      <c r="B2" s="47" t="s">
        <v>18</v>
      </c>
      <c r="C2" s="47"/>
      <c r="D2" s="47"/>
      <c r="E2" s="47"/>
      <c r="F2" s="47"/>
      <c r="G2" s="47"/>
      <c r="H2" s="47"/>
      <c r="I2" s="47"/>
    </row>
    <row r="3" spans="1:3">
      <c r="A3" s="48" t="s">
        <v>22</v>
      </c>
      <c r="B3" s="48"/>
      <c r="C3" s="48"/>
    </row>
    <row r="4" ht="18" customHeight="1" spans="1:9">
      <c r="A4" s="49" t="s">
        <v>199</v>
      </c>
      <c r="B4" s="49" t="s">
        <v>200</v>
      </c>
      <c r="C4" s="49" t="s">
        <v>611</v>
      </c>
      <c r="D4" s="49" t="s">
        <v>612</v>
      </c>
      <c r="E4" s="49" t="s">
        <v>613</v>
      </c>
      <c r="F4" s="49" t="s">
        <v>614</v>
      </c>
      <c r="G4" s="50" t="s">
        <v>615</v>
      </c>
      <c r="H4" s="51"/>
      <c r="I4" s="63"/>
    </row>
    <row r="5" ht="18" customHeight="1" spans="1:9">
      <c r="A5" s="52"/>
      <c r="B5" s="52"/>
      <c r="C5" s="52"/>
      <c r="D5" s="52"/>
      <c r="E5" s="52"/>
      <c r="F5" s="52"/>
      <c r="G5" s="53" t="s">
        <v>561</v>
      </c>
      <c r="H5" s="53" t="s">
        <v>616</v>
      </c>
      <c r="I5" s="53" t="s">
        <v>617</v>
      </c>
    </row>
    <row r="6" ht="21" customHeight="1" spans="1:9">
      <c r="A6" s="54">
        <v>1</v>
      </c>
      <c r="B6" s="54">
        <v>2</v>
      </c>
      <c r="C6" s="54">
        <v>3</v>
      </c>
      <c r="D6" s="54">
        <v>4</v>
      </c>
      <c r="E6" s="54">
        <v>5</v>
      </c>
      <c r="F6" s="54">
        <v>6</v>
      </c>
      <c r="G6" s="54">
        <v>7</v>
      </c>
      <c r="H6" s="54">
        <v>8</v>
      </c>
      <c r="I6" s="54">
        <v>9</v>
      </c>
    </row>
    <row r="7" ht="33" customHeight="1" spans="1:9">
      <c r="A7" s="55" t="s">
        <v>618</v>
      </c>
      <c r="B7" s="56"/>
      <c r="C7" s="56"/>
      <c r="D7" s="57"/>
      <c r="E7" s="58"/>
      <c r="F7" s="58"/>
      <c r="G7" s="54"/>
      <c r="H7" s="54"/>
      <c r="I7" s="54"/>
    </row>
    <row r="8" ht="24" customHeight="1" spans="1:9">
      <c r="A8" s="59"/>
      <c r="B8" s="60"/>
      <c r="C8" s="60"/>
      <c r="D8" s="60"/>
      <c r="E8" s="60"/>
      <c r="F8" s="60"/>
      <c r="G8" s="54"/>
      <c r="H8" s="54"/>
      <c r="I8" s="54"/>
    </row>
    <row r="9" ht="24" customHeight="1" spans="1:9">
      <c r="A9" s="61" t="s">
        <v>77</v>
      </c>
      <c r="B9" s="61"/>
      <c r="C9" s="61"/>
      <c r="D9" s="61"/>
      <c r="E9" s="61"/>
      <c r="F9" s="61"/>
      <c r="G9" s="54"/>
      <c r="H9" s="54"/>
      <c r="I9" s="54"/>
    </row>
  </sheetData>
  <mergeCells count="11">
    <mergeCell ref="B2:I2"/>
    <mergeCell ref="A3:C3"/>
    <mergeCell ref="G4:I4"/>
    <mergeCell ref="A7:D7"/>
    <mergeCell ref="A9:F9"/>
    <mergeCell ref="A4:A5"/>
    <mergeCell ref="B4:B5"/>
    <mergeCell ref="C4:C5"/>
    <mergeCell ref="D4:D5"/>
    <mergeCell ref="E4:E5"/>
    <mergeCell ref="F4:F5"/>
  </mergeCells>
  <printOptions horizontalCentered="1"/>
  <pageMargins left="0.196527777777778" right="0.196527777777778" top="0.511805555555556" bottom="0.511805555555556" header="0.314583333333333" footer="0.314583333333333"/>
  <pageSetup paperSize="9" scale="77"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10"/>
  <sheetViews>
    <sheetView workbookViewId="0">
      <selection activeCell="A3" sqref="A3:G3"/>
    </sheetView>
  </sheetViews>
  <sheetFormatPr defaultColWidth="10.447619047619" defaultRowHeight="14.25" customHeight="1"/>
  <cols>
    <col min="1" max="1" width="14.2857142857143" style="1" customWidth="1"/>
    <col min="2" max="2" width="22.8571428571429" style="1" customWidth="1"/>
    <col min="3" max="3" width="16.8571428571429" style="1" customWidth="1"/>
    <col min="4" max="4" width="15" style="1" customWidth="1"/>
    <col min="5" max="5" width="13.8571428571429" style="1" customWidth="1"/>
    <col min="6" max="6" width="14" style="1" customWidth="1"/>
    <col min="7" max="7" width="14.2857142857143" style="1" customWidth="1"/>
    <col min="8" max="8" width="12" style="1" customWidth="1"/>
    <col min="9" max="9" width="11.1428571428571" style="1" customWidth="1"/>
    <col min="10" max="10" width="11.8571428571429" style="1" customWidth="1"/>
    <col min="11" max="11" width="12.7142857142857" style="1" customWidth="1"/>
    <col min="12" max="16384" width="10.447619047619" style="1"/>
  </cols>
  <sheetData>
    <row r="1" s="1" customFormat="1" ht="13.5" customHeight="1" spans="1:11">
      <c r="A1" s="31" t="s">
        <v>619</v>
      </c>
      <c r="D1" s="32"/>
      <c r="E1" s="32"/>
      <c r="F1" s="32"/>
      <c r="G1" s="32"/>
      <c r="K1" s="42"/>
    </row>
    <row r="2" s="1" customFormat="1" ht="27.75" customHeight="1" spans="1:11">
      <c r="A2" s="33" t="s">
        <v>620</v>
      </c>
      <c r="B2" s="33"/>
      <c r="C2" s="33"/>
      <c r="D2" s="33"/>
      <c r="E2" s="33"/>
      <c r="F2" s="33"/>
      <c r="G2" s="33"/>
      <c r="H2" s="33"/>
      <c r="I2" s="33"/>
      <c r="J2" s="33"/>
      <c r="K2" s="33"/>
    </row>
    <row r="3" s="1" customFormat="1" ht="13.5" customHeight="1" spans="1:11">
      <c r="A3" s="6" t="s">
        <v>22</v>
      </c>
      <c r="B3" s="7"/>
      <c r="C3" s="7"/>
      <c r="D3" s="7"/>
      <c r="E3" s="7"/>
      <c r="F3" s="7"/>
      <c r="G3" s="7"/>
      <c r="H3" s="8"/>
      <c r="I3" s="8"/>
      <c r="J3" s="8"/>
      <c r="K3" s="9" t="s">
        <v>191</v>
      </c>
    </row>
    <row r="4" s="1" customFormat="1" ht="21.75" customHeight="1" spans="1:11">
      <c r="A4" s="10" t="s">
        <v>280</v>
      </c>
      <c r="B4" s="10" t="s">
        <v>202</v>
      </c>
      <c r="C4" s="10" t="s">
        <v>281</v>
      </c>
      <c r="D4" s="11" t="s">
        <v>203</v>
      </c>
      <c r="E4" s="11" t="s">
        <v>204</v>
      </c>
      <c r="F4" s="11" t="s">
        <v>282</v>
      </c>
      <c r="G4" s="11" t="s">
        <v>283</v>
      </c>
      <c r="H4" s="17" t="s">
        <v>77</v>
      </c>
      <c r="I4" s="12" t="s">
        <v>621</v>
      </c>
      <c r="J4" s="13"/>
      <c r="K4" s="14"/>
    </row>
    <row r="5" s="1" customFormat="1" ht="21.75" customHeight="1" spans="1:11">
      <c r="A5" s="15"/>
      <c r="B5" s="15"/>
      <c r="C5" s="15"/>
      <c r="D5" s="16"/>
      <c r="E5" s="16"/>
      <c r="F5" s="16"/>
      <c r="G5" s="16"/>
      <c r="H5" s="34"/>
      <c r="I5" s="11" t="s">
        <v>80</v>
      </c>
      <c r="J5" s="11" t="s">
        <v>81</v>
      </c>
      <c r="K5" s="11" t="s">
        <v>82</v>
      </c>
    </row>
    <row r="6" s="1" customFormat="1" ht="40.5" customHeight="1" spans="1:11">
      <c r="A6" s="18"/>
      <c r="B6" s="18"/>
      <c r="C6" s="18"/>
      <c r="D6" s="19"/>
      <c r="E6" s="19"/>
      <c r="F6" s="19"/>
      <c r="G6" s="19"/>
      <c r="H6" s="20"/>
      <c r="I6" s="19"/>
      <c r="J6" s="19"/>
      <c r="K6" s="19"/>
    </row>
    <row r="7" s="1" customFormat="1" ht="15" customHeight="1" spans="1:11">
      <c r="A7" s="21">
        <v>1</v>
      </c>
      <c r="B7" s="21">
        <v>2</v>
      </c>
      <c r="C7" s="21">
        <v>3</v>
      </c>
      <c r="D7" s="21">
        <v>4</v>
      </c>
      <c r="E7" s="21">
        <v>5</v>
      </c>
      <c r="F7" s="21">
        <v>6</v>
      </c>
      <c r="G7" s="21">
        <v>7</v>
      </c>
      <c r="H7" s="21">
        <v>8</v>
      </c>
      <c r="I7" s="21">
        <v>9</v>
      </c>
      <c r="J7" s="43">
        <v>10</v>
      </c>
      <c r="K7" s="43">
        <v>11</v>
      </c>
    </row>
    <row r="8" s="1" customFormat="1" ht="37" customHeight="1" spans="1:11">
      <c r="A8" s="35" t="s">
        <v>300</v>
      </c>
      <c r="B8" s="36" t="s">
        <v>326</v>
      </c>
      <c r="C8" s="37" t="s">
        <v>91</v>
      </c>
      <c r="D8" s="38" t="s">
        <v>120</v>
      </c>
      <c r="E8" s="38" t="s">
        <v>121</v>
      </c>
      <c r="F8" s="38" t="s">
        <v>290</v>
      </c>
      <c r="G8" s="38" t="s">
        <v>291</v>
      </c>
      <c r="H8" s="39">
        <v>330000</v>
      </c>
      <c r="I8" s="39">
        <v>330000</v>
      </c>
      <c r="J8" s="44"/>
      <c r="K8" s="45"/>
    </row>
    <row r="9" s="1" customFormat="1" ht="30.65" customHeight="1" spans="1:11">
      <c r="A9" s="35" t="s">
        <v>300</v>
      </c>
      <c r="B9" s="36" t="s">
        <v>326</v>
      </c>
      <c r="C9" s="37" t="s">
        <v>91</v>
      </c>
      <c r="D9" s="38" t="s">
        <v>122</v>
      </c>
      <c r="E9" s="38" t="s">
        <v>123</v>
      </c>
      <c r="F9" s="38" t="s">
        <v>290</v>
      </c>
      <c r="G9" s="38" t="s">
        <v>291</v>
      </c>
      <c r="H9" s="39">
        <v>90000</v>
      </c>
      <c r="I9" s="39">
        <v>90000</v>
      </c>
      <c r="J9" s="44"/>
      <c r="K9" s="45"/>
    </row>
    <row r="10" s="1" customFormat="1" ht="18.75" customHeight="1" spans="1:11">
      <c r="A10" s="40" t="s">
        <v>149</v>
      </c>
      <c r="B10" s="40"/>
      <c r="C10" s="40"/>
      <c r="D10" s="40"/>
      <c r="E10" s="40"/>
      <c r="F10" s="40"/>
      <c r="G10" s="40"/>
      <c r="H10" s="41">
        <v>420000</v>
      </c>
      <c r="I10" s="45">
        <v>420000</v>
      </c>
      <c r="J10" s="45"/>
      <c r="K10" s="45"/>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196527777777778" right="0.196527777777778" top="1" bottom="1" header="0.5" footer="0.5"/>
  <pageSetup paperSize="9" scale="9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37"/>
  <sheetViews>
    <sheetView zoomScaleSheetLayoutView="60" topLeftCell="A13" workbookViewId="0">
      <selection activeCell="B35" sqref="B35"/>
    </sheetView>
  </sheetViews>
  <sheetFormatPr defaultColWidth="8" defaultRowHeight="12" outlineLevelCol="3"/>
  <cols>
    <col min="1" max="1" width="39.5714285714286" style="81" customWidth="1"/>
    <col min="2" max="2" width="43.1333333333333" style="81" customWidth="1"/>
    <col min="3" max="3" width="40.4285714285714" style="81" customWidth="1"/>
    <col min="4" max="4" width="46.1333333333333" style="81" customWidth="1"/>
    <col min="5" max="5" width="8" style="65" customWidth="1"/>
    <col min="6" max="16384" width="8" style="65"/>
  </cols>
  <sheetData>
    <row r="1" ht="17" customHeight="1" spans="1:4">
      <c r="A1" s="362" t="s">
        <v>21</v>
      </c>
      <c r="B1" s="83"/>
      <c r="C1" s="83"/>
      <c r="D1" s="156"/>
    </row>
    <row r="2" ht="36" customHeight="1" spans="1:4">
      <c r="A2" s="66" t="s">
        <v>2</v>
      </c>
      <c r="B2" s="363"/>
      <c r="C2" s="363"/>
      <c r="D2" s="363"/>
    </row>
    <row r="3" ht="21" customHeight="1" spans="1:4">
      <c r="A3" s="86" t="s">
        <v>22</v>
      </c>
      <c r="B3" s="312"/>
      <c r="C3" s="312"/>
      <c r="D3" s="154" t="s">
        <v>23</v>
      </c>
    </row>
    <row r="4" ht="19.5" customHeight="1" spans="1:4">
      <c r="A4" s="90" t="s">
        <v>24</v>
      </c>
      <c r="B4" s="166"/>
      <c r="C4" s="90" t="s">
        <v>25</v>
      </c>
      <c r="D4" s="166"/>
    </row>
    <row r="5" ht="19.5" customHeight="1" spans="1:4">
      <c r="A5" s="89" t="s">
        <v>26</v>
      </c>
      <c r="B5" s="89" t="s">
        <v>27</v>
      </c>
      <c r="C5" s="89" t="s">
        <v>28</v>
      </c>
      <c r="D5" s="89" t="s">
        <v>27</v>
      </c>
    </row>
    <row r="6" ht="19.5" customHeight="1" spans="1:4">
      <c r="A6" s="93"/>
      <c r="B6" s="93"/>
      <c r="C6" s="93"/>
      <c r="D6" s="93"/>
    </row>
    <row r="7" ht="20.25" customHeight="1" spans="1:4">
      <c r="A7" s="317" t="s">
        <v>29</v>
      </c>
      <c r="B7" s="182">
        <v>9940272</v>
      </c>
      <c r="C7" s="317" t="s">
        <v>30</v>
      </c>
      <c r="D7" s="364"/>
    </row>
    <row r="8" ht="20.25" customHeight="1" spans="1:4">
      <c r="A8" s="317" t="s">
        <v>31</v>
      </c>
      <c r="B8" s="182"/>
      <c r="C8" s="317" t="s">
        <v>32</v>
      </c>
      <c r="D8" s="364"/>
    </row>
    <row r="9" ht="20.25" customHeight="1" spans="1:4">
      <c r="A9" s="317" t="s">
        <v>33</v>
      </c>
      <c r="B9" s="182"/>
      <c r="C9" s="317" t="s">
        <v>34</v>
      </c>
      <c r="D9" s="364"/>
    </row>
    <row r="10" ht="20.25" customHeight="1" spans="1:4">
      <c r="A10" s="317" t="s">
        <v>35</v>
      </c>
      <c r="B10" s="182"/>
      <c r="C10" s="317" t="s">
        <v>36</v>
      </c>
      <c r="D10" s="364"/>
    </row>
    <row r="11" ht="20.25" customHeight="1" spans="1:4">
      <c r="A11" s="317" t="s">
        <v>37</v>
      </c>
      <c r="B11" s="335"/>
      <c r="C11" s="317" t="s">
        <v>38</v>
      </c>
      <c r="D11" s="364"/>
    </row>
    <row r="12" ht="20.25" customHeight="1" spans="1:4">
      <c r="A12" s="317" t="s">
        <v>39</v>
      </c>
      <c r="B12" s="315"/>
      <c r="C12" s="317" t="s">
        <v>40</v>
      </c>
      <c r="D12" s="364"/>
    </row>
    <row r="13" ht="20.25" customHeight="1" spans="1:4">
      <c r="A13" s="317" t="s">
        <v>41</v>
      </c>
      <c r="B13" s="315"/>
      <c r="C13" s="317" t="s">
        <v>42</v>
      </c>
      <c r="D13" s="364"/>
    </row>
    <row r="14" ht="20.25" customHeight="1" spans="1:4">
      <c r="A14" s="317" t="s">
        <v>43</v>
      </c>
      <c r="B14" s="315"/>
      <c r="C14" s="317" t="s">
        <v>44</v>
      </c>
      <c r="D14" s="182">
        <v>9711364</v>
      </c>
    </row>
    <row r="15" ht="20.25" customHeight="1" spans="1:4">
      <c r="A15" s="365" t="s">
        <v>45</v>
      </c>
      <c r="B15" s="366"/>
      <c r="C15" s="317" t="s">
        <v>46</v>
      </c>
      <c r="D15" s="182">
        <v>182940</v>
      </c>
    </row>
    <row r="16" ht="20.25" customHeight="1" spans="1:4">
      <c r="A16" s="365" t="s">
        <v>47</v>
      </c>
      <c r="B16" s="367"/>
      <c r="C16" s="317" t="s">
        <v>48</v>
      </c>
      <c r="D16" s="364"/>
    </row>
    <row r="17" ht="20.25" customHeight="1" spans="1:4">
      <c r="A17" s="365"/>
      <c r="B17" s="368"/>
      <c r="C17" s="317" t="s">
        <v>49</v>
      </c>
      <c r="D17" s="364"/>
    </row>
    <row r="18" ht="20.25" customHeight="1" spans="1:4">
      <c r="A18" s="367"/>
      <c r="B18" s="368"/>
      <c r="C18" s="317" t="s">
        <v>50</v>
      </c>
      <c r="D18" s="364"/>
    </row>
    <row r="19" ht="20.25" customHeight="1" spans="1:4">
      <c r="A19" s="367"/>
      <c r="B19" s="368"/>
      <c r="C19" s="317" t="s">
        <v>51</v>
      </c>
      <c r="D19" s="364"/>
    </row>
    <row r="20" ht="20.25" customHeight="1" spans="1:4">
      <c r="A20" s="367"/>
      <c r="B20" s="368"/>
      <c r="C20" s="317" t="s">
        <v>52</v>
      </c>
      <c r="D20" s="364"/>
    </row>
    <row r="21" ht="20.25" customHeight="1" spans="1:4">
      <c r="A21" s="367"/>
      <c r="B21" s="368"/>
      <c r="C21" s="317" t="s">
        <v>53</v>
      </c>
      <c r="D21" s="364"/>
    </row>
    <row r="22" ht="20.25" customHeight="1" spans="1:4">
      <c r="A22" s="367"/>
      <c r="B22" s="368"/>
      <c r="C22" s="317" t="s">
        <v>54</v>
      </c>
      <c r="D22" s="364"/>
    </row>
    <row r="23" ht="20.25" customHeight="1" spans="1:4">
      <c r="A23" s="367"/>
      <c r="B23" s="368"/>
      <c r="C23" s="317" t="s">
        <v>55</v>
      </c>
      <c r="D23" s="364"/>
    </row>
    <row r="24" ht="20.25" customHeight="1" spans="1:4">
      <c r="A24" s="367"/>
      <c r="B24" s="368"/>
      <c r="C24" s="317" t="s">
        <v>56</v>
      </c>
      <c r="D24" s="364"/>
    </row>
    <row r="25" ht="20.25" customHeight="1" spans="1:4">
      <c r="A25" s="367"/>
      <c r="B25" s="368"/>
      <c r="C25" s="317" t="s">
        <v>57</v>
      </c>
      <c r="D25" s="364">
        <v>172752</v>
      </c>
    </row>
    <row r="26" ht="20.25" customHeight="1" spans="1:4">
      <c r="A26" s="367"/>
      <c r="B26" s="368"/>
      <c r="C26" s="317" t="s">
        <v>58</v>
      </c>
      <c r="D26" s="364"/>
    </row>
    <row r="27" ht="20.25" customHeight="1" spans="1:4">
      <c r="A27" s="367"/>
      <c r="B27" s="368"/>
      <c r="C27" s="317" t="s">
        <v>59</v>
      </c>
      <c r="D27" s="364"/>
    </row>
    <row r="28" ht="20.25" customHeight="1" spans="1:4">
      <c r="A28" s="367"/>
      <c r="B28" s="368"/>
      <c r="C28" s="317" t="s">
        <v>60</v>
      </c>
      <c r="D28" s="364"/>
    </row>
    <row r="29" ht="20.25" customHeight="1" spans="1:4">
      <c r="A29" s="367"/>
      <c r="B29" s="368"/>
      <c r="C29" s="317" t="s">
        <v>61</v>
      </c>
      <c r="D29" s="364"/>
    </row>
    <row r="30" ht="20.25" customHeight="1" spans="1:4">
      <c r="A30" s="369"/>
      <c r="B30" s="370"/>
      <c r="C30" s="317" t="s">
        <v>62</v>
      </c>
      <c r="D30" s="364">
        <v>5349</v>
      </c>
    </row>
    <row r="31" ht="20.25" customHeight="1" spans="1:4">
      <c r="A31" s="369"/>
      <c r="B31" s="370"/>
      <c r="C31" s="317" t="s">
        <v>63</v>
      </c>
      <c r="D31" s="364"/>
    </row>
    <row r="32" ht="20.25" customHeight="1" spans="1:4">
      <c r="A32" s="369"/>
      <c r="B32" s="370"/>
      <c r="C32" s="317" t="s">
        <v>64</v>
      </c>
      <c r="D32" s="364"/>
    </row>
    <row r="33" ht="20.25" customHeight="1" spans="1:4">
      <c r="A33" s="371" t="s">
        <v>65</v>
      </c>
      <c r="B33" s="372">
        <f>B7+B8+B9+B10+B11</f>
        <v>9940272</v>
      </c>
      <c r="C33" s="322" t="s">
        <v>66</v>
      </c>
      <c r="D33" s="319">
        <f>SUM(D7:D32)</f>
        <v>10072405</v>
      </c>
    </row>
    <row r="34" ht="20.25" customHeight="1" spans="1:4">
      <c r="A34" s="365" t="s">
        <v>67</v>
      </c>
      <c r="B34" s="373">
        <v>132133</v>
      </c>
      <c r="C34" s="317" t="s">
        <v>68</v>
      </c>
      <c r="D34" s="182"/>
    </row>
    <row r="35" s="1" customFormat="1" ht="25.4" customHeight="1" spans="1:4">
      <c r="A35" s="374" t="s">
        <v>69</v>
      </c>
      <c r="B35" s="375">
        <v>132133</v>
      </c>
      <c r="C35" s="376" t="s">
        <v>69</v>
      </c>
      <c r="D35" s="377"/>
    </row>
    <row r="36" s="1" customFormat="1" ht="25.4" customHeight="1" spans="1:4">
      <c r="A36" s="374" t="s">
        <v>70</v>
      </c>
      <c r="B36" s="375"/>
      <c r="C36" s="376" t="s">
        <v>71</v>
      </c>
      <c r="D36" s="377"/>
    </row>
    <row r="37" ht="20.25" customHeight="1" spans="1:4">
      <c r="A37" s="378" t="s">
        <v>72</v>
      </c>
      <c r="B37" s="379">
        <f>B33+B34</f>
        <v>10072405</v>
      </c>
      <c r="C37" s="322" t="s">
        <v>73</v>
      </c>
      <c r="D37" s="379">
        <f>D33+D34</f>
        <v>10072405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8"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G17"/>
  <sheetViews>
    <sheetView workbookViewId="0">
      <selection activeCell="A9" sqref="A9"/>
    </sheetView>
  </sheetViews>
  <sheetFormatPr defaultColWidth="10.447619047619" defaultRowHeight="14.25" customHeight="1" outlineLevelCol="6"/>
  <cols>
    <col min="1" max="1" width="22.4285714285714" style="1" customWidth="1"/>
    <col min="2" max="2" width="17.5714285714286" style="1" customWidth="1"/>
    <col min="3" max="3" width="43.4285714285714" style="1" customWidth="1"/>
    <col min="4" max="4" width="12" style="1" customWidth="1"/>
    <col min="5" max="5" width="14.7142857142857" style="1" customWidth="1"/>
    <col min="6" max="6" width="16.1428571428571" style="1" customWidth="1"/>
    <col min="7" max="7" width="14.5714285714286" style="1" customWidth="1"/>
    <col min="8" max="16384" width="10.447619047619" style="1"/>
  </cols>
  <sheetData>
    <row r="1" s="1" customFormat="1" customHeight="1" spans="1:7">
      <c r="A1" s="3" t="s">
        <v>622</v>
      </c>
      <c r="B1" s="4"/>
      <c r="C1" s="4"/>
      <c r="D1" s="4"/>
      <c r="E1" s="4"/>
      <c r="F1" s="4"/>
      <c r="G1" s="4"/>
    </row>
    <row r="2" s="1" customFormat="1" ht="27.75" customHeight="1" spans="1:7">
      <c r="A2" s="5" t="s">
        <v>623</v>
      </c>
      <c r="B2" s="5"/>
      <c r="C2" s="5"/>
      <c r="D2" s="5"/>
      <c r="E2" s="5"/>
      <c r="F2" s="5"/>
      <c r="G2" s="5"/>
    </row>
    <row r="3" s="1" customFormat="1" ht="13.5" customHeight="1" spans="1:7">
      <c r="A3" s="6" t="s">
        <v>22</v>
      </c>
      <c r="B3" s="7"/>
      <c r="C3" s="7"/>
      <c r="D3" s="7"/>
      <c r="E3" s="8"/>
      <c r="F3" s="8"/>
      <c r="G3" s="9" t="s">
        <v>191</v>
      </c>
    </row>
    <row r="4" s="1" customFormat="1" ht="21.75" customHeight="1" spans="1:7">
      <c r="A4" s="10" t="s">
        <v>281</v>
      </c>
      <c r="B4" s="10" t="s">
        <v>280</v>
      </c>
      <c r="C4" s="10" t="s">
        <v>202</v>
      </c>
      <c r="D4" s="11" t="s">
        <v>624</v>
      </c>
      <c r="E4" s="12" t="s">
        <v>80</v>
      </c>
      <c r="F4" s="13"/>
      <c r="G4" s="14"/>
    </row>
    <row r="5" s="1" customFormat="1" ht="21.75" customHeight="1" spans="1:7">
      <c r="A5" s="15"/>
      <c r="B5" s="15"/>
      <c r="C5" s="15"/>
      <c r="D5" s="16"/>
      <c r="E5" s="17" t="s">
        <v>625</v>
      </c>
      <c r="F5" s="11" t="s">
        <v>626</v>
      </c>
      <c r="G5" s="11" t="s">
        <v>627</v>
      </c>
    </row>
    <row r="6" s="1" customFormat="1" ht="40.5" customHeight="1" spans="1:7">
      <c r="A6" s="18"/>
      <c r="B6" s="18"/>
      <c r="C6" s="18"/>
      <c r="D6" s="19"/>
      <c r="E6" s="20"/>
      <c r="F6" s="19"/>
      <c r="G6" s="19"/>
    </row>
    <row r="7" s="1" customFormat="1" ht="15" customHeight="1" spans="1:7">
      <c r="A7" s="21">
        <v>1</v>
      </c>
      <c r="B7" s="21">
        <v>2</v>
      </c>
      <c r="C7" s="21">
        <v>3</v>
      </c>
      <c r="D7" s="21">
        <v>4</v>
      </c>
      <c r="E7" s="21">
        <v>5</v>
      </c>
      <c r="F7" s="21">
        <v>6</v>
      </c>
      <c r="G7" s="21">
        <v>7</v>
      </c>
    </row>
    <row r="8" s="2" customFormat="1" ht="20" customHeight="1" spans="1:7">
      <c r="A8" s="22" t="s">
        <v>91</v>
      </c>
      <c r="B8" s="22" t="s">
        <v>287</v>
      </c>
      <c r="C8" s="23" t="s">
        <v>289</v>
      </c>
      <c r="D8" s="22" t="s">
        <v>628</v>
      </c>
      <c r="E8" s="24">
        <v>1484800</v>
      </c>
      <c r="F8" s="24">
        <v>1500000</v>
      </c>
      <c r="G8" s="24">
        <v>1500000</v>
      </c>
    </row>
    <row r="9" s="2" customFormat="1" ht="20" customHeight="1" spans="1:7">
      <c r="A9" s="22" t="s">
        <v>91</v>
      </c>
      <c r="B9" s="22" t="s">
        <v>287</v>
      </c>
      <c r="C9" s="23" t="s">
        <v>293</v>
      </c>
      <c r="D9" s="22" t="s">
        <v>628</v>
      </c>
      <c r="E9" s="24">
        <v>4300200</v>
      </c>
      <c r="F9" s="24">
        <v>4500000</v>
      </c>
      <c r="G9" s="24">
        <v>4500000</v>
      </c>
    </row>
    <row r="10" s="2" customFormat="1" ht="20" customHeight="1" spans="1:7">
      <c r="A10" s="22" t="s">
        <v>91</v>
      </c>
      <c r="B10" s="22" t="s">
        <v>287</v>
      </c>
      <c r="C10" s="23" t="s">
        <v>297</v>
      </c>
      <c r="D10" s="22" t="s">
        <v>628</v>
      </c>
      <c r="E10" s="24">
        <v>256700</v>
      </c>
      <c r="F10" s="24">
        <v>260000</v>
      </c>
      <c r="G10" s="24">
        <v>260000</v>
      </c>
    </row>
    <row r="11" s="2" customFormat="1" ht="20" customHeight="1" spans="1:7">
      <c r="A11" s="22" t="s">
        <v>91</v>
      </c>
      <c r="B11" s="22" t="s">
        <v>300</v>
      </c>
      <c r="C11" s="23" t="s">
        <v>304</v>
      </c>
      <c r="D11" s="22" t="s">
        <v>628</v>
      </c>
      <c r="E11" s="24">
        <v>210400</v>
      </c>
      <c r="F11" s="24">
        <v>190000</v>
      </c>
      <c r="G11" s="24">
        <v>190000</v>
      </c>
    </row>
    <row r="12" s="2" customFormat="1" ht="20" customHeight="1" spans="1:7">
      <c r="A12" s="22" t="s">
        <v>91</v>
      </c>
      <c r="B12" s="22" t="s">
        <v>300</v>
      </c>
      <c r="C12" s="23" t="s">
        <v>302</v>
      </c>
      <c r="D12" s="22" t="s">
        <v>628</v>
      </c>
      <c r="E12" s="24">
        <v>477500</v>
      </c>
      <c r="F12" s="24">
        <v>500000</v>
      </c>
      <c r="G12" s="24">
        <v>500000</v>
      </c>
    </row>
    <row r="13" s="2" customFormat="1" ht="20" customHeight="1" spans="1:7">
      <c r="A13" s="22" t="s">
        <v>91</v>
      </c>
      <c r="B13" s="22" t="s">
        <v>300</v>
      </c>
      <c r="C13" s="23" t="s">
        <v>308</v>
      </c>
      <c r="D13" s="22" t="s">
        <v>628</v>
      </c>
      <c r="E13" s="24">
        <v>230000</v>
      </c>
      <c r="F13" s="24">
        <v>230000</v>
      </c>
      <c r="G13" s="24">
        <v>230000</v>
      </c>
    </row>
    <row r="14" s="2" customFormat="1" ht="20" customHeight="1" spans="1:7">
      <c r="A14" s="22" t="s">
        <v>91</v>
      </c>
      <c r="B14" s="25" t="s">
        <v>300</v>
      </c>
      <c r="C14" s="26" t="s">
        <v>326</v>
      </c>
      <c r="D14" s="22" t="s">
        <v>628</v>
      </c>
      <c r="E14" s="27">
        <v>420000</v>
      </c>
      <c r="F14" s="27">
        <v>420000</v>
      </c>
      <c r="G14" s="27">
        <v>420000</v>
      </c>
    </row>
    <row r="15" s="2" customFormat="1" ht="20" customHeight="1" spans="1:7">
      <c r="A15" s="22" t="s">
        <v>91</v>
      </c>
      <c r="B15" s="25" t="s">
        <v>287</v>
      </c>
      <c r="C15" s="26" t="s">
        <v>457</v>
      </c>
      <c r="D15" s="22" t="s">
        <v>628</v>
      </c>
      <c r="E15" s="27">
        <v>6784</v>
      </c>
      <c r="F15" s="27"/>
      <c r="G15" s="27"/>
    </row>
    <row r="16" s="2" customFormat="1" ht="20" customHeight="1" spans="1:7">
      <c r="A16" s="22" t="s">
        <v>91</v>
      </c>
      <c r="B16" s="25" t="s">
        <v>300</v>
      </c>
      <c r="C16" s="26" t="s">
        <v>321</v>
      </c>
      <c r="D16" s="22" t="s">
        <v>628</v>
      </c>
      <c r="E16" s="27">
        <v>120000</v>
      </c>
      <c r="F16" s="27"/>
      <c r="G16" s="27"/>
    </row>
    <row r="17" s="1" customFormat="1" ht="20" customHeight="1" spans="1:7">
      <c r="A17" s="28" t="s">
        <v>77</v>
      </c>
      <c r="B17" s="29"/>
      <c r="C17" s="29"/>
      <c r="D17" s="30"/>
      <c r="E17" s="27">
        <f>SUM(E8:E16)</f>
        <v>7506384</v>
      </c>
      <c r="F17" s="27">
        <f>SUM(F8:F16)</f>
        <v>7600000</v>
      </c>
      <c r="G17" s="27">
        <f>SUM(G8:G16)</f>
        <v>7600000</v>
      </c>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196527777777778" right="0.196527777777778" top="1" bottom="1" header="0.5" footer="0.5"/>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10"/>
  <sheetViews>
    <sheetView zoomScaleSheetLayoutView="60" workbookViewId="0">
      <selection activeCell="E38" sqref="E38"/>
    </sheetView>
  </sheetViews>
  <sheetFormatPr defaultColWidth="8" defaultRowHeight="14.25" customHeight="1"/>
  <cols>
    <col min="1" max="1" width="21.1333333333333" style="81" customWidth="1"/>
    <col min="2" max="2" width="23.4285714285714" style="81" customWidth="1"/>
    <col min="3" max="5" width="12.5714285714286" style="81" customWidth="1"/>
    <col min="6" max="6" width="14" style="81" customWidth="1"/>
    <col min="7" max="8" width="12.5714285714286" style="81" customWidth="1"/>
    <col min="9" max="9" width="8.84761904761905" style="81" customWidth="1"/>
    <col min="10" max="14" width="12.5714285714286" style="81" customWidth="1"/>
    <col min="15" max="15" width="10.1428571428571" style="65" customWidth="1"/>
    <col min="16" max="16" width="12.2857142857143" style="65" customWidth="1"/>
    <col min="17" max="17" width="9.71428571428571" style="65" customWidth="1"/>
    <col min="18" max="18" width="10.5714285714286" style="65" customWidth="1"/>
    <col min="19" max="19" width="10.1333333333333" style="81" customWidth="1"/>
    <col min="20" max="20" width="8" style="65" customWidth="1"/>
    <col min="21" max="16384" width="8" style="65"/>
  </cols>
  <sheetData>
    <row r="1" ht="12" customHeight="1" spans="1:18">
      <c r="A1" s="338" t="s">
        <v>74</v>
      </c>
      <c r="B1" s="83"/>
      <c r="C1" s="83"/>
      <c r="D1" s="83"/>
      <c r="E1" s="83"/>
      <c r="F1" s="83"/>
      <c r="G1" s="83"/>
      <c r="H1" s="83"/>
      <c r="I1" s="83"/>
      <c r="J1" s="83"/>
      <c r="K1" s="83"/>
      <c r="L1" s="83"/>
      <c r="M1" s="83"/>
      <c r="N1" s="83"/>
      <c r="O1" s="351"/>
      <c r="P1" s="351"/>
      <c r="Q1" s="351"/>
      <c r="R1" s="351"/>
    </row>
    <row r="2" ht="36" customHeight="1" spans="1:19">
      <c r="A2" s="339" t="s">
        <v>3</v>
      </c>
      <c r="B2" s="67"/>
      <c r="C2" s="67"/>
      <c r="D2" s="67"/>
      <c r="E2" s="67"/>
      <c r="F2" s="67"/>
      <c r="G2" s="67"/>
      <c r="H2" s="67"/>
      <c r="I2" s="67"/>
      <c r="J2" s="67"/>
      <c r="K2" s="67"/>
      <c r="L2" s="67"/>
      <c r="M2" s="67"/>
      <c r="N2" s="67"/>
      <c r="O2" s="68"/>
      <c r="P2" s="68"/>
      <c r="Q2" s="68"/>
      <c r="R2" s="68"/>
      <c r="S2" s="67"/>
    </row>
    <row r="3" ht="20.25" customHeight="1" spans="1:19">
      <c r="A3" s="86" t="s">
        <v>22</v>
      </c>
      <c r="B3" s="87"/>
      <c r="C3" s="87"/>
      <c r="D3" s="87"/>
      <c r="E3" s="87"/>
      <c r="F3" s="87"/>
      <c r="G3" s="87"/>
      <c r="H3" s="87"/>
      <c r="I3" s="87"/>
      <c r="J3" s="87"/>
      <c r="K3" s="87"/>
      <c r="L3" s="87"/>
      <c r="M3" s="87"/>
      <c r="N3" s="87"/>
      <c r="O3" s="352"/>
      <c r="P3" s="352"/>
      <c r="Q3" s="352"/>
      <c r="R3" s="352"/>
      <c r="S3" s="357" t="s">
        <v>23</v>
      </c>
    </row>
    <row r="4" ht="18.75" customHeight="1" spans="1:19">
      <c r="A4" s="340" t="s">
        <v>75</v>
      </c>
      <c r="B4" s="341" t="s">
        <v>76</v>
      </c>
      <c r="C4" s="341" t="s">
        <v>77</v>
      </c>
      <c r="D4" s="255" t="s">
        <v>78</v>
      </c>
      <c r="E4" s="342"/>
      <c r="F4" s="342"/>
      <c r="G4" s="342"/>
      <c r="H4" s="342"/>
      <c r="I4" s="342"/>
      <c r="J4" s="342"/>
      <c r="K4" s="342"/>
      <c r="L4" s="342"/>
      <c r="M4" s="342"/>
      <c r="N4" s="342"/>
      <c r="O4" s="353" t="s">
        <v>67</v>
      </c>
      <c r="P4" s="353"/>
      <c r="Q4" s="353"/>
      <c r="R4" s="353"/>
      <c r="S4" s="358"/>
    </row>
    <row r="5" ht="18.75" customHeight="1" spans="1:19">
      <c r="A5" s="343"/>
      <c r="B5" s="344"/>
      <c r="C5" s="344"/>
      <c r="D5" s="345" t="s">
        <v>79</v>
      </c>
      <c r="E5" s="345" t="s">
        <v>80</v>
      </c>
      <c r="F5" s="345" t="s">
        <v>81</v>
      </c>
      <c r="G5" s="345" t="s">
        <v>82</v>
      </c>
      <c r="H5" s="345" t="s">
        <v>83</v>
      </c>
      <c r="I5" s="354" t="s">
        <v>84</v>
      </c>
      <c r="J5" s="342"/>
      <c r="K5" s="342"/>
      <c r="L5" s="342"/>
      <c r="M5" s="342"/>
      <c r="N5" s="342"/>
      <c r="O5" s="353" t="s">
        <v>79</v>
      </c>
      <c r="P5" s="353" t="s">
        <v>80</v>
      </c>
      <c r="Q5" s="353" t="s">
        <v>81</v>
      </c>
      <c r="R5" s="359" t="s">
        <v>82</v>
      </c>
      <c r="S5" s="353" t="s">
        <v>85</v>
      </c>
    </row>
    <row r="6" ht="33.75" customHeight="1" spans="1:19">
      <c r="A6" s="346"/>
      <c r="B6" s="347"/>
      <c r="C6" s="347"/>
      <c r="D6" s="346"/>
      <c r="E6" s="346"/>
      <c r="F6" s="346"/>
      <c r="G6" s="346"/>
      <c r="H6" s="346"/>
      <c r="I6" s="347" t="s">
        <v>79</v>
      </c>
      <c r="J6" s="347" t="s">
        <v>86</v>
      </c>
      <c r="K6" s="347" t="s">
        <v>87</v>
      </c>
      <c r="L6" s="347" t="s">
        <v>88</v>
      </c>
      <c r="M6" s="347" t="s">
        <v>89</v>
      </c>
      <c r="N6" s="355" t="s">
        <v>90</v>
      </c>
      <c r="O6" s="353"/>
      <c r="P6" s="353"/>
      <c r="Q6" s="353"/>
      <c r="R6" s="359"/>
      <c r="S6" s="353"/>
    </row>
    <row r="7" ht="16.5" customHeight="1" spans="1:19">
      <c r="A7" s="348">
        <v>1</v>
      </c>
      <c r="B7" s="348">
        <v>2</v>
      </c>
      <c r="C7" s="348">
        <v>3</v>
      </c>
      <c r="D7" s="348">
        <v>4</v>
      </c>
      <c r="E7" s="348">
        <v>5</v>
      </c>
      <c r="F7" s="348">
        <v>6</v>
      </c>
      <c r="G7" s="348">
        <v>7</v>
      </c>
      <c r="H7" s="348">
        <v>8</v>
      </c>
      <c r="I7" s="348">
        <v>9</v>
      </c>
      <c r="J7" s="348">
        <v>10</v>
      </c>
      <c r="K7" s="348">
        <v>11</v>
      </c>
      <c r="L7" s="348">
        <v>12</v>
      </c>
      <c r="M7" s="348">
        <v>13</v>
      </c>
      <c r="N7" s="348">
        <v>14</v>
      </c>
      <c r="O7" s="348">
        <v>15</v>
      </c>
      <c r="P7" s="348">
        <v>16</v>
      </c>
      <c r="Q7" s="348">
        <v>17</v>
      </c>
      <c r="R7" s="348">
        <v>18</v>
      </c>
      <c r="S7" s="124">
        <v>19</v>
      </c>
    </row>
    <row r="8" ht="16.5" customHeight="1" spans="1:19">
      <c r="A8" s="78">
        <v>210001</v>
      </c>
      <c r="B8" s="78" t="s">
        <v>91</v>
      </c>
      <c r="C8" s="182">
        <v>10072405</v>
      </c>
      <c r="D8" s="182">
        <v>9940272</v>
      </c>
      <c r="E8" s="318">
        <v>9940272</v>
      </c>
      <c r="F8" s="318" t="s">
        <v>92</v>
      </c>
      <c r="G8" s="318" t="s">
        <v>92</v>
      </c>
      <c r="H8" s="318" t="s">
        <v>92</v>
      </c>
      <c r="I8" s="318" t="s">
        <v>92</v>
      </c>
      <c r="J8" s="318" t="s">
        <v>92</v>
      </c>
      <c r="K8" s="318" t="s">
        <v>92</v>
      </c>
      <c r="L8" s="318" t="s">
        <v>92</v>
      </c>
      <c r="M8" s="318" t="s">
        <v>92</v>
      </c>
      <c r="N8" s="356" t="s">
        <v>92</v>
      </c>
      <c r="O8" s="132">
        <v>132133</v>
      </c>
      <c r="P8" s="318">
        <v>126784</v>
      </c>
      <c r="Q8" s="318">
        <v>5349</v>
      </c>
      <c r="R8" s="360"/>
      <c r="S8" s="361"/>
    </row>
    <row r="9" ht="16.5" customHeight="1" spans="1:19">
      <c r="A9" s="349" t="s">
        <v>77</v>
      </c>
      <c r="B9" s="350"/>
      <c r="C9" s="182">
        <v>10072405</v>
      </c>
      <c r="D9" s="182">
        <v>9940272</v>
      </c>
      <c r="E9" s="318">
        <v>9940272</v>
      </c>
      <c r="F9" s="318" t="s">
        <v>92</v>
      </c>
      <c r="G9" s="318" t="s">
        <v>92</v>
      </c>
      <c r="H9" s="318" t="s">
        <v>92</v>
      </c>
      <c r="I9" s="318" t="s">
        <v>92</v>
      </c>
      <c r="J9" s="318" t="s">
        <v>92</v>
      </c>
      <c r="K9" s="318" t="s">
        <v>92</v>
      </c>
      <c r="L9" s="318" t="s">
        <v>92</v>
      </c>
      <c r="M9" s="318" t="s">
        <v>92</v>
      </c>
      <c r="N9" s="356" t="s">
        <v>92</v>
      </c>
      <c r="O9" s="132">
        <v>132133</v>
      </c>
      <c r="P9" s="318">
        <v>126784</v>
      </c>
      <c r="Q9" s="318">
        <v>5349</v>
      </c>
      <c r="R9" s="360"/>
      <c r="S9" s="132"/>
    </row>
    <row r="10" customHeight="1" spans="19:19">
      <c r="S10" s="79"/>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196527777777778" right="0.196527777777778" top="0.511805555555556" bottom="0.511805555555556" header="0.314583333333333" footer="0.314583333333333"/>
  <pageSetup paperSize="9" scale="63"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31"/>
  <sheetViews>
    <sheetView zoomScaleSheetLayoutView="60" workbookViewId="0">
      <selection activeCell="F30" sqref="F30:G30"/>
    </sheetView>
  </sheetViews>
  <sheetFormatPr defaultColWidth="8.88571428571429" defaultRowHeight="14.25" customHeight="1"/>
  <cols>
    <col min="1" max="1" width="14.2857142857143" style="81" customWidth="1"/>
    <col min="2" max="2" width="38.2857142857143" style="81" customWidth="1"/>
    <col min="3" max="4" width="15.4285714285714" style="81" customWidth="1"/>
    <col min="5" max="8" width="18.847619047619" style="81" customWidth="1"/>
    <col min="9" max="9" width="15.5714285714286" style="81" customWidth="1"/>
    <col min="10" max="10" width="14.1333333333333" style="81" customWidth="1"/>
    <col min="11" max="15" width="18.847619047619" style="81" customWidth="1"/>
    <col min="16" max="16" width="9.13333333333333" style="81" customWidth="1"/>
    <col min="17" max="16384" width="9.13333333333333" style="81"/>
  </cols>
  <sheetData>
    <row r="1" ht="15.75" customHeight="1" spans="1:14">
      <c r="A1" s="296" t="s">
        <v>93</v>
      </c>
      <c r="B1" s="83"/>
      <c r="C1" s="83"/>
      <c r="D1" s="83"/>
      <c r="E1" s="83"/>
      <c r="F1" s="83"/>
      <c r="G1" s="83"/>
      <c r="H1" s="83"/>
      <c r="I1" s="83"/>
      <c r="J1" s="83"/>
      <c r="K1" s="83"/>
      <c r="L1" s="83"/>
      <c r="M1" s="83"/>
      <c r="N1" s="83"/>
    </row>
    <row r="2" ht="28.5" customHeight="1" spans="1:15">
      <c r="A2" s="67" t="s">
        <v>4</v>
      </c>
      <c r="B2" s="67"/>
      <c r="C2" s="67"/>
      <c r="D2" s="67"/>
      <c r="E2" s="67"/>
      <c r="F2" s="67"/>
      <c r="G2" s="67"/>
      <c r="H2" s="67"/>
      <c r="I2" s="67"/>
      <c r="J2" s="67"/>
      <c r="K2" s="67"/>
      <c r="L2" s="67"/>
      <c r="M2" s="67"/>
      <c r="N2" s="67"/>
      <c r="O2" s="67"/>
    </row>
    <row r="3" ht="15" customHeight="1" spans="1:15">
      <c r="A3" s="325" t="s">
        <v>22</v>
      </c>
      <c r="B3" s="326"/>
      <c r="C3" s="128"/>
      <c r="D3" s="128"/>
      <c r="E3" s="128"/>
      <c r="F3" s="128"/>
      <c r="G3" s="128"/>
      <c r="H3" s="128"/>
      <c r="I3" s="128"/>
      <c r="J3" s="128"/>
      <c r="K3" s="128"/>
      <c r="L3" s="128"/>
      <c r="M3" s="87"/>
      <c r="N3" s="87"/>
      <c r="O3" s="161" t="s">
        <v>23</v>
      </c>
    </row>
    <row r="4" ht="17.25" customHeight="1" spans="1:15">
      <c r="A4" s="95" t="s">
        <v>94</v>
      </c>
      <c r="B4" s="95" t="s">
        <v>95</v>
      </c>
      <c r="C4" s="96" t="s">
        <v>77</v>
      </c>
      <c r="D4" s="115" t="s">
        <v>80</v>
      </c>
      <c r="E4" s="115"/>
      <c r="F4" s="115"/>
      <c r="G4" s="115" t="s">
        <v>81</v>
      </c>
      <c r="H4" s="115" t="s">
        <v>82</v>
      </c>
      <c r="I4" s="115" t="s">
        <v>96</v>
      </c>
      <c r="J4" s="115" t="s">
        <v>84</v>
      </c>
      <c r="K4" s="115"/>
      <c r="L4" s="115"/>
      <c r="M4" s="115"/>
      <c r="N4" s="115"/>
      <c r="O4" s="115"/>
    </row>
    <row r="5" ht="27" spans="1:15">
      <c r="A5" s="109"/>
      <c r="B5" s="109"/>
      <c r="C5" s="215"/>
      <c r="D5" s="115" t="s">
        <v>79</v>
      </c>
      <c r="E5" s="115" t="s">
        <v>97</v>
      </c>
      <c r="F5" s="115" t="s">
        <v>98</v>
      </c>
      <c r="G5" s="115"/>
      <c r="H5" s="115"/>
      <c r="I5" s="115"/>
      <c r="J5" s="115" t="s">
        <v>79</v>
      </c>
      <c r="K5" s="115" t="s">
        <v>99</v>
      </c>
      <c r="L5" s="115" t="s">
        <v>100</v>
      </c>
      <c r="M5" s="115" t="s">
        <v>101</v>
      </c>
      <c r="N5" s="115" t="s">
        <v>102</v>
      </c>
      <c r="O5" s="115" t="s">
        <v>103</v>
      </c>
    </row>
    <row r="6" ht="16.5" customHeight="1" spans="1:15">
      <c r="A6" s="110">
        <v>1</v>
      </c>
      <c r="B6" s="110">
        <v>2</v>
      </c>
      <c r="C6" s="110">
        <v>3</v>
      </c>
      <c r="D6" s="110">
        <v>4</v>
      </c>
      <c r="E6" s="110">
        <v>5</v>
      </c>
      <c r="F6" s="110">
        <v>6</v>
      </c>
      <c r="G6" s="110">
        <v>7</v>
      </c>
      <c r="H6" s="110">
        <v>8</v>
      </c>
      <c r="I6" s="110">
        <v>9</v>
      </c>
      <c r="J6" s="110">
        <v>10</v>
      </c>
      <c r="K6" s="110">
        <v>11</v>
      </c>
      <c r="L6" s="110">
        <v>12</v>
      </c>
      <c r="M6" s="110">
        <v>13</v>
      </c>
      <c r="N6" s="110">
        <v>14</v>
      </c>
      <c r="O6" s="110">
        <v>15</v>
      </c>
    </row>
    <row r="7" ht="16.5" customHeight="1" spans="1:15">
      <c r="A7" s="327" t="s">
        <v>104</v>
      </c>
      <c r="B7" s="327" t="s">
        <v>105</v>
      </c>
      <c r="C7" s="328">
        <v>9711364</v>
      </c>
      <c r="D7" s="328">
        <v>9711364</v>
      </c>
      <c r="E7" s="328">
        <v>2204980</v>
      </c>
      <c r="F7" s="328">
        <v>7506384</v>
      </c>
      <c r="G7" s="329"/>
      <c r="H7" s="92"/>
      <c r="I7" s="92"/>
      <c r="J7" s="92"/>
      <c r="K7" s="92"/>
      <c r="L7" s="92"/>
      <c r="M7" s="92"/>
      <c r="N7" s="92"/>
      <c r="O7" s="92"/>
    </row>
    <row r="8" ht="16.5" customHeight="1" spans="1:15">
      <c r="A8" s="330" t="s">
        <v>106</v>
      </c>
      <c r="B8" s="330" t="s">
        <v>107</v>
      </c>
      <c r="C8" s="328">
        <v>298750</v>
      </c>
      <c r="D8" s="328">
        <v>298750</v>
      </c>
      <c r="E8" s="328">
        <v>298750</v>
      </c>
      <c r="F8" s="328"/>
      <c r="G8" s="329"/>
      <c r="H8" s="92"/>
      <c r="I8" s="92"/>
      <c r="J8" s="92"/>
      <c r="K8" s="92"/>
      <c r="L8" s="92"/>
      <c r="M8" s="92"/>
      <c r="N8" s="92"/>
      <c r="O8" s="92"/>
    </row>
    <row r="9" ht="16.5" customHeight="1" spans="1:15">
      <c r="A9" s="331" t="s">
        <v>108</v>
      </c>
      <c r="B9" s="331" t="s">
        <v>109</v>
      </c>
      <c r="C9" s="328">
        <v>81300</v>
      </c>
      <c r="D9" s="328">
        <v>81300</v>
      </c>
      <c r="E9" s="328">
        <v>81300</v>
      </c>
      <c r="F9" s="328"/>
      <c r="G9" s="329"/>
      <c r="H9" s="92"/>
      <c r="I9" s="92"/>
      <c r="J9" s="92"/>
      <c r="K9" s="92"/>
      <c r="L9" s="92"/>
      <c r="M9" s="92"/>
      <c r="N9" s="92"/>
      <c r="O9" s="92"/>
    </row>
    <row r="10" ht="16.5" customHeight="1" spans="1:15">
      <c r="A10" s="331" t="s">
        <v>110</v>
      </c>
      <c r="B10" s="331" t="s">
        <v>111</v>
      </c>
      <c r="C10" s="328">
        <v>22300</v>
      </c>
      <c r="D10" s="328">
        <v>22300</v>
      </c>
      <c r="E10" s="328">
        <v>22300</v>
      </c>
      <c r="F10" s="328"/>
      <c r="G10" s="329"/>
      <c r="H10" s="92"/>
      <c r="I10" s="92"/>
      <c r="J10" s="92"/>
      <c r="K10" s="92"/>
      <c r="L10" s="92"/>
      <c r="M10" s="92"/>
      <c r="N10" s="92"/>
      <c r="O10" s="92"/>
    </row>
    <row r="11" ht="16.5" customHeight="1" spans="1:15">
      <c r="A11" s="331" t="s">
        <v>112</v>
      </c>
      <c r="B11" s="331" t="s">
        <v>113</v>
      </c>
      <c r="C11" s="328">
        <v>195150</v>
      </c>
      <c r="D11" s="328">
        <v>195150</v>
      </c>
      <c r="E11" s="328">
        <v>195150</v>
      </c>
      <c r="F11" s="328"/>
      <c r="G11" s="329"/>
      <c r="H11" s="92"/>
      <c r="I11" s="92"/>
      <c r="J11" s="92"/>
      <c r="K11" s="92"/>
      <c r="L11" s="92"/>
      <c r="M11" s="92"/>
      <c r="N11" s="92"/>
      <c r="O11" s="92"/>
    </row>
    <row r="12" ht="16.5" customHeight="1" spans="1:15">
      <c r="A12" s="330" t="s">
        <v>114</v>
      </c>
      <c r="B12" s="330" t="s">
        <v>115</v>
      </c>
      <c r="C12" s="328">
        <v>9412614</v>
      </c>
      <c r="D12" s="328">
        <v>9412614</v>
      </c>
      <c r="E12" s="328">
        <v>1906230</v>
      </c>
      <c r="F12" s="328">
        <v>7506384</v>
      </c>
      <c r="G12" s="329"/>
      <c r="H12" s="92"/>
      <c r="I12" s="92"/>
      <c r="J12" s="92"/>
      <c r="K12" s="92"/>
      <c r="L12" s="92"/>
      <c r="M12" s="92"/>
      <c r="N12" s="92"/>
      <c r="O12" s="92"/>
    </row>
    <row r="13" ht="16.5" customHeight="1" spans="1:15">
      <c r="A13" s="331" t="s">
        <v>116</v>
      </c>
      <c r="B13" s="331" t="s">
        <v>117</v>
      </c>
      <c r="C13" s="328">
        <v>1906230</v>
      </c>
      <c r="D13" s="328">
        <v>1906230</v>
      </c>
      <c r="E13" s="328">
        <v>1906230</v>
      </c>
      <c r="F13" s="328"/>
      <c r="G13" s="329"/>
      <c r="H13" s="92"/>
      <c r="I13" s="92"/>
      <c r="J13" s="92"/>
      <c r="K13" s="92"/>
      <c r="L13" s="92"/>
      <c r="M13" s="92"/>
      <c r="N13" s="92"/>
      <c r="O13" s="92"/>
    </row>
    <row r="14" ht="16.5" customHeight="1" spans="1:15">
      <c r="A14" s="331" t="s">
        <v>118</v>
      </c>
      <c r="B14" s="331" t="s">
        <v>119</v>
      </c>
      <c r="C14" s="328">
        <v>230000</v>
      </c>
      <c r="D14" s="328">
        <v>230000</v>
      </c>
      <c r="E14" s="328"/>
      <c r="F14" s="328">
        <v>230000</v>
      </c>
      <c r="G14" s="329"/>
      <c r="H14" s="92"/>
      <c r="I14" s="92"/>
      <c r="J14" s="92"/>
      <c r="K14" s="92"/>
      <c r="L14" s="92"/>
      <c r="M14" s="92"/>
      <c r="N14" s="92"/>
      <c r="O14" s="92"/>
    </row>
    <row r="15" ht="16.5" customHeight="1" spans="1:15">
      <c r="A15" s="331" t="s">
        <v>120</v>
      </c>
      <c r="B15" s="331" t="s">
        <v>121</v>
      </c>
      <c r="C15" s="328">
        <v>1814800</v>
      </c>
      <c r="D15" s="328">
        <v>1814800</v>
      </c>
      <c r="E15" s="328"/>
      <c r="F15" s="328">
        <v>1814800</v>
      </c>
      <c r="G15" s="329"/>
      <c r="H15" s="92"/>
      <c r="I15" s="92"/>
      <c r="J15" s="92"/>
      <c r="K15" s="92"/>
      <c r="L15" s="92"/>
      <c r="M15" s="92"/>
      <c r="N15" s="92"/>
      <c r="O15" s="92"/>
    </row>
    <row r="16" ht="16.5" customHeight="1" spans="1:15">
      <c r="A16" s="331" t="s">
        <v>122</v>
      </c>
      <c r="B16" s="331" t="s">
        <v>123</v>
      </c>
      <c r="C16" s="328">
        <v>353484</v>
      </c>
      <c r="D16" s="328">
        <v>353484</v>
      </c>
      <c r="E16" s="328"/>
      <c r="F16" s="328">
        <v>353484</v>
      </c>
      <c r="G16" s="329"/>
      <c r="H16" s="92"/>
      <c r="I16" s="92"/>
      <c r="J16" s="92"/>
      <c r="K16" s="92"/>
      <c r="L16" s="92"/>
      <c r="M16" s="92"/>
      <c r="N16" s="92"/>
      <c r="O16" s="92"/>
    </row>
    <row r="17" ht="16.5" customHeight="1" spans="1:15">
      <c r="A17" s="331" t="s">
        <v>124</v>
      </c>
      <c r="B17" s="331" t="s">
        <v>125</v>
      </c>
      <c r="C17" s="328">
        <v>5108100</v>
      </c>
      <c r="D17" s="328">
        <v>5108100</v>
      </c>
      <c r="E17" s="328"/>
      <c r="F17" s="328">
        <v>5108100</v>
      </c>
      <c r="G17" s="329"/>
      <c r="H17" s="92"/>
      <c r="I17" s="92"/>
      <c r="J17" s="92"/>
      <c r="K17" s="92"/>
      <c r="L17" s="92"/>
      <c r="M17" s="92"/>
      <c r="N17" s="92"/>
      <c r="O17" s="92"/>
    </row>
    <row r="18" ht="16.5" customHeight="1" spans="1:15">
      <c r="A18" s="327" t="s">
        <v>126</v>
      </c>
      <c r="B18" s="327" t="s">
        <v>127</v>
      </c>
      <c r="C18" s="328">
        <v>182940</v>
      </c>
      <c r="D18" s="328">
        <v>182940</v>
      </c>
      <c r="E18" s="328">
        <v>182940</v>
      </c>
      <c r="F18" s="328"/>
      <c r="G18" s="329"/>
      <c r="H18" s="92"/>
      <c r="I18" s="92"/>
      <c r="J18" s="92"/>
      <c r="K18" s="92"/>
      <c r="L18" s="92"/>
      <c r="M18" s="92"/>
      <c r="N18" s="92"/>
      <c r="O18" s="92"/>
    </row>
    <row r="19" ht="16.5" customHeight="1" spans="1:15">
      <c r="A19" s="330" t="s">
        <v>128</v>
      </c>
      <c r="B19" s="330" t="s">
        <v>129</v>
      </c>
      <c r="C19" s="328">
        <v>182940</v>
      </c>
      <c r="D19" s="328">
        <v>182940</v>
      </c>
      <c r="E19" s="328">
        <v>182940</v>
      </c>
      <c r="F19" s="328"/>
      <c r="G19" s="329"/>
      <c r="H19" s="92"/>
      <c r="I19" s="92"/>
      <c r="J19" s="92"/>
      <c r="K19" s="92"/>
      <c r="L19" s="92"/>
      <c r="M19" s="92"/>
      <c r="N19" s="92"/>
      <c r="O19" s="92"/>
    </row>
    <row r="20" ht="16.5" customHeight="1" spans="1:15">
      <c r="A20" s="331" t="s">
        <v>130</v>
      </c>
      <c r="B20" s="331" t="s">
        <v>131</v>
      </c>
      <c r="C20" s="328">
        <v>51280</v>
      </c>
      <c r="D20" s="328">
        <v>51280</v>
      </c>
      <c r="E20" s="328">
        <v>51280</v>
      </c>
      <c r="F20" s="328"/>
      <c r="G20" s="329"/>
      <c r="H20" s="92"/>
      <c r="I20" s="92"/>
      <c r="J20" s="92"/>
      <c r="K20" s="92"/>
      <c r="L20" s="92"/>
      <c r="M20" s="92"/>
      <c r="N20" s="92"/>
      <c r="O20" s="92"/>
    </row>
    <row r="21" ht="16.5" customHeight="1" spans="1:15">
      <c r="A21" s="331" t="s">
        <v>132</v>
      </c>
      <c r="B21" s="331" t="s">
        <v>133</v>
      </c>
      <c r="C21" s="328">
        <v>50160</v>
      </c>
      <c r="D21" s="328">
        <v>50160</v>
      </c>
      <c r="E21" s="328">
        <v>50160</v>
      </c>
      <c r="F21" s="328"/>
      <c r="G21" s="329"/>
      <c r="H21" s="92"/>
      <c r="I21" s="92"/>
      <c r="J21" s="92"/>
      <c r="K21" s="92"/>
      <c r="L21" s="92"/>
      <c r="M21" s="92"/>
      <c r="N21" s="92"/>
      <c r="O21" s="92"/>
    </row>
    <row r="22" ht="16.5" customHeight="1" spans="1:15">
      <c r="A22" s="331" t="s">
        <v>134</v>
      </c>
      <c r="B22" s="331" t="s">
        <v>135</v>
      </c>
      <c r="C22" s="328">
        <v>79000</v>
      </c>
      <c r="D22" s="328">
        <v>79000</v>
      </c>
      <c r="E22" s="328">
        <v>79000</v>
      </c>
      <c r="F22" s="328"/>
      <c r="G22" s="329"/>
      <c r="H22" s="92"/>
      <c r="I22" s="92"/>
      <c r="J22" s="92"/>
      <c r="K22" s="92"/>
      <c r="L22" s="92"/>
      <c r="M22" s="92"/>
      <c r="N22" s="92"/>
      <c r="O22" s="92"/>
    </row>
    <row r="23" ht="16.5" customHeight="1" spans="1:15">
      <c r="A23" s="331" t="s">
        <v>136</v>
      </c>
      <c r="B23" s="331" t="s">
        <v>137</v>
      </c>
      <c r="C23" s="328">
        <v>2500</v>
      </c>
      <c r="D23" s="328">
        <v>2500</v>
      </c>
      <c r="E23" s="328">
        <v>2500</v>
      </c>
      <c r="F23" s="328"/>
      <c r="G23" s="329"/>
      <c r="H23" s="92"/>
      <c r="I23" s="92"/>
      <c r="J23" s="92"/>
      <c r="K23" s="92"/>
      <c r="L23" s="92"/>
      <c r="M23" s="92"/>
      <c r="N23" s="92"/>
      <c r="O23" s="92"/>
    </row>
    <row r="24" ht="16.5" customHeight="1" spans="1:15">
      <c r="A24" s="327" t="s">
        <v>138</v>
      </c>
      <c r="B24" s="327" t="s">
        <v>139</v>
      </c>
      <c r="C24" s="328">
        <v>172752</v>
      </c>
      <c r="D24" s="328">
        <v>172752</v>
      </c>
      <c r="E24" s="328">
        <v>172752</v>
      </c>
      <c r="F24" s="328"/>
      <c r="G24" s="329"/>
      <c r="H24" s="92"/>
      <c r="I24" s="92"/>
      <c r="J24" s="92"/>
      <c r="K24" s="92"/>
      <c r="L24" s="92"/>
      <c r="M24" s="92"/>
      <c r="N24" s="92"/>
      <c r="O24" s="92"/>
    </row>
    <row r="25" ht="16.5" customHeight="1" spans="1:15">
      <c r="A25" s="330" t="s">
        <v>140</v>
      </c>
      <c r="B25" s="330" t="s">
        <v>141</v>
      </c>
      <c r="C25" s="328">
        <v>172752</v>
      </c>
      <c r="D25" s="328">
        <v>172752</v>
      </c>
      <c r="E25" s="328">
        <v>172752</v>
      </c>
      <c r="F25" s="328"/>
      <c r="G25" s="329"/>
      <c r="H25" s="92"/>
      <c r="I25" s="92"/>
      <c r="J25" s="92"/>
      <c r="K25" s="92"/>
      <c r="L25" s="92"/>
      <c r="M25" s="92"/>
      <c r="N25" s="92"/>
      <c r="O25" s="92"/>
    </row>
    <row r="26" ht="16.5" customHeight="1" spans="1:15">
      <c r="A26" s="331" t="s">
        <v>142</v>
      </c>
      <c r="B26" s="331" t="s">
        <v>143</v>
      </c>
      <c r="C26" s="328">
        <v>172752</v>
      </c>
      <c r="D26" s="328">
        <v>172752</v>
      </c>
      <c r="E26" s="328">
        <v>172752</v>
      </c>
      <c r="F26" s="328"/>
      <c r="G26" s="329"/>
      <c r="H26" s="92"/>
      <c r="I26" s="92"/>
      <c r="J26" s="92"/>
      <c r="K26" s="92"/>
      <c r="L26" s="92"/>
      <c r="M26" s="92"/>
      <c r="N26" s="92"/>
      <c r="O26" s="92"/>
    </row>
    <row r="27" ht="16.5" customHeight="1" spans="1:15">
      <c r="A27" s="327" t="s">
        <v>144</v>
      </c>
      <c r="B27" s="327" t="s">
        <v>103</v>
      </c>
      <c r="C27" s="328">
        <v>5349</v>
      </c>
      <c r="D27" s="328"/>
      <c r="E27" s="328"/>
      <c r="F27" s="328"/>
      <c r="G27" s="328">
        <v>5349</v>
      </c>
      <c r="H27" s="92"/>
      <c r="I27" s="92"/>
      <c r="J27" s="92"/>
      <c r="K27" s="92"/>
      <c r="L27" s="92"/>
      <c r="M27" s="92"/>
      <c r="N27" s="92"/>
      <c r="O27" s="92"/>
    </row>
    <row r="28" ht="16.5" customHeight="1" spans="1:15">
      <c r="A28" s="330" t="s">
        <v>145</v>
      </c>
      <c r="B28" s="330" t="s">
        <v>146</v>
      </c>
      <c r="C28" s="328">
        <v>5349</v>
      </c>
      <c r="D28" s="328"/>
      <c r="E28" s="328"/>
      <c r="F28" s="328"/>
      <c r="G28" s="328">
        <v>5349</v>
      </c>
      <c r="H28" s="92"/>
      <c r="I28" s="92"/>
      <c r="J28" s="92"/>
      <c r="K28" s="92"/>
      <c r="L28" s="92"/>
      <c r="M28" s="92"/>
      <c r="N28" s="92"/>
      <c r="O28" s="92"/>
    </row>
    <row r="29" ht="20.25" customHeight="1" spans="1:15">
      <c r="A29" s="331" t="s">
        <v>147</v>
      </c>
      <c r="B29" s="331" t="s">
        <v>148</v>
      </c>
      <c r="C29" s="328">
        <v>5349</v>
      </c>
      <c r="D29" s="328"/>
      <c r="E29" s="328"/>
      <c r="F29" s="328"/>
      <c r="G29" s="328">
        <v>5349</v>
      </c>
      <c r="H29" s="332"/>
      <c r="I29" s="332" t="s">
        <v>92</v>
      </c>
      <c r="J29" s="332"/>
      <c r="K29" s="332" t="s">
        <v>92</v>
      </c>
      <c r="L29" s="332" t="s">
        <v>92</v>
      </c>
      <c r="M29" s="332" t="s">
        <v>92</v>
      </c>
      <c r="N29" s="332" t="s">
        <v>92</v>
      </c>
      <c r="O29" s="332" t="s">
        <v>92</v>
      </c>
    </row>
    <row r="30" ht="17.25" customHeight="1" spans="1:15">
      <c r="A30" s="333" t="s">
        <v>149</v>
      </c>
      <c r="B30" s="334" t="s">
        <v>149</v>
      </c>
      <c r="C30" s="335">
        <v>10072405</v>
      </c>
      <c r="D30" s="336">
        <v>10067056</v>
      </c>
      <c r="E30" s="336">
        <v>2560672</v>
      </c>
      <c r="F30" s="336">
        <v>7506384</v>
      </c>
      <c r="G30" s="336">
        <v>5349</v>
      </c>
      <c r="H30" s="337"/>
      <c r="I30" s="337" t="s">
        <v>92</v>
      </c>
      <c r="J30" s="337"/>
      <c r="K30" s="337" t="s">
        <v>92</v>
      </c>
      <c r="L30" s="337" t="s">
        <v>92</v>
      </c>
      <c r="M30" s="337" t="s">
        <v>92</v>
      </c>
      <c r="N30" s="337" t="s">
        <v>92</v>
      </c>
      <c r="O30" s="337" t="s">
        <v>92</v>
      </c>
    </row>
    <row r="31" customHeight="1" spans="4:8">
      <c r="D31" s="309"/>
      <c r="H31" s="309"/>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196527777777778" right="0.196527777777778" top="0.511805555555556" bottom="0.511805555555556" header="0.314583333333333" footer="0.314583333333333"/>
  <pageSetup paperSize="9" scale="54"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D35"/>
  <sheetViews>
    <sheetView zoomScaleSheetLayoutView="60" workbookViewId="0">
      <pane xSplit="4" ySplit="6" topLeftCell="E7" activePane="bottomRight" state="frozen"/>
      <selection/>
      <selection pane="topRight"/>
      <selection pane="bottomLeft"/>
      <selection pane="bottomRight" activeCell="B8" sqref="B12 B8"/>
    </sheetView>
  </sheetViews>
  <sheetFormatPr defaultColWidth="8.88571428571429" defaultRowHeight="14.25" customHeight="1" outlineLevelCol="3"/>
  <cols>
    <col min="1" max="1" width="49.2857142857143" style="64" customWidth="1"/>
    <col min="2" max="2" width="38.847619047619" style="64" customWidth="1"/>
    <col min="3" max="3" width="48.5714285714286" style="64" customWidth="1"/>
    <col min="4" max="4" width="36.4285714285714" style="64" customWidth="1"/>
    <col min="5" max="5" width="9.13333333333333" style="65" customWidth="1"/>
    <col min="6" max="16384" width="9.13333333333333" style="65"/>
  </cols>
  <sheetData>
    <row r="1" customHeight="1" spans="1:4">
      <c r="A1" s="310" t="s">
        <v>150</v>
      </c>
      <c r="B1" s="310"/>
      <c r="C1" s="310"/>
      <c r="D1" s="154"/>
    </row>
    <row r="2" ht="31.5" customHeight="1" spans="1:4">
      <c r="A2" s="66" t="s">
        <v>5</v>
      </c>
      <c r="B2" s="311"/>
      <c r="C2" s="311"/>
      <c r="D2" s="311"/>
    </row>
    <row r="3" ht="17.25" customHeight="1" spans="1:4">
      <c r="A3" s="164" t="s">
        <v>22</v>
      </c>
      <c r="B3" s="312"/>
      <c r="C3" s="312"/>
      <c r="D3" s="156" t="s">
        <v>23</v>
      </c>
    </row>
    <row r="4" ht="19.5" customHeight="1" spans="1:4">
      <c r="A4" s="90" t="s">
        <v>24</v>
      </c>
      <c r="B4" s="166"/>
      <c r="C4" s="90" t="s">
        <v>25</v>
      </c>
      <c r="D4" s="166"/>
    </row>
    <row r="5" ht="21.75" customHeight="1" spans="1:4">
      <c r="A5" s="89" t="s">
        <v>26</v>
      </c>
      <c r="B5" s="313" t="s">
        <v>27</v>
      </c>
      <c r="C5" s="89" t="s">
        <v>151</v>
      </c>
      <c r="D5" s="313" t="s">
        <v>27</v>
      </c>
    </row>
    <row r="6" ht="17.25" customHeight="1" spans="1:4">
      <c r="A6" s="93"/>
      <c r="B6" s="109"/>
      <c r="C6" s="93"/>
      <c r="D6" s="109"/>
    </row>
    <row r="7" ht="17.25" customHeight="1" spans="1:4">
      <c r="A7" s="314" t="s">
        <v>152</v>
      </c>
      <c r="B7" s="182">
        <v>9940272</v>
      </c>
      <c r="C7" s="219" t="s">
        <v>153</v>
      </c>
      <c r="D7" s="315">
        <v>10072405</v>
      </c>
    </row>
    <row r="8" ht="17.25" customHeight="1" spans="1:4">
      <c r="A8" s="316" t="s">
        <v>154</v>
      </c>
      <c r="B8" s="182">
        <v>9940272</v>
      </c>
      <c r="C8" s="219" t="s">
        <v>155</v>
      </c>
      <c r="D8" s="315"/>
    </row>
    <row r="9" ht="17.25" customHeight="1" spans="1:4">
      <c r="A9" s="316" t="s">
        <v>156</v>
      </c>
      <c r="B9" s="182"/>
      <c r="C9" s="219" t="s">
        <v>157</v>
      </c>
      <c r="D9" s="315"/>
    </row>
    <row r="10" ht="17.25" customHeight="1" spans="1:4">
      <c r="A10" s="316" t="s">
        <v>158</v>
      </c>
      <c r="B10" s="182"/>
      <c r="C10" s="219" t="s">
        <v>159</v>
      </c>
      <c r="D10" s="315"/>
    </row>
    <row r="11" ht="17.25" customHeight="1" spans="1:4">
      <c r="A11" s="316" t="s">
        <v>160</v>
      </c>
      <c r="B11" s="182">
        <v>132133</v>
      </c>
      <c r="C11" s="219" t="s">
        <v>161</v>
      </c>
      <c r="D11" s="315"/>
    </row>
    <row r="12" ht="17.25" customHeight="1" spans="1:4">
      <c r="A12" s="316" t="s">
        <v>154</v>
      </c>
      <c r="B12" s="182">
        <v>126784</v>
      </c>
      <c r="C12" s="219" t="s">
        <v>162</v>
      </c>
      <c r="D12" s="315"/>
    </row>
    <row r="13" ht="17.25" customHeight="1" spans="1:4">
      <c r="A13" s="317" t="s">
        <v>156</v>
      </c>
      <c r="B13" s="318">
        <v>5349</v>
      </c>
      <c r="C13" s="219" t="s">
        <v>163</v>
      </c>
      <c r="D13" s="315"/>
    </row>
    <row r="14" ht="17.25" customHeight="1" spans="1:4">
      <c r="A14" s="317" t="s">
        <v>158</v>
      </c>
      <c r="B14" s="318"/>
      <c r="C14" s="219" t="s">
        <v>164</v>
      </c>
      <c r="D14" s="315"/>
    </row>
    <row r="15" ht="17.25" customHeight="1" spans="1:4">
      <c r="A15" s="316"/>
      <c r="B15" s="318"/>
      <c r="C15" s="219" t="s">
        <v>165</v>
      </c>
      <c r="D15" s="315">
        <v>9711364</v>
      </c>
    </row>
    <row r="16" ht="17.25" customHeight="1" spans="1:4">
      <c r="A16" s="316"/>
      <c r="B16" s="182"/>
      <c r="C16" s="219" t="s">
        <v>166</v>
      </c>
      <c r="D16" s="315">
        <v>182940</v>
      </c>
    </row>
    <row r="17" ht="17.25" customHeight="1" spans="1:4">
      <c r="A17" s="316"/>
      <c r="B17" s="319"/>
      <c r="C17" s="219" t="s">
        <v>167</v>
      </c>
      <c r="D17" s="315"/>
    </row>
    <row r="18" ht="17.25" customHeight="1" spans="1:4">
      <c r="A18" s="317"/>
      <c r="B18" s="319"/>
      <c r="C18" s="219" t="s">
        <v>168</v>
      </c>
      <c r="D18" s="315"/>
    </row>
    <row r="19" ht="17.25" customHeight="1" spans="1:4">
      <c r="A19" s="317"/>
      <c r="B19" s="320"/>
      <c r="C19" s="219" t="s">
        <v>169</v>
      </c>
      <c r="D19" s="315"/>
    </row>
    <row r="20" ht="17.25" customHeight="1" spans="1:4">
      <c r="A20" s="321"/>
      <c r="B20" s="320"/>
      <c r="C20" s="219" t="s">
        <v>170</v>
      </c>
      <c r="D20" s="315"/>
    </row>
    <row r="21" ht="17.25" customHeight="1" spans="1:4">
      <c r="A21" s="321"/>
      <c r="B21" s="320"/>
      <c r="C21" s="219" t="s">
        <v>171</v>
      </c>
      <c r="D21" s="315"/>
    </row>
    <row r="22" ht="17.25" customHeight="1" spans="1:4">
      <c r="A22" s="321"/>
      <c r="B22" s="320"/>
      <c r="C22" s="219" t="s">
        <v>172</v>
      </c>
      <c r="D22" s="315"/>
    </row>
    <row r="23" ht="17.25" customHeight="1" spans="1:4">
      <c r="A23" s="321"/>
      <c r="B23" s="320"/>
      <c r="C23" s="219" t="s">
        <v>173</v>
      </c>
      <c r="D23" s="315"/>
    </row>
    <row r="24" ht="17.25" customHeight="1" spans="1:4">
      <c r="A24" s="321"/>
      <c r="B24" s="320"/>
      <c r="C24" s="219" t="s">
        <v>174</v>
      </c>
      <c r="D24" s="315"/>
    </row>
    <row r="25" ht="17.25" customHeight="1" spans="1:4">
      <c r="A25" s="321"/>
      <c r="B25" s="320"/>
      <c r="C25" s="219" t="s">
        <v>175</v>
      </c>
      <c r="D25" s="315"/>
    </row>
    <row r="26" ht="17.25" customHeight="1" spans="1:4">
      <c r="A26" s="321"/>
      <c r="B26" s="320"/>
      <c r="C26" s="219" t="s">
        <v>176</v>
      </c>
      <c r="D26" s="315">
        <v>172752</v>
      </c>
    </row>
    <row r="27" ht="17.25" customHeight="1" spans="1:4">
      <c r="A27" s="321"/>
      <c r="B27" s="320"/>
      <c r="C27" s="219" t="s">
        <v>177</v>
      </c>
      <c r="D27" s="315"/>
    </row>
    <row r="28" ht="17.25" customHeight="1" spans="1:4">
      <c r="A28" s="321"/>
      <c r="B28" s="320"/>
      <c r="C28" s="219" t="s">
        <v>178</v>
      </c>
      <c r="D28" s="315"/>
    </row>
    <row r="29" ht="17.25" customHeight="1" spans="1:4">
      <c r="A29" s="321"/>
      <c r="B29" s="320"/>
      <c r="C29" s="219" t="s">
        <v>179</v>
      </c>
      <c r="D29" s="315"/>
    </row>
    <row r="30" ht="17.25" customHeight="1" spans="1:4">
      <c r="A30" s="321"/>
      <c r="B30" s="320"/>
      <c r="C30" s="219" t="s">
        <v>180</v>
      </c>
      <c r="D30" s="315"/>
    </row>
    <row r="31" customHeight="1" spans="1:4">
      <c r="A31" s="322"/>
      <c r="B31" s="319"/>
      <c r="C31" s="219" t="s">
        <v>181</v>
      </c>
      <c r="D31" s="315">
        <v>5349</v>
      </c>
    </row>
    <row r="32" customHeight="1" spans="1:4">
      <c r="A32" s="322"/>
      <c r="B32" s="319"/>
      <c r="C32" s="219" t="s">
        <v>182</v>
      </c>
      <c r="D32" s="315"/>
    </row>
    <row r="33" customHeight="1" spans="1:4">
      <c r="A33" s="322"/>
      <c r="B33" s="319"/>
      <c r="C33" s="219" t="s">
        <v>183</v>
      </c>
      <c r="D33" s="315"/>
    </row>
    <row r="34" customHeight="1" spans="1:4">
      <c r="A34" s="322"/>
      <c r="B34" s="319"/>
      <c r="C34" s="317" t="s">
        <v>184</v>
      </c>
      <c r="D34" s="323"/>
    </row>
    <row r="35" ht="17.25" customHeight="1" spans="1:4">
      <c r="A35" s="324" t="s">
        <v>185</v>
      </c>
      <c r="B35" s="319">
        <v>10072405</v>
      </c>
      <c r="C35" s="322" t="s">
        <v>73</v>
      </c>
      <c r="D35" s="319">
        <v>10072405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28"/>
  <sheetViews>
    <sheetView zoomScaleSheetLayoutView="60" workbookViewId="0">
      <selection activeCell="D27" sqref="D27"/>
    </sheetView>
  </sheetViews>
  <sheetFormatPr defaultColWidth="8.88571428571429" defaultRowHeight="14.25" customHeight="1" outlineLevelCol="6"/>
  <cols>
    <col min="1" max="1" width="20.1333333333333" style="158" customWidth="1"/>
    <col min="2" max="2" width="44" style="158" customWidth="1"/>
    <col min="3" max="3" width="24.2857142857143" style="81" customWidth="1"/>
    <col min="4" max="4" width="16.5714285714286" style="81" customWidth="1"/>
    <col min="5" max="7" width="24.2857142857143" style="81" customWidth="1"/>
    <col min="8" max="8" width="9.13333333333333" style="81" customWidth="1"/>
    <col min="9" max="16384" width="9.13333333333333" style="81"/>
  </cols>
  <sheetData>
    <row r="1" ht="12" customHeight="1" spans="1:6">
      <c r="A1" s="296" t="s">
        <v>186</v>
      </c>
      <c r="D1" s="297"/>
      <c r="F1" s="84"/>
    </row>
    <row r="2" ht="39" customHeight="1" spans="1:7">
      <c r="A2" s="163" t="s">
        <v>6</v>
      </c>
      <c r="B2" s="163"/>
      <c r="C2" s="163"/>
      <c r="D2" s="163"/>
      <c r="E2" s="163"/>
      <c r="F2" s="163"/>
      <c r="G2" s="163"/>
    </row>
    <row r="3" ht="18" customHeight="1" spans="1:7">
      <c r="A3" s="164" t="s">
        <v>22</v>
      </c>
      <c r="F3" s="161"/>
      <c r="G3" s="161" t="s">
        <v>23</v>
      </c>
    </row>
    <row r="4" ht="20.25" customHeight="1" spans="1:7">
      <c r="A4" s="298" t="s">
        <v>187</v>
      </c>
      <c r="B4" s="299"/>
      <c r="C4" s="92" t="s">
        <v>77</v>
      </c>
      <c r="D4" s="92" t="s">
        <v>97</v>
      </c>
      <c r="E4" s="92"/>
      <c r="F4" s="92"/>
      <c r="G4" s="300" t="s">
        <v>98</v>
      </c>
    </row>
    <row r="5" ht="20.25" customHeight="1" spans="1:7">
      <c r="A5" s="168" t="s">
        <v>94</v>
      </c>
      <c r="B5" s="301" t="s">
        <v>95</v>
      </c>
      <c r="C5" s="92"/>
      <c r="D5" s="92" t="s">
        <v>79</v>
      </c>
      <c r="E5" s="92" t="s">
        <v>188</v>
      </c>
      <c r="F5" s="92" t="s">
        <v>189</v>
      </c>
      <c r="G5" s="302"/>
    </row>
    <row r="6" ht="13.5" customHeight="1" spans="1:7">
      <c r="A6" s="179">
        <v>1</v>
      </c>
      <c r="B6" s="179">
        <v>2</v>
      </c>
      <c r="C6" s="303">
        <v>3</v>
      </c>
      <c r="D6" s="303">
        <v>4</v>
      </c>
      <c r="E6" s="303">
        <v>5</v>
      </c>
      <c r="F6" s="303">
        <v>6</v>
      </c>
      <c r="G6" s="179">
        <v>7</v>
      </c>
    </row>
    <row r="7" ht="17.25" customHeight="1" spans="1:7">
      <c r="A7" s="304" t="s">
        <v>104</v>
      </c>
      <c r="B7" s="304" t="s">
        <v>105</v>
      </c>
      <c r="C7" s="259">
        <v>9711364</v>
      </c>
      <c r="D7" s="39">
        <v>2204980</v>
      </c>
      <c r="E7" s="39">
        <v>2019400</v>
      </c>
      <c r="F7" s="39">
        <v>185580</v>
      </c>
      <c r="G7" s="259">
        <v>7506384</v>
      </c>
    </row>
    <row r="8" ht="17.25" customHeight="1" spans="1:7">
      <c r="A8" s="305" t="s">
        <v>106</v>
      </c>
      <c r="B8" s="305" t="s">
        <v>107</v>
      </c>
      <c r="C8" s="39">
        <v>298750</v>
      </c>
      <c r="D8" s="39">
        <v>298750</v>
      </c>
      <c r="E8" s="39">
        <v>291150</v>
      </c>
      <c r="F8" s="39">
        <v>7600</v>
      </c>
      <c r="G8" s="259"/>
    </row>
    <row r="9" ht="17.25" customHeight="1" spans="1:7">
      <c r="A9" s="306" t="s">
        <v>108</v>
      </c>
      <c r="B9" s="306" t="s">
        <v>109</v>
      </c>
      <c r="C9" s="39">
        <v>81300</v>
      </c>
      <c r="D9" s="39">
        <v>81300</v>
      </c>
      <c r="E9" s="39">
        <v>75600</v>
      </c>
      <c r="F9" s="39">
        <v>5700</v>
      </c>
      <c r="G9" s="259"/>
    </row>
    <row r="10" ht="17.25" customHeight="1" spans="1:7">
      <c r="A10" s="306" t="s">
        <v>110</v>
      </c>
      <c r="B10" s="306" t="s">
        <v>111</v>
      </c>
      <c r="C10" s="39">
        <v>22300</v>
      </c>
      <c r="D10" s="39">
        <v>22300</v>
      </c>
      <c r="E10" s="39">
        <v>20400</v>
      </c>
      <c r="F10" s="39">
        <v>1900</v>
      </c>
      <c r="G10" s="259"/>
    </row>
    <row r="11" ht="17.25" customHeight="1" spans="1:7">
      <c r="A11" s="306" t="s">
        <v>112</v>
      </c>
      <c r="B11" s="306" t="s">
        <v>113</v>
      </c>
      <c r="C11" s="39">
        <v>195150</v>
      </c>
      <c r="D11" s="39">
        <v>195150</v>
      </c>
      <c r="E11" s="39">
        <v>195150</v>
      </c>
      <c r="F11" s="39"/>
      <c r="G11" s="259"/>
    </row>
    <row r="12" ht="17.25" customHeight="1" spans="1:7">
      <c r="A12" s="305" t="s">
        <v>114</v>
      </c>
      <c r="B12" s="305" t="s">
        <v>115</v>
      </c>
      <c r="C12" s="39">
        <v>9412614</v>
      </c>
      <c r="D12" s="39">
        <v>1906230</v>
      </c>
      <c r="E12" s="39">
        <v>1728250</v>
      </c>
      <c r="F12" s="39">
        <v>177980</v>
      </c>
      <c r="G12" s="259">
        <v>7506384</v>
      </c>
    </row>
    <row r="13" ht="17.25" customHeight="1" spans="1:7">
      <c r="A13" s="306" t="s">
        <v>116</v>
      </c>
      <c r="B13" s="306" t="s">
        <v>117</v>
      </c>
      <c r="C13" s="39">
        <v>1906230</v>
      </c>
      <c r="D13" s="39">
        <v>1906230</v>
      </c>
      <c r="E13" s="39">
        <v>1728250</v>
      </c>
      <c r="F13" s="39">
        <v>177980</v>
      </c>
      <c r="G13" s="259"/>
    </row>
    <row r="14" ht="17.25" customHeight="1" spans="1:7">
      <c r="A14" s="306" t="s">
        <v>118</v>
      </c>
      <c r="B14" s="306" t="s">
        <v>119</v>
      </c>
      <c r="C14" s="39">
        <v>230000</v>
      </c>
      <c r="D14" s="39"/>
      <c r="E14" s="39"/>
      <c r="F14" s="39"/>
      <c r="G14" s="259">
        <v>230000</v>
      </c>
    </row>
    <row r="15" ht="17.25" customHeight="1" spans="1:7">
      <c r="A15" s="306" t="s">
        <v>120</v>
      </c>
      <c r="B15" s="306" t="s">
        <v>121</v>
      </c>
      <c r="C15" s="39">
        <v>1814800</v>
      </c>
      <c r="D15" s="39"/>
      <c r="E15" s="39"/>
      <c r="F15" s="39"/>
      <c r="G15" s="259">
        <v>1814800</v>
      </c>
    </row>
    <row r="16" ht="17.25" customHeight="1" spans="1:7">
      <c r="A16" s="306" t="s">
        <v>122</v>
      </c>
      <c r="B16" s="306" t="s">
        <v>123</v>
      </c>
      <c r="C16" s="39">
        <v>353484</v>
      </c>
      <c r="D16" s="39"/>
      <c r="E16" s="39"/>
      <c r="F16" s="39"/>
      <c r="G16" s="259">
        <v>353484</v>
      </c>
    </row>
    <row r="17" ht="17.25" customHeight="1" spans="1:7">
      <c r="A17" s="306" t="s">
        <v>124</v>
      </c>
      <c r="B17" s="306" t="s">
        <v>125</v>
      </c>
      <c r="C17" s="39">
        <v>5108100</v>
      </c>
      <c r="D17" s="39"/>
      <c r="E17" s="39"/>
      <c r="F17" s="39"/>
      <c r="G17" s="259">
        <v>5108100</v>
      </c>
    </row>
    <row r="18" ht="17.25" customHeight="1" spans="1:7">
      <c r="A18" s="304" t="s">
        <v>126</v>
      </c>
      <c r="B18" s="304" t="s">
        <v>127</v>
      </c>
      <c r="C18" s="39">
        <v>182940</v>
      </c>
      <c r="D18" s="39">
        <v>182940</v>
      </c>
      <c r="E18" s="39">
        <v>182940</v>
      </c>
      <c r="F18" s="39"/>
      <c r="G18" s="259"/>
    </row>
    <row r="19" ht="17.25" customHeight="1" spans="1:7">
      <c r="A19" s="305" t="s">
        <v>128</v>
      </c>
      <c r="B19" s="305" t="s">
        <v>129</v>
      </c>
      <c r="C19" s="39">
        <v>182940</v>
      </c>
      <c r="D19" s="39">
        <v>182940</v>
      </c>
      <c r="E19" s="39">
        <v>182940</v>
      </c>
      <c r="F19" s="39"/>
      <c r="G19" s="259"/>
    </row>
    <row r="20" ht="17.25" customHeight="1" spans="1:7">
      <c r="A20" s="306" t="s">
        <v>130</v>
      </c>
      <c r="B20" s="306" t="s">
        <v>131</v>
      </c>
      <c r="C20" s="39">
        <v>51280</v>
      </c>
      <c r="D20" s="39">
        <v>51280</v>
      </c>
      <c r="E20" s="39">
        <v>51280</v>
      </c>
      <c r="F20" s="39"/>
      <c r="G20" s="259"/>
    </row>
    <row r="21" ht="17.25" customHeight="1" spans="1:7">
      <c r="A21" s="306" t="s">
        <v>132</v>
      </c>
      <c r="B21" s="306" t="s">
        <v>133</v>
      </c>
      <c r="C21" s="39">
        <v>50160</v>
      </c>
      <c r="D21" s="39">
        <v>50160</v>
      </c>
      <c r="E21" s="39">
        <v>50160</v>
      </c>
      <c r="F21" s="39"/>
      <c r="G21" s="259"/>
    </row>
    <row r="22" ht="17.25" customHeight="1" spans="1:7">
      <c r="A22" s="306" t="s">
        <v>134</v>
      </c>
      <c r="B22" s="306" t="s">
        <v>135</v>
      </c>
      <c r="C22" s="39">
        <v>79000</v>
      </c>
      <c r="D22" s="39">
        <v>79000</v>
      </c>
      <c r="E22" s="39">
        <v>79000</v>
      </c>
      <c r="F22" s="39"/>
      <c r="G22" s="259"/>
    </row>
    <row r="23" ht="17.25" customHeight="1" spans="1:7">
      <c r="A23" s="306" t="s">
        <v>136</v>
      </c>
      <c r="B23" s="306" t="s">
        <v>137</v>
      </c>
      <c r="C23" s="39">
        <v>2500</v>
      </c>
      <c r="D23" s="39">
        <v>2500</v>
      </c>
      <c r="E23" s="39">
        <v>2500</v>
      </c>
      <c r="F23" s="39"/>
      <c r="G23" s="259"/>
    </row>
    <row r="24" ht="17.25" customHeight="1" spans="1:7">
      <c r="A24" s="304" t="s">
        <v>138</v>
      </c>
      <c r="B24" s="304" t="s">
        <v>139</v>
      </c>
      <c r="C24" s="39">
        <v>172752</v>
      </c>
      <c r="D24" s="39">
        <v>172752</v>
      </c>
      <c r="E24" s="39">
        <v>172752</v>
      </c>
      <c r="F24" s="39"/>
      <c r="G24" s="259"/>
    </row>
    <row r="25" ht="17.25" customHeight="1" spans="1:7">
      <c r="A25" s="305" t="s">
        <v>140</v>
      </c>
      <c r="B25" s="305" t="s">
        <v>141</v>
      </c>
      <c r="C25" s="39">
        <v>172752</v>
      </c>
      <c r="D25" s="39">
        <v>172752</v>
      </c>
      <c r="E25" s="39">
        <v>172752</v>
      </c>
      <c r="F25" s="39"/>
      <c r="G25" s="259"/>
    </row>
    <row r="26" ht="17.25" customHeight="1" spans="1:7">
      <c r="A26" s="306" t="s">
        <v>142</v>
      </c>
      <c r="B26" s="306" t="s">
        <v>143</v>
      </c>
      <c r="C26" s="39">
        <v>172752</v>
      </c>
      <c r="D26" s="39">
        <v>172752</v>
      </c>
      <c r="E26" s="39">
        <v>172752</v>
      </c>
      <c r="F26" s="39"/>
      <c r="G26" s="259"/>
    </row>
    <row r="27" ht="17.25" customHeight="1" spans="1:7">
      <c r="A27" s="307" t="s">
        <v>149</v>
      </c>
      <c r="B27" s="308" t="s">
        <v>149</v>
      </c>
      <c r="C27" s="259">
        <v>10067056</v>
      </c>
      <c r="D27" s="39">
        <v>2560672</v>
      </c>
      <c r="E27" s="39">
        <v>2375092</v>
      </c>
      <c r="F27" s="39">
        <v>185580</v>
      </c>
      <c r="G27" s="259">
        <v>7506384</v>
      </c>
    </row>
    <row r="28" customHeight="1" spans="2:4">
      <c r="B28" s="177"/>
      <c r="C28" s="309"/>
      <c r="D28" s="309"/>
    </row>
  </sheetData>
  <mergeCells count="7">
    <mergeCell ref="A2:G2"/>
    <mergeCell ref="A3:E3"/>
    <mergeCell ref="A4:B4"/>
    <mergeCell ref="D4:F4"/>
    <mergeCell ref="A27:B27"/>
    <mergeCell ref="C4:C5"/>
    <mergeCell ref="G4:G5"/>
  </mergeCells>
  <printOptions horizontalCentered="1"/>
  <pageMargins left="0.393055555555556" right="0.393055555555556" top="0.511805555555556" bottom="0.511805555555556" header="0.314583333333333" footer="0.314583333333333"/>
  <pageSetup paperSize="9" scale="84"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7"/>
  <sheetViews>
    <sheetView zoomScaleSheetLayoutView="60" workbookViewId="0">
      <selection activeCell="F7" sqref="E7:F7"/>
    </sheetView>
  </sheetViews>
  <sheetFormatPr defaultColWidth="8.88571428571429" defaultRowHeight="14.25" outlineLevelRow="6" outlineLevelCol="5"/>
  <cols>
    <col min="1" max="2" width="27.4285714285714" style="285" customWidth="1"/>
    <col min="3" max="3" width="17.2857142857143" style="286" customWidth="1"/>
    <col min="4" max="5" width="26.2857142857143" style="287" customWidth="1"/>
    <col min="6" max="6" width="18.7142857142857" style="287" customWidth="1"/>
    <col min="7" max="7" width="9.13333333333333" style="81" customWidth="1"/>
    <col min="8" max="16384" width="9.13333333333333" style="81"/>
  </cols>
  <sheetData>
    <row r="1" ht="12" customHeight="1" spans="1:5">
      <c r="A1" s="288" t="s">
        <v>190</v>
      </c>
      <c r="B1" s="289"/>
      <c r="C1" s="127"/>
      <c r="D1" s="81"/>
      <c r="E1" s="81"/>
    </row>
    <row r="2" ht="25.5" customHeight="1" spans="1:6">
      <c r="A2" s="290" t="s">
        <v>7</v>
      </c>
      <c r="B2" s="290"/>
      <c r="C2" s="290"/>
      <c r="D2" s="290"/>
      <c r="E2" s="290"/>
      <c r="F2" s="290"/>
    </row>
    <row r="3" ht="15.75" customHeight="1" spans="1:6">
      <c r="A3" s="164" t="s">
        <v>22</v>
      </c>
      <c r="B3" s="289"/>
      <c r="C3" s="127"/>
      <c r="D3" s="81"/>
      <c r="E3" s="81"/>
      <c r="F3" s="291" t="s">
        <v>191</v>
      </c>
    </row>
    <row r="4" s="284" customFormat="1" ht="19.5" customHeight="1" spans="1:6">
      <c r="A4" s="292" t="s">
        <v>192</v>
      </c>
      <c r="B4" s="89" t="s">
        <v>193</v>
      </c>
      <c r="C4" s="90" t="s">
        <v>194</v>
      </c>
      <c r="D4" s="91"/>
      <c r="E4" s="166"/>
      <c r="F4" s="89" t="s">
        <v>195</v>
      </c>
    </row>
    <row r="5" s="284" customFormat="1" ht="19.5" customHeight="1" spans="1:6">
      <c r="A5" s="109"/>
      <c r="B5" s="93"/>
      <c r="C5" s="110" t="s">
        <v>79</v>
      </c>
      <c r="D5" s="110" t="s">
        <v>196</v>
      </c>
      <c r="E5" s="110" t="s">
        <v>197</v>
      </c>
      <c r="F5" s="93"/>
    </row>
    <row r="6" s="284" customFormat="1" ht="18.75" customHeight="1" spans="1:6">
      <c r="A6" s="293">
        <v>1</v>
      </c>
      <c r="B6" s="293">
        <v>2</v>
      </c>
      <c r="C6" s="294">
        <v>3</v>
      </c>
      <c r="D6" s="293">
        <v>4</v>
      </c>
      <c r="E6" s="293">
        <v>5</v>
      </c>
      <c r="F6" s="293">
        <v>6</v>
      </c>
    </row>
    <row r="7" ht="18.75" customHeight="1" spans="1:6">
      <c r="A7" s="182">
        <v>17000</v>
      </c>
      <c r="B7" s="182"/>
      <c r="C7" s="295">
        <v>15000</v>
      </c>
      <c r="D7" s="182"/>
      <c r="E7" s="182">
        <v>15000</v>
      </c>
      <c r="F7" s="182">
        <v>2000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X43"/>
  <sheetViews>
    <sheetView zoomScaleSheetLayoutView="60" topLeftCell="A10" workbookViewId="0">
      <selection activeCell="I43" sqref="I43"/>
    </sheetView>
  </sheetViews>
  <sheetFormatPr defaultColWidth="8.88571428571429" defaultRowHeight="14.25" customHeight="1"/>
  <cols>
    <col min="1" max="1" width="9.42857142857143" style="81" customWidth="1"/>
    <col min="2" max="2" width="16.5714285714286" style="158" customWidth="1"/>
    <col min="3" max="3" width="19.1428571428571" style="158" customWidth="1"/>
    <col min="4" max="4" width="18.5714285714286" style="158" customWidth="1"/>
    <col min="5" max="5" width="9.71428571428571" style="158" customWidth="1"/>
    <col min="6" max="6" width="15.1428571428571" style="158" customWidth="1"/>
    <col min="7" max="7" width="8.85714285714286" style="158" customWidth="1"/>
    <col min="8" max="8" width="18.4285714285714" style="158" customWidth="1"/>
    <col min="9" max="24" width="12.1333333333333" style="127" customWidth="1"/>
    <col min="25" max="25" width="9.13333333333333" style="81" customWidth="1"/>
    <col min="26" max="16384" width="9.13333333333333" style="81"/>
  </cols>
  <sheetData>
    <row r="1" ht="12" customHeight="1" spans="1:1">
      <c r="A1" s="269" t="s">
        <v>198</v>
      </c>
    </row>
    <row r="2" ht="39" customHeight="1" spans="1:24">
      <c r="A2" s="270" t="s">
        <v>8</v>
      </c>
      <c r="B2" s="270"/>
      <c r="C2" s="270"/>
      <c r="D2" s="270"/>
      <c r="E2" s="270"/>
      <c r="F2" s="270"/>
      <c r="G2" s="270"/>
      <c r="H2" s="270"/>
      <c r="I2" s="270"/>
      <c r="J2" s="270"/>
      <c r="K2" s="270"/>
      <c r="L2" s="270"/>
      <c r="M2" s="270"/>
      <c r="N2" s="270"/>
      <c r="O2" s="270"/>
      <c r="P2" s="270"/>
      <c r="Q2" s="270"/>
      <c r="R2" s="270"/>
      <c r="S2" s="270"/>
      <c r="T2" s="270"/>
      <c r="U2" s="270"/>
      <c r="V2" s="270"/>
      <c r="W2" s="270"/>
      <c r="X2" s="270"/>
    </row>
    <row r="3" ht="18" customHeight="1" spans="1:24">
      <c r="A3" s="271" t="s">
        <v>22</v>
      </c>
      <c r="B3" s="271"/>
      <c r="C3" s="271"/>
      <c r="D3" s="271"/>
      <c r="E3" s="271"/>
      <c r="F3" s="271"/>
      <c r="G3" s="271"/>
      <c r="H3" s="271"/>
      <c r="I3" s="271"/>
      <c r="J3" s="271"/>
      <c r="K3" s="81"/>
      <c r="L3" s="81"/>
      <c r="M3" s="81"/>
      <c r="N3" s="81"/>
      <c r="O3" s="81"/>
      <c r="P3" s="81"/>
      <c r="Q3" s="81"/>
      <c r="X3" s="283" t="s">
        <v>23</v>
      </c>
    </row>
    <row r="4" ht="13.5" spans="1:24">
      <c r="A4" s="196" t="s">
        <v>199</v>
      </c>
      <c r="B4" s="196" t="s">
        <v>200</v>
      </c>
      <c r="C4" s="196" t="s">
        <v>201</v>
      </c>
      <c r="D4" s="196" t="s">
        <v>202</v>
      </c>
      <c r="E4" s="196" t="s">
        <v>203</v>
      </c>
      <c r="F4" s="196" t="s">
        <v>204</v>
      </c>
      <c r="G4" s="196" t="s">
        <v>205</v>
      </c>
      <c r="H4" s="196" t="s">
        <v>206</v>
      </c>
      <c r="I4" s="115" t="s">
        <v>207</v>
      </c>
      <c r="J4" s="115"/>
      <c r="K4" s="115"/>
      <c r="L4" s="115"/>
      <c r="M4" s="115"/>
      <c r="N4" s="115"/>
      <c r="O4" s="115"/>
      <c r="P4" s="115"/>
      <c r="Q4" s="115"/>
      <c r="R4" s="115"/>
      <c r="S4" s="115"/>
      <c r="T4" s="115"/>
      <c r="U4" s="115"/>
      <c r="V4" s="115"/>
      <c r="W4" s="115"/>
      <c r="X4" s="115"/>
    </row>
    <row r="5" ht="13.5" spans="1:24">
      <c r="A5" s="196"/>
      <c r="B5" s="196"/>
      <c r="C5" s="196"/>
      <c r="D5" s="196"/>
      <c r="E5" s="196"/>
      <c r="F5" s="196"/>
      <c r="G5" s="196"/>
      <c r="H5" s="196"/>
      <c r="I5" s="115" t="s">
        <v>208</v>
      </c>
      <c r="J5" s="115" t="s">
        <v>209</v>
      </c>
      <c r="K5" s="115"/>
      <c r="L5" s="115"/>
      <c r="M5" s="115"/>
      <c r="N5" s="115"/>
      <c r="O5" s="92" t="s">
        <v>210</v>
      </c>
      <c r="P5" s="92"/>
      <c r="Q5" s="92"/>
      <c r="R5" s="115" t="s">
        <v>83</v>
      </c>
      <c r="S5" s="115" t="s">
        <v>84</v>
      </c>
      <c r="T5" s="115"/>
      <c r="U5" s="115"/>
      <c r="V5" s="115"/>
      <c r="W5" s="115"/>
      <c r="X5" s="115"/>
    </row>
    <row r="6" ht="13.5" customHeight="1" spans="1:24">
      <c r="A6" s="196"/>
      <c r="B6" s="196"/>
      <c r="C6" s="196"/>
      <c r="D6" s="196"/>
      <c r="E6" s="196"/>
      <c r="F6" s="196"/>
      <c r="G6" s="196"/>
      <c r="H6" s="196"/>
      <c r="I6" s="115"/>
      <c r="J6" s="117" t="s">
        <v>211</v>
      </c>
      <c r="K6" s="115" t="s">
        <v>212</v>
      </c>
      <c r="L6" s="115" t="s">
        <v>213</v>
      </c>
      <c r="M6" s="115" t="s">
        <v>214</v>
      </c>
      <c r="N6" s="115" t="s">
        <v>215</v>
      </c>
      <c r="O6" s="279" t="s">
        <v>80</v>
      </c>
      <c r="P6" s="279" t="s">
        <v>81</v>
      </c>
      <c r="Q6" s="279" t="s">
        <v>82</v>
      </c>
      <c r="R6" s="115"/>
      <c r="S6" s="115" t="s">
        <v>79</v>
      </c>
      <c r="T6" s="115" t="s">
        <v>86</v>
      </c>
      <c r="U6" s="115" t="s">
        <v>87</v>
      </c>
      <c r="V6" s="115" t="s">
        <v>88</v>
      </c>
      <c r="W6" s="115" t="s">
        <v>89</v>
      </c>
      <c r="X6" s="115" t="s">
        <v>90</v>
      </c>
    </row>
    <row r="7" ht="12.75" spans="1:24">
      <c r="A7" s="196"/>
      <c r="B7" s="196"/>
      <c r="C7" s="196"/>
      <c r="D7" s="196"/>
      <c r="E7" s="196"/>
      <c r="F7" s="196"/>
      <c r="G7" s="196"/>
      <c r="H7" s="196"/>
      <c r="I7" s="115"/>
      <c r="J7" s="120"/>
      <c r="K7" s="115"/>
      <c r="L7" s="115"/>
      <c r="M7" s="115"/>
      <c r="N7" s="115"/>
      <c r="O7" s="280"/>
      <c r="P7" s="280"/>
      <c r="Q7" s="280"/>
      <c r="R7" s="115"/>
      <c r="S7" s="115"/>
      <c r="T7" s="115"/>
      <c r="U7" s="115"/>
      <c r="V7" s="115"/>
      <c r="W7" s="115"/>
      <c r="X7" s="115"/>
    </row>
    <row r="8" ht="13.5" customHeight="1" spans="1:24">
      <c r="A8" s="272">
        <v>1</v>
      </c>
      <c r="B8" s="272">
        <v>2</v>
      </c>
      <c r="C8" s="272">
        <v>3</v>
      </c>
      <c r="D8" s="272">
        <v>4</v>
      </c>
      <c r="E8" s="272">
        <v>5</v>
      </c>
      <c r="F8" s="272">
        <v>6</v>
      </c>
      <c r="G8" s="272">
        <v>7</v>
      </c>
      <c r="H8" s="272">
        <v>8</v>
      </c>
      <c r="I8" s="272">
        <v>9</v>
      </c>
      <c r="J8" s="272">
        <v>10</v>
      </c>
      <c r="K8" s="272">
        <v>11</v>
      </c>
      <c r="L8" s="272">
        <v>12</v>
      </c>
      <c r="M8" s="272">
        <v>13</v>
      </c>
      <c r="N8" s="272">
        <v>14</v>
      </c>
      <c r="O8" s="272">
        <v>15</v>
      </c>
      <c r="P8" s="272">
        <v>16</v>
      </c>
      <c r="Q8" s="272">
        <v>17</v>
      </c>
      <c r="R8" s="272">
        <v>18</v>
      </c>
      <c r="S8" s="272">
        <v>19</v>
      </c>
      <c r="T8" s="272">
        <v>20</v>
      </c>
      <c r="U8" s="272">
        <v>21</v>
      </c>
      <c r="V8" s="272">
        <v>22</v>
      </c>
      <c r="W8" s="272">
        <v>23</v>
      </c>
      <c r="X8" s="272">
        <v>24</v>
      </c>
    </row>
    <row r="9" s="81" customFormat="1" ht="13.5" spans="1:24">
      <c r="A9" s="273"/>
      <c r="B9" s="274" t="s">
        <v>91</v>
      </c>
      <c r="C9" s="274" t="s">
        <v>216</v>
      </c>
      <c r="D9" s="274" t="s">
        <v>217</v>
      </c>
      <c r="E9" s="274" t="s">
        <v>116</v>
      </c>
      <c r="F9" s="274" t="s">
        <v>117</v>
      </c>
      <c r="G9" s="274" t="s">
        <v>218</v>
      </c>
      <c r="H9" s="274" t="s">
        <v>219</v>
      </c>
      <c r="I9" s="39">
        <v>227700</v>
      </c>
      <c r="J9" s="39">
        <v>227700</v>
      </c>
      <c r="K9" s="273"/>
      <c r="L9" s="273"/>
      <c r="M9" s="39">
        <v>227700</v>
      </c>
      <c r="N9" s="273"/>
      <c r="O9" s="273"/>
      <c r="P9" s="273"/>
      <c r="Q9" s="273"/>
      <c r="R9" s="273"/>
      <c r="S9" s="273"/>
      <c r="T9" s="273"/>
      <c r="U9" s="273"/>
      <c r="V9" s="273"/>
      <c r="W9" s="273"/>
      <c r="X9" s="273"/>
    </row>
    <row r="10" s="81" customFormat="1" ht="13.5" spans="1:24">
      <c r="A10" s="273"/>
      <c r="B10" s="274" t="s">
        <v>91</v>
      </c>
      <c r="C10" s="274" t="s">
        <v>216</v>
      </c>
      <c r="D10" s="274" t="s">
        <v>217</v>
      </c>
      <c r="E10" s="274" t="s">
        <v>116</v>
      </c>
      <c r="F10" s="274" t="s">
        <v>117</v>
      </c>
      <c r="G10" s="274" t="s">
        <v>220</v>
      </c>
      <c r="H10" s="274" t="s">
        <v>221</v>
      </c>
      <c r="I10" s="39">
        <v>319080</v>
      </c>
      <c r="J10" s="39">
        <v>319080</v>
      </c>
      <c r="K10" s="273"/>
      <c r="L10" s="273"/>
      <c r="M10" s="39">
        <v>319080</v>
      </c>
      <c r="N10" s="273"/>
      <c r="O10" s="273"/>
      <c r="P10" s="273"/>
      <c r="Q10" s="273"/>
      <c r="R10" s="273"/>
      <c r="S10" s="273"/>
      <c r="T10" s="273"/>
      <c r="U10" s="273"/>
      <c r="V10" s="273"/>
      <c r="W10" s="273"/>
      <c r="X10" s="273"/>
    </row>
    <row r="11" s="81" customFormat="1" ht="13.5" spans="1:24">
      <c r="A11" s="273"/>
      <c r="B11" s="274" t="s">
        <v>91</v>
      </c>
      <c r="C11" s="274" t="s">
        <v>216</v>
      </c>
      <c r="D11" s="274" t="s">
        <v>217</v>
      </c>
      <c r="E11" s="274" t="s">
        <v>116</v>
      </c>
      <c r="F11" s="274" t="s">
        <v>117</v>
      </c>
      <c r="G11" s="274" t="s">
        <v>222</v>
      </c>
      <c r="H11" s="274" t="s">
        <v>223</v>
      </c>
      <c r="I11" s="39">
        <v>18975</v>
      </c>
      <c r="J11" s="39">
        <v>18975</v>
      </c>
      <c r="K11" s="273"/>
      <c r="L11" s="273"/>
      <c r="M11" s="39">
        <v>18975</v>
      </c>
      <c r="N11" s="273"/>
      <c r="O11" s="273"/>
      <c r="P11" s="273"/>
      <c r="Q11" s="273"/>
      <c r="R11" s="273"/>
      <c r="S11" s="273"/>
      <c r="T11" s="273"/>
      <c r="U11" s="273"/>
      <c r="V11" s="273"/>
      <c r="W11" s="273"/>
      <c r="X11" s="273"/>
    </row>
    <row r="12" s="81" customFormat="1" ht="13.5" spans="1:24">
      <c r="A12" s="273"/>
      <c r="B12" s="274" t="s">
        <v>91</v>
      </c>
      <c r="C12" s="274" t="s">
        <v>224</v>
      </c>
      <c r="D12" s="274" t="s">
        <v>225</v>
      </c>
      <c r="E12" s="274" t="s">
        <v>116</v>
      </c>
      <c r="F12" s="274" t="s">
        <v>117</v>
      </c>
      <c r="G12" s="274" t="s">
        <v>218</v>
      </c>
      <c r="H12" s="274" t="s">
        <v>219</v>
      </c>
      <c r="I12" s="39">
        <v>189876</v>
      </c>
      <c r="J12" s="39">
        <v>189876</v>
      </c>
      <c r="K12" s="273"/>
      <c r="L12" s="273"/>
      <c r="M12" s="39">
        <v>189876</v>
      </c>
      <c r="N12" s="273"/>
      <c r="O12" s="273"/>
      <c r="P12" s="273"/>
      <c r="Q12" s="273"/>
      <c r="R12" s="273"/>
      <c r="S12" s="273"/>
      <c r="T12" s="273"/>
      <c r="U12" s="273"/>
      <c r="V12" s="273"/>
      <c r="W12" s="273"/>
      <c r="X12" s="273"/>
    </row>
    <row r="13" s="81" customFormat="1" ht="13.5" spans="1:24">
      <c r="A13" s="273"/>
      <c r="B13" s="274" t="s">
        <v>91</v>
      </c>
      <c r="C13" s="274" t="s">
        <v>224</v>
      </c>
      <c r="D13" s="274" t="s">
        <v>225</v>
      </c>
      <c r="E13" s="274" t="s">
        <v>116</v>
      </c>
      <c r="F13" s="274" t="s">
        <v>117</v>
      </c>
      <c r="G13" s="274" t="s">
        <v>220</v>
      </c>
      <c r="H13" s="274" t="s">
        <v>221</v>
      </c>
      <c r="I13" s="39">
        <v>96</v>
      </c>
      <c r="J13" s="39">
        <v>96</v>
      </c>
      <c r="K13" s="273"/>
      <c r="L13" s="273"/>
      <c r="M13" s="39">
        <v>96</v>
      </c>
      <c r="N13" s="273"/>
      <c r="O13" s="273"/>
      <c r="P13" s="273"/>
      <c r="Q13" s="273"/>
      <c r="R13" s="273"/>
      <c r="S13" s="273"/>
      <c r="T13" s="273"/>
      <c r="U13" s="273"/>
      <c r="V13" s="273"/>
      <c r="W13" s="273"/>
      <c r="X13" s="273"/>
    </row>
    <row r="14" s="81" customFormat="1" ht="13.5" spans="1:24">
      <c r="A14" s="273"/>
      <c r="B14" s="274" t="s">
        <v>91</v>
      </c>
      <c r="C14" s="274" t="s">
        <v>224</v>
      </c>
      <c r="D14" s="274" t="s">
        <v>225</v>
      </c>
      <c r="E14" s="274" t="s">
        <v>116</v>
      </c>
      <c r="F14" s="274" t="s">
        <v>117</v>
      </c>
      <c r="G14" s="274" t="s">
        <v>222</v>
      </c>
      <c r="H14" s="274" t="s">
        <v>223</v>
      </c>
      <c r="I14" s="39">
        <v>15823</v>
      </c>
      <c r="J14" s="39">
        <v>15823</v>
      </c>
      <c r="K14" s="273"/>
      <c r="L14" s="273"/>
      <c r="M14" s="39">
        <v>15823</v>
      </c>
      <c r="N14" s="273"/>
      <c r="O14" s="273"/>
      <c r="P14" s="273"/>
      <c r="Q14" s="273"/>
      <c r="R14" s="273"/>
      <c r="S14" s="273"/>
      <c r="T14" s="273"/>
      <c r="U14" s="273"/>
      <c r="V14" s="273"/>
      <c r="W14" s="273"/>
      <c r="X14" s="273"/>
    </row>
    <row r="15" s="81" customFormat="1" ht="13.5" spans="1:24">
      <c r="A15" s="273"/>
      <c r="B15" s="274" t="s">
        <v>91</v>
      </c>
      <c r="C15" s="274" t="s">
        <v>224</v>
      </c>
      <c r="D15" s="274" t="s">
        <v>225</v>
      </c>
      <c r="E15" s="274" t="s">
        <v>116</v>
      </c>
      <c r="F15" s="274" t="s">
        <v>117</v>
      </c>
      <c r="G15" s="274" t="s">
        <v>226</v>
      </c>
      <c r="H15" s="274" t="s">
        <v>227</v>
      </c>
      <c r="I15" s="39">
        <v>284460</v>
      </c>
      <c r="J15" s="39">
        <v>284460</v>
      </c>
      <c r="K15" s="273"/>
      <c r="L15" s="273"/>
      <c r="M15" s="39">
        <v>284460</v>
      </c>
      <c r="N15" s="273"/>
      <c r="O15" s="273"/>
      <c r="P15" s="273"/>
      <c r="Q15" s="273"/>
      <c r="R15" s="273"/>
      <c r="S15" s="273"/>
      <c r="T15" s="273"/>
      <c r="U15" s="273"/>
      <c r="V15" s="273"/>
      <c r="W15" s="273"/>
      <c r="X15" s="273"/>
    </row>
    <row r="16" s="81" customFormat="1" ht="22.5" spans="1:24">
      <c r="A16" s="273"/>
      <c r="B16" s="274" t="s">
        <v>91</v>
      </c>
      <c r="C16" s="274" t="s">
        <v>228</v>
      </c>
      <c r="D16" s="274" t="s">
        <v>229</v>
      </c>
      <c r="E16" s="274" t="s">
        <v>112</v>
      </c>
      <c r="F16" s="274" t="s">
        <v>113</v>
      </c>
      <c r="G16" s="274" t="s">
        <v>230</v>
      </c>
      <c r="H16" s="274" t="s">
        <v>231</v>
      </c>
      <c r="I16" s="39">
        <v>195150</v>
      </c>
      <c r="J16" s="39">
        <v>195150</v>
      </c>
      <c r="K16" s="273"/>
      <c r="L16" s="273"/>
      <c r="M16" s="39">
        <v>195150</v>
      </c>
      <c r="N16" s="273"/>
      <c r="O16" s="273"/>
      <c r="P16" s="273"/>
      <c r="Q16" s="273"/>
      <c r="R16" s="273"/>
      <c r="S16" s="273"/>
      <c r="T16" s="273"/>
      <c r="U16" s="273"/>
      <c r="V16" s="273"/>
      <c r="W16" s="273"/>
      <c r="X16" s="273"/>
    </row>
    <row r="17" s="81" customFormat="1" ht="13.5" spans="1:24">
      <c r="A17" s="273"/>
      <c r="B17" s="274" t="s">
        <v>91</v>
      </c>
      <c r="C17" s="274" t="s">
        <v>228</v>
      </c>
      <c r="D17" s="274" t="s">
        <v>229</v>
      </c>
      <c r="E17" s="274" t="s">
        <v>116</v>
      </c>
      <c r="F17" s="274" t="s">
        <v>117</v>
      </c>
      <c r="G17" s="274" t="s">
        <v>232</v>
      </c>
      <c r="H17" s="274" t="s">
        <v>233</v>
      </c>
      <c r="I17" s="39">
        <v>4320</v>
      </c>
      <c r="J17" s="39">
        <v>4320</v>
      </c>
      <c r="K17" s="273"/>
      <c r="L17" s="273"/>
      <c r="M17" s="39">
        <v>4320</v>
      </c>
      <c r="N17" s="273"/>
      <c r="O17" s="273"/>
      <c r="P17" s="273"/>
      <c r="Q17" s="273"/>
      <c r="R17" s="273"/>
      <c r="S17" s="273"/>
      <c r="T17" s="273"/>
      <c r="U17" s="273"/>
      <c r="V17" s="273"/>
      <c r="W17" s="273"/>
      <c r="X17" s="273"/>
    </row>
    <row r="18" s="81" customFormat="1" ht="13.5" spans="1:24">
      <c r="A18" s="273"/>
      <c r="B18" s="274" t="s">
        <v>91</v>
      </c>
      <c r="C18" s="274" t="s">
        <v>228</v>
      </c>
      <c r="D18" s="274" t="s">
        <v>229</v>
      </c>
      <c r="E18" s="274" t="s">
        <v>130</v>
      </c>
      <c r="F18" s="274" t="s">
        <v>131</v>
      </c>
      <c r="G18" s="274" t="s">
        <v>234</v>
      </c>
      <c r="H18" s="274" t="s">
        <v>235</v>
      </c>
      <c r="I18" s="39">
        <v>51280</v>
      </c>
      <c r="J18" s="39">
        <v>51280</v>
      </c>
      <c r="K18" s="273"/>
      <c r="L18" s="273"/>
      <c r="M18" s="39">
        <v>51280</v>
      </c>
      <c r="N18" s="273"/>
      <c r="O18" s="273"/>
      <c r="P18" s="273"/>
      <c r="Q18" s="273"/>
      <c r="R18" s="273"/>
      <c r="S18" s="273"/>
      <c r="T18" s="273"/>
      <c r="U18" s="273"/>
      <c r="V18" s="273"/>
      <c r="W18" s="273"/>
      <c r="X18" s="273"/>
    </row>
    <row r="19" s="81" customFormat="1" ht="13.5" spans="1:24">
      <c r="A19" s="273"/>
      <c r="B19" s="274" t="s">
        <v>91</v>
      </c>
      <c r="C19" s="274" t="s">
        <v>228</v>
      </c>
      <c r="D19" s="274" t="s">
        <v>229</v>
      </c>
      <c r="E19" s="274" t="s">
        <v>132</v>
      </c>
      <c r="F19" s="274" t="s">
        <v>133</v>
      </c>
      <c r="G19" s="274" t="s">
        <v>234</v>
      </c>
      <c r="H19" s="274" t="s">
        <v>235</v>
      </c>
      <c r="I19" s="39">
        <v>50160</v>
      </c>
      <c r="J19" s="39">
        <v>50160</v>
      </c>
      <c r="K19" s="273"/>
      <c r="L19" s="273"/>
      <c r="M19" s="39">
        <v>50160</v>
      </c>
      <c r="N19" s="273"/>
      <c r="O19" s="273"/>
      <c r="P19" s="273"/>
      <c r="Q19" s="273"/>
      <c r="R19" s="273"/>
      <c r="S19" s="273"/>
      <c r="T19" s="273"/>
      <c r="U19" s="273"/>
      <c r="V19" s="273"/>
      <c r="W19" s="273"/>
      <c r="X19" s="273"/>
    </row>
    <row r="20" s="81" customFormat="1" ht="13.5" spans="1:24">
      <c r="A20" s="273"/>
      <c r="B20" s="274" t="s">
        <v>91</v>
      </c>
      <c r="C20" s="274" t="s">
        <v>228</v>
      </c>
      <c r="D20" s="274" t="s">
        <v>229</v>
      </c>
      <c r="E20" s="274" t="s">
        <v>134</v>
      </c>
      <c r="F20" s="274" t="s">
        <v>135</v>
      </c>
      <c r="G20" s="274" t="s">
        <v>236</v>
      </c>
      <c r="H20" s="274" t="s">
        <v>237</v>
      </c>
      <c r="I20" s="39">
        <v>79000</v>
      </c>
      <c r="J20" s="39">
        <v>79000</v>
      </c>
      <c r="K20" s="273"/>
      <c r="L20" s="273"/>
      <c r="M20" s="39">
        <v>79000</v>
      </c>
      <c r="N20" s="273"/>
      <c r="O20" s="273"/>
      <c r="P20" s="273"/>
      <c r="Q20" s="273"/>
      <c r="R20" s="273"/>
      <c r="S20" s="273"/>
      <c r="T20" s="273"/>
      <c r="U20" s="273"/>
      <c r="V20" s="273"/>
      <c r="W20" s="273"/>
      <c r="X20" s="273"/>
    </row>
    <row r="21" s="81" customFormat="1" ht="22.5" spans="1:24">
      <c r="A21" s="273"/>
      <c r="B21" s="274" t="s">
        <v>91</v>
      </c>
      <c r="C21" s="274" t="s">
        <v>228</v>
      </c>
      <c r="D21" s="274" t="s">
        <v>229</v>
      </c>
      <c r="E21" s="274" t="s">
        <v>136</v>
      </c>
      <c r="F21" s="274" t="s">
        <v>137</v>
      </c>
      <c r="G21" s="274" t="s">
        <v>232</v>
      </c>
      <c r="H21" s="274" t="s">
        <v>233</v>
      </c>
      <c r="I21" s="39">
        <v>2500</v>
      </c>
      <c r="J21" s="39">
        <v>2500</v>
      </c>
      <c r="K21" s="273"/>
      <c r="L21" s="273"/>
      <c r="M21" s="39">
        <v>2500</v>
      </c>
      <c r="N21" s="273"/>
      <c r="O21" s="273"/>
      <c r="P21" s="273"/>
      <c r="Q21" s="273"/>
      <c r="R21" s="273"/>
      <c r="S21" s="273"/>
      <c r="T21" s="273"/>
      <c r="U21" s="273"/>
      <c r="V21" s="273"/>
      <c r="W21" s="273"/>
      <c r="X21" s="273"/>
    </row>
    <row r="22" s="81" customFormat="1" ht="13.5" spans="1:24">
      <c r="A22" s="273"/>
      <c r="B22" s="274" t="s">
        <v>91</v>
      </c>
      <c r="C22" s="274" t="s">
        <v>238</v>
      </c>
      <c r="D22" s="274" t="s">
        <v>143</v>
      </c>
      <c r="E22" s="274" t="s">
        <v>142</v>
      </c>
      <c r="F22" s="274" t="s">
        <v>143</v>
      </c>
      <c r="G22" s="274" t="s">
        <v>239</v>
      </c>
      <c r="H22" s="274" t="s">
        <v>143</v>
      </c>
      <c r="I22" s="39">
        <v>172752</v>
      </c>
      <c r="J22" s="39">
        <v>172752</v>
      </c>
      <c r="K22" s="273"/>
      <c r="L22" s="273"/>
      <c r="M22" s="39">
        <v>172752</v>
      </c>
      <c r="N22" s="273"/>
      <c r="O22" s="273"/>
      <c r="P22" s="273"/>
      <c r="Q22" s="273"/>
      <c r="R22" s="273"/>
      <c r="S22" s="273"/>
      <c r="T22" s="273"/>
      <c r="U22" s="273"/>
      <c r="V22" s="273"/>
      <c r="W22" s="273"/>
      <c r="X22" s="273"/>
    </row>
    <row r="23" s="81" customFormat="1" ht="13.5" spans="1:24">
      <c r="A23" s="273"/>
      <c r="B23" s="274" t="s">
        <v>91</v>
      </c>
      <c r="C23" s="274" t="s">
        <v>240</v>
      </c>
      <c r="D23" s="274" t="s">
        <v>241</v>
      </c>
      <c r="E23" s="274" t="s">
        <v>108</v>
      </c>
      <c r="F23" s="274" t="s">
        <v>109</v>
      </c>
      <c r="G23" s="274" t="s">
        <v>242</v>
      </c>
      <c r="H23" s="274" t="s">
        <v>243</v>
      </c>
      <c r="I23" s="39">
        <v>75600</v>
      </c>
      <c r="J23" s="39">
        <v>75600</v>
      </c>
      <c r="K23" s="273"/>
      <c r="L23" s="273"/>
      <c r="M23" s="39">
        <v>75600</v>
      </c>
      <c r="N23" s="273"/>
      <c r="O23" s="273"/>
      <c r="P23" s="273"/>
      <c r="Q23" s="273"/>
      <c r="R23" s="273"/>
      <c r="S23" s="273"/>
      <c r="T23" s="273"/>
      <c r="U23" s="273"/>
      <c r="V23" s="273"/>
      <c r="W23" s="273"/>
      <c r="X23" s="273"/>
    </row>
    <row r="24" s="81" customFormat="1" ht="13.5" spans="1:24">
      <c r="A24" s="273"/>
      <c r="B24" s="274" t="s">
        <v>91</v>
      </c>
      <c r="C24" s="274" t="s">
        <v>240</v>
      </c>
      <c r="D24" s="274" t="s">
        <v>241</v>
      </c>
      <c r="E24" s="274" t="s">
        <v>110</v>
      </c>
      <c r="F24" s="274" t="s">
        <v>111</v>
      </c>
      <c r="G24" s="274" t="s">
        <v>242</v>
      </c>
      <c r="H24" s="274" t="s">
        <v>243</v>
      </c>
      <c r="I24" s="39">
        <v>20400</v>
      </c>
      <c r="J24" s="39">
        <v>20400</v>
      </c>
      <c r="K24" s="273"/>
      <c r="L24" s="273"/>
      <c r="M24" s="39">
        <v>20400</v>
      </c>
      <c r="N24" s="273"/>
      <c r="O24" s="273"/>
      <c r="P24" s="273"/>
      <c r="Q24" s="273"/>
      <c r="R24" s="273"/>
      <c r="S24" s="273"/>
      <c r="T24" s="273"/>
      <c r="U24" s="273"/>
      <c r="V24" s="273"/>
      <c r="W24" s="273"/>
      <c r="X24" s="273"/>
    </row>
    <row r="25" s="81" customFormat="1" ht="13.5" spans="1:24">
      <c r="A25" s="273"/>
      <c r="B25" s="274" t="s">
        <v>91</v>
      </c>
      <c r="C25" s="274" t="s">
        <v>244</v>
      </c>
      <c r="D25" s="274" t="s">
        <v>245</v>
      </c>
      <c r="E25" s="274" t="s">
        <v>116</v>
      </c>
      <c r="F25" s="274" t="s">
        <v>117</v>
      </c>
      <c r="G25" s="274" t="s">
        <v>246</v>
      </c>
      <c r="H25" s="274" t="s">
        <v>247</v>
      </c>
      <c r="I25" s="39">
        <v>15000</v>
      </c>
      <c r="J25" s="39">
        <v>15000</v>
      </c>
      <c r="K25" s="273"/>
      <c r="L25" s="273"/>
      <c r="M25" s="39">
        <v>15000</v>
      </c>
      <c r="N25" s="273"/>
      <c r="O25" s="273"/>
      <c r="P25" s="273"/>
      <c r="Q25" s="273"/>
      <c r="R25" s="273"/>
      <c r="S25" s="273"/>
      <c r="T25" s="273"/>
      <c r="U25" s="273"/>
      <c r="V25" s="273"/>
      <c r="W25" s="273"/>
      <c r="X25" s="273"/>
    </row>
    <row r="26" s="81" customFormat="1" ht="13.5" spans="1:24">
      <c r="A26" s="273"/>
      <c r="B26" s="274" t="s">
        <v>91</v>
      </c>
      <c r="C26" s="274" t="s">
        <v>248</v>
      </c>
      <c r="D26" s="274" t="s">
        <v>249</v>
      </c>
      <c r="E26" s="274" t="s">
        <v>116</v>
      </c>
      <c r="F26" s="274" t="s">
        <v>117</v>
      </c>
      <c r="G26" s="274" t="s">
        <v>250</v>
      </c>
      <c r="H26" s="274" t="s">
        <v>251</v>
      </c>
      <c r="I26" s="39">
        <v>43800</v>
      </c>
      <c r="J26" s="39">
        <v>43800</v>
      </c>
      <c r="K26" s="273"/>
      <c r="L26" s="273"/>
      <c r="M26" s="39">
        <v>43800</v>
      </c>
      <c r="N26" s="273"/>
      <c r="O26" s="273"/>
      <c r="P26" s="273"/>
      <c r="Q26" s="273"/>
      <c r="R26" s="273"/>
      <c r="S26" s="273"/>
      <c r="T26" s="273"/>
      <c r="U26" s="273"/>
      <c r="V26" s="273"/>
      <c r="W26" s="273"/>
      <c r="X26" s="273"/>
    </row>
    <row r="27" s="81" customFormat="1" ht="13.5" spans="1:24">
      <c r="A27" s="273"/>
      <c r="B27" s="274" t="s">
        <v>91</v>
      </c>
      <c r="C27" s="274" t="s">
        <v>252</v>
      </c>
      <c r="D27" s="274" t="s">
        <v>253</v>
      </c>
      <c r="E27" s="274" t="s">
        <v>108</v>
      </c>
      <c r="F27" s="274" t="s">
        <v>109</v>
      </c>
      <c r="G27" s="274" t="s">
        <v>254</v>
      </c>
      <c r="H27" s="274" t="s">
        <v>255</v>
      </c>
      <c r="I27" s="39">
        <v>900</v>
      </c>
      <c r="J27" s="39">
        <v>900</v>
      </c>
      <c r="K27" s="273"/>
      <c r="L27" s="273"/>
      <c r="M27" s="39">
        <v>900</v>
      </c>
      <c r="N27" s="273"/>
      <c r="O27" s="273"/>
      <c r="P27" s="273"/>
      <c r="Q27" s="273"/>
      <c r="R27" s="273"/>
      <c r="S27" s="273"/>
      <c r="T27" s="273"/>
      <c r="U27" s="273"/>
      <c r="V27" s="273"/>
      <c r="W27" s="273"/>
      <c r="X27" s="273"/>
    </row>
    <row r="28" s="81" customFormat="1" ht="13.5" spans="1:24">
      <c r="A28" s="273"/>
      <c r="B28" s="274" t="s">
        <v>91</v>
      </c>
      <c r="C28" s="274" t="s">
        <v>252</v>
      </c>
      <c r="D28" s="274" t="s">
        <v>253</v>
      </c>
      <c r="E28" s="274" t="s">
        <v>108</v>
      </c>
      <c r="F28" s="274" t="s">
        <v>109</v>
      </c>
      <c r="G28" s="274" t="s">
        <v>256</v>
      </c>
      <c r="H28" s="274" t="s">
        <v>257</v>
      </c>
      <c r="I28" s="39">
        <v>4800</v>
      </c>
      <c r="J28" s="39">
        <v>4800</v>
      </c>
      <c r="K28" s="273"/>
      <c r="L28" s="273"/>
      <c r="M28" s="39">
        <v>4800</v>
      </c>
      <c r="N28" s="273"/>
      <c r="O28" s="273"/>
      <c r="P28" s="273"/>
      <c r="Q28" s="273"/>
      <c r="R28" s="273"/>
      <c r="S28" s="273"/>
      <c r="T28" s="273"/>
      <c r="U28" s="273"/>
      <c r="V28" s="273"/>
      <c r="W28" s="273"/>
      <c r="X28" s="273"/>
    </row>
    <row r="29" s="81" customFormat="1" ht="13.5" spans="1:24">
      <c r="A29" s="273"/>
      <c r="B29" s="274" t="s">
        <v>91</v>
      </c>
      <c r="C29" s="274" t="s">
        <v>252</v>
      </c>
      <c r="D29" s="274" t="s">
        <v>253</v>
      </c>
      <c r="E29" s="274" t="s">
        <v>110</v>
      </c>
      <c r="F29" s="274" t="s">
        <v>111</v>
      </c>
      <c r="G29" s="274" t="s">
        <v>254</v>
      </c>
      <c r="H29" s="274" t="s">
        <v>255</v>
      </c>
      <c r="I29" s="39">
        <v>300</v>
      </c>
      <c r="J29" s="39">
        <v>300</v>
      </c>
      <c r="K29" s="273"/>
      <c r="L29" s="273"/>
      <c r="M29" s="39">
        <v>300</v>
      </c>
      <c r="N29" s="273"/>
      <c r="O29" s="273"/>
      <c r="P29" s="273"/>
      <c r="Q29" s="273"/>
      <c r="R29" s="273"/>
      <c r="S29" s="273"/>
      <c r="T29" s="273"/>
      <c r="U29" s="273"/>
      <c r="V29" s="273"/>
      <c r="W29" s="273"/>
      <c r="X29" s="273"/>
    </row>
    <row r="30" s="81" customFormat="1" ht="13.5" spans="1:24">
      <c r="A30" s="273"/>
      <c r="B30" s="274" t="s">
        <v>91</v>
      </c>
      <c r="C30" s="274" t="s">
        <v>252</v>
      </c>
      <c r="D30" s="274" t="s">
        <v>253</v>
      </c>
      <c r="E30" s="274" t="s">
        <v>110</v>
      </c>
      <c r="F30" s="274" t="s">
        <v>111</v>
      </c>
      <c r="G30" s="274" t="s">
        <v>256</v>
      </c>
      <c r="H30" s="274" t="s">
        <v>257</v>
      </c>
      <c r="I30" s="39">
        <v>1600</v>
      </c>
      <c r="J30" s="39">
        <v>1600</v>
      </c>
      <c r="K30" s="273"/>
      <c r="L30" s="273"/>
      <c r="M30" s="39">
        <v>1600</v>
      </c>
      <c r="N30" s="273"/>
      <c r="O30" s="273"/>
      <c r="P30" s="273"/>
      <c r="Q30" s="273"/>
      <c r="R30" s="273"/>
      <c r="S30" s="273"/>
      <c r="T30" s="273"/>
      <c r="U30" s="273"/>
      <c r="V30" s="273"/>
      <c r="W30" s="273"/>
      <c r="X30" s="273"/>
    </row>
    <row r="31" s="81" customFormat="1" ht="13.5" spans="1:24">
      <c r="A31" s="273"/>
      <c r="B31" s="274" t="s">
        <v>91</v>
      </c>
      <c r="C31" s="274" t="s">
        <v>252</v>
      </c>
      <c r="D31" s="274" t="s">
        <v>253</v>
      </c>
      <c r="E31" s="274" t="s">
        <v>116</v>
      </c>
      <c r="F31" s="274" t="s">
        <v>117</v>
      </c>
      <c r="G31" s="274" t="s">
        <v>258</v>
      </c>
      <c r="H31" s="274" t="s">
        <v>259</v>
      </c>
      <c r="I31" s="39">
        <v>23500</v>
      </c>
      <c r="J31" s="39">
        <v>23500</v>
      </c>
      <c r="K31" s="273"/>
      <c r="L31" s="273"/>
      <c r="M31" s="39">
        <v>23500</v>
      </c>
      <c r="N31" s="273"/>
      <c r="O31" s="273"/>
      <c r="P31" s="273"/>
      <c r="Q31" s="273"/>
      <c r="R31" s="273"/>
      <c r="S31" s="273"/>
      <c r="T31" s="273"/>
      <c r="U31" s="273"/>
      <c r="V31" s="273"/>
      <c r="W31" s="273"/>
      <c r="X31" s="273"/>
    </row>
    <row r="32" s="81" customFormat="1" ht="13.5" spans="1:24">
      <c r="A32" s="273"/>
      <c r="B32" s="274" t="s">
        <v>91</v>
      </c>
      <c r="C32" s="274" t="s">
        <v>252</v>
      </c>
      <c r="D32" s="274" t="s">
        <v>253</v>
      </c>
      <c r="E32" s="274" t="s">
        <v>116</v>
      </c>
      <c r="F32" s="274" t="s">
        <v>117</v>
      </c>
      <c r="G32" s="274" t="s">
        <v>260</v>
      </c>
      <c r="H32" s="274" t="s">
        <v>261</v>
      </c>
      <c r="I32" s="39">
        <v>7500</v>
      </c>
      <c r="J32" s="39">
        <v>7500</v>
      </c>
      <c r="K32" s="273"/>
      <c r="L32" s="273"/>
      <c r="M32" s="39">
        <v>7500</v>
      </c>
      <c r="N32" s="273"/>
      <c r="O32" s="273"/>
      <c r="P32" s="273"/>
      <c r="Q32" s="273"/>
      <c r="R32" s="273"/>
      <c r="S32" s="273"/>
      <c r="T32" s="273"/>
      <c r="U32" s="273"/>
      <c r="V32" s="273"/>
      <c r="W32" s="273"/>
      <c r="X32" s="273"/>
    </row>
    <row r="33" s="81" customFormat="1" ht="13.5" spans="1:24">
      <c r="A33" s="273"/>
      <c r="B33" s="274" t="s">
        <v>91</v>
      </c>
      <c r="C33" s="274" t="s">
        <v>252</v>
      </c>
      <c r="D33" s="274" t="s">
        <v>253</v>
      </c>
      <c r="E33" s="274" t="s">
        <v>116</v>
      </c>
      <c r="F33" s="274" t="s">
        <v>117</v>
      </c>
      <c r="G33" s="274" t="s">
        <v>262</v>
      </c>
      <c r="H33" s="274" t="s">
        <v>263</v>
      </c>
      <c r="I33" s="39">
        <v>20000</v>
      </c>
      <c r="J33" s="39">
        <v>20000</v>
      </c>
      <c r="K33" s="273"/>
      <c r="L33" s="273"/>
      <c r="M33" s="39">
        <v>20000</v>
      </c>
      <c r="N33" s="273"/>
      <c r="O33" s="273"/>
      <c r="P33" s="273"/>
      <c r="Q33" s="273"/>
      <c r="R33" s="273"/>
      <c r="S33" s="273"/>
      <c r="T33" s="273"/>
      <c r="U33" s="273"/>
      <c r="V33" s="273"/>
      <c r="W33" s="273"/>
      <c r="X33" s="273"/>
    </row>
    <row r="34" s="81" customFormat="1" ht="13.5" spans="1:24">
      <c r="A34" s="273"/>
      <c r="B34" s="274" t="s">
        <v>91</v>
      </c>
      <c r="C34" s="274" t="s">
        <v>252</v>
      </c>
      <c r="D34" s="274" t="s">
        <v>253</v>
      </c>
      <c r="E34" s="274" t="s">
        <v>116</v>
      </c>
      <c r="F34" s="274" t="s">
        <v>117</v>
      </c>
      <c r="G34" s="274" t="s">
        <v>264</v>
      </c>
      <c r="H34" s="274" t="s">
        <v>265</v>
      </c>
      <c r="I34" s="39">
        <v>2700</v>
      </c>
      <c r="J34" s="39">
        <v>2700</v>
      </c>
      <c r="K34" s="273"/>
      <c r="L34" s="273"/>
      <c r="M34" s="39">
        <v>2700</v>
      </c>
      <c r="N34" s="273"/>
      <c r="O34" s="273"/>
      <c r="P34" s="273"/>
      <c r="Q34" s="273"/>
      <c r="R34" s="273"/>
      <c r="S34" s="273"/>
      <c r="T34" s="273"/>
      <c r="U34" s="273"/>
      <c r="V34" s="273"/>
      <c r="W34" s="273"/>
      <c r="X34" s="273"/>
    </row>
    <row r="35" s="81" customFormat="1" ht="13.5" spans="1:24">
      <c r="A35" s="273"/>
      <c r="B35" s="274" t="s">
        <v>91</v>
      </c>
      <c r="C35" s="274" t="s">
        <v>252</v>
      </c>
      <c r="D35" s="274" t="s">
        <v>253</v>
      </c>
      <c r="E35" s="274" t="s">
        <v>116</v>
      </c>
      <c r="F35" s="274" t="s">
        <v>117</v>
      </c>
      <c r="G35" s="274" t="s">
        <v>254</v>
      </c>
      <c r="H35" s="274" t="s">
        <v>255</v>
      </c>
      <c r="I35" s="39">
        <v>33000</v>
      </c>
      <c r="J35" s="39">
        <v>33000</v>
      </c>
      <c r="K35" s="273"/>
      <c r="L35" s="273"/>
      <c r="M35" s="39">
        <v>33000</v>
      </c>
      <c r="N35" s="273"/>
      <c r="O35" s="273"/>
      <c r="P35" s="273"/>
      <c r="Q35" s="273"/>
      <c r="R35" s="273"/>
      <c r="S35" s="273"/>
      <c r="T35" s="273"/>
      <c r="U35" s="273"/>
      <c r="V35" s="273"/>
      <c r="W35" s="273"/>
      <c r="X35" s="273"/>
    </row>
    <row r="36" s="81" customFormat="1" ht="13.5" spans="1:24">
      <c r="A36" s="273"/>
      <c r="B36" s="274" t="s">
        <v>91</v>
      </c>
      <c r="C36" s="274" t="s">
        <v>252</v>
      </c>
      <c r="D36" s="274" t="s">
        <v>253</v>
      </c>
      <c r="E36" s="274" t="s">
        <v>116</v>
      </c>
      <c r="F36" s="274" t="s">
        <v>117</v>
      </c>
      <c r="G36" s="274" t="s">
        <v>250</v>
      </c>
      <c r="H36" s="274" t="s">
        <v>251</v>
      </c>
      <c r="I36" s="39">
        <v>8880</v>
      </c>
      <c r="J36" s="39">
        <v>8880</v>
      </c>
      <c r="K36" s="273"/>
      <c r="L36" s="273"/>
      <c r="M36" s="39">
        <v>8880</v>
      </c>
      <c r="N36" s="273"/>
      <c r="O36" s="273"/>
      <c r="P36" s="273"/>
      <c r="Q36" s="273"/>
      <c r="R36" s="273"/>
      <c r="S36" s="273"/>
      <c r="T36" s="273"/>
      <c r="U36" s="273"/>
      <c r="V36" s="273"/>
      <c r="W36" s="273"/>
      <c r="X36" s="273"/>
    </row>
    <row r="37" s="81" customFormat="1" ht="13.5" spans="1:24">
      <c r="A37" s="273"/>
      <c r="B37" s="274" t="s">
        <v>91</v>
      </c>
      <c r="C37" s="274" t="s">
        <v>252</v>
      </c>
      <c r="D37" s="274" t="s">
        <v>253</v>
      </c>
      <c r="E37" s="274" t="s">
        <v>116</v>
      </c>
      <c r="F37" s="274" t="s">
        <v>117</v>
      </c>
      <c r="G37" s="274" t="s">
        <v>256</v>
      </c>
      <c r="H37" s="274" t="s">
        <v>257</v>
      </c>
      <c r="I37" s="39">
        <v>18000</v>
      </c>
      <c r="J37" s="39">
        <v>18000</v>
      </c>
      <c r="K37" s="273"/>
      <c r="L37" s="273"/>
      <c r="M37" s="39">
        <v>18000</v>
      </c>
      <c r="N37" s="273"/>
      <c r="O37" s="273"/>
      <c r="P37" s="273"/>
      <c r="Q37" s="273"/>
      <c r="R37" s="273"/>
      <c r="S37" s="273"/>
      <c r="T37" s="273"/>
      <c r="U37" s="273"/>
      <c r="V37" s="273"/>
      <c r="W37" s="273"/>
      <c r="X37" s="273"/>
    </row>
    <row r="38" s="81" customFormat="1" ht="13.5" spans="1:24">
      <c r="A38" s="273"/>
      <c r="B38" s="274" t="s">
        <v>91</v>
      </c>
      <c r="C38" s="274" t="s">
        <v>266</v>
      </c>
      <c r="D38" s="274" t="s">
        <v>267</v>
      </c>
      <c r="E38" s="274" t="s">
        <v>116</v>
      </c>
      <c r="F38" s="274" t="s">
        <v>117</v>
      </c>
      <c r="G38" s="274" t="s">
        <v>268</v>
      </c>
      <c r="H38" s="274" t="s">
        <v>267</v>
      </c>
      <c r="I38" s="39">
        <v>3600</v>
      </c>
      <c r="J38" s="39">
        <v>3600</v>
      </c>
      <c r="K38" s="273"/>
      <c r="L38" s="273"/>
      <c r="M38" s="39">
        <v>3600</v>
      </c>
      <c r="N38" s="273"/>
      <c r="O38" s="273"/>
      <c r="P38" s="273"/>
      <c r="Q38" s="273"/>
      <c r="R38" s="273"/>
      <c r="S38" s="273"/>
      <c r="T38" s="273"/>
      <c r="U38" s="273"/>
      <c r="V38" s="273"/>
      <c r="W38" s="273"/>
      <c r="X38" s="273"/>
    </row>
    <row r="39" s="81" customFormat="1" ht="13.5" spans="1:24">
      <c r="A39" s="273"/>
      <c r="B39" s="274" t="s">
        <v>91</v>
      </c>
      <c r="C39" s="274" t="s">
        <v>269</v>
      </c>
      <c r="D39" s="274" t="s">
        <v>270</v>
      </c>
      <c r="E39" s="274" t="s">
        <v>116</v>
      </c>
      <c r="F39" s="274" t="s">
        <v>117</v>
      </c>
      <c r="G39" s="274" t="s">
        <v>226</v>
      </c>
      <c r="H39" s="274" t="s">
        <v>227</v>
      </c>
      <c r="I39" s="39">
        <v>194100</v>
      </c>
      <c r="J39" s="39">
        <v>194100</v>
      </c>
      <c r="K39" s="273"/>
      <c r="L39" s="273"/>
      <c r="M39" s="39">
        <v>194100</v>
      </c>
      <c r="N39" s="273"/>
      <c r="O39" s="273"/>
      <c r="P39" s="273"/>
      <c r="Q39" s="273"/>
      <c r="R39" s="273"/>
      <c r="S39" s="273"/>
      <c r="T39" s="273"/>
      <c r="U39" s="273"/>
      <c r="V39" s="273"/>
      <c r="W39" s="273"/>
      <c r="X39" s="273"/>
    </row>
    <row r="40" s="81" customFormat="1" ht="13.5" spans="1:24">
      <c r="A40" s="273"/>
      <c r="B40" s="274" t="s">
        <v>91</v>
      </c>
      <c r="C40" s="274" t="s">
        <v>271</v>
      </c>
      <c r="D40" s="274" t="s">
        <v>272</v>
      </c>
      <c r="E40" s="274" t="s">
        <v>116</v>
      </c>
      <c r="F40" s="274" t="s">
        <v>117</v>
      </c>
      <c r="G40" s="274" t="s">
        <v>222</v>
      </c>
      <c r="H40" s="274" t="s">
        <v>223</v>
      </c>
      <c r="I40" s="39">
        <v>206820</v>
      </c>
      <c r="J40" s="39">
        <v>206820</v>
      </c>
      <c r="K40" s="273"/>
      <c r="L40" s="273"/>
      <c r="M40" s="39">
        <v>206820</v>
      </c>
      <c r="N40" s="273"/>
      <c r="O40" s="273"/>
      <c r="P40" s="273"/>
      <c r="Q40" s="273"/>
      <c r="R40" s="273"/>
      <c r="S40" s="273"/>
      <c r="T40" s="273"/>
      <c r="U40" s="273"/>
      <c r="V40" s="273"/>
      <c r="W40" s="273"/>
      <c r="X40" s="273"/>
    </row>
    <row r="41" s="81" customFormat="1" ht="13.5" spans="1:24">
      <c r="A41" s="273"/>
      <c r="B41" s="274" t="s">
        <v>91</v>
      </c>
      <c r="C41" s="274" t="s">
        <v>273</v>
      </c>
      <c r="D41" s="274" t="s">
        <v>274</v>
      </c>
      <c r="E41" s="274" t="s">
        <v>116</v>
      </c>
      <c r="F41" s="274" t="s">
        <v>117</v>
      </c>
      <c r="G41" s="274" t="s">
        <v>275</v>
      </c>
      <c r="H41" s="274" t="s">
        <v>276</v>
      </c>
      <c r="I41" s="39">
        <v>267000</v>
      </c>
      <c r="J41" s="39">
        <v>267000</v>
      </c>
      <c r="K41" s="273"/>
      <c r="L41" s="273"/>
      <c r="M41" s="39">
        <v>267000</v>
      </c>
      <c r="N41" s="273"/>
      <c r="O41" s="273"/>
      <c r="P41" s="273"/>
      <c r="Q41" s="273"/>
      <c r="R41" s="273"/>
      <c r="S41" s="273"/>
      <c r="T41" s="273"/>
      <c r="U41" s="273"/>
      <c r="V41" s="273"/>
      <c r="W41" s="273"/>
      <c r="X41" s="273"/>
    </row>
    <row r="42" s="81" customFormat="1" ht="12" spans="1:24">
      <c r="A42" s="275"/>
      <c r="B42" s="274" t="s">
        <v>91</v>
      </c>
      <c r="C42" s="274" t="s">
        <v>277</v>
      </c>
      <c r="D42" s="274" t="s">
        <v>195</v>
      </c>
      <c r="E42" s="274" t="s">
        <v>116</v>
      </c>
      <c r="F42" s="274" t="s">
        <v>117</v>
      </c>
      <c r="G42" s="274" t="s">
        <v>278</v>
      </c>
      <c r="H42" s="274" t="s">
        <v>195</v>
      </c>
      <c r="I42" s="39">
        <v>2000</v>
      </c>
      <c r="J42" s="39">
        <v>2000</v>
      </c>
      <c r="K42" s="281"/>
      <c r="L42" s="281"/>
      <c r="M42" s="39">
        <v>2000</v>
      </c>
      <c r="N42" s="281"/>
      <c r="O42" s="281"/>
      <c r="P42" s="281"/>
      <c r="Q42" s="281"/>
      <c r="R42" s="281"/>
      <c r="S42" s="281"/>
      <c r="T42" s="281"/>
      <c r="U42" s="281"/>
      <c r="V42" s="281"/>
      <c r="W42" s="281"/>
      <c r="X42" s="281" t="s">
        <v>92</v>
      </c>
    </row>
    <row r="43" s="81" customFormat="1" ht="12" spans="1:24">
      <c r="A43" s="276" t="s">
        <v>149</v>
      </c>
      <c r="B43" s="277"/>
      <c r="C43" s="277"/>
      <c r="D43" s="277"/>
      <c r="E43" s="277"/>
      <c r="F43" s="277"/>
      <c r="G43" s="277"/>
      <c r="H43" s="278"/>
      <c r="I43" s="39">
        <v>2560672</v>
      </c>
      <c r="J43" s="39">
        <v>2560672</v>
      </c>
      <c r="K43" s="282"/>
      <c r="L43" s="282"/>
      <c r="M43" s="39">
        <v>2560672</v>
      </c>
      <c r="N43" s="282"/>
      <c r="O43" s="282"/>
      <c r="P43" s="282"/>
      <c r="Q43" s="282"/>
      <c r="R43" s="282"/>
      <c r="S43" s="282"/>
      <c r="T43" s="282"/>
      <c r="U43" s="282"/>
      <c r="V43" s="282"/>
      <c r="W43" s="282"/>
      <c r="X43" s="282" t="s">
        <v>92</v>
      </c>
    </row>
  </sheetData>
  <mergeCells count="31">
    <mergeCell ref="A2:X2"/>
    <mergeCell ref="A3:J3"/>
    <mergeCell ref="I4:X4"/>
    <mergeCell ref="J5:N5"/>
    <mergeCell ref="O5:Q5"/>
    <mergeCell ref="S5:X5"/>
    <mergeCell ref="A43:H4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196527777777778" right="0.196527777777778" top="0.511805555555556" bottom="0.511805555555556" header="0.314583333333333" footer="0.314583333333333"/>
  <pageSetup paperSize="9" scale="49"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W29"/>
  <sheetViews>
    <sheetView zoomScaleSheetLayoutView="60" workbookViewId="0">
      <selection activeCell="I29" sqref="I29"/>
    </sheetView>
  </sheetViews>
  <sheetFormatPr defaultColWidth="8.88571428571429" defaultRowHeight="14.25" customHeight="1"/>
  <cols>
    <col min="1" max="1" width="13.7142857142857" style="81" customWidth="1"/>
    <col min="2" max="2" width="19.8571428571429" style="81" customWidth="1"/>
    <col min="3" max="3" width="22" style="81" customWidth="1"/>
    <col min="4" max="4" width="16.4285714285714" style="81" customWidth="1"/>
    <col min="5" max="5" width="9.14285714285714" style="81" customWidth="1"/>
    <col min="6" max="6" width="17" style="81" customWidth="1"/>
    <col min="7" max="7" width="9.84761904761905" style="81" customWidth="1"/>
    <col min="8" max="8" width="9.42857142857143" style="81" customWidth="1"/>
    <col min="9" max="9" width="15.2857142857143" style="81" customWidth="1"/>
    <col min="10" max="10" width="16" style="81" customWidth="1"/>
    <col min="11" max="11" width="10.5714285714286" style="81" customWidth="1"/>
    <col min="12" max="12" width="10" style="81" customWidth="1"/>
    <col min="13" max="13" width="10.5714285714286" style="81" customWidth="1"/>
    <col min="14" max="14" width="9.28571428571429" style="81" customWidth="1"/>
    <col min="15" max="15" width="9.57142857142857" style="81" customWidth="1"/>
    <col min="16" max="16" width="9.42857142857143" style="81" customWidth="1"/>
    <col min="17" max="17" width="7.85714285714286" style="81" customWidth="1"/>
    <col min="18" max="18" width="7.71428571428571" style="81" customWidth="1"/>
    <col min="19" max="19" width="6.71428571428571" style="81" customWidth="1"/>
    <col min="20" max="20" width="10.5714285714286" style="81" customWidth="1"/>
    <col min="21" max="21" width="9.14285714285714" style="81" customWidth="1"/>
    <col min="22" max="22" width="8.71428571428571" style="81" customWidth="1"/>
    <col min="23" max="23" width="7" style="81" customWidth="1"/>
    <col min="24" max="24" width="9.13333333333333" style="81" customWidth="1"/>
    <col min="25" max="16384" width="9.13333333333333" style="81"/>
  </cols>
  <sheetData>
    <row r="1" ht="13.5" customHeight="1" spans="1:23">
      <c r="A1" s="81" t="s">
        <v>279</v>
      </c>
      <c r="E1" s="251"/>
      <c r="F1" s="251"/>
      <c r="G1" s="251"/>
      <c r="H1" s="251"/>
      <c r="I1" s="83"/>
      <c r="J1" s="83"/>
      <c r="K1" s="83"/>
      <c r="L1" s="83"/>
      <c r="M1" s="83"/>
      <c r="N1" s="83"/>
      <c r="O1" s="83"/>
      <c r="P1" s="83"/>
      <c r="Q1" s="83"/>
      <c r="W1" s="84"/>
    </row>
    <row r="2" ht="27.75" customHeight="1" spans="1:23">
      <c r="A2" s="67" t="s">
        <v>9</v>
      </c>
      <c r="B2" s="67"/>
      <c r="C2" s="67"/>
      <c r="D2" s="67"/>
      <c r="E2" s="67"/>
      <c r="F2" s="67"/>
      <c r="G2" s="67"/>
      <c r="H2" s="67"/>
      <c r="I2" s="67"/>
      <c r="J2" s="67"/>
      <c r="K2" s="67"/>
      <c r="L2" s="67"/>
      <c r="M2" s="67"/>
      <c r="N2" s="67"/>
      <c r="O2" s="67"/>
      <c r="P2" s="67"/>
      <c r="Q2" s="67"/>
      <c r="R2" s="67"/>
      <c r="S2" s="67"/>
      <c r="T2" s="67"/>
      <c r="U2" s="67"/>
      <c r="V2" s="67"/>
      <c r="W2" s="67"/>
    </row>
    <row r="3" ht="13.5" customHeight="1" spans="1:23">
      <c r="A3" s="164" t="s">
        <v>22</v>
      </c>
      <c r="B3" s="164"/>
      <c r="C3" s="252"/>
      <c r="D3" s="252"/>
      <c r="E3" s="252"/>
      <c r="F3" s="252"/>
      <c r="G3" s="252"/>
      <c r="H3" s="252"/>
      <c r="I3" s="87"/>
      <c r="J3" s="87"/>
      <c r="K3" s="87"/>
      <c r="L3" s="87"/>
      <c r="M3" s="87"/>
      <c r="N3" s="87"/>
      <c r="O3" s="87"/>
      <c r="P3" s="87"/>
      <c r="Q3" s="87"/>
      <c r="W3" s="161" t="s">
        <v>191</v>
      </c>
    </row>
    <row r="4" ht="15.75" customHeight="1" spans="1:23">
      <c r="A4" s="129" t="s">
        <v>280</v>
      </c>
      <c r="B4" s="129" t="s">
        <v>201</v>
      </c>
      <c r="C4" s="129" t="s">
        <v>202</v>
      </c>
      <c r="D4" s="129" t="s">
        <v>281</v>
      </c>
      <c r="E4" s="129" t="s">
        <v>203</v>
      </c>
      <c r="F4" s="129" t="s">
        <v>204</v>
      </c>
      <c r="G4" s="129" t="s">
        <v>282</v>
      </c>
      <c r="H4" s="129" t="s">
        <v>283</v>
      </c>
      <c r="I4" s="129" t="s">
        <v>77</v>
      </c>
      <c r="J4" s="92" t="s">
        <v>284</v>
      </c>
      <c r="K4" s="92"/>
      <c r="L4" s="92"/>
      <c r="M4" s="92"/>
      <c r="N4" s="92" t="s">
        <v>210</v>
      </c>
      <c r="O4" s="92"/>
      <c r="P4" s="92"/>
      <c r="Q4" s="199" t="s">
        <v>83</v>
      </c>
      <c r="R4" s="92" t="s">
        <v>84</v>
      </c>
      <c r="S4" s="92"/>
      <c r="T4" s="92"/>
      <c r="U4" s="92"/>
      <c r="V4" s="92"/>
      <c r="W4" s="92"/>
    </row>
    <row r="5" ht="17.25" customHeight="1" spans="1:23">
      <c r="A5" s="129"/>
      <c r="B5" s="129"/>
      <c r="C5" s="129"/>
      <c r="D5" s="129"/>
      <c r="E5" s="129"/>
      <c r="F5" s="129"/>
      <c r="G5" s="129"/>
      <c r="H5" s="129"/>
      <c r="I5" s="129"/>
      <c r="J5" s="92" t="s">
        <v>80</v>
      </c>
      <c r="K5" s="92"/>
      <c r="L5" s="199" t="s">
        <v>81</v>
      </c>
      <c r="M5" s="199" t="s">
        <v>82</v>
      </c>
      <c r="N5" s="199" t="s">
        <v>80</v>
      </c>
      <c r="O5" s="199" t="s">
        <v>81</v>
      </c>
      <c r="P5" s="199" t="s">
        <v>82</v>
      </c>
      <c r="Q5" s="199"/>
      <c r="R5" s="199" t="s">
        <v>79</v>
      </c>
      <c r="S5" s="199" t="s">
        <v>86</v>
      </c>
      <c r="T5" s="199" t="s">
        <v>285</v>
      </c>
      <c r="U5" s="263" t="s">
        <v>88</v>
      </c>
      <c r="V5" s="199" t="s">
        <v>89</v>
      </c>
      <c r="W5" s="199" t="s">
        <v>90</v>
      </c>
    </row>
    <row r="6" ht="27" spans="1:23">
      <c r="A6" s="129"/>
      <c r="B6" s="129"/>
      <c r="C6" s="129"/>
      <c r="D6" s="129"/>
      <c r="E6" s="129"/>
      <c r="F6" s="129"/>
      <c r="G6" s="129"/>
      <c r="H6" s="129"/>
      <c r="I6" s="129"/>
      <c r="J6" s="258" t="s">
        <v>79</v>
      </c>
      <c r="K6" s="258" t="s">
        <v>286</v>
      </c>
      <c r="L6" s="199"/>
      <c r="M6" s="199"/>
      <c r="N6" s="199"/>
      <c r="O6" s="199"/>
      <c r="P6" s="199"/>
      <c r="Q6" s="199"/>
      <c r="R6" s="199"/>
      <c r="S6" s="199"/>
      <c r="T6" s="199"/>
      <c r="U6" s="263"/>
      <c r="V6" s="199"/>
      <c r="W6" s="199"/>
    </row>
    <row r="7" ht="15" customHeight="1" spans="1:23">
      <c r="A7" s="124">
        <v>1</v>
      </c>
      <c r="B7" s="124">
        <v>2</v>
      </c>
      <c r="C7" s="124">
        <v>3</v>
      </c>
      <c r="D7" s="124">
        <v>4</v>
      </c>
      <c r="E7" s="124">
        <v>5</v>
      </c>
      <c r="F7" s="124">
        <v>6</v>
      </c>
      <c r="G7" s="124">
        <v>7</v>
      </c>
      <c r="H7" s="124">
        <v>8</v>
      </c>
      <c r="I7" s="124">
        <v>9</v>
      </c>
      <c r="J7" s="124">
        <v>10</v>
      </c>
      <c r="K7" s="124">
        <v>11</v>
      </c>
      <c r="L7" s="124">
        <v>12</v>
      </c>
      <c r="M7" s="124">
        <v>13</v>
      </c>
      <c r="N7" s="124">
        <v>14</v>
      </c>
      <c r="O7" s="124">
        <v>15</v>
      </c>
      <c r="P7" s="124">
        <v>16</v>
      </c>
      <c r="Q7" s="124">
        <v>17</v>
      </c>
      <c r="R7" s="124">
        <v>18</v>
      </c>
      <c r="S7" s="124">
        <v>19</v>
      </c>
      <c r="T7" s="124">
        <v>20</v>
      </c>
      <c r="U7" s="124">
        <v>21</v>
      </c>
      <c r="V7" s="124">
        <v>22</v>
      </c>
      <c r="W7" s="124">
        <v>23</v>
      </c>
    </row>
    <row r="8" ht="12.75" spans="1:23">
      <c r="A8" s="141" t="s">
        <v>287</v>
      </c>
      <c r="B8" s="141" t="s">
        <v>288</v>
      </c>
      <c r="C8" s="141" t="s">
        <v>289</v>
      </c>
      <c r="D8" s="141" t="s">
        <v>91</v>
      </c>
      <c r="E8" s="141" t="s">
        <v>120</v>
      </c>
      <c r="F8" s="141" t="s">
        <v>121</v>
      </c>
      <c r="G8" s="141" t="s">
        <v>290</v>
      </c>
      <c r="H8" s="141" t="s">
        <v>291</v>
      </c>
      <c r="I8" s="259">
        <v>454800</v>
      </c>
      <c r="J8" s="39">
        <v>454800</v>
      </c>
      <c r="K8" s="39">
        <v>454800</v>
      </c>
      <c r="L8" s="260"/>
      <c r="M8" s="260"/>
      <c r="N8" s="259"/>
      <c r="O8" s="259"/>
      <c r="P8" s="260"/>
      <c r="Q8" s="260"/>
      <c r="R8" s="260"/>
      <c r="S8" s="260"/>
      <c r="T8" s="260"/>
      <c r="U8" s="264"/>
      <c r="V8" s="124"/>
      <c r="W8" s="124"/>
    </row>
    <row r="9" ht="12.75" spans="1:23">
      <c r="A9" s="141" t="s">
        <v>287</v>
      </c>
      <c r="B9" s="141" t="s">
        <v>288</v>
      </c>
      <c r="C9" s="141" t="s">
        <v>289</v>
      </c>
      <c r="D9" s="141" t="s">
        <v>91</v>
      </c>
      <c r="E9" s="141" t="s">
        <v>120</v>
      </c>
      <c r="F9" s="141" t="s">
        <v>121</v>
      </c>
      <c r="G9" s="141" t="s">
        <v>242</v>
      </c>
      <c r="H9" s="141" t="s">
        <v>243</v>
      </c>
      <c r="I9" s="259">
        <v>1030000</v>
      </c>
      <c r="J9" s="39">
        <v>1030000</v>
      </c>
      <c r="K9" s="39">
        <v>1030000</v>
      </c>
      <c r="L9" s="260"/>
      <c r="M9" s="260"/>
      <c r="N9" s="259"/>
      <c r="O9" s="259"/>
      <c r="P9" s="260"/>
      <c r="Q9" s="260"/>
      <c r="R9" s="260"/>
      <c r="S9" s="260"/>
      <c r="T9" s="260"/>
      <c r="U9" s="264"/>
      <c r="V9" s="124"/>
      <c r="W9" s="124"/>
    </row>
    <row r="10" ht="22.5" spans="1:23">
      <c r="A10" s="141" t="s">
        <v>287</v>
      </c>
      <c r="B10" s="141" t="s">
        <v>292</v>
      </c>
      <c r="C10" s="141" t="s">
        <v>293</v>
      </c>
      <c r="D10" s="141" t="s">
        <v>91</v>
      </c>
      <c r="E10" s="141" t="s">
        <v>124</v>
      </c>
      <c r="F10" s="141" t="s">
        <v>125</v>
      </c>
      <c r="G10" s="141" t="s">
        <v>294</v>
      </c>
      <c r="H10" s="141" t="s">
        <v>295</v>
      </c>
      <c r="I10" s="259">
        <v>2280200</v>
      </c>
      <c r="J10" s="39">
        <v>2280200</v>
      </c>
      <c r="K10" s="39">
        <v>2280200</v>
      </c>
      <c r="L10" s="260"/>
      <c r="M10" s="260"/>
      <c r="N10" s="259"/>
      <c r="O10" s="259"/>
      <c r="P10" s="260"/>
      <c r="Q10" s="260"/>
      <c r="R10" s="260"/>
      <c r="S10" s="260"/>
      <c r="T10" s="260"/>
      <c r="U10" s="264"/>
      <c r="V10" s="124"/>
      <c r="W10" s="124"/>
    </row>
    <row r="11" ht="12.75" spans="1:23">
      <c r="A11" s="141" t="s">
        <v>287</v>
      </c>
      <c r="B11" s="141" t="s">
        <v>292</v>
      </c>
      <c r="C11" s="141" t="s">
        <v>293</v>
      </c>
      <c r="D11" s="141" t="s">
        <v>91</v>
      </c>
      <c r="E11" s="141" t="s">
        <v>124</v>
      </c>
      <c r="F11" s="141" t="s">
        <v>125</v>
      </c>
      <c r="G11" s="141" t="s">
        <v>242</v>
      </c>
      <c r="H11" s="141" t="s">
        <v>243</v>
      </c>
      <c r="I11" s="259">
        <v>2020000</v>
      </c>
      <c r="J11" s="39">
        <v>2020000</v>
      </c>
      <c r="K11" s="39">
        <v>2020000</v>
      </c>
      <c r="L11" s="260"/>
      <c r="M11" s="260"/>
      <c r="N11" s="259"/>
      <c r="O11" s="259"/>
      <c r="P11" s="260"/>
      <c r="Q11" s="260"/>
      <c r="R11" s="260"/>
      <c r="S11" s="260"/>
      <c r="T11" s="260"/>
      <c r="U11" s="264"/>
      <c r="V11" s="124"/>
      <c r="W11" s="124"/>
    </row>
    <row r="12" ht="12.75" spans="1:23">
      <c r="A12" s="141" t="s">
        <v>287</v>
      </c>
      <c r="B12" s="141" t="s">
        <v>296</v>
      </c>
      <c r="C12" s="141" t="s">
        <v>297</v>
      </c>
      <c r="D12" s="141" t="s">
        <v>91</v>
      </c>
      <c r="E12" s="141" t="s">
        <v>122</v>
      </c>
      <c r="F12" s="141" t="s">
        <v>123</v>
      </c>
      <c r="G12" s="141" t="s">
        <v>298</v>
      </c>
      <c r="H12" s="141" t="s">
        <v>299</v>
      </c>
      <c r="I12" s="259">
        <v>100000</v>
      </c>
      <c r="J12" s="39">
        <v>100000</v>
      </c>
      <c r="K12" s="39">
        <v>100000</v>
      </c>
      <c r="L12" s="260"/>
      <c r="M12" s="260"/>
      <c r="N12" s="259"/>
      <c r="O12" s="259"/>
      <c r="P12" s="260"/>
      <c r="Q12" s="260"/>
      <c r="R12" s="260"/>
      <c r="S12" s="260"/>
      <c r="T12" s="260"/>
      <c r="U12" s="264"/>
      <c r="V12" s="124"/>
      <c r="W12" s="124"/>
    </row>
    <row r="13" ht="12.75" spans="1:23">
      <c r="A13" s="141" t="s">
        <v>287</v>
      </c>
      <c r="B13" s="141" t="s">
        <v>296</v>
      </c>
      <c r="C13" s="141" t="s">
        <v>297</v>
      </c>
      <c r="D13" s="141" t="s">
        <v>91</v>
      </c>
      <c r="E13" s="141" t="s">
        <v>122</v>
      </c>
      <c r="F13" s="141" t="s">
        <v>123</v>
      </c>
      <c r="G13" s="141" t="s">
        <v>242</v>
      </c>
      <c r="H13" s="141" t="s">
        <v>243</v>
      </c>
      <c r="I13" s="259">
        <v>156700</v>
      </c>
      <c r="J13" s="39">
        <v>156700</v>
      </c>
      <c r="K13" s="39">
        <v>156700</v>
      </c>
      <c r="L13" s="260"/>
      <c r="M13" s="260"/>
      <c r="N13" s="259"/>
      <c r="O13" s="259"/>
      <c r="P13" s="260"/>
      <c r="Q13" s="260"/>
      <c r="R13" s="260"/>
      <c r="S13" s="260"/>
      <c r="T13" s="260"/>
      <c r="U13" s="264"/>
      <c r="V13" s="124"/>
      <c r="W13" s="124"/>
    </row>
    <row r="14" ht="22.5" spans="1:23">
      <c r="A14" s="141" t="s">
        <v>300</v>
      </c>
      <c r="B14" s="141" t="s">
        <v>301</v>
      </c>
      <c r="C14" s="141" t="s">
        <v>302</v>
      </c>
      <c r="D14" s="141" t="s">
        <v>91</v>
      </c>
      <c r="E14" s="141" t="s">
        <v>124</v>
      </c>
      <c r="F14" s="141" t="s">
        <v>125</v>
      </c>
      <c r="G14" s="141" t="s">
        <v>258</v>
      </c>
      <c r="H14" s="141" t="s">
        <v>259</v>
      </c>
      <c r="I14" s="259">
        <v>32000</v>
      </c>
      <c r="J14" s="39">
        <v>32000</v>
      </c>
      <c r="K14" s="39">
        <v>32000</v>
      </c>
      <c r="L14" s="260"/>
      <c r="M14" s="260"/>
      <c r="N14" s="259"/>
      <c r="O14" s="259"/>
      <c r="P14" s="260"/>
      <c r="Q14" s="260"/>
      <c r="R14" s="260"/>
      <c r="S14" s="260"/>
      <c r="T14" s="260"/>
      <c r="U14" s="264"/>
      <c r="V14" s="124"/>
      <c r="W14" s="124"/>
    </row>
    <row r="15" ht="22.5" spans="1:23">
      <c r="A15" s="141" t="s">
        <v>300</v>
      </c>
      <c r="B15" s="141" t="s">
        <v>301</v>
      </c>
      <c r="C15" s="141" t="s">
        <v>302</v>
      </c>
      <c r="D15" s="141" t="s">
        <v>91</v>
      </c>
      <c r="E15" s="141" t="s">
        <v>124</v>
      </c>
      <c r="F15" s="141" t="s">
        <v>125</v>
      </c>
      <c r="G15" s="141" t="s">
        <v>290</v>
      </c>
      <c r="H15" s="141" t="s">
        <v>291</v>
      </c>
      <c r="I15" s="259">
        <v>445500</v>
      </c>
      <c r="J15" s="39">
        <v>445500</v>
      </c>
      <c r="K15" s="39">
        <v>445500</v>
      </c>
      <c r="L15" s="260"/>
      <c r="M15" s="260"/>
      <c r="N15" s="259"/>
      <c r="O15" s="259"/>
      <c r="P15" s="260"/>
      <c r="Q15" s="260"/>
      <c r="R15" s="260"/>
      <c r="S15" s="260"/>
      <c r="T15" s="260"/>
      <c r="U15" s="264"/>
      <c r="V15" s="124"/>
      <c r="W15" s="124"/>
    </row>
    <row r="16" ht="22.5" spans="1:23">
      <c r="A16" s="141" t="s">
        <v>300</v>
      </c>
      <c r="B16" s="141" t="s">
        <v>303</v>
      </c>
      <c r="C16" s="141" t="s">
        <v>304</v>
      </c>
      <c r="D16" s="141" t="s">
        <v>91</v>
      </c>
      <c r="E16" s="141" t="s">
        <v>124</v>
      </c>
      <c r="F16" s="141" t="s">
        <v>125</v>
      </c>
      <c r="G16" s="141" t="s">
        <v>242</v>
      </c>
      <c r="H16" s="141" t="s">
        <v>243</v>
      </c>
      <c r="I16" s="259">
        <v>185400</v>
      </c>
      <c r="J16" s="39">
        <v>185400</v>
      </c>
      <c r="K16" s="39">
        <v>185400</v>
      </c>
      <c r="L16" s="260"/>
      <c r="M16" s="260"/>
      <c r="N16" s="259"/>
      <c r="O16" s="259"/>
      <c r="P16" s="260"/>
      <c r="Q16" s="260"/>
      <c r="R16" s="260"/>
      <c r="S16" s="260"/>
      <c r="T16" s="260"/>
      <c r="U16" s="264"/>
      <c r="V16" s="124"/>
      <c r="W16" s="124"/>
    </row>
    <row r="17" ht="22.5" spans="1:23">
      <c r="A17" s="141" t="s">
        <v>300</v>
      </c>
      <c r="B17" s="141" t="s">
        <v>303</v>
      </c>
      <c r="C17" s="141" t="s">
        <v>304</v>
      </c>
      <c r="D17" s="141" t="s">
        <v>91</v>
      </c>
      <c r="E17" s="141" t="s">
        <v>124</v>
      </c>
      <c r="F17" s="141" t="s">
        <v>125</v>
      </c>
      <c r="G17" s="141" t="s">
        <v>305</v>
      </c>
      <c r="H17" s="141" t="s">
        <v>306</v>
      </c>
      <c r="I17" s="259">
        <v>25000</v>
      </c>
      <c r="J17" s="39">
        <v>25000</v>
      </c>
      <c r="K17" s="39">
        <v>25000</v>
      </c>
      <c r="L17" s="260"/>
      <c r="M17" s="260"/>
      <c r="N17" s="259"/>
      <c r="O17" s="259"/>
      <c r="P17" s="260"/>
      <c r="Q17" s="260"/>
      <c r="R17" s="260"/>
      <c r="S17" s="260"/>
      <c r="T17" s="260"/>
      <c r="U17" s="264"/>
      <c r="V17" s="124"/>
      <c r="W17" s="124"/>
    </row>
    <row r="18" ht="22.5" spans="1:23">
      <c r="A18" s="141" t="s">
        <v>300</v>
      </c>
      <c r="B18" s="141" t="s">
        <v>307</v>
      </c>
      <c r="C18" s="141" t="s">
        <v>308</v>
      </c>
      <c r="D18" s="141" t="s">
        <v>91</v>
      </c>
      <c r="E18" s="141" t="s">
        <v>118</v>
      </c>
      <c r="F18" s="141" t="s">
        <v>119</v>
      </c>
      <c r="G18" s="141" t="s">
        <v>309</v>
      </c>
      <c r="H18" s="141" t="s">
        <v>310</v>
      </c>
      <c r="I18" s="259">
        <v>16980</v>
      </c>
      <c r="J18" s="39">
        <v>16980</v>
      </c>
      <c r="K18" s="39">
        <v>16980</v>
      </c>
      <c r="L18" s="260"/>
      <c r="M18" s="260"/>
      <c r="N18" s="259"/>
      <c r="O18" s="259"/>
      <c r="P18" s="260"/>
      <c r="Q18" s="260"/>
      <c r="R18" s="260"/>
      <c r="S18" s="260"/>
      <c r="T18" s="260"/>
      <c r="U18" s="264"/>
      <c r="V18" s="124"/>
      <c r="W18" s="124"/>
    </row>
    <row r="19" ht="22.5" spans="1:23">
      <c r="A19" s="141" t="s">
        <v>300</v>
      </c>
      <c r="B19" s="141" t="s">
        <v>307</v>
      </c>
      <c r="C19" s="141" t="s">
        <v>308</v>
      </c>
      <c r="D19" s="141" t="s">
        <v>91</v>
      </c>
      <c r="E19" s="141" t="s">
        <v>118</v>
      </c>
      <c r="F19" s="141" t="s">
        <v>119</v>
      </c>
      <c r="G19" s="141" t="s">
        <v>311</v>
      </c>
      <c r="H19" s="141" t="s">
        <v>312</v>
      </c>
      <c r="I19" s="259">
        <v>180000</v>
      </c>
      <c r="J19" s="39">
        <v>180000</v>
      </c>
      <c r="K19" s="39">
        <v>180000</v>
      </c>
      <c r="L19" s="260"/>
      <c r="M19" s="260"/>
      <c r="N19" s="259"/>
      <c r="O19" s="259"/>
      <c r="P19" s="260"/>
      <c r="Q19" s="260"/>
      <c r="R19" s="260"/>
      <c r="S19" s="260"/>
      <c r="T19" s="260"/>
      <c r="U19" s="264"/>
      <c r="V19" s="124"/>
      <c r="W19" s="124"/>
    </row>
    <row r="20" ht="22.5" spans="1:23">
      <c r="A20" s="141" t="s">
        <v>300</v>
      </c>
      <c r="B20" s="141" t="s">
        <v>307</v>
      </c>
      <c r="C20" s="141" t="s">
        <v>308</v>
      </c>
      <c r="D20" s="141" t="s">
        <v>91</v>
      </c>
      <c r="E20" s="141" t="s">
        <v>118</v>
      </c>
      <c r="F20" s="141" t="s">
        <v>119</v>
      </c>
      <c r="G20" s="141" t="s">
        <v>313</v>
      </c>
      <c r="H20" s="141" t="s">
        <v>314</v>
      </c>
      <c r="I20" s="259">
        <v>21020</v>
      </c>
      <c r="J20" s="39">
        <v>21020</v>
      </c>
      <c r="K20" s="39">
        <v>21020</v>
      </c>
      <c r="L20" s="260"/>
      <c r="M20" s="260"/>
      <c r="N20" s="259"/>
      <c r="O20" s="259"/>
      <c r="P20" s="260"/>
      <c r="Q20" s="260"/>
      <c r="R20" s="260"/>
      <c r="S20" s="260"/>
      <c r="T20" s="260"/>
      <c r="U20" s="264"/>
      <c r="V20" s="124"/>
      <c r="W20" s="124"/>
    </row>
    <row r="21" ht="22.5" spans="1:23">
      <c r="A21" s="141" t="s">
        <v>300</v>
      </c>
      <c r="B21" s="141" t="s">
        <v>307</v>
      </c>
      <c r="C21" s="141" t="s">
        <v>308</v>
      </c>
      <c r="D21" s="141" t="s">
        <v>91</v>
      </c>
      <c r="E21" s="141" t="s">
        <v>118</v>
      </c>
      <c r="F21" s="141" t="s">
        <v>119</v>
      </c>
      <c r="G21" s="141" t="s">
        <v>315</v>
      </c>
      <c r="H21" s="141" t="s">
        <v>316</v>
      </c>
      <c r="I21" s="259">
        <v>12000</v>
      </c>
      <c r="J21" s="39">
        <v>12000</v>
      </c>
      <c r="K21" s="39">
        <v>12000</v>
      </c>
      <c r="L21" s="260"/>
      <c r="M21" s="260"/>
      <c r="N21" s="259"/>
      <c r="O21" s="259"/>
      <c r="P21" s="260"/>
      <c r="Q21" s="260"/>
      <c r="R21" s="260"/>
      <c r="S21" s="260"/>
      <c r="T21" s="260"/>
      <c r="U21" s="264"/>
      <c r="V21" s="124"/>
      <c r="W21" s="124"/>
    </row>
    <row r="22" ht="22.5" spans="1:23">
      <c r="A22" s="253" t="s">
        <v>287</v>
      </c>
      <c r="B22" s="253" t="s">
        <v>317</v>
      </c>
      <c r="C22" s="253" t="s">
        <v>318</v>
      </c>
      <c r="D22" s="253" t="s">
        <v>91</v>
      </c>
      <c r="E22" s="253" t="s">
        <v>122</v>
      </c>
      <c r="F22" s="253" t="s">
        <v>123</v>
      </c>
      <c r="G22" s="253" t="s">
        <v>290</v>
      </c>
      <c r="H22" s="253" t="s">
        <v>291</v>
      </c>
      <c r="I22" s="259">
        <v>784</v>
      </c>
      <c r="J22" s="39"/>
      <c r="K22" s="39"/>
      <c r="L22" s="260"/>
      <c r="M22" s="260"/>
      <c r="N22" s="259">
        <v>784</v>
      </c>
      <c r="O22" s="259"/>
      <c r="P22" s="260"/>
      <c r="Q22" s="260"/>
      <c r="R22" s="260"/>
      <c r="S22" s="260"/>
      <c r="T22" s="260"/>
      <c r="U22" s="264"/>
      <c r="V22" s="124"/>
      <c r="W22" s="124"/>
    </row>
    <row r="23" ht="22.5" spans="1:23">
      <c r="A23" s="253" t="s">
        <v>287</v>
      </c>
      <c r="B23" s="253" t="s">
        <v>319</v>
      </c>
      <c r="C23" s="253" t="s">
        <v>318</v>
      </c>
      <c r="D23" s="253" t="s">
        <v>91</v>
      </c>
      <c r="E23" s="253" t="s">
        <v>122</v>
      </c>
      <c r="F23" s="253" t="s">
        <v>123</v>
      </c>
      <c r="G23" s="253" t="s">
        <v>242</v>
      </c>
      <c r="H23" s="253" t="s">
        <v>243</v>
      </c>
      <c r="I23" s="259">
        <v>6000</v>
      </c>
      <c r="J23" s="39"/>
      <c r="K23" s="39"/>
      <c r="L23" s="260"/>
      <c r="M23" s="260"/>
      <c r="N23" s="259">
        <v>6000</v>
      </c>
      <c r="O23" s="259"/>
      <c r="P23" s="260"/>
      <c r="Q23" s="260"/>
      <c r="R23" s="260"/>
      <c r="S23" s="260"/>
      <c r="T23" s="260"/>
      <c r="U23" s="264"/>
      <c r="V23" s="124"/>
      <c r="W23" s="124"/>
    </row>
    <row r="24" ht="22.5" spans="1:23">
      <c r="A24" s="141" t="s">
        <v>300</v>
      </c>
      <c r="B24" s="141" t="s">
        <v>320</v>
      </c>
      <c r="C24" s="141" t="s">
        <v>321</v>
      </c>
      <c r="D24" s="141" t="s">
        <v>91</v>
      </c>
      <c r="E24" s="141" t="s">
        <v>124</v>
      </c>
      <c r="F24" s="141" t="s">
        <v>125</v>
      </c>
      <c r="G24" s="141" t="s">
        <v>290</v>
      </c>
      <c r="H24" s="141" t="s">
        <v>291</v>
      </c>
      <c r="I24" s="259">
        <v>120000</v>
      </c>
      <c r="J24" s="39"/>
      <c r="K24" s="39"/>
      <c r="L24" s="260"/>
      <c r="M24" s="260"/>
      <c r="N24" s="259">
        <v>120000</v>
      </c>
      <c r="O24" s="259"/>
      <c r="P24" s="260"/>
      <c r="Q24" s="260"/>
      <c r="R24" s="260"/>
      <c r="S24" s="260"/>
      <c r="T24" s="260"/>
      <c r="U24" s="264"/>
      <c r="V24" s="124"/>
      <c r="W24" s="124"/>
    </row>
    <row r="25" ht="22.5" spans="1:23">
      <c r="A25" s="141" t="s">
        <v>300</v>
      </c>
      <c r="B25" s="141" t="s">
        <v>322</v>
      </c>
      <c r="C25" s="141" t="s">
        <v>323</v>
      </c>
      <c r="D25" s="141" t="s">
        <v>91</v>
      </c>
      <c r="E25" s="141" t="s">
        <v>147</v>
      </c>
      <c r="F25" s="141" t="s">
        <v>148</v>
      </c>
      <c r="G25" s="141" t="s">
        <v>242</v>
      </c>
      <c r="H25" s="141" t="s">
        <v>243</v>
      </c>
      <c r="I25" s="259">
        <v>1500</v>
      </c>
      <c r="J25" s="39"/>
      <c r="K25" s="39"/>
      <c r="L25" s="260"/>
      <c r="M25" s="260"/>
      <c r="N25" s="259"/>
      <c r="O25" s="259">
        <v>1500</v>
      </c>
      <c r="P25" s="260"/>
      <c r="Q25" s="260"/>
      <c r="R25" s="260"/>
      <c r="S25" s="260"/>
      <c r="T25" s="260"/>
      <c r="U25" s="264"/>
      <c r="V25" s="124"/>
      <c r="W25" s="124"/>
    </row>
    <row r="26" ht="22.5" spans="1:23">
      <c r="A26" s="141" t="s">
        <v>300</v>
      </c>
      <c r="B26" s="141" t="s">
        <v>324</v>
      </c>
      <c r="C26" s="141" t="s">
        <v>323</v>
      </c>
      <c r="D26" s="141" t="s">
        <v>91</v>
      </c>
      <c r="E26" s="141" t="s">
        <v>147</v>
      </c>
      <c r="F26" s="141" t="s">
        <v>148</v>
      </c>
      <c r="G26" s="141" t="s">
        <v>290</v>
      </c>
      <c r="H26" s="141" t="s">
        <v>291</v>
      </c>
      <c r="I26" s="259">
        <v>3849</v>
      </c>
      <c r="J26" s="39"/>
      <c r="K26" s="39"/>
      <c r="L26" s="260"/>
      <c r="M26" s="260"/>
      <c r="N26" s="259"/>
      <c r="O26" s="259">
        <v>3849</v>
      </c>
      <c r="P26" s="260"/>
      <c r="Q26" s="260"/>
      <c r="R26" s="260"/>
      <c r="S26" s="260"/>
      <c r="T26" s="260"/>
      <c r="U26" s="264"/>
      <c r="V26" s="124"/>
      <c r="W26" s="124"/>
    </row>
    <row r="27" ht="22.5" spans="1:23">
      <c r="A27" s="141" t="s">
        <v>300</v>
      </c>
      <c r="B27" s="141" t="s">
        <v>325</v>
      </c>
      <c r="C27" s="141" t="s">
        <v>326</v>
      </c>
      <c r="D27" s="141" t="s">
        <v>91</v>
      </c>
      <c r="E27" s="141" t="s">
        <v>122</v>
      </c>
      <c r="F27" s="141" t="s">
        <v>123</v>
      </c>
      <c r="G27" s="141" t="s">
        <v>290</v>
      </c>
      <c r="H27" s="141" t="s">
        <v>291</v>
      </c>
      <c r="I27" s="259">
        <v>90000</v>
      </c>
      <c r="J27" s="39">
        <v>90000</v>
      </c>
      <c r="K27" s="39">
        <v>90000</v>
      </c>
      <c r="L27" s="260"/>
      <c r="M27" s="260"/>
      <c r="N27" s="259"/>
      <c r="O27" s="259"/>
      <c r="P27" s="260"/>
      <c r="Q27" s="260"/>
      <c r="R27" s="260"/>
      <c r="S27" s="260"/>
      <c r="T27" s="260"/>
      <c r="U27" s="264"/>
      <c r="V27" s="124"/>
      <c r="W27" s="124"/>
    </row>
    <row r="28" ht="22.5" spans="1:23">
      <c r="A28" s="141" t="s">
        <v>300</v>
      </c>
      <c r="B28" s="141" t="s">
        <v>325</v>
      </c>
      <c r="C28" s="141" t="s">
        <v>326</v>
      </c>
      <c r="D28" s="141" t="s">
        <v>91</v>
      </c>
      <c r="E28" s="141" t="s">
        <v>120</v>
      </c>
      <c r="F28" s="141" t="s">
        <v>121</v>
      </c>
      <c r="G28" s="141" t="s">
        <v>290</v>
      </c>
      <c r="H28" s="141" t="s">
        <v>291</v>
      </c>
      <c r="I28" s="259">
        <v>330000</v>
      </c>
      <c r="J28" s="39">
        <v>330000</v>
      </c>
      <c r="K28" s="39">
        <v>330000</v>
      </c>
      <c r="L28" s="261" t="s">
        <v>92</v>
      </c>
      <c r="M28" s="261" t="s">
        <v>92</v>
      </c>
      <c r="N28" s="259"/>
      <c r="O28" s="259"/>
      <c r="P28" s="261"/>
      <c r="Q28" s="261" t="s">
        <v>92</v>
      </c>
      <c r="R28" s="261" t="s">
        <v>92</v>
      </c>
      <c r="S28" s="261" t="s">
        <v>92</v>
      </c>
      <c r="T28" s="261" t="s">
        <v>92</v>
      </c>
      <c r="U28" s="265"/>
      <c r="V28" s="266" t="s">
        <v>92</v>
      </c>
      <c r="W28" s="266" t="s">
        <v>92</v>
      </c>
    </row>
    <row r="29" ht="18.75" customHeight="1" spans="1:23">
      <c r="A29" s="254" t="s">
        <v>149</v>
      </c>
      <c r="B29" s="255"/>
      <c r="C29" s="256"/>
      <c r="D29" s="256"/>
      <c r="E29" s="256"/>
      <c r="F29" s="256"/>
      <c r="G29" s="256"/>
      <c r="H29" s="257"/>
      <c r="I29" s="259">
        <v>7511733</v>
      </c>
      <c r="J29" s="39">
        <v>7379600</v>
      </c>
      <c r="K29" s="39">
        <v>7379600</v>
      </c>
      <c r="L29" s="262" t="s">
        <v>92</v>
      </c>
      <c r="M29" s="262" t="s">
        <v>92</v>
      </c>
      <c r="N29" s="259">
        <v>126784</v>
      </c>
      <c r="O29" s="259">
        <v>5349</v>
      </c>
      <c r="P29" s="262"/>
      <c r="Q29" s="262" t="s">
        <v>92</v>
      </c>
      <c r="R29" s="262" t="s">
        <v>92</v>
      </c>
      <c r="S29" s="262" t="s">
        <v>92</v>
      </c>
      <c r="T29" s="262" t="s">
        <v>92</v>
      </c>
      <c r="U29" s="267"/>
      <c r="V29" s="268" t="s">
        <v>92</v>
      </c>
      <c r="W29" s="268" t="s">
        <v>92</v>
      </c>
    </row>
  </sheetData>
  <mergeCells count="28">
    <mergeCell ref="A2:W2"/>
    <mergeCell ref="A3:H3"/>
    <mergeCell ref="J4:M4"/>
    <mergeCell ref="N4:P4"/>
    <mergeCell ref="R4:W4"/>
    <mergeCell ref="J5:K5"/>
    <mergeCell ref="A29:H2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196527777777778" right="0.196527777777778" top="0.511805555555556" bottom="0.511805555555556" header="0.314583333333333" footer="0.314583333333333"/>
  <pageSetup paperSize="9" scale="60" fitToHeight="0"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2020-01-13T14:24:00Z</dcterms:created>
  <cp:lastPrinted>2021-01-15T15:07:00Z</cp:lastPrinted>
  <dcterms:modified xsi:type="dcterms:W3CDTF">2025-04-15T09:14:06Z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957F731E6FE2502D10D4BF6768775134</vt:lpwstr>
  </property>
</Properties>
</file>