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96" firstSheet="4"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 name="_xlnm._FilterDatabase" localSheetId="7" hidden="1">基本支出预算表04!$A$7:$X$31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<sst xmlns="http://schemas.openxmlformats.org/spreadsheetml/2006/main" count="1265" uniqueCount="522">
  <si>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</si>
  <si>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</si>
  <si>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</si>
  <si>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</si>
  <si>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</si>
  <si>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</si>
  <si>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</si>
  <si>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</si>
  <si>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</si>
  <si>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</si>
  <si>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</si>
  <si>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</si>
  <si>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</si>
  <si>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</si>
  <si>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</si>
  <si>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</si>
  <si>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</si>
  <si>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</si>
  <si>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</si>
  <si>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</si>
  <si>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</si>
  <si>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单位名称：安宁市科学技术协会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</si>
  <si>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</si>
  <si>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</si>
  <si>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</si>
  <si>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</si>
  <si>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</si>
  <si>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</si>
  <si>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</si>
  <si>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</si>
  <si>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</si>
  <si>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</si>
  <si>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</si>
  <si>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</si>
  <si>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</si>
  <si>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</si>
  <si>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</si>
  <si>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</si>
  <si>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</si>
  <si>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</si>
  <si>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</si>
  <si>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</si>
  <si>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</si>
  <si>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</si>
  <si>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</si>
  <si>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</si>
  <si>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</si>
  <si>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</si>
  <si>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</si>
  <si>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</si>
  <si>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</si>
  <si>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</si>
  <si>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</si>
  <si>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</si>
  <si>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</si>
  <si>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</si>
  <si>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</si>
  <si>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</si>
  <si>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</si>
  <si>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</si>
  <si>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</si>
  <si>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</si>
  <si>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</si>
  <si>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</si>
  <si>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</si>
  <si>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</si>
  <si>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</si>
  <si>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</si>
  <si>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</si>
  <si>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</si>
  <si>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</si>
  <si>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</si>
  <si>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</si>
  <si>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</si>
  <si>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</si>
  <si>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</si>
  <si>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</si>
  <si>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</si>
  <si>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</si>
  <si>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</si>
  <si>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</si>
  <si>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</si>
  <si>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</si>
  <si>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</si>
  <si>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</si>
  <si>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</si>
  <si>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</si>
  <si>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</si>
  <si>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</si>
  <si>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213</t>
  </si>
  <si>
    <t>安宁市科学技术协会</t>
  </si>
  <si>
    <t>213001</t>
  </si>
  <si>
    <t xml:space="preserve">  安宁市科学技术协会</t>
  </si>
  <si>
    <t>科目编码</t>
  </si>
  <si>
    <t>科目名称</t>
  </si>
  <si>
    <t>财政专户管理的支出</t>
  </si>
  <si>
    <t>基本支出</t>
  </si>
  <si>
    <t>项目支出</t>
  </si>
  <si>
    <t>事业支出</t>
  </si>
  <si>
    <t>事业单位
经营支出</t>
  </si>
  <si>
    <t>上级补助支出</t>
  </si>
  <si>
    <t>附属单位补助支出</t>
  </si>
  <si>
    <t>其他支出</t>
  </si>
  <si>
    <t>206</t>
  </si>
  <si>
    <t>科学技术支出</t>
  </si>
  <si>
    <t>20607</t>
  </si>
  <si>
    <t xml:space="preserve">  科学技术普及</t>
  </si>
  <si>
    <t>2060701</t>
  </si>
  <si>
    <t xml:space="preserve">    机构运行</t>
  </si>
  <si>
    <t>2060702</t>
  </si>
  <si>
    <t xml:space="preserve">    科普活动</t>
  </si>
  <si>
    <t>2060705</t>
  </si>
  <si>
    <t xml:space="preserve">    科技馆站</t>
  </si>
  <si>
    <t>2060799</t>
  </si>
  <si>
    <t xml:space="preserve">    其他科学技术普及支出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</si>
  <si>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</si>
  <si>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</si>
  <si>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</si>
  <si>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</si>
  <si>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</si>
  <si>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</si>
  <si>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</si>
  <si>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</si>
  <si>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</si>
  <si>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</si>
  <si>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</si>
  <si>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</si>
  <si>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</si>
  <si>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</si>
  <si>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</si>
  <si>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</si>
  <si>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</si>
  <si>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</si>
  <si>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</si>
  <si>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</si>
  <si>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</si>
  <si>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</si>
  <si>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</si>
  <si>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</si>
  <si>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</si>
  <si>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</si>
  <si>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</si>
  <si>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</si>
  <si>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</si>
  <si>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</si>
  <si>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</si>
  <si>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</si>
  <si>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</si>
  <si>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</si>
  <si>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</si>
  <si>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</si>
  <si>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</si>
  <si>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</si>
  <si>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</si>
  <si>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</si>
  <si>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</si>
  <si>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</si>
  <si>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</si>
  <si>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</si>
  <si>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</si>
  <si>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</si>
  <si>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</si>
  <si>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</si>
  <si>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</si>
  <si>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</si>
  <si>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</si>
  <si>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</si>
  <si>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</si>
  <si>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</si>
  <si>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</si>
  <si>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</si>
  <si>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</si>
  <si>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</si>
  <si>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</si>
  <si>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</si>
  <si>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</si>
  <si>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</si>
  <si>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</si>
  <si>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</si>
  <si>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</si>
  <si>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</si>
  <si>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</si>
  <si>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</si>
  <si>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</si>
  <si>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</si>
  <si>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</si>
  <si>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</si>
  <si>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</si>
  <si>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</si>
  <si>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</si>
  <si>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</si>
  <si>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</si>
  <si>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</si>
  <si>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</si>
  <si>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</si>
  <si>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</si>
  <si>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</si>
  <si>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</si>
  <si>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</si>
  <si>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</si>
  <si>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</si>
  <si>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</si>
  <si>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</si>
  <si>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</si>
  <si>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</si>
  <si>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</si>
  <si>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</si>
  <si>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</si>
  <si>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</si>
  <si>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 xml:space="preserve"> </t>
  </si>
  <si>
    <t>8</t>
  </si>
  <si>
    <t>9</t>
  </si>
  <si>
    <t>10</t>
  </si>
  <si>
    <t>11</t>
  </si>
  <si>
    <t>12</t>
  </si>
  <si>
    <t>13</t>
  </si>
  <si>
    <t>14</t>
  </si>
  <si>
    <t>15</t>
  </si>
  <si>
    <t>16</t>
  </si>
  <si>
    <t>17</t>
  </si>
  <si>
    <t>18</t>
  </si>
  <si>
    <t>19</t>
  </si>
  <si>
    <t>20</t>
  </si>
  <si>
    <t>21</t>
  </si>
  <si>
    <t>22</t>
  </si>
  <si>
    <t>23</t>
  </si>
  <si>
    <t>24</t>
  </si>
  <si>
    <t>530181210000000017325</t>
  </si>
  <si>
    <t>行政人员支出工资</t>
  </si>
  <si>
    <t>机构运行</t>
  </si>
  <si>
    <t xml:space="preserve">  30101</t>
  </si>
  <si>
    <t>基本工资</t>
  </si>
  <si>
    <t xml:space="preserve">  30102</t>
  </si>
  <si>
    <t>津贴补贴</t>
  </si>
  <si>
    <t xml:space="preserve">  30103</t>
  </si>
  <si>
    <t>奖金</t>
  </si>
  <si>
    <t>530181210000000017328</t>
  </si>
  <si>
    <t>社会保障缴费</t>
  </si>
  <si>
    <t>机关事业单位基本养老保险缴费支出</t>
  </si>
  <si>
    <t xml:space="preserve">  30108</t>
  </si>
  <si>
    <t>机关事业单位基本养老保险缴费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</si>
  <si>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</si>
  <si>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</si>
  <si>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</si>
  <si>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</si>
  <si>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</si>
  <si>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</si>
  <si>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</si>
  <si>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</si>
  <si>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</si>
  <si>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530181210000000017329</t>
  </si>
  <si>
    <t>住房公积金</t>
  </si>
  <si>
    <t xml:space="preserve">  30113</t>
  </si>
  <si>
    <t>530181210000000017330</t>
  </si>
  <si>
    <t>对个人和家庭的补助</t>
  </si>
  <si>
    <t>530181210000000017332</t>
  </si>
  <si>
    <t>公务交通补贴</t>
  </si>
  <si>
    <t xml:space="preserve">  30239</t>
  </si>
  <si>
    <t>其他交通费用</t>
  </si>
  <si>
    <t>530181210000000017333</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</si>
  <si>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</si>
  <si>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</si>
  <si>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</si>
  <si>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</si>
  <si>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</si>
  <si>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</si>
  <si>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</si>
  <si>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</si>
  <si>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</si>
  <si>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</si>
  <si>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</si>
  <si>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</si>
  <si>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</si>
  <si>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行政单位离退休</t>
  </si>
  <si>
    <t>530181221100000207864</t>
  </si>
  <si>
    <t>工会经费</t>
  </si>
  <si>
    <t xml:space="preserve">  30228</t>
  </si>
  <si>
    <t>530181231100001567932</t>
  </si>
  <si>
    <t>行政人员绩效奖励</t>
  </si>
  <si>
    <t>530181231100001570674</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</si>
  <si>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</si>
  <si>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</si>
  <si>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</si>
  <si>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</si>
  <si>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</si>
  <si>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</si>
  <si>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</si>
  <si>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</si>
  <si>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</si>
  <si>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</si>
  <si>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</si>
  <si>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530181200000000000866</t>
  </si>
  <si>
    <t>科普经费</t>
  </si>
  <si>
    <t>科普活动</t>
  </si>
  <si>
    <t>30201</t>
  </si>
  <si>
    <t>30217</t>
  </si>
  <si>
    <t>30226</t>
  </si>
  <si>
    <t>劳务费</t>
  </si>
  <si>
    <t>530181200000000000942</t>
  </si>
  <si>
    <t>科技馆运行经费</t>
  </si>
  <si>
    <t>科技馆站</t>
  </si>
  <si>
    <t>530181210000000017349</t>
  </si>
  <si>
    <t>科普示范创建专项资金</t>
  </si>
  <si>
    <t>其他科学技术普及支出</t>
  </si>
  <si>
    <t>530181221100000805625</t>
  </si>
  <si>
    <t>农函大补助经费专项资金</t>
  </si>
  <si>
    <t>530181241100002205617</t>
  </si>
  <si>
    <t>信创工作经费</t>
  </si>
  <si>
    <t>530181241100002525892</t>
  </si>
  <si>
    <t>2023年科技馆免费开放中央补助（第二批）资金</t>
  </si>
  <si>
    <t>312 民生类</t>
  </si>
  <si>
    <t>530181241100002534582</t>
  </si>
  <si>
    <t>2023年科普专项省对下转移支付（第二批县市区）资金</t>
  </si>
  <si>
    <t>30216</t>
  </si>
  <si>
    <t>530181241100002534774</t>
  </si>
  <si>
    <t>2023年科技馆免费开放中央补助资金</t>
  </si>
  <si>
    <t>530181241100002717872</t>
  </si>
  <si>
    <t>2023年科普专项省对下转移支付（第一批县市区）资金</t>
  </si>
  <si>
    <t>30231</t>
  </si>
  <si>
    <t>公务用车运行维护费</t>
  </si>
  <si>
    <t>530181241100002717874</t>
  </si>
  <si>
    <t>单位名称、项目名称</t>
  </si>
  <si>
    <t>项目年度绩效目标</t>
  </si>
  <si>
    <t>一级指标</t>
  </si>
  <si>
    <t>二级指标</t>
  </si>
  <si>
    <t>三级指标</t>
  </si>
  <si>
    <t>指标性质</t>
  </si>
  <si>
    <t>指标值</t>
  </si>
  <si>
    <t>度量单位</t>
  </si>
  <si>
    <t>指标属性</t>
  </si>
  <si>
    <t>指标内容</t>
  </si>
  <si>
    <t/>
  </si>
  <si>
    <t xml:space="preserve"> 科普示范创建专项资金</t>
  </si>
  <si>
    <t>一是继续推进科普示范社区、学校、街道创建工作，夯实科普基地建设。二是继续完善市级机关单位科技志愿服务体系，和“科普中国APP”“中国科技志愿服务网”等平台全员运用推广，进一步整合公共科普资源，为广大市民提供优质科普知识资源，提高公众科学素养整体水平。</t>
  </si>
  <si>
    <t>产出指标</t>
  </si>
  <si>
    <t>质量指标</t>
  </si>
  <si>
    <t>充分利用各类综合性科普活动场所、新时代文明实践中心、党群活动中心、社区、街道、学校等开展精准化、多样化科普活动</t>
  </si>
  <si>
    <t>&gt;=</t>
  </si>
  <si>
    <t>场</t>
  </si>
  <si>
    <t>定量指标</t>
  </si>
  <si>
    <t>充分利用各类综合性科普活动场所、新时代文明实践中心、党群活动中心、社区、街道、学校等开展精准化、多样化科普活动全年不少于5场</t>
  </si>
  <si>
    <t>效益指标</t>
  </si>
  <si>
    <t>可持续影响指标</t>
  </si>
  <si>
    <t>明确“十四五”期间安宁市全民科学素质行动的目标和任务，到2025年安宁市全民科学素质比例达到16.5%</t>
  </si>
  <si>
    <t>16.5</t>
  </si>
  <si>
    <t>%</t>
  </si>
  <si>
    <t>满意度指标</t>
  </si>
  <si>
    <t>服务对象满意度指标</t>
  </si>
  <si>
    <t>社会公众满意度</t>
  </si>
  <si>
    <t>=</t>
  </si>
  <si>
    <t>90</t>
  </si>
  <si>
    <t>定性指标</t>
  </si>
  <si>
    <t>社会公众满意度 达90%以上</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</si>
  <si>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安宁市科技馆进行免费开放，需完成年开放天数、科普活动开展次数等年度绩效目标。</t>
  </si>
  <si>
    <t>数量指标</t>
  </si>
  <si>
    <t>科技馆参观人数</t>
  </si>
  <si>
    <t>10000</t>
  </si>
  <si>
    <t>人次</t>
  </si>
  <si>
    <t>老科技馆参观人数达10000人次</t>
  </si>
  <si>
    <t>科技馆年开放</t>
  </si>
  <si>
    <t>250</t>
  </si>
  <si>
    <t>天</t>
  </si>
  <si>
    <t>年开放天数（天）不少于250天</t>
  </si>
  <si>
    <t>对安宁市公民科学素质比列正面影响可持续性≥85%</t>
  </si>
  <si>
    <t>85</t>
  </si>
  <si>
    <t>95</t>
  </si>
  <si>
    <t>社会公众满意度&gt;=95%</t>
  </si>
  <si>
    <t>深入学习贯彻习近平新时代中国特色社会主义思想和党的二十大精神中国特色社会主义思想，全面推进实施《全民科学素质行动规划纲要（2021-2025年）》，聚焦市委、市政府中心工作，围绕政治建设、机关党建和业务工作，团结动员广大科技工作者，大力弘扬科学家精神，提升全民科学素质。</t>
  </si>
  <si>
    <t>开展科普活动50场</t>
  </si>
  <si>
    <t>50</t>
  </si>
  <si>
    <t>科普宣传册发放数</t>
  </si>
  <si>
    <t>6000</t>
  </si>
  <si>
    <t>册</t>
  </si>
  <si>
    <t>科普宣传册发放数6000余份</t>
  </si>
  <si>
    <t>社会效益指标</t>
  </si>
  <si>
    <t>科普宣传活动覆盖率≥80%</t>
  </si>
  <si>
    <t>科普公众服务受众满意度</t>
  </si>
  <si>
    <t>社会公众满意度 达到90%以上</t>
  </si>
  <si>
    <t>完成购买。</t>
  </si>
  <si>
    <t>按照相关要求完成产品采购</t>
  </si>
  <si>
    <t>一</t>
  </si>
  <si>
    <t>批次</t>
  </si>
  <si>
    <t>经济效益指标</t>
  </si>
  <si>
    <t>夯实信息化建设基础，保障信息化系统稳定高效运营</t>
  </si>
  <si>
    <t>逐步提高</t>
  </si>
  <si>
    <t>是/否</t>
  </si>
  <si>
    <t>产品验收人员满意度</t>
  </si>
  <si>
    <t>产品验收人员满意度达90%以上</t>
  </si>
  <si>
    <t>加大农函大培训力度。</t>
  </si>
  <si>
    <t>进行农函大培训</t>
  </si>
  <si>
    <t>当年</t>
  </si>
  <si>
    <t>当年进行农函大培训</t>
  </si>
  <si>
    <t>切实为农业增效、农民增收做好服务</t>
  </si>
  <si>
    <t>80</t>
  </si>
  <si>
    <t>农函大培训人员满意度</t>
  </si>
  <si>
    <t>农函大培训人员满意度达90%</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</si>
  <si>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安宁市科技馆进行免费开放，需完成年开放天数、常设展厅布展面积、科普活动开展次数等年度绩效目标。</t>
  </si>
  <si>
    <t>年开放天数</t>
  </si>
  <si>
    <t>年开放天数等于大于250（天）</t>
  </si>
  <si>
    <t>常设展厅布展面积</t>
  </si>
  <si>
    <t>8620</t>
  </si>
  <si>
    <t>平方米</t>
  </si>
  <si>
    <t>常设展厅布展面积8620（平米）</t>
  </si>
  <si>
    <t>年参观人数</t>
  </si>
  <si>
    <t>万人次/年</t>
  </si>
  <si>
    <t>年参观人数5（万人次）</t>
  </si>
  <si>
    <t>科普活动开展次数4（次）</t>
  </si>
  <si>
    <t>次</t>
  </si>
  <si>
    <t>科普展示内容更新率</t>
  </si>
  <si>
    <t>科普展示内容更新率≥10%</t>
  </si>
  <si>
    <t>公众满意度</t>
  </si>
  <si>
    <t>公众满意度≥85%</t>
  </si>
  <si>
    <t>做好农函大培训工作。</t>
  </si>
  <si>
    <t>培训新型农民</t>
  </si>
  <si>
    <t>900</t>
  </si>
  <si>
    <t>人</t>
  </si>
  <si>
    <t>培训新型农民900人</t>
  </si>
  <si>
    <t>农函大培训出勤率</t>
  </si>
  <si>
    <t>农函大培训出勤率达80%以上</t>
  </si>
  <si>
    <t>科普工作覆盖率</t>
  </si>
  <si>
    <t>科普工作覆盖率达80%以上</t>
  </si>
  <si>
    <t>科普公共服务受众满意度</t>
  </si>
  <si>
    <t>科普公共服务受众满意度达80%以上</t>
  </si>
  <si>
    <t>1.补助被命名为全国科普示范县（市、区）的县（市）区科协，进一步巩固创建成果。2.补助流动科技馆落地站点。3.根据《云南省科普大篷车管理办法》、补助考核结果为优秀、良好、合格等级的县（市）区科协。</t>
  </si>
  <si>
    <t>个</t>
  </si>
  <si>
    <t>补助被命名为全国科普示范县（市、区）的县（市）区科协，进一步巩固创建成果1家</t>
  </si>
  <si>
    <t>流动科技馆落地站点</t>
  </si>
  <si>
    <t>补助流动科技馆落地站点1家</t>
  </si>
  <si>
    <t>保障科普大篷车运行</t>
  </si>
  <si>
    <t>根据《云南省科普大篷车管理办法》、补助考核结果为优秀、良好、合格等级的县（市）区科协。1家</t>
  </si>
  <si>
    <t xml:space="preserve"> 2024年部门整体支出绩效目标表</t>
  </si>
  <si>
    <t>部门编码</t>
  </si>
  <si>
    <t>部门名称</t>
  </si>
  <si>
    <t>说明</t>
  </si>
  <si>
    <t>部门总体目标</t>
  </si>
  <si>
    <t>部门职责</t>
  </si>
  <si>
    <t>（1）开展学术交流，活跃学术思想，促进学科发展,推动自主创新。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</si>
  <si>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根据三定方案归纳</t>
  </si>
  <si>
    <t>总体绩效目标
（2024-2026年期间）</t>
  </si>
  <si>
    <t>深入学习贯彻习近平新时代中国特色社会主义思想和党的二十大精神中国特色社会主义思想，全面推进实施《全民科学素质行动规划纲要（2021-2025年）》，聚焦市委、市政府中心工作，围绕政治建设、机关党建和业务工作，团结动员广大科技工作者，大力弘扬科学家精神，提升全民科学素质</t>
  </si>
  <si>
    <t>根据部门职责，中长期规划，各级党委，各级政府要求归纳</t>
  </si>
  <si>
    <t>部门年度目标</t>
  </si>
  <si>
    <t>预算年度（2024年）
绩效目标</t>
  </si>
  <si>
    <t>认真学习贯彻中共中央办公厅 国务院办公厅联合印发的《关于新时代进一步加强科学技术普及工作的意见》，全面推进实施《安宁市全民科学素质行动实施方案（2021—2025年）》，明确“十四五”期间安宁市全民科学素质行动的目标和任务，到2025年安宁市全民科学素质比例达到16.5%。</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</si>
  <si>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</si>
  <si>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</si>
  <si>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</si>
  <si>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</si>
  <si>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</si>
  <si>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</si>
  <si>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</si>
  <si>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</si>
  <si>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</si>
  <si>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全面推进实施《安宁市全民科学素质行动实施方案（2021—2025年）》，明确“十四五”期间安宁市全民科学素质行动的目标和任务，到2025年安宁市全民科学素质比例达到16.5%。</t>
  </si>
  <si>
    <t>1.持续做好“全国科普示范市”2021—2025年示范期工作。2.积极向上级科协申报争取云南省级科普项目2个、昆明市级项目2个，巩固提升已有科普项目的基层服务力，提高科普示范基地、科普带头人的示范作用。3.做好常态化科普工作，提高公民科学素质。4.围绕中心，服务安宁市“工业立市”发展战略。5.建强队伍，助力乡村振兴战略。6.精心组织全国大型科普活动。7.发挥科技工作者之家工作职能，把园区、企业科协和科技工作者进一步紧密结合，为广大科技工作者解难题、办实事，开展“企业点单”“科协派单”“讲师接单”的科普进企业志愿服务5场次。8.主动对接服务好“科技小院”建设，争取科协资源倾斜和专家帮扶，统筹科技工作者和科普志愿者进“科技小院”开展科技科普活动，以更精的服务、更好的政策助力地方和企业发展。9.做好安宁市第七次代表大会换届工作。</t>
  </si>
  <si>
    <t>三、部门整体支出绩效指标</t>
  </si>
  <si>
    <t>绩效指标</t>
  </si>
  <si>
    <t>评（扣）分标准</t>
  </si>
  <si>
    <t>绩效指标设定依据及指标值数据来源</t>
  </si>
  <si>
    <t xml:space="preserve">二级指标 </t>
  </si>
  <si>
    <t>公开发放的宣传材料数量</t>
  </si>
  <si>
    <t>完成得分，反之不得分</t>
  </si>
  <si>
    <t>反映制作宣传横幅、宣传册等的数量情况。</t>
  </si>
  <si>
    <t>年度目标及科普相关支撑材料</t>
  </si>
  <si>
    <t>开展科普活动活动次数</t>
  </si>
  <si>
    <t>反映组织宣传活动次数的情况。</t>
  </si>
  <si>
    <t>组织全国大型科普活动</t>
  </si>
  <si>
    <t>反映组织全国大型科普活动的情况。</t>
  </si>
  <si>
    <t>科学普及覆盖率</t>
  </si>
  <si>
    <t>98</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</si>
  <si>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</si>
  <si>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反映社会公众对宣传的满意程度。</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</si>
  <si>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</si>
  <si>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</si>
  <si>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</si>
  <si>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</si>
  <si>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</si>
  <si>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</si>
  <si>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</si>
  <si>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</si>
  <si>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</si>
  <si>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</si>
  <si>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</si>
  <si>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</si>
  <si>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</si>
  <si>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</si>
  <si>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复印纸</t>
  </si>
  <si>
    <t>件</t>
  </si>
  <si>
    <t>政府购买服务项目</t>
  </si>
  <si>
    <t>政府购买服务指导性目录代码</t>
  </si>
  <si>
    <t>所属服务类别</t>
  </si>
  <si>
    <t>所属服务领域</t>
  </si>
  <si>
    <t>购买内容简述</t>
  </si>
  <si>
    <t>本单位2024年无部门政府购买服务预算，故此表为空。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</si>
  <si>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</si>
  <si>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</si>
  <si>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</si>
  <si>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</si>
  <si>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</si>
  <si>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</si>
  <si>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</si>
  <si>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</si>
  <si>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</si>
  <si>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</si>
  <si>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</si>
  <si>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</si>
  <si>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</si>
  <si>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</si>
  <si>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</si>
  <si>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</si>
  <si>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</si>
  <si>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</si>
  <si>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</si>
  <si>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</si>
  <si>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</si>
  <si>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</si>
  <si>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本单位2024年无上级补助项目支出预算，故此表为空。</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</si>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</sst>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53">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10"/>
      <color theme="1"/>
      <name val="Arial"/>
      <charset val="134"/>
    </font>
    <font>
      <sz val="10"/>
      <color theme="1"/>
      <name val="宋体"/>
      <charset val="134"/>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 fillId="4" borderId="2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1" fillId="0" borderId="0" applyNumberFormat="0" applyFill="0" applyBorder="0" applyAlignment="0" applyProtection="0">
      <alignment vertical="center"/>
    </xf>
    <xf numFmtId="0" fontId="42" fillId="5" borderId="29" applyNumberFormat="0" applyAlignment="0" applyProtection="0">
      <alignment vertical="center"/>
    </xf>
    <xf numFmtId="0" fontId="43" fillId="6" borderId="30" applyNumberFormat="0" applyAlignment="0" applyProtection="0">
      <alignment vertical="center"/>
    </xf>
    <xf numFmtId="0" fontId="44" fillId="6" borderId="29" applyNumberFormat="0" applyAlignment="0" applyProtection="0">
      <alignment vertical="center"/>
    </xf>
    <xf numFmtId="0" fontId="45" fillId="7" borderId="31" applyNumberFormat="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9"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60">
    <xf numFmtId="0" fontId="0" fillId="0" borderId="0" xfId="0"/>
    <xf numFmtId="0" fontId="1" fillId="0" borderId="0" xfId="53" applyFont="1" applyAlignment="1" applyProtection="1"/>
    <xf numFmtId="176" fontId="1" fillId="0" borderId="0" xfId="53" applyNumberFormat="1" applyFont="1" applyAlignment="1" applyProtection="1">
      <alignment horizontal="right"/>
    </xf>
    <xf numFmtId="49" fontId="2" fillId="0" borderId="0" xfId="53" applyNumberFormat="1" applyFont="1" applyAlignment="1" applyProtection="1"/>
    <xf numFmtId="176" fontId="2" fillId="0" borderId="0" xfId="53" applyNumberFormat="1" applyFont="1" applyAlignment="1" applyProtection="1">
      <alignment horizontal="right"/>
    </xf>
    <xf numFmtId="0" fontId="2" fillId="0" borderId="0" xfId="53" applyFont="1" applyAlignment="1" applyProtection="1"/>
    <xf numFmtId="0" fontId="3" fillId="0" borderId="0" xfId="53" applyFont="1" applyAlignment="1">
      <alignment horizontal="right" vertical="center"/>
      <protection locked="0"/>
    </xf>
    <xf numFmtId="0" fontId="4" fillId="0" borderId="0" xfId="53" applyFont="1" applyAlignment="1" applyProtection="1">
      <alignment horizontal="center" vertical="center"/>
    </xf>
    <xf numFmtId="176" fontId="4" fillId="0" borderId="0" xfId="53" applyNumberFormat="1" applyFont="1" applyAlignment="1" applyProtection="1">
      <alignment horizontal="right" vertical="center"/>
    </xf>
    <xf numFmtId="0" fontId="3" fillId="0" borderId="0" xfId="53" applyFont="1" applyAlignment="1">
      <alignment horizontal="left" vertical="center"/>
      <protection locked="0"/>
    </xf>
    <xf numFmtId="0" fontId="3" fillId="0" borderId="0" xfId="53" applyFont="1" applyAlignment="1" applyProtection="1">
      <alignment horizontal="left" vertical="center"/>
    </xf>
    <xf numFmtId="176" fontId="5" fillId="0" borderId="0" xfId="53" applyNumberFormat="1" applyFont="1" applyAlignment="1" applyProtection="1">
      <alignment horizontal="right"/>
    </xf>
    <xf numFmtId="0" fontId="5" fillId="0" borderId="0" xfId="53" applyFont="1" applyAlignment="1" applyProtection="1"/>
    <xf numFmtId="0" fontId="3" fillId="0" borderId="0" xfId="53" applyFont="1" applyAlignment="1">
      <alignment horizontal="right"/>
      <protection locked="0"/>
    </xf>
    <xf numFmtId="0" fontId="5" fillId="0" borderId="1" xfId="53" applyFont="1" applyBorder="1" applyAlignment="1">
      <alignment horizontal="center" vertical="center" wrapText="1"/>
      <protection locked="0"/>
    </xf>
    <xf numFmtId="0" fontId="5" fillId="0" borderId="1" xfId="53" applyFont="1" applyBorder="1" applyAlignment="1" applyProtection="1">
      <alignment horizontal="center" vertical="center" wrapText="1"/>
    </xf>
    <xf numFmtId="176" fontId="5" fillId="0" borderId="2" xfId="53" applyNumberFormat="1" applyFont="1" applyBorder="1" applyAlignment="1" applyProtection="1">
      <alignment horizontal="right" vertical="center"/>
    </xf>
    <xf numFmtId="0" fontId="5" fillId="0" borderId="3" xfId="53" applyFont="1" applyBorder="1" applyAlignment="1" applyProtection="1">
      <alignment horizontal="center" vertical="center"/>
    </xf>
    <xf numFmtId="0" fontId="5" fillId="0" borderId="4" xfId="53" applyFont="1" applyBorder="1" applyAlignment="1" applyProtection="1">
      <alignment horizontal="center" vertical="center"/>
    </xf>
    <xf numFmtId="0" fontId="5" fillId="0" borderId="5" xfId="53" applyFont="1" applyBorder="1" applyAlignment="1">
      <alignment horizontal="center" vertical="center" wrapText="1"/>
      <protection locked="0"/>
    </xf>
    <xf numFmtId="0" fontId="5" fillId="0" borderId="5" xfId="53" applyFont="1" applyBorder="1" applyAlignment="1" applyProtection="1">
      <alignment horizontal="center" vertical="center" wrapText="1"/>
    </xf>
    <xf numFmtId="176" fontId="6"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3" applyFont="1" applyBorder="1" applyAlignment="1">
      <alignment horizontal="center" vertical="center" wrapText="1"/>
      <protection locked="0"/>
    </xf>
    <xf numFmtId="0" fontId="5" fillId="0" borderId="8" xfId="53" applyFont="1" applyBorder="1" applyAlignment="1" applyProtection="1">
      <alignment horizontal="center" vertical="center" wrapText="1"/>
    </xf>
    <xf numFmtId="176"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3" applyFont="1" applyBorder="1" applyAlignment="1" applyProtection="1">
      <alignment horizontal="center" vertical="center"/>
    </xf>
    <xf numFmtId="0" fontId="3" fillId="0" borderId="11" xfId="53" applyFont="1" applyBorder="1" applyAlignment="1">
      <alignment horizontal="left" vertical="center" wrapText="1"/>
      <protection locked="0"/>
    </xf>
    <xf numFmtId="49" fontId="7" fillId="0" borderId="12" xfId="53" applyNumberFormat="1" applyFont="1" applyFill="1" applyBorder="1" applyAlignment="1" applyProtection="1">
      <alignment vertical="center"/>
    </xf>
    <xf numFmtId="49" fontId="8" fillId="0" borderId="12" xfId="53" applyNumberFormat="1" applyFont="1" applyFill="1" applyBorder="1" applyAlignment="1" applyProtection="1">
      <alignment vertical="center"/>
    </xf>
    <xf numFmtId="176" fontId="7" fillId="0" borderId="12" xfId="53" applyNumberFormat="1" applyFont="1" applyFill="1" applyBorder="1" applyAlignment="1" applyProtection="1">
      <alignment horizontal="right" vertical="center"/>
    </xf>
    <xf numFmtId="4" fontId="9" fillId="0" borderId="11" xfId="53" applyNumberFormat="1" applyFont="1" applyBorder="1" applyAlignment="1">
      <alignment horizontal="right" vertical="center" wrapText="1"/>
      <protection locked="0"/>
    </xf>
    <xf numFmtId="0" fontId="9" fillId="0" borderId="2" xfId="53" applyFont="1" applyBorder="1" applyAlignment="1">
      <alignment horizontal="center" vertical="center" wrapText="1"/>
      <protection locked="0"/>
    </xf>
    <xf numFmtId="0" fontId="9" fillId="0" borderId="3" xfId="53" applyFont="1" applyBorder="1" applyAlignment="1">
      <alignment horizontal="left" vertical="center" wrapText="1"/>
      <protection locked="0"/>
    </xf>
    <xf numFmtId="0" fontId="9" fillId="0" borderId="4" xfId="53" applyFont="1" applyBorder="1" applyAlignment="1">
      <alignment horizontal="left" vertical="center" wrapText="1"/>
      <protection locked="0"/>
    </xf>
    <xf numFmtId="0" fontId="10" fillId="0" borderId="0" xfId="53" applyFont="1" applyAlignment="1" applyProtection="1"/>
    <xf numFmtId="0" fontId="5" fillId="0" borderId="1" xfId="53" applyFont="1" applyBorder="1" applyAlignment="1" applyProtection="1">
      <alignment horizontal="center" vertical="center"/>
    </xf>
    <xf numFmtId="0" fontId="5" fillId="0" borderId="5" xfId="53" applyFont="1" applyBorder="1" applyAlignment="1" applyProtection="1">
      <alignment horizontal="center" vertical="center"/>
    </xf>
    <xf numFmtId="0" fontId="5" fillId="0" borderId="8" xfId="53" applyFont="1" applyBorder="1" applyAlignment="1" applyProtection="1">
      <alignment horizontal="center" vertical="center"/>
    </xf>
    <xf numFmtId="0" fontId="3" fillId="0" borderId="11" xfId="53" applyFont="1" applyBorder="1" applyAlignment="1" applyProtection="1">
      <alignment horizontal="left" vertical="center" wrapText="1"/>
    </xf>
    <xf numFmtId="0" fontId="3" fillId="0" borderId="11" xfId="53" applyFont="1" applyBorder="1" applyAlignment="1" applyProtection="1">
      <alignment horizontal="right" vertical="center" wrapText="1"/>
    </xf>
    <xf numFmtId="0" fontId="1" fillId="0" borderId="13" xfId="53" applyFont="1" applyBorder="1" applyAlignment="1">
      <alignment horizontal="center" vertical="center" wrapText="1"/>
      <protection locked="0"/>
    </xf>
    <xf numFmtId="0" fontId="9" fillId="0" borderId="14" xfId="53" applyFont="1" applyBorder="1" applyAlignment="1" applyProtection="1">
      <alignment horizontal="left" vertical="center"/>
    </xf>
    <xf numFmtId="0" fontId="9" fillId="0" borderId="15" xfId="53" applyFont="1" applyBorder="1" applyAlignment="1" applyProtection="1">
      <alignment horizontal="left" vertical="center"/>
    </xf>
    <xf numFmtId="0" fontId="3" fillId="0" borderId="8" xfId="53" applyFont="1" applyBorder="1" applyAlignment="1">
      <alignment horizontal="right" vertical="center" wrapText="1"/>
      <protection locked="0"/>
    </xf>
    <xf numFmtId="0" fontId="5" fillId="0" borderId="2" xfId="53" applyFont="1" applyBorder="1" applyAlignment="1" applyProtection="1">
      <alignment horizontal="center" vertical="center"/>
    </xf>
    <xf numFmtId="0" fontId="1" fillId="0" borderId="11" xfId="53" applyFont="1" applyBorder="1" applyAlignment="1">
      <alignment horizontal="center" vertical="center"/>
      <protection locked="0"/>
    </xf>
    <xf numFmtId="0" fontId="1" fillId="0" borderId="0" xfId="58" applyAlignment="1">
      <alignment vertical="center"/>
    </xf>
    <xf numFmtId="0" fontId="11" fillId="0" borderId="0" xfId="58" applyFont="1" applyAlignment="1">
      <alignment horizontal="right" vertical="center"/>
    </xf>
    <xf numFmtId="0" fontId="12" fillId="0" borderId="0" xfId="58" applyFont="1" applyAlignment="1">
      <alignment horizontal="center" vertical="center"/>
    </xf>
    <xf numFmtId="0" fontId="13" fillId="0" borderId="0" xfId="58" applyFont="1" applyAlignment="1">
      <alignment horizontal="left" vertical="center"/>
    </xf>
    <xf numFmtId="0" fontId="14" fillId="0" borderId="0" xfId="58" applyFont="1" applyAlignment="1">
      <alignment horizontal="left" vertical="center"/>
    </xf>
    <xf numFmtId="0" fontId="15" fillId="0" borderId="7" xfId="51" applyFont="1" applyBorder="1" applyAlignment="1">
      <alignment horizontal="center" vertical="center" wrapText="1"/>
    </xf>
    <xf numFmtId="0" fontId="15" fillId="0" borderId="16" xfId="51" applyFont="1" applyBorder="1" applyAlignment="1">
      <alignment horizontal="center" vertical="center" wrapText="1"/>
    </xf>
    <xf numFmtId="0" fontId="15" fillId="0" borderId="17" xfId="51" applyFont="1" applyBorder="1" applyAlignment="1">
      <alignment horizontal="center" vertical="center" wrapText="1"/>
    </xf>
    <xf numFmtId="0" fontId="15" fillId="0" borderId="18" xfId="51" applyFont="1" applyBorder="1" applyAlignment="1">
      <alignment horizontal="center" vertical="center" wrapText="1"/>
    </xf>
    <xf numFmtId="0" fontId="15" fillId="0" borderId="10" xfId="51" applyFont="1" applyBorder="1" applyAlignment="1">
      <alignment horizontal="center" vertical="center" wrapText="1"/>
    </xf>
    <xf numFmtId="0" fontId="6" fillId="0" borderId="12" xfId="0" applyFont="1" applyBorder="1" applyAlignment="1">
      <alignment horizontal="center" vertical="center" wrapText="1"/>
    </xf>
    <xf numFmtId="0" fontId="15" fillId="0" borderId="12" xfId="51" applyFont="1" applyBorder="1" applyAlignment="1">
      <alignment horizontal="center" vertical="center" wrapText="1"/>
    </xf>
    <xf numFmtId="0" fontId="15" fillId="0" borderId="12" xfId="51" applyFont="1" applyBorder="1" applyAlignment="1">
      <alignment vertical="center" wrapText="1"/>
    </xf>
    <xf numFmtId="0" fontId="1" fillId="0" borderId="0" xfId="53" applyFont="1" applyAlignment="1" applyProtection="1">
      <alignment vertical="center"/>
    </xf>
    <xf numFmtId="0" fontId="9" fillId="0" borderId="0" xfId="53">
      <alignment vertical="top"/>
      <protection locked="0"/>
    </xf>
    <xf numFmtId="0" fontId="16" fillId="0" borderId="0" xfId="53" applyFont="1" applyAlignment="1" applyProtection="1">
      <alignment horizontal="center" vertical="center"/>
    </xf>
    <xf numFmtId="0" fontId="4" fillId="0" borderId="0" xfId="53" applyFont="1" applyAlignment="1">
      <alignment horizontal="center" vertical="center"/>
      <protection locked="0"/>
    </xf>
    <xf numFmtId="0" fontId="9" fillId="0" borderId="0" xfId="53" applyAlignment="1">
      <alignment horizontal="left" vertical="center"/>
      <protection locked="0"/>
    </xf>
    <xf numFmtId="0" fontId="5" fillId="0" borderId="11" xfId="53" applyFont="1" applyBorder="1" applyAlignment="1" applyProtection="1">
      <alignment horizontal="center" vertical="center" wrapText="1"/>
    </xf>
    <xf numFmtId="0" fontId="5" fillId="0" borderId="11" xfId="53" applyFont="1" applyBorder="1" applyAlignment="1">
      <alignment horizontal="center" vertical="center"/>
      <protection locked="0"/>
    </xf>
    <xf numFmtId="0" fontId="5" fillId="0" borderId="2" xfId="53" applyFont="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17" fillId="0" borderId="0" xfId="53" applyFont="1">
      <alignment vertical="top"/>
      <protection locked="0"/>
    </xf>
    <xf numFmtId="0" fontId="18" fillId="0" borderId="0" xfId="0" applyFont="1" applyAlignment="1">
      <alignment vertical="center"/>
    </xf>
    <xf numFmtId="0" fontId="2" fillId="0" borderId="0" xfId="53" applyFont="1" applyAlignment="1" applyProtection="1">
      <alignment horizontal="right" vertical="center"/>
    </xf>
    <xf numFmtId="0" fontId="5" fillId="0" borderId="0" xfId="53" applyFont="1" applyAlignment="1" applyProtection="1">
      <alignment vertical="center" wrapText="1"/>
    </xf>
    <xf numFmtId="0" fontId="5" fillId="0" borderId="12" xfId="53" applyFont="1" applyBorder="1" applyAlignment="1" applyProtection="1">
      <alignment horizontal="center" vertical="center"/>
    </xf>
    <xf numFmtId="0" fontId="5" fillId="0" borderId="19" xfId="53" applyFont="1" applyBorder="1" applyAlignment="1" applyProtection="1">
      <alignment horizontal="center" vertical="center" wrapText="1"/>
    </xf>
    <xf numFmtId="0" fontId="17" fillId="0" borderId="19" xfId="53" applyFont="1" applyBorder="1" applyAlignment="1" applyProtection="1">
      <alignment horizontal="center" vertical="center"/>
    </xf>
    <xf numFmtId="0" fontId="17" fillId="0" borderId="20" xfId="0" applyFont="1" applyBorder="1" applyAlignment="1" applyProtection="1">
      <alignment horizontal="center" vertical="center" readingOrder="1"/>
      <protection locked="0"/>
    </xf>
    <xf numFmtId="0" fontId="17" fillId="0" borderId="17" xfId="0" applyFont="1" applyBorder="1" applyAlignment="1" applyProtection="1">
      <alignment horizontal="center" vertical="center" readingOrder="1"/>
      <protection locked="0"/>
    </xf>
    <xf numFmtId="0" fontId="3" fillId="0" borderId="8" xfId="53" applyFont="1" applyBorder="1" applyAlignment="1" applyProtection="1">
      <alignment vertical="center" wrapText="1"/>
    </xf>
    <xf numFmtId="0" fontId="3" fillId="0" borderId="8" xfId="53" applyFont="1" applyBorder="1" applyAlignment="1">
      <alignment horizontal="right" vertical="center"/>
      <protection locked="0"/>
    </xf>
    <xf numFmtId="0" fontId="9" fillId="0" borderId="13" xfId="53" applyBorder="1" applyAlignment="1">
      <alignment horizontal="right" vertical="center"/>
      <protection locked="0"/>
    </xf>
    <xf numFmtId="0" fontId="17" fillId="0" borderId="0" xfId="53" applyFont="1" applyAlignment="1" applyProtection="1"/>
    <xf numFmtId="0" fontId="9" fillId="0" borderId="0" xfId="53" applyAlignment="1" applyProtection="1">
      <alignment horizontal="right"/>
    </xf>
    <xf numFmtId="0" fontId="17" fillId="0" borderId="21" xfId="0" applyFont="1" applyBorder="1" applyAlignment="1" applyProtection="1">
      <alignment horizontal="center" vertical="center" readingOrder="1"/>
      <protection locked="0"/>
    </xf>
    <xf numFmtId="0" fontId="0" fillId="0" borderId="0" xfId="0" applyAlignment="1">
      <alignment vertical="center"/>
    </xf>
    <xf numFmtId="0" fontId="6" fillId="0" borderId="0" xfId="0" applyFont="1" applyAlignment="1">
      <alignment vertical="center"/>
    </xf>
    <xf numFmtId="0" fontId="2" fillId="0" borderId="0" xfId="53" applyFont="1" applyAlignment="1" applyProtection="1">
      <alignment wrapText="1"/>
    </xf>
    <xf numFmtId="0" fontId="16" fillId="0" borderId="0" xfId="53" applyFont="1" applyAlignment="1" applyProtection="1">
      <alignment horizontal="center" vertical="center" wrapText="1"/>
    </xf>
    <xf numFmtId="0" fontId="5" fillId="0" borderId="0" xfId="53" applyFont="1" applyAlignment="1" applyProtection="1">
      <alignment wrapText="1"/>
    </xf>
    <xf numFmtId="0" fontId="5" fillId="0" borderId="12" xfId="53" applyFont="1" applyBorder="1" applyAlignment="1" applyProtection="1">
      <alignment horizontal="center" vertical="center" wrapText="1"/>
    </xf>
    <xf numFmtId="0" fontId="3" fillId="0" borderId="12" xfId="53" applyFont="1" applyBorder="1" applyAlignment="1">
      <alignment horizontal="left" vertical="center"/>
      <protection locked="0"/>
    </xf>
    <xf numFmtId="0" fontId="3" fillId="0" borderId="12" xfId="53" applyFont="1" applyBorder="1" applyAlignment="1">
      <alignment horizontal="center" vertical="center"/>
      <protection locked="0"/>
    </xf>
    <xf numFmtId="176" fontId="3" fillId="0" borderId="12" xfId="53" applyNumberFormat="1" applyFont="1" applyBorder="1" applyAlignment="1" applyProtection="1">
      <alignment horizontal="right" vertical="center"/>
    </xf>
    <xf numFmtId="176" fontId="1" fillId="0" borderId="12" xfId="53" applyNumberFormat="1" applyFont="1" applyBorder="1" applyAlignment="1" applyProtection="1"/>
    <xf numFmtId="0" fontId="9" fillId="0" borderId="0" xfId="53" applyAlignment="1">
      <alignment vertical="top" wrapText="1"/>
      <protection locked="0"/>
    </xf>
    <xf numFmtId="0" fontId="1" fillId="0" borderId="0" xfId="53" applyFont="1" applyAlignment="1" applyProtection="1">
      <alignment wrapText="1"/>
    </xf>
    <xf numFmtId="0" fontId="3" fillId="0" borderId="0" xfId="53" applyFont="1" applyAlignment="1">
      <alignment horizontal="right" vertical="center" wrapText="1"/>
      <protection locked="0"/>
    </xf>
    <xf numFmtId="0" fontId="3" fillId="0" borderId="0" xfId="53" applyFont="1" applyAlignment="1">
      <alignment horizontal="right" wrapText="1"/>
      <protection locked="0"/>
    </xf>
    <xf numFmtId="0" fontId="5" fillId="0" borderId="12" xfId="53" applyFont="1" applyBorder="1" applyAlignment="1">
      <alignment horizontal="center" vertical="center" wrapText="1"/>
      <protection locked="0"/>
    </xf>
    <xf numFmtId="0" fontId="17" fillId="0" borderId="12" xfId="53" applyFont="1" applyBorder="1" applyAlignment="1">
      <alignment horizontal="center" vertical="center" wrapText="1"/>
      <protection locked="0"/>
    </xf>
    <xf numFmtId="176" fontId="3" fillId="0" borderId="12" xfId="53" applyNumberFormat="1" applyFont="1" applyBorder="1" applyAlignment="1">
      <alignment horizontal="right" vertical="center"/>
      <protection locked="0"/>
    </xf>
    <xf numFmtId="176" fontId="9" fillId="0" borderId="12" xfId="53" applyNumberFormat="1" applyBorder="1">
      <alignment vertical="top"/>
      <protection locked="0"/>
    </xf>
    <xf numFmtId="0" fontId="3" fillId="0" borderId="0" xfId="53" applyFont="1" applyAlignment="1" applyProtection="1">
      <alignment horizontal="right" vertical="center" wrapText="1"/>
    </xf>
    <xf numFmtId="0" fontId="3" fillId="0" borderId="0" xfId="53" applyFont="1" applyAlignment="1" applyProtection="1">
      <alignment horizontal="right" wrapText="1"/>
    </xf>
    <xf numFmtId="0" fontId="0" fillId="0" borderId="0" xfId="53" applyFont="1" applyAlignment="1" applyProtection="1"/>
    <xf numFmtId="0" fontId="5" fillId="0" borderId="22" xfId="53" applyFont="1" applyBorder="1" applyAlignment="1" applyProtection="1">
      <alignment horizontal="center" vertical="center" wrapText="1"/>
    </xf>
    <xf numFmtId="0" fontId="5" fillId="0" borderId="23" xfId="53" applyFont="1" applyBorder="1" applyAlignment="1" applyProtection="1">
      <alignment horizontal="center" vertical="center" wrapText="1"/>
    </xf>
    <xf numFmtId="0" fontId="5" fillId="0" borderId="24" xfId="53" applyFont="1" applyBorder="1" applyAlignment="1" applyProtection="1">
      <alignment horizontal="center" vertical="center" wrapText="1"/>
    </xf>
    <xf numFmtId="0" fontId="5" fillId="0" borderId="0" xfId="53" applyFont="1" applyBorder="1" applyAlignment="1" applyProtection="1">
      <alignment horizontal="center" vertical="center" wrapText="1"/>
    </xf>
    <xf numFmtId="0" fontId="5" fillId="0" borderId="15" xfId="53" applyFont="1" applyBorder="1" applyAlignment="1" applyProtection="1">
      <alignment horizontal="center" vertical="center" wrapText="1"/>
    </xf>
    <xf numFmtId="0" fontId="5" fillId="0" borderId="14" xfId="53" applyFont="1" applyBorder="1" applyAlignment="1" applyProtection="1">
      <alignment horizontal="center" vertical="center" wrapText="1"/>
    </xf>
    <xf numFmtId="0" fontId="5" fillId="0" borderId="15" xfId="53" applyFont="1" applyBorder="1" applyAlignment="1" applyProtection="1">
      <alignment horizontal="center" vertical="center"/>
    </xf>
    <xf numFmtId="0" fontId="5" fillId="0" borderId="15" xfId="53" applyFont="1" applyBorder="1" applyAlignment="1">
      <alignment horizontal="center" vertical="center"/>
      <protection locked="0"/>
    </xf>
    <xf numFmtId="0" fontId="3" fillId="0" borderId="15" xfId="53" applyFont="1" applyBorder="1" applyAlignment="1" applyProtection="1">
      <alignment vertical="center" wrapText="1"/>
    </xf>
    <xf numFmtId="4" fontId="3" fillId="0" borderId="15" xfId="53" applyNumberFormat="1" applyFont="1" applyBorder="1" applyAlignment="1" applyProtection="1">
      <alignment vertical="center"/>
    </xf>
    <xf numFmtId="4" fontId="3" fillId="0" borderId="15" xfId="53" applyNumberFormat="1" applyFont="1" applyBorder="1" applyAlignment="1">
      <alignment vertical="center"/>
      <protection locked="0"/>
    </xf>
    <xf numFmtId="0" fontId="3" fillId="0" borderId="13" xfId="53" applyFont="1" applyBorder="1" applyAlignment="1" applyProtection="1">
      <alignment horizontal="center" vertical="center"/>
    </xf>
    <xf numFmtId="0" fontId="3" fillId="0" borderId="14" xfId="53" applyFont="1" applyBorder="1" applyAlignment="1" applyProtection="1">
      <alignment horizontal="left" vertical="center"/>
    </xf>
    <xf numFmtId="0" fontId="3" fillId="0" borderId="15" xfId="53" applyFont="1" applyBorder="1" applyAlignment="1" applyProtection="1">
      <alignment horizontal="right" vertical="center"/>
    </xf>
    <xf numFmtId="0" fontId="5" fillId="0" borderId="23" xfId="53" applyFont="1" applyBorder="1" applyAlignment="1">
      <alignment horizontal="center" vertical="center" wrapText="1"/>
      <protection locked="0"/>
    </xf>
    <xf numFmtId="0" fontId="9" fillId="0" borderId="0" xfId="53" applyFont="1">
      <alignment vertical="top"/>
      <protection locked="0"/>
    </xf>
    <xf numFmtId="0" fontId="3" fillId="0" borderId="0" xfId="53" applyFont="1" applyAlignment="1" applyProtection="1">
      <alignment horizontal="right" vertical="center"/>
    </xf>
    <xf numFmtId="0" fontId="3" fillId="0" borderId="0" xfId="53" applyFont="1" applyAlignment="1" applyProtection="1">
      <alignment horizontal="right"/>
    </xf>
    <xf numFmtId="49" fontId="1" fillId="0" borderId="0" xfId="53" applyNumberFormat="1" applyFont="1" applyAlignment="1" applyProtection="1"/>
    <xf numFmtId="49" fontId="19" fillId="0" borderId="0" xfId="53" applyNumberFormat="1" applyFont="1" applyAlignment="1" applyProtection="1"/>
    <xf numFmtId="0" fontId="19" fillId="0" borderId="0" xfId="53" applyFont="1" applyAlignment="1" applyProtection="1">
      <alignment horizontal="right"/>
    </xf>
    <xf numFmtId="0" fontId="2" fillId="0" borderId="0" xfId="53" applyFont="1" applyAlignment="1" applyProtection="1">
      <alignment horizontal="right"/>
    </xf>
    <xf numFmtId="0" fontId="20" fillId="0" borderId="0" xfId="53" applyFont="1" applyAlignment="1" applyProtection="1">
      <alignment horizontal="center" vertical="center" wrapText="1"/>
    </xf>
    <xf numFmtId="0" fontId="20" fillId="0" borderId="0" xfId="53" applyFont="1" applyAlignment="1" applyProtection="1">
      <alignment horizontal="center" vertical="center"/>
    </xf>
    <xf numFmtId="49" fontId="5" fillId="0" borderId="1" xfId="53" applyNumberFormat="1" applyFont="1" applyBorder="1" applyAlignment="1" applyProtection="1">
      <alignment horizontal="center" vertical="center" wrapText="1"/>
    </xf>
    <xf numFmtId="49" fontId="5" fillId="0" borderId="5" xfId="53" applyNumberFormat="1" applyFont="1" applyBorder="1" applyAlignment="1" applyProtection="1">
      <alignment horizontal="center" vertical="center" wrapText="1"/>
    </xf>
    <xf numFmtId="49" fontId="5" fillId="0" borderId="1" xfId="53" applyNumberFormat="1" applyFont="1" applyBorder="1" applyAlignment="1" applyProtection="1">
      <alignment horizontal="center" vertical="center"/>
    </xf>
    <xf numFmtId="0" fontId="3" fillId="0" borderId="12" xfId="53" applyFont="1" applyBorder="1" applyAlignment="1" applyProtection="1">
      <alignment vertical="center" wrapText="1"/>
    </xf>
    <xf numFmtId="0" fontId="1" fillId="0" borderId="13" xfId="53" applyFont="1" applyBorder="1" applyAlignment="1" applyProtection="1">
      <alignment horizontal="center" vertical="center"/>
    </xf>
    <xf numFmtId="0" fontId="1" fillId="0" borderId="14" xfId="53" applyFont="1" applyBorder="1" applyAlignment="1" applyProtection="1">
      <alignment horizontal="center" vertical="center"/>
    </xf>
    <xf numFmtId="0" fontId="1" fillId="0" borderId="15" xfId="53" applyFont="1" applyBorder="1" applyAlignment="1" applyProtection="1">
      <alignment horizontal="center" vertical="center"/>
    </xf>
    <xf numFmtId="177" fontId="3" fillId="0" borderId="8" xfId="53" applyNumberFormat="1" applyFont="1" applyBorder="1" applyAlignment="1" applyProtection="1">
      <alignment horizontal="right" vertical="center"/>
    </xf>
    <xf numFmtId="177" fontId="3" fillId="0" borderId="8" xfId="53" applyNumberFormat="1" applyFont="1" applyBorder="1" applyAlignment="1" applyProtection="1">
      <alignment horizontal="left" vertical="center" wrapText="1"/>
    </xf>
    <xf numFmtId="49" fontId="5" fillId="0" borderId="12" xfId="53" applyNumberFormat="1" applyFont="1" applyBorder="1" applyAlignment="1" applyProtection="1">
      <alignment horizontal="center" vertical="center"/>
    </xf>
    <xf numFmtId="0" fontId="21" fillId="2" borderId="0" xfId="53" applyFont="1" applyFill="1" applyAlignment="1" applyProtection="1">
      <alignment horizontal="center" vertical="center"/>
    </xf>
    <xf numFmtId="0" fontId="21" fillId="3" borderId="0" xfId="53" applyFont="1" applyFill="1" applyAlignment="1" applyProtection="1">
      <alignment horizontal="center" vertical="center"/>
    </xf>
    <xf numFmtId="0" fontId="3" fillId="2" borderId="0" xfId="53" applyFont="1" applyFill="1" applyAlignment="1" applyProtection="1">
      <alignment horizontal="left" vertical="center" wrapText="1"/>
    </xf>
    <xf numFmtId="0" fontId="21" fillId="2" borderId="0" xfId="53" applyFont="1" applyFill="1" applyAlignment="1" applyProtection="1">
      <alignment horizontal="left" vertical="center" wrapText="1"/>
    </xf>
    <xf numFmtId="0" fontId="21" fillId="2" borderId="0" xfId="53" applyFont="1" applyFill="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2" fillId="2" borderId="3" xfId="53" applyFont="1" applyFill="1" applyBorder="1" applyAlignment="1" applyProtection="1">
      <alignment horizontal="left" vertical="center"/>
    </xf>
    <xf numFmtId="0" fontId="22"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49" fontId="5" fillId="0" borderId="11" xfId="53" applyNumberFormat="1" applyFont="1" applyBorder="1" applyAlignment="1" applyProtection="1">
      <alignment horizontal="center" vertical="center" wrapText="1"/>
    </xf>
    <xf numFmtId="49" fontId="3" fillId="0" borderId="2" xfId="53" applyNumberFormat="1" applyFont="1" applyBorder="1" applyAlignment="1" applyProtection="1">
      <alignment horizontal="left" vertical="center" wrapText="1"/>
    </xf>
    <xf numFmtId="49" fontId="3" fillId="0" borderId="3" xfId="53" applyNumberFormat="1" applyFont="1" applyBorder="1" applyAlignment="1" applyProtection="1">
      <alignment horizontal="left" vertical="center" wrapText="1"/>
    </xf>
    <xf numFmtId="0" fontId="3" fillId="0" borderId="2" xfId="53" applyFont="1" applyBorder="1" applyAlignment="1" applyProtection="1">
      <alignment horizontal="left" vertical="center" wrapText="1"/>
    </xf>
    <xf numFmtId="0" fontId="3" fillId="0" borderId="3" xfId="53" applyFont="1" applyBorder="1" applyAlignment="1" applyProtection="1">
      <alignment horizontal="left" vertical="center" wrapText="1"/>
    </xf>
    <xf numFmtId="0" fontId="23" fillId="0" borderId="2" xfId="53" applyFont="1" applyBorder="1" applyAlignment="1" applyProtection="1">
      <alignment horizontal="left" vertical="center"/>
    </xf>
    <xf numFmtId="0" fontId="23" fillId="0" borderId="3" xfId="53" applyFont="1" applyBorder="1" applyAlignment="1" applyProtection="1">
      <alignment horizontal="left" vertical="center"/>
    </xf>
    <xf numFmtId="49" fontId="5" fillId="0" borderId="19" xfId="53" applyNumberFormat="1" applyFont="1" applyBorder="1" applyAlignment="1" applyProtection="1">
      <alignment horizontal="center" vertical="center" wrapText="1"/>
    </xf>
    <xf numFmtId="49" fontId="5" fillId="0" borderId="22" xfId="53" applyNumberFormat="1" applyFont="1" applyBorder="1" applyAlignment="1" applyProtection="1">
      <alignment horizontal="center" vertical="center" wrapText="1"/>
    </xf>
    <xf numFmtId="0" fontId="5" fillId="0" borderId="19" xfId="53" applyFont="1" applyBorder="1" applyAlignment="1" applyProtection="1">
      <alignment horizontal="center" vertical="center"/>
    </xf>
    <xf numFmtId="0" fontId="5" fillId="0" borderId="23" xfId="53" applyFont="1" applyBorder="1" applyAlignment="1" applyProtection="1">
      <alignment horizontal="center" vertical="center"/>
    </xf>
    <xf numFmtId="0" fontId="5" fillId="0" borderId="22" xfId="53" applyFont="1" applyBorder="1" applyAlignment="1" applyProtection="1">
      <alignment horizontal="center" vertical="center"/>
    </xf>
    <xf numFmtId="49" fontId="5" fillId="0" borderId="13" xfId="53" applyNumberFormat="1" applyFont="1" applyBorder="1" applyAlignment="1" applyProtection="1">
      <alignment horizontal="center" vertical="center" wrapText="1"/>
    </xf>
    <xf numFmtId="49" fontId="5" fillId="0" borderId="15" xfId="53" applyNumberFormat="1" applyFont="1" applyBorder="1" applyAlignment="1" applyProtection="1">
      <alignment horizontal="center" vertical="center" wrapText="1"/>
    </xf>
    <xf numFmtId="0" fontId="5" fillId="0" borderId="13" xfId="53" applyFont="1" applyBorder="1" applyAlignment="1" applyProtection="1">
      <alignment horizontal="center" vertical="center"/>
    </xf>
    <xf numFmtId="0" fontId="5" fillId="0" borderId="14" xfId="53" applyFont="1" applyBorder="1" applyAlignment="1" applyProtection="1">
      <alignment horizontal="center" vertical="center"/>
    </xf>
    <xf numFmtId="0" fontId="3" fillId="0" borderId="2" xfId="53" applyFont="1" applyBorder="1" applyAlignment="1" applyProtection="1">
      <alignment horizontal="center" vertical="center"/>
    </xf>
    <xf numFmtId="0" fontId="9" fillId="0" borderId="3" xfId="53" applyFont="1" applyBorder="1" applyAlignment="1" applyProtection="1">
      <alignment horizontal="left" vertical="center"/>
    </xf>
    <xf numFmtId="0" fontId="9" fillId="0" borderId="4" xfId="53" applyFont="1" applyBorder="1" applyAlignment="1" applyProtection="1">
      <alignment horizontal="left" vertical="center"/>
    </xf>
    <xf numFmtId="4" fontId="3" fillId="0" borderId="11" xfId="53" applyNumberFormat="1" applyFont="1" applyBorder="1" applyAlignment="1">
      <alignment horizontal="right" vertical="center"/>
      <protection locked="0"/>
    </xf>
    <xf numFmtId="49" fontId="3" fillId="0" borderId="4" xfId="53" applyNumberFormat="1" applyFont="1" applyBorder="1" applyAlignment="1" applyProtection="1">
      <alignment horizontal="left" vertical="center" wrapText="1"/>
    </xf>
    <xf numFmtId="4" fontId="3" fillId="0" borderId="11" xfId="53" applyNumberFormat="1" applyFont="1" applyBorder="1" applyAlignment="1" applyProtection="1">
      <alignment horizontal="right" vertical="center"/>
    </xf>
    <xf numFmtId="0" fontId="23" fillId="0" borderId="19" xfId="53" applyFont="1" applyBorder="1" applyAlignment="1" applyProtection="1">
      <alignment horizontal="left" vertical="center"/>
    </xf>
    <xf numFmtId="0" fontId="23" fillId="0" borderId="23" xfId="53" applyFont="1" applyBorder="1" applyAlignment="1" applyProtection="1">
      <alignment horizontal="left" vertical="center"/>
    </xf>
    <xf numFmtId="0" fontId="23" fillId="0" borderId="2" xfId="53" applyFont="1" applyBorder="1" applyAlignment="1" applyProtection="1">
      <alignment horizontal="center" vertical="center"/>
    </xf>
    <xf numFmtId="0" fontId="23" fillId="0" borderId="3" xfId="53" applyFont="1" applyBorder="1" applyAlignment="1" applyProtection="1">
      <alignment horizontal="center" vertical="center"/>
    </xf>
    <xf numFmtId="0" fontId="23" fillId="0" borderId="4" xfId="53" applyFont="1" applyBorder="1" applyAlignment="1" applyProtection="1">
      <alignment horizontal="center" vertical="center"/>
    </xf>
    <xf numFmtId="49" fontId="24" fillId="0" borderId="19" xfId="53" applyNumberFormat="1" applyFont="1" applyBorder="1" applyAlignment="1" applyProtection="1">
      <alignment horizontal="center" vertical="center" wrapText="1"/>
    </xf>
    <xf numFmtId="49" fontId="24" fillId="0" borderId="1" xfId="53" applyNumberFormat="1" applyFont="1" applyBorder="1" applyAlignment="1">
      <alignment horizontal="center" vertical="center"/>
      <protection locked="0"/>
    </xf>
    <xf numFmtId="49" fontId="24" fillId="0" borderId="1" xfId="53" applyNumberFormat="1" applyFont="1" applyBorder="1" applyAlignment="1">
      <alignment horizontal="center" vertical="center" wrapText="1"/>
      <protection locked="0"/>
    </xf>
    <xf numFmtId="0" fontId="24" fillId="0" borderId="25" xfId="53" applyFont="1" applyBorder="1" applyAlignment="1" applyProtection="1">
      <alignment horizontal="center" vertical="center"/>
    </xf>
    <xf numFmtId="0" fontId="3" fillId="0" borderId="12" xfId="53" applyFont="1" applyBorder="1" applyAlignment="1">
      <alignment horizontal="center" vertical="center" wrapText="1"/>
      <protection locked="0"/>
    </xf>
    <xf numFmtId="0" fontId="3" fillId="0" borderId="12" xfId="53" applyFont="1" applyBorder="1" applyAlignment="1">
      <alignment horizontal="left" vertical="center" wrapText="1"/>
      <protection locked="0"/>
    </xf>
    <xf numFmtId="0" fontId="3" fillId="0" borderId="12" xfId="53" applyFont="1" applyBorder="1" applyAlignment="1" applyProtection="1">
      <alignment horizontal="center" vertical="center" wrapText="1"/>
    </xf>
    <xf numFmtId="0" fontId="3" fillId="0" borderId="8" xfId="53" applyFont="1" applyBorder="1" applyAlignment="1">
      <alignment horizontal="center" vertical="center" wrapText="1"/>
      <protection locked="0"/>
    </xf>
    <xf numFmtId="0" fontId="3" fillId="0" borderId="8" xfId="53" applyFont="1" applyBorder="1" applyAlignment="1">
      <alignment horizontal="left" vertical="center" wrapText="1"/>
      <protection locked="0"/>
    </xf>
    <xf numFmtId="0" fontId="3" fillId="0" borderId="13" xfId="53" applyFont="1" applyBorder="1" applyAlignment="1" applyProtection="1">
      <alignment horizontal="center" vertical="center" wrapText="1"/>
    </xf>
    <xf numFmtId="0" fontId="3" fillId="2" borderId="0" xfId="53" applyFont="1" applyFill="1" applyAlignment="1" applyProtection="1">
      <alignment horizontal="right" vertical="center"/>
    </xf>
    <xf numFmtId="0" fontId="3" fillId="2" borderId="0" xfId="53" applyFont="1" applyFill="1" applyAlignment="1" applyProtection="1">
      <alignment horizontal="right" vertical="center" wrapText="1"/>
    </xf>
    <xf numFmtId="0" fontId="5" fillId="0" borderId="11" xfId="53" applyFont="1" applyBorder="1" applyAlignment="1" applyProtection="1">
      <alignment horizontal="center" vertical="center"/>
    </xf>
    <xf numFmtId="0" fontId="5" fillId="0" borderId="4" xfId="53" applyFont="1" applyBorder="1" applyAlignment="1" applyProtection="1"/>
    <xf numFmtId="0" fontId="5" fillId="0" borderId="3" xfId="53" applyFont="1" applyBorder="1" applyAlignment="1" applyProtection="1">
      <alignment vertical="center"/>
    </xf>
    <xf numFmtId="0" fontId="5" fillId="0" borderId="4" xfId="53" applyFont="1" applyBorder="1" applyAlignment="1" applyProtection="1">
      <alignment vertical="center"/>
    </xf>
    <xf numFmtId="49" fontId="5" fillId="0" borderId="2" xfId="53" applyNumberFormat="1" applyFont="1" applyBorder="1" applyAlignment="1" applyProtection="1">
      <alignment vertical="center" wrapText="1"/>
    </xf>
    <xf numFmtId="0" fontId="5" fillId="0" borderId="2" xfId="53" applyFont="1" applyBorder="1" applyAlignment="1" applyProtection="1">
      <alignment vertical="center" wrapText="1"/>
    </xf>
    <xf numFmtId="0" fontId="23" fillId="0" borderId="4" xfId="53" applyFont="1" applyBorder="1" applyAlignment="1" applyProtection="1">
      <alignment horizontal="left" vertical="center"/>
    </xf>
    <xf numFmtId="49" fontId="5" fillId="0" borderId="11" xfId="53" applyNumberFormat="1" applyFont="1" applyBorder="1" applyAlignment="1">
      <alignment horizontal="center" vertical="center" wrapText="1"/>
      <protection locked="0"/>
    </xf>
    <xf numFmtId="4" fontId="3" fillId="0" borderId="8" xfId="53" applyNumberFormat="1" applyFont="1" applyBorder="1" applyAlignment="1" applyProtection="1">
      <alignment horizontal="right" vertical="center"/>
    </xf>
    <xf numFmtId="4" fontId="3" fillId="0" borderId="15" xfId="53" applyNumberFormat="1" applyFont="1" applyBorder="1" applyAlignment="1" applyProtection="1">
      <alignment horizontal="right" vertical="center"/>
    </xf>
    <xf numFmtId="4" fontId="3" fillId="0" borderId="15" xfId="53" applyNumberFormat="1" applyFont="1" applyBorder="1" applyAlignment="1">
      <alignment horizontal="right" vertical="center"/>
      <protection locked="0"/>
    </xf>
    <xf numFmtId="0" fontId="23" fillId="0" borderId="22" xfId="53" applyFont="1" applyBorder="1" applyAlignment="1" applyProtection="1">
      <alignment horizontal="left" vertical="center"/>
    </xf>
    <xf numFmtId="0" fontId="5" fillId="0" borderId="22" xfId="53" applyFont="1" applyBorder="1" applyAlignment="1" applyProtection="1"/>
    <xf numFmtId="49" fontId="24" fillId="0" borderId="19" xfId="53" applyNumberFormat="1" applyFont="1" applyBorder="1" applyAlignment="1" applyProtection="1">
      <alignment horizontal="center" vertical="center"/>
    </xf>
    <xf numFmtId="0" fontId="24" fillId="0" borderId="22" xfId="53" applyFont="1" applyBorder="1" applyAlignment="1" applyProtection="1">
      <alignment horizontal="center" vertical="center"/>
    </xf>
    <xf numFmtId="0" fontId="5" fillId="0" borderId="24" xfId="53" applyFont="1" applyBorder="1" applyAlignment="1" applyProtection="1"/>
    <xf numFmtId="0" fontId="24" fillId="0" borderId="24" xfId="53" applyFont="1" applyBorder="1" applyAlignment="1" applyProtection="1">
      <alignment horizontal="center" vertical="center"/>
    </xf>
    <xf numFmtId="0" fontId="5" fillId="0" borderId="12" xfId="53" applyFont="1" applyBorder="1" applyAlignment="1" applyProtection="1"/>
    <xf numFmtId="0" fontId="3" fillId="0" borderId="12" xfId="53" applyFont="1" applyBorder="1" applyAlignment="1" applyProtection="1">
      <alignment horizontal="left" vertical="center" wrapText="1"/>
    </xf>
    <xf numFmtId="0" fontId="5" fillId="0" borderId="15" xfId="53" applyFont="1" applyBorder="1" applyAlignment="1" applyProtection="1"/>
    <xf numFmtId="0" fontId="3" fillId="0" borderId="13" xfId="53" applyFont="1" applyBorder="1" applyAlignment="1" applyProtection="1">
      <alignment horizontal="left" vertical="center" wrapText="1"/>
    </xf>
    <xf numFmtId="0" fontId="3" fillId="0" borderId="15" xfId="53" applyFont="1" applyBorder="1" applyAlignment="1" applyProtection="1">
      <alignment horizontal="center" vertical="center" wrapText="1"/>
    </xf>
    <xf numFmtId="0" fontId="3" fillId="0" borderId="11" xfId="53" applyFont="1" applyBorder="1" applyAlignment="1">
      <alignment vertical="center" wrapText="1"/>
      <protection locked="0"/>
    </xf>
    <xf numFmtId="0" fontId="3" fillId="0" borderId="11" xfId="53" applyFont="1" applyBorder="1" applyAlignment="1">
      <alignment horizontal="center" vertical="center" wrapText="1"/>
      <protection locked="0"/>
    </xf>
    <xf numFmtId="0" fontId="3" fillId="0" borderId="11" xfId="53" applyFont="1" applyBorder="1" applyAlignment="1">
      <alignment horizontal="center" vertical="center"/>
      <protection locked="0"/>
    </xf>
    <xf numFmtId="0" fontId="3" fillId="0" borderId="1" xfId="53" applyFont="1" applyBorder="1" applyAlignment="1">
      <alignment horizontal="center" vertical="center" wrapText="1"/>
      <protection locked="0"/>
    </xf>
    <xf numFmtId="0" fontId="3" fillId="0" borderId="1" xfId="53" applyFont="1" applyBorder="1" applyAlignment="1">
      <alignment horizontal="left" vertical="center" wrapText="1"/>
      <protection locked="0"/>
    </xf>
    <xf numFmtId="0" fontId="1" fillId="0" borderId="5" xfId="53" applyFont="1" applyBorder="1" applyAlignment="1" applyProtection="1">
      <alignment horizontal="center" vertical="center"/>
    </xf>
    <xf numFmtId="0" fontId="1" fillId="0" borderId="5" xfId="53" applyFont="1" applyBorder="1" applyAlignment="1" applyProtection="1">
      <alignment horizontal="left" vertical="center"/>
    </xf>
    <xf numFmtId="0" fontId="1" fillId="0" borderId="8" xfId="53" applyFont="1" applyBorder="1" applyAlignment="1" applyProtection="1">
      <alignment horizontal="center" vertical="center"/>
    </xf>
    <xf numFmtId="0" fontId="1" fillId="0" borderId="8" xfId="53" applyFont="1" applyBorder="1" applyAlignment="1" applyProtection="1">
      <alignment horizontal="left" vertical="center"/>
    </xf>
    <xf numFmtId="0" fontId="3" fillId="0" borderId="1" xfId="53" applyFont="1" applyBorder="1" applyAlignment="1" applyProtection="1">
      <alignment horizontal="center" vertical="center" wrapText="1"/>
    </xf>
    <xf numFmtId="0" fontId="3" fillId="0" borderId="5" xfId="53" applyFont="1" applyBorder="1" applyAlignment="1" applyProtection="1">
      <alignment horizontal="center" vertical="center" wrapText="1"/>
    </xf>
    <xf numFmtId="0" fontId="3" fillId="0" borderId="8" xfId="53" applyFont="1" applyBorder="1" applyAlignment="1" applyProtection="1">
      <alignment horizontal="center" vertical="center" wrapText="1"/>
    </xf>
    <xf numFmtId="0" fontId="3" fillId="0" borderId="5" xfId="53" applyFont="1" applyBorder="1" applyAlignment="1">
      <alignment horizontal="left" vertical="center" wrapText="1"/>
      <protection locked="0"/>
    </xf>
    <xf numFmtId="0" fontId="3" fillId="0" borderId="11" xfId="53" applyFont="1" applyBorder="1" applyAlignment="1" applyProtection="1">
      <alignment horizontal="center" vertical="center"/>
    </xf>
    <xf numFmtId="0" fontId="5" fillId="0" borderId="0" xfId="53" applyFont="1" applyAlignment="1" applyProtection="1">
      <alignment horizontal="left" vertical="center"/>
    </xf>
    <xf numFmtId="0" fontId="2" fillId="0" borderId="12" xfId="53" applyFont="1" applyBorder="1" applyAlignment="1" applyProtection="1">
      <alignment horizontal="center" vertical="center"/>
    </xf>
    <xf numFmtId="0" fontId="1" fillId="0" borderId="2" xfId="53" applyFont="1" applyBorder="1" applyAlignment="1">
      <alignment horizontal="center" vertical="center" wrapText="1"/>
      <protection locked="0"/>
    </xf>
    <xf numFmtId="0" fontId="1" fillId="0" borderId="3" xfId="53" applyFont="1" applyBorder="1" applyAlignment="1">
      <alignment horizontal="center" vertical="center" wrapText="1"/>
      <protection locked="0"/>
    </xf>
    <xf numFmtId="0" fontId="17" fillId="0" borderId="12" xfId="53" applyFont="1" applyBorder="1" applyAlignment="1" applyProtection="1">
      <alignment horizontal="center" vertical="center" wrapText="1"/>
    </xf>
    <xf numFmtId="0" fontId="14" fillId="0" borderId="12" xfId="55" applyFont="1" applyBorder="1" applyAlignment="1" applyProtection="1">
      <alignment horizontal="center" vertical="center" wrapText="1" readingOrder="1"/>
      <protection locked="0"/>
    </xf>
    <xf numFmtId="4" fontId="9" fillId="0" borderId="8" xfId="53" applyNumberFormat="1" applyFont="1" applyBorder="1" applyAlignment="1">
      <alignment vertical="center"/>
      <protection locked="0"/>
    </xf>
    <xf numFmtId="4" fontId="9" fillId="0" borderId="8" xfId="53" applyNumberFormat="1" applyFont="1" applyBorder="1" applyAlignment="1" applyProtection="1">
      <alignment vertical="center"/>
    </xf>
    <xf numFmtId="0" fontId="17" fillId="0" borderId="16" xfId="53" applyFont="1" applyBorder="1" applyAlignment="1" applyProtection="1">
      <alignment horizontal="center" vertical="center" wrapText="1"/>
    </xf>
    <xf numFmtId="0" fontId="2" fillId="0" borderId="16" xfId="53" applyFont="1" applyBorder="1" applyAlignment="1" applyProtection="1">
      <alignment horizontal="center" vertical="center"/>
    </xf>
    <xf numFmtId="0" fontId="0" fillId="0" borderId="0" xfId="53" applyFont="1" applyFill="1" applyAlignment="1" applyProtection="1"/>
    <xf numFmtId="49" fontId="1" fillId="0" borderId="0" xfId="53" applyNumberFormat="1" applyFont="1" applyFill="1" applyAlignment="1" applyProtection="1"/>
    <xf numFmtId="0" fontId="1" fillId="0" borderId="0" xfId="53" applyFont="1" applyFill="1" applyAlignment="1" applyProtection="1">
      <alignment wrapText="1"/>
    </xf>
    <xf numFmtId="0" fontId="1" fillId="0" borderId="0" xfId="53" applyFont="1" applyFill="1" applyAlignment="1" applyProtection="1"/>
    <xf numFmtId="0" fontId="20" fillId="0" borderId="0" xfId="53" applyFont="1" applyFill="1" applyAlignment="1" applyProtection="1">
      <alignment horizontal="center" vertical="center"/>
    </xf>
    <xf numFmtId="0" fontId="3" fillId="0" borderId="0" xfId="53" applyFont="1" applyFill="1" applyAlignment="1">
      <alignment horizontal="left" vertical="center"/>
      <protection locked="0"/>
    </xf>
    <xf numFmtId="49" fontId="5" fillId="0" borderId="12" xfId="53" applyNumberFormat="1"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5" fillId="0" borderId="12" xfId="53" applyNumberFormat="1" applyFont="1" applyFill="1" applyBorder="1" applyAlignment="1" applyProtection="1">
      <alignment horizontal="center" vertical="center"/>
    </xf>
    <xf numFmtId="0" fontId="3" fillId="0" borderId="11" xfId="53" applyFont="1" applyFill="1" applyBorder="1" applyAlignment="1" applyProtection="1">
      <alignment vertical="center" wrapText="1"/>
    </xf>
    <xf numFmtId="4" fontId="3" fillId="0" borderId="11" xfId="53" applyNumberFormat="1" applyFont="1" applyFill="1" applyBorder="1" applyAlignment="1">
      <alignment vertical="center"/>
      <protection locked="0"/>
    </xf>
    <xf numFmtId="0" fontId="5" fillId="0" borderId="2" xfId="53" applyFont="1" applyFill="1" applyBorder="1" applyAlignment="1">
      <alignment horizontal="center" vertical="center"/>
      <protection locked="0"/>
    </xf>
    <xf numFmtId="49" fontId="1" fillId="0" borderId="3" xfId="53" applyNumberFormat="1" applyFont="1" applyFill="1" applyBorder="1" applyAlignment="1" applyProtection="1">
      <alignment horizontal="center" vertical="center"/>
    </xf>
    <xf numFmtId="49" fontId="1" fillId="0" borderId="4" xfId="53" applyNumberFormat="1" applyFont="1" applyFill="1" applyBorder="1" applyAlignment="1" applyProtection="1">
      <alignment horizontal="center" vertical="center"/>
    </xf>
    <xf numFmtId="0" fontId="5" fillId="0" borderId="12" xfId="53" applyFont="1" applyFill="1" applyBorder="1" applyAlignment="1" applyProtection="1">
      <alignment horizontal="center" vertical="center"/>
    </xf>
    <xf numFmtId="0" fontId="17" fillId="0" borderId="7" xfId="53" applyFont="1" applyFill="1" applyBorder="1" applyAlignment="1" applyProtection="1">
      <alignment horizontal="center" vertical="center" wrapText="1"/>
    </xf>
    <xf numFmtId="0" fontId="17" fillId="0" borderId="10" xfId="53" applyFont="1" applyFill="1" applyBorder="1" applyAlignment="1" applyProtection="1">
      <alignment horizontal="center" vertical="center" wrapText="1"/>
    </xf>
    <xf numFmtId="4" fontId="3" fillId="0" borderId="11" xfId="53" applyNumberFormat="1" applyFont="1" applyFill="1" applyBorder="1" applyAlignment="1">
      <alignment horizontal="right" vertical="center"/>
      <protection locked="0"/>
    </xf>
    <xf numFmtId="0" fontId="1" fillId="0" borderId="11" xfId="53" applyFont="1" applyFill="1" applyBorder="1" applyAlignment="1" applyProtection="1">
      <alignment wrapText="1"/>
    </xf>
    <xf numFmtId="0" fontId="0" fillId="0" borderId="11" xfId="53" applyFont="1" applyFill="1" applyBorder="1" applyAlignment="1" applyProtection="1"/>
    <xf numFmtId="0" fontId="3" fillId="0" borderId="11" xfId="53" applyFont="1" applyFill="1" applyBorder="1" applyAlignment="1">
      <alignment vertical="center"/>
      <protection locked="0"/>
    </xf>
    <xf numFmtId="0" fontId="3" fillId="0" borderId="11" xfId="53" applyFont="1" applyFill="1" applyBorder="1" applyAlignment="1" applyProtection="1">
      <alignment vertical="center"/>
    </xf>
    <xf numFmtId="0" fontId="2" fillId="0" borderId="0" xfId="53" applyFont="1" applyFill="1" applyAlignment="1" applyProtection="1">
      <alignment horizontal="right" vertical="center" wrapText="1"/>
    </xf>
    <xf numFmtId="0" fontId="2" fillId="0" borderId="0" xfId="53" applyFont="1" applyFill="1" applyAlignment="1" applyProtection="1">
      <alignment horizontal="right" wrapText="1"/>
    </xf>
    <xf numFmtId="4" fontId="3" fillId="0" borderId="11" xfId="53" applyNumberFormat="1" applyFont="1" applyFill="1" applyBorder="1" applyAlignment="1" applyProtection="1">
      <alignment vertical="center"/>
    </xf>
    <xf numFmtId="0" fontId="25" fillId="0" borderId="0" xfId="53" applyFont="1" applyAlignment="1" applyProtection="1">
      <alignment horizontal="center"/>
    </xf>
    <xf numFmtId="0" fontId="25" fillId="0" borderId="0" xfId="53" applyFont="1" applyAlignment="1" applyProtection="1">
      <alignment horizontal="center" wrapText="1"/>
    </xf>
    <xf numFmtId="0" fontId="25" fillId="0" borderId="0" xfId="53" applyFont="1" applyAlignment="1" applyProtection="1">
      <alignment wrapText="1"/>
    </xf>
    <xf numFmtId="0" fontId="25" fillId="0" borderId="0" xfId="53" applyFont="1" applyAlignment="1" applyProtection="1"/>
    <xf numFmtId="0" fontId="1" fillId="0" borderId="0" xfId="53" applyFont="1" applyAlignment="1" applyProtection="1">
      <alignment horizontal="center" wrapText="1"/>
    </xf>
    <xf numFmtId="0" fontId="1" fillId="0" borderId="0" xfId="53" applyFont="1" applyAlignment="1" applyProtection="1">
      <alignment horizontal="right" wrapText="1"/>
    </xf>
    <xf numFmtId="0" fontId="26" fillId="0" borderId="0" xfId="53" applyFont="1" applyAlignment="1" applyProtection="1">
      <alignment horizontal="center" vertical="center" wrapText="1"/>
    </xf>
    <xf numFmtId="0" fontId="17" fillId="0" borderId="1" xfId="53" applyFont="1" applyBorder="1" applyAlignment="1" applyProtection="1">
      <alignment horizontal="center" vertical="center" wrapText="1"/>
    </xf>
    <xf numFmtId="0" fontId="25" fillId="0" borderId="11" xfId="53" applyFont="1" applyBorder="1" applyAlignment="1" applyProtection="1">
      <alignment horizontal="center" vertical="center" wrapText="1"/>
    </xf>
    <xf numFmtId="0" fontId="25" fillId="0" borderId="2" xfId="53" applyFont="1" applyBorder="1" applyAlignment="1" applyProtection="1">
      <alignment horizontal="center" vertical="center" wrapText="1"/>
    </xf>
    <xf numFmtId="176" fontId="3" fillId="0" borderId="11" xfId="53" applyNumberFormat="1" applyFont="1" applyBorder="1" applyAlignment="1" applyProtection="1">
      <alignment horizontal="right" vertical="center"/>
    </xf>
    <xf numFmtId="176" fontId="9" fillId="0" borderId="2" xfId="53" applyNumberFormat="1" applyBorder="1" applyAlignment="1" applyProtection="1">
      <alignment horizontal="right" vertical="center"/>
    </xf>
    <xf numFmtId="0" fontId="1" fillId="0" borderId="0" xfId="53" applyFont="1" applyProtection="1">
      <alignment vertical="top"/>
    </xf>
    <xf numFmtId="49" fontId="5" fillId="0" borderId="2" xfId="53" applyNumberFormat="1" applyFont="1" applyBorder="1" applyAlignment="1" applyProtection="1">
      <alignment horizontal="center" vertical="center" wrapText="1"/>
    </xf>
    <xf numFmtId="49" fontId="5" fillId="0" borderId="3" xfId="53" applyNumberFormat="1" applyFont="1" applyBorder="1" applyAlignment="1" applyProtection="1">
      <alignment horizontal="center" vertical="center" wrapText="1"/>
    </xf>
    <xf numFmtId="49" fontId="5" fillId="0" borderId="11" xfId="53" applyNumberFormat="1" applyFont="1" applyBorder="1" applyAlignment="1" applyProtection="1">
      <alignment horizontal="center" vertical="center"/>
    </xf>
    <xf numFmtId="49" fontId="5" fillId="0" borderId="2" xfId="53" applyNumberFormat="1" applyFont="1" applyBorder="1" applyAlignment="1" applyProtection="1">
      <alignment horizontal="center" vertical="center"/>
    </xf>
    <xf numFmtId="49" fontId="5" fillId="0" borderId="8" xfId="53" applyNumberFormat="1" applyFont="1" applyBorder="1" applyAlignment="1" applyProtection="1">
      <alignment horizontal="center" vertical="center"/>
    </xf>
    <xf numFmtId="0" fontId="3" fillId="0" borderId="11" xfId="53" applyFont="1" applyBorder="1" applyAlignment="1" applyProtection="1">
      <alignment vertical="center" wrapText="1"/>
    </xf>
    <xf numFmtId="4" fontId="3" fillId="0" borderId="11" xfId="53" applyNumberFormat="1" applyFont="1" applyBorder="1" applyAlignment="1">
      <alignment vertical="center"/>
      <protection locked="0"/>
    </xf>
    <xf numFmtId="4" fontId="3" fillId="0" borderId="11" xfId="53" applyNumberFormat="1" applyFont="1" applyBorder="1" applyAlignment="1" applyProtection="1">
      <alignment vertical="center"/>
    </xf>
    <xf numFmtId="49" fontId="10" fillId="0" borderId="0" xfId="53" applyNumberFormat="1" applyFont="1" applyAlignment="1" applyProtection="1"/>
    <xf numFmtId="0" fontId="2" fillId="0" borderId="0" xfId="53" applyFont="1" applyAlignment="1" applyProtection="1">
      <alignment vertical="center"/>
    </xf>
    <xf numFmtId="0" fontId="27" fillId="0" borderId="0" xfId="53" applyFont="1" applyAlignment="1" applyProtection="1">
      <alignment horizontal="center" vertical="center"/>
    </xf>
    <xf numFmtId="0" fontId="23" fillId="0" borderId="0" xfId="53" applyFont="1" applyAlignment="1" applyProtection="1">
      <alignment horizontal="center" vertical="center"/>
    </xf>
    <xf numFmtId="0" fontId="5" fillId="0" borderId="1" xfId="53" applyFont="1" applyBorder="1" applyAlignment="1">
      <alignment horizontal="center" vertical="center"/>
      <protection locked="0"/>
    </xf>
    <xf numFmtId="0" fontId="3" fillId="0" borderId="11" xfId="53" applyFont="1" applyBorder="1" applyAlignment="1" applyProtection="1">
      <alignment vertical="center"/>
    </xf>
    <xf numFmtId="0" fontId="3" fillId="0" borderId="11" xfId="53" applyFont="1" applyBorder="1" applyAlignment="1">
      <alignment horizontal="left" vertical="center"/>
      <protection locked="0"/>
    </xf>
    <xf numFmtId="0" fontId="3" fillId="0" borderId="11" xfId="53" applyFont="1" applyBorder="1" applyAlignment="1">
      <alignment vertical="center"/>
      <protection locked="0"/>
    </xf>
    <xf numFmtId="0" fontId="3" fillId="0" borderId="11" xfId="53" applyFont="1" applyBorder="1" applyAlignment="1" applyProtection="1">
      <alignment horizontal="left" vertical="center"/>
    </xf>
    <xf numFmtId="176" fontId="3" fillId="0" borderId="11" xfId="53" applyNumberFormat="1" applyFont="1" applyBorder="1" applyAlignment="1">
      <alignment horizontal="right" vertical="center"/>
      <protection locked="0"/>
    </xf>
    <xf numFmtId="176" fontId="28" fillId="0" borderId="11" xfId="53" applyNumberFormat="1" applyFont="1" applyBorder="1" applyAlignment="1" applyProtection="1">
      <alignment horizontal="right" vertical="center"/>
    </xf>
    <xf numFmtId="176" fontId="1" fillId="0" borderId="11" xfId="53" applyNumberFormat="1" applyFont="1" applyBorder="1" applyAlignment="1" applyProtection="1">
      <alignment vertical="center"/>
    </xf>
    <xf numFmtId="0" fontId="1" fillId="0" borderId="11" xfId="53" applyFont="1" applyBorder="1" applyAlignment="1" applyProtection="1">
      <alignment vertical="center"/>
    </xf>
    <xf numFmtId="0" fontId="28" fillId="0" borderId="11" xfId="53" applyFont="1" applyBorder="1" applyAlignment="1" applyProtection="1">
      <alignment horizontal="center" vertical="center"/>
    </xf>
    <xf numFmtId="0" fontId="28" fillId="0" borderId="11" xfId="53" applyFont="1" applyBorder="1" applyAlignment="1" applyProtection="1">
      <alignment horizontal="right" vertical="center"/>
    </xf>
    <xf numFmtId="0" fontId="28" fillId="0" borderId="11" xfId="53" applyFont="1" applyBorder="1" applyAlignment="1">
      <alignment horizontal="center" vertical="center"/>
      <protection locked="0"/>
    </xf>
    <xf numFmtId="4" fontId="28" fillId="0" borderId="11" xfId="53" applyNumberFormat="1" applyFont="1" applyBorder="1" applyAlignment="1" applyProtection="1">
      <alignment horizontal="right" vertical="center"/>
    </xf>
    <xf numFmtId="4" fontId="28" fillId="0" borderId="11" xfId="53" applyNumberFormat="1" applyFont="1" applyBorder="1" applyAlignment="1">
      <alignment horizontal="right" vertical="center"/>
      <protection locked="0"/>
    </xf>
    <xf numFmtId="0" fontId="3" fillId="0" borderId="0" xfId="53" applyFont="1" applyAlignment="1">
      <alignment horizontal="left" vertical="center" wrapText="1"/>
      <protection locked="0"/>
    </xf>
    <xf numFmtId="0" fontId="5" fillId="0" borderId="0" xfId="53" applyFont="1" applyAlignment="1" applyProtection="1">
      <alignment horizontal="left" vertical="center" wrapText="1"/>
    </xf>
    <xf numFmtId="0" fontId="5" fillId="0" borderId="13" xfId="53" applyFont="1" applyBorder="1" applyAlignment="1" applyProtection="1">
      <alignment horizontal="center" vertical="center" wrapText="1"/>
    </xf>
    <xf numFmtId="0" fontId="3" fillId="0" borderId="2" xfId="53" applyFont="1" applyBorder="1" applyAlignment="1" applyProtection="1">
      <alignment horizontal="left" vertical="center"/>
    </xf>
    <xf numFmtId="176" fontId="3" fillId="0" borderId="12" xfId="53" applyNumberFormat="1" applyFont="1" applyBorder="1" applyAlignment="1" applyProtection="1">
      <alignment vertical="center"/>
    </xf>
    <xf numFmtId="176" fontId="3" fillId="0" borderId="12" xfId="53" applyNumberFormat="1" applyFont="1" applyBorder="1" applyAlignment="1">
      <alignment vertical="center"/>
      <protection locked="0"/>
    </xf>
    <xf numFmtId="4" fontId="3" fillId="0" borderId="4" xfId="53" applyNumberFormat="1" applyFont="1" applyBorder="1" applyAlignment="1">
      <alignment vertical="center"/>
      <protection locked="0"/>
    </xf>
    <xf numFmtId="0" fontId="17" fillId="0" borderId="2" xfId="53" applyFont="1" applyBorder="1" applyAlignment="1">
      <alignment horizontal="center" vertical="center" wrapText="1"/>
      <protection locked="0"/>
    </xf>
    <xf numFmtId="0" fontId="1" fillId="0" borderId="3" xfId="53" applyFont="1" applyBorder="1" applyAlignment="1" applyProtection="1">
      <alignment horizontal="center" vertical="center" wrapText="1"/>
    </xf>
    <xf numFmtId="0" fontId="5" fillId="0" borderId="16" xfId="53" applyFont="1" applyBorder="1" applyAlignment="1" applyProtection="1">
      <alignment horizontal="center" vertical="center" wrapText="1"/>
    </xf>
    <xf numFmtId="4" fontId="3" fillId="0" borderId="2" xfId="53" applyNumberFormat="1" applyFont="1" applyBorder="1" applyAlignment="1" applyProtection="1">
      <alignment vertical="center"/>
    </xf>
    <xf numFmtId="4" fontId="3" fillId="0" borderId="12" xfId="53" applyNumberFormat="1" applyFont="1" applyBorder="1" applyAlignment="1">
      <alignment vertical="center"/>
      <protection locked="0"/>
    </xf>
    <xf numFmtId="4" fontId="3" fillId="0" borderId="12" xfId="53" applyNumberFormat="1" applyFont="1" applyBorder="1" applyAlignment="1" applyProtection="1">
      <alignment vertical="center"/>
    </xf>
    <xf numFmtId="0" fontId="0" fillId="0" borderId="12" xfId="53" applyFont="1" applyBorder="1" applyAlignment="1" applyProtection="1"/>
    <xf numFmtId="0" fontId="16" fillId="0" borderId="0" xfId="53" applyFont="1" applyAlignment="1">
      <alignment horizontal="center" vertical="center"/>
      <protection locked="0"/>
    </xf>
    <xf numFmtId="0" fontId="1" fillId="0" borderId="1" xfId="53" applyFont="1" applyBorder="1" applyAlignment="1">
      <alignment horizontal="center" vertical="center" wrapText="1"/>
      <protection locked="0"/>
    </xf>
    <xf numFmtId="0" fontId="1" fillId="0" borderId="22" xfId="53" applyFont="1" applyBorder="1" applyAlignment="1">
      <alignment horizontal="center" vertical="center" wrapText="1"/>
      <protection locked="0"/>
    </xf>
    <xf numFmtId="0" fontId="1" fillId="0" borderId="5" xfId="53" applyFont="1" applyBorder="1" applyAlignment="1">
      <alignment horizontal="center" vertical="center" wrapText="1"/>
      <protection locked="0"/>
    </xf>
    <xf numFmtId="0" fontId="1" fillId="0" borderId="24" xfId="53" applyFont="1" applyBorder="1" applyAlignment="1">
      <alignment horizontal="center" vertical="center" wrapText="1"/>
      <protection locked="0"/>
    </xf>
    <xf numFmtId="0" fontId="1" fillId="0" borderId="1" xfId="53" applyFont="1" applyBorder="1" applyAlignment="1" applyProtection="1">
      <alignment horizontal="center" vertical="center" wrapText="1"/>
    </xf>
    <xf numFmtId="0" fontId="1" fillId="0" borderId="8" xfId="53" applyFont="1" applyBorder="1" applyAlignment="1" applyProtection="1">
      <alignment horizontal="center" vertical="center" wrapText="1"/>
    </xf>
    <xf numFmtId="0" fontId="1" fillId="0" borderId="15" xfId="53" applyFont="1" applyBorder="1" applyAlignment="1" applyProtection="1">
      <alignment horizontal="center" vertical="center" wrapText="1"/>
    </xf>
    <xf numFmtId="0" fontId="2" fillId="0" borderId="2" xfId="53" applyFont="1" applyBorder="1" applyAlignment="1" applyProtection="1">
      <alignment horizontal="center" vertical="center"/>
    </xf>
    <xf numFmtId="0" fontId="2" fillId="0" borderId="11" xfId="53" applyFont="1" applyBorder="1" applyAlignment="1" applyProtection="1">
      <alignment horizontal="center" vertical="center"/>
    </xf>
    <xf numFmtId="0" fontId="3" fillId="0" borderId="2" xfId="53" applyFont="1" applyBorder="1" applyAlignment="1">
      <alignment horizontal="center" vertical="center"/>
      <protection locked="0"/>
    </xf>
    <xf numFmtId="0" fontId="3" fillId="0" borderId="4" xfId="53" applyFont="1" applyBorder="1" applyAlignment="1">
      <alignment horizontal="center" vertical="center"/>
      <protection locked="0"/>
    </xf>
    <xf numFmtId="0" fontId="2" fillId="0" borderId="0" xfId="53" applyFont="1" applyAlignment="1">
      <protection locked="0"/>
    </xf>
    <xf numFmtId="0" fontId="5" fillId="0" borderId="0" xfId="53" applyFont="1" applyAlignment="1">
      <protection locked="0"/>
    </xf>
    <xf numFmtId="0" fontId="1" fillId="0" borderId="12" xfId="53" applyFont="1" applyBorder="1" applyAlignment="1">
      <alignment horizontal="center" vertical="center" wrapText="1"/>
      <protection locked="0"/>
    </xf>
    <xf numFmtId="0" fontId="1" fillId="0" borderId="2" xfId="53" applyFont="1" applyBorder="1" applyAlignment="1" applyProtection="1">
      <alignment horizontal="center" vertical="center" wrapText="1"/>
    </xf>
    <xf numFmtId="0" fontId="1" fillId="0" borderId="14" xfId="53" applyFont="1" applyBorder="1" applyAlignment="1" applyProtection="1">
      <alignment horizontal="center" vertical="center" wrapText="1"/>
    </xf>
    <xf numFmtId="0" fontId="2" fillId="0" borderId="0" xfId="53" applyFont="1" applyAlignment="1">
      <alignment horizontal="right" vertical="center"/>
      <protection locked="0"/>
    </xf>
    <xf numFmtId="0" fontId="2" fillId="0" borderId="0" xfId="53" applyFont="1" applyAlignment="1">
      <alignment horizontal="right"/>
      <protection locked="0"/>
    </xf>
    <xf numFmtId="0" fontId="1" fillId="0" borderId="12" xfId="53" applyFont="1" applyBorder="1" applyAlignment="1" applyProtection="1">
      <alignment horizontal="center" vertical="center" wrapText="1"/>
    </xf>
    <xf numFmtId="0" fontId="1" fillId="0" borderId="16" xfId="53" applyFont="1" applyBorder="1" applyAlignment="1">
      <alignment horizontal="center" vertical="center" wrapText="1"/>
      <protection locked="0"/>
    </xf>
    <xf numFmtId="0" fontId="29" fillId="0" borderId="0" xfId="53" applyFont="1" applyAlignment="1" applyProtection="1"/>
    <xf numFmtId="0" fontId="4" fillId="0" borderId="0" xfId="53" applyFont="1" applyAlignment="1" applyProtection="1">
      <alignment horizontal="center" vertical="top"/>
    </xf>
    <xf numFmtId="176" fontId="9" fillId="0" borderId="11" xfId="53" applyNumberFormat="1" applyBorder="1" applyAlignment="1" applyProtection="1">
      <alignment horizontal="right" vertical="center"/>
    </xf>
    <xf numFmtId="0" fontId="3" fillId="0" borderId="8" xfId="53" applyFont="1" applyBorder="1" applyAlignment="1" applyProtection="1">
      <alignment horizontal="left" vertical="center"/>
    </xf>
    <xf numFmtId="4" fontId="3" fillId="0" borderId="13" xfId="53" applyNumberFormat="1" applyFont="1" applyBorder="1" applyAlignment="1">
      <alignment horizontal="right" vertical="center"/>
      <protection locked="0"/>
    </xf>
    <xf numFmtId="0" fontId="1" fillId="0" borderId="11" xfId="53" applyFont="1" applyBorder="1" applyAlignment="1" applyProtection="1"/>
    <xf numFmtId="176" fontId="1" fillId="0" borderId="11" xfId="53" applyNumberFormat="1" applyFont="1" applyBorder="1" applyAlignment="1" applyProtection="1"/>
    <xf numFmtId="0" fontId="1" fillId="0" borderId="8" xfId="53" applyFont="1" applyBorder="1" applyAlignment="1" applyProtection="1"/>
    <xf numFmtId="176" fontId="1" fillId="0" borderId="13" xfId="53" applyNumberFormat="1" applyFont="1" applyBorder="1" applyAlignment="1" applyProtection="1"/>
    <xf numFmtId="0" fontId="28" fillId="0" borderId="8" xfId="53" applyFont="1" applyBorder="1" applyAlignment="1" applyProtection="1">
      <alignment horizontal="center" vertical="center"/>
    </xf>
    <xf numFmtId="176" fontId="28" fillId="0" borderId="13" xfId="53" applyNumberFormat="1" applyFont="1" applyBorder="1" applyAlignment="1" applyProtection="1">
      <alignment horizontal="right" vertical="center"/>
    </xf>
    <xf numFmtId="176" fontId="3" fillId="0" borderId="13" xfId="53" applyNumberFormat="1" applyFont="1" applyBorder="1" applyAlignment="1" applyProtection="1">
      <alignment horizontal="right" vertical="center"/>
    </xf>
    <xf numFmtId="4" fontId="3" fillId="0" borderId="13" xfId="53" applyNumberFormat="1" applyFont="1" applyBorder="1" applyAlignment="1" applyProtection="1">
      <alignment horizontal="right" vertical="center"/>
    </xf>
    <xf numFmtId="0" fontId="3" fillId="0" borderId="11" xfId="53" applyFont="1" applyBorder="1" applyAlignment="1" applyProtection="1">
      <alignment horizontal="right" vertical="center"/>
    </xf>
    <xf numFmtId="0" fontId="3" fillId="0" borderId="13" xfId="53" applyFont="1" applyBorder="1" applyAlignment="1" applyProtection="1">
      <alignment horizontal="right" vertical="center"/>
    </xf>
    <xf numFmtId="0" fontId="28" fillId="0" borderId="8" xfId="53" applyFont="1" applyBorder="1" applyAlignment="1">
      <alignment horizontal="center" vertical="center"/>
      <protection locked="0"/>
    </xf>
    <xf numFmtId="176" fontId="28" fillId="0" borderId="11" xfId="53" applyNumberFormat="1" applyFont="1" applyBorder="1" applyAlignment="1">
      <alignment horizontal="right" vertical="center"/>
      <protection locked="0"/>
    </xf>
    <xf numFmtId="0" fontId="18" fillId="0" borderId="0" xfId="0" applyFont="1" applyAlignment="1">
      <alignment horizontal="center" vertical="center"/>
    </xf>
    <xf numFmtId="0" fontId="30" fillId="0" borderId="0" xfId="0" applyFont="1" applyAlignment="1">
      <alignment horizontal="center" vertical="center"/>
    </xf>
    <xf numFmtId="0" fontId="31" fillId="0" borderId="12" xfId="0" applyFont="1" applyBorder="1" applyAlignment="1">
      <alignment horizontal="center" vertical="center"/>
    </xf>
    <xf numFmtId="0" fontId="32" fillId="0" borderId="12" xfId="0" applyFont="1" applyBorder="1" applyAlignment="1">
      <alignment horizontal="center" vertical="center"/>
    </xf>
    <xf numFmtId="0" fontId="33" fillId="0" borderId="12" xfId="0" applyFont="1" applyBorder="1" applyAlignment="1">
      <alignment horizontal="justify"/>
    </xf>
    <xf numFmtId="0" fontId="33" fillId="0" borderId="12" xfId="0" applyFont="1" applyBorder="1" applyAlignment="1">
      <alignment horizontal="left"/>
    </xf>
    <xf numFmtId="0" fontId="2" fillId="0" borderId="0" xfId="0" applyFont="1" applyAlignment="1">
      <alignment vertical="center"/>
    </xf>
    <xf numFmtId="0" fontId="3" fillId="0" borderId="11" xfId="53" applyFont="1" applyBorder="1" applyAlignment="1" quotePrefix="1">
      <alignment horizontal="left"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E1" sqref="E$1:E$1048576"/>
    </sheetView>
  </sheetViews>
  <sheetFormatPr defaultColWidth="9.14285714285714" defaultRowHeight="20.1" customHeight="1" outlineLevelCol="3"/>
  <cols>
    <col min="1" max="1" width="13.5714285714286" style="72" customWidth="1"/>
    <col min="2" max="2" width="9.14285714285714" style="353"/>
    <col min="3" max="3" width="88.7142857142857" style="72" customWidth="1"/>
    <col min="4" max="16384" width="9.14285714285714" style="72"/>
  </cols>
  <sheetData>
    <row r="1" ht="48" customHeight="1" spans="2:3">
      <c r="B1" s="354"/>
      <c r="C1" s="354"/>
    </row>
    <row r="2" ht="27" customHeight="1" spans="2:3">
      <c r="B2" s="355" t="s">
        <v>0</v>
      </c>
      <c r="C2" s="355" t="s">
        <v>1</v>
      </c>
    </row>
    <row r="3" customHeight="1" spans="2:3">
      <c r="B3" s="356">
        <v>1</v>
      </c>
      <c r="C3" s="357" t="s">
        <v>2</v>
      </c>
    </row>
    <row r="4" customHeight="1" spans="2:3">
      <c r="B4" s="356">
        <v>2</v>
      </c>
      <c r="C4" s="357" t="s">
        <v>3</v>
      </c>
    </row>
    <row r="5" customHeight="1" spans="2:3">
      <c r="B5" s="356">
        <v>3</v>
      </c>
      <c r="C5" s="357" t="s">
        <v>4</v>
      </c>
    </row>
    <row r="6" customHeight="1" spans="2:3">
      <c r="B6" s="356">
        <v>4</v>
      </c>
      <c r="C6" s="357" t="s">
        <v>5</v>
      </c>
    </row>
    <row r="7" ht="25" customHeight="1" spans="2:3">
      <c r="B7" s="356">
        <v>5</v>
      </c>
      <c r="C7" s="358" t="s">
        <v>6</v>
      </c>
    </row>
    <row r="8" customHeight="1" spans="2:3">
      <c r="B8" s="356">
        <v>6</v>
      </c>
      <c r="C8" s="358" t="s">
        <v>7</v>
      </c>
    </row>
    <row r="9" customHeight="1" spans="2:3">
      <c r="B9" s="356">
        <v>7</v>
      </c>
      <c r="C9" s="358" t="s">
        <v>8</v>
      </c>
    </row>
    <row r="10" customHeight="1" spans="2:3">
      <c r="B10" s="356">
        <v>8</v>
      </c>
      <c r="C10" s="358" t="s">
        <v>9</v>
      </c>
    </row>
    <row r="11" customHeight="1" spans="2:3">
      <c r="B11" s="356">
        <v>9</v>
      </c>
      <c r="C11" s="358" t="s">
        <v>10</v>
      </c>
    </row>
    <row r="12" customHeight="1" spans="2:3">
      <c r="B12" s="356">
        <v>10</v>
      </c>
      <c r="C12" s="358" t="s">
        <v>11</v>
      </c>
    </row>
    <row r="13" customHeight="1" spans="2:3">
      <c r="B13" s="356">
        <v>11</v>
      </c>
      <c r="C13" s="357" t="s">
        <v>12</v>
      </c>
    </row>
    <row r="14" customHeight="1" spans="2:3">
      <c r="B14" s="356">
        <v>12</v>
      </c>
      <c r="C14" s="357" t="s">
        <v>13</v>
      </c>
    </row>
    <row r="15" customHeight="1" spans="2:4">
      <c r="B15" s="356">
        <v>13</v>
      </c>
      <c r="C15" s="357" t="s">
        <v>14</v>
      </c>
      <c r="D15" s="359"/>
    </row>
    <row r="16" customHeight="1" spans="2:3">
      <c r="B16" s="356">
        <v>14</v>
      </c>
      <c r="C16" s="358" t="s">
        <v>15</v>
      </c>
    </row>
    <row r="17" customHeight="1" spans="2:3">
      <c r="B17" s="356">
        <v>15</v>
      </c>
      <c r="C17" s="358" t="s">
        <v>16</v>
      </c>
    </row>
    <row r="18" customHeight="1" spans="2:3">
      <c r="B18" s="356">
        <v>16</v>
      </c>
      <c r="C18" s="358" t="s">
        <v>17</v>
      </c>
    </row>
    <row r="19" customHeight="1" spans="2:3">
      <c r="B19" s="356">
        <v>17</v>
      </c>
      <c r="C19" s="357" t="s">
        <v>18</v>
      </c>
    </row>
    <row r="20" customHeight="1" spans="2:3">
      <c r="B20" s="356">
        <v>18</v>
      </c>
      <c r="C20" s="357" t="s">
        <v>19</v>
      </c>
    </row>
    <row r="21" customHeight="1" spans="2:3">
      <c r="B21" s="356">
        <v>19</v>
      </c>
      <c r="C21" s="357" t="s">
        <v>20</v>
      </c>
    </row>
  </sheetData>
  <mergeCells count="1">
    <mergeCell ref="B1:C1"/>
  </mergeCells>
  <printOptions horizontalCentered="1"/>
  <pageMargins left="0.751388888888889" right="0.751388888888889" top="1" bottom="1" header="0.5" footer="0.5"/>
  <pageSetup paperSize="9" scale="7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zoomScale="110" zoomScaleNormal="110" topLeftCell="A4" workbookViewId="0">
      <selection activeCell="B15" sqref="B15:B18"/>
    </sheetView>
  </sheetViews>
  <sheetFormatPr defaultColWidth="9.14285714285714" defaultRowHeight="12"/>
  <cols>
    <col min="1" max="1" width="34.2857142857143" style="61" customWidth="1"/>
    <col min="2" max="2" width="29" style="61" customWidth="1"/>
    <col min="3" max="5" width="23.5714285714286" style="61" customWidth="1"/>
    <col min="6" max="6" width="11.2857142857143" style="62" customWidth="1"/>
    <col min="7" max="7" width="25.1428571428571" style="61" customWidth="1"/>
    <col min="8" max="8" width="15.5714285714286" style="62" customWidth="1"/>
    <col min="9" max="9" width="13.4285714285714" style="62" customWidth="1"/>
    <col min="10" max="10" width="18.8571428571429" style="61" customWidth="1"/>
    <col min="11" max="16384" width="9.14285714285714" style="62"/>
  </cols>
  <sheetData>
    <row r="1" customHeight="1" spans="10:10">
      <c r="J1" s="6"/>
    </row>
    <row r="2" ht="28.5" customHeight="1" spans="1:10">
      <c r="A2" s="63" t="s">
        <v>10</v>
      </c>
      <c r="B2" s="7"/>
      <c r="C2" s="7"/>
      <c r="D2" s="7"/>
      <c r="E2" s="7"/>
      <c r="F2" s="64"/>
      <c r="G2" s="7"/>
      <c r="H2" s="64"/>
      <c r="I2" s="64"/>
      <c r="J2" s="7"/>
    </row>
    <row r="3" ht="17.25" customHeight="1" spans="1:1">
      <c r="A3" s="65" t="s">
        <v>21</v>
      </c>
    </row>
    <row r="4" ht="44.25" customHeight="1" spans="1:10">
      <c r="A4" s="66" t="s">
        <v>321</v>
      </c>
      <c r="B4" s="66" t="s">
        <v>322</v>
      </c>
      <c r="C4" s="66" t="s">
        <v>323</v>
      </c>
      <c r="D4" s="66" t="s">
        <v>324</v>
      </c>
      <c r="E4" s="66" t="s">
        <v>325</v>
      </c>
      <c r="F4" s="67" t="s">
        <v>326</v>
      </c>
      <c r="G4" s="66" t="s">
        <v>327</v>
      </c>
      <c r="H4" s="67" t="s">
        <v>328</v>
      </c>
      <c r="I4" s="67" t="s">
        <v>329</v>
      </c>
      <c r="J4" s="66" t="s">
        <v>330</v>
      </c>
    </row>
    <row r="5" ht="14.25" customHeight="1" spans="1:10">
      <c r="A5" s="66">
        <v>1</v>
      </c>
      <c r="B5" s="66">
        <v>2</v>
      </c>
      <c r="C5" s="66">
        <v>3</v>
      </c>
      <c r="D5" s="66">
        <v>4</v>
      </c>
      <c r="E5" s="66">
        <v>5</v>
      </c>
      <c r="F5" s="66">
        <v>6</v>
      </c>
      <c r="G5" s="66">
        <v>7</v>
      </c>
      <c r="H5" s="66">
        <v>8</v>
      </c>
      <c r="I5" s="66">
        <v>9</v>
      </c>
      <c r="J5" s="66">
        <v>10</v>
      </c>
    </row>
    <row r="6" s="106" customFormat="1" ht="17.25" customHeight="1" spans="1:10">
      <c r="A6" s="28" t="s">
        <v>90</v>
      </c>
      <c r="B6" s="213"/>
      <c r="C6" s="213"/>
      <c r="D6" s="213"/>
      <c r="E6" s="214"/>
      <c r="F6" s="215"/>
      <c r="G6" s="214"/>
      <c r="H6" s="215"/>
      <c r="I6" s="215"/>
      <c r="J6" s="226"/>
    </row>
    <row r="7" s="106" customFormat="1" ht="25" customHeight="1" spans="1:10">
      <c r="A7" s="28" t="s">
        <v>92</v>
      </c>
      <c r="B7" s="28" t="s">
        <v>331</v>
      </c>
      <c r="C7" s="28" t="s">
        <v>331</v>
      </c>
      <c r="D7" s="28" t="s">
        <v>331</v>
      </c>
      <c r="E7" s="28">
        <v>5</v>
      </c>
      <c r="F7" s="28" t="s">
        <v>331</v>
      </c>
      <c r="G7" s="28" t="s">
        <v>331</v>
      </c>
      <c r="H7" s="28" t="s">
        <v>331</v>
      </c>
      <c r="I7" s="28" t="s">
        <v>331</v>
      </c>
      <c r="J7" s="40" t="s">
        <v>331</v>
      </c>
    </row>
    <row r="8" s="106" customFormat="1" ht="78.75" spans="1:10">
      <c r="A8" s="216" t="s">
        <v>332</v>
      </c>
      <c r="B8" s="217" t="s">
        <v>333</v>
      </c>
      <c r="C8" s="28" t="s">
        <v>334</v>
      </c>
      <c r="D8" s="28" t="s">
        <v>335</v>
      </c>
      <c r="E8" s="28" t="s">
        <v>336</v>
      </c>
      <c r="F8" s="28" t="s">
        <v>337</v>
      </c>
      <c r="G8" s="28" t="s">
        <v>182</v>
      </c>
      <c r="H8" s="28" t="s">
        <v>338</v>
      </c>
      <c r="I8" s="28" t="s">
        <v>339</v>
      </c>
      <c r="J8" s="40" t="s">
        <v>340</v>
      </c>
    </row>
    <row r="9" s="106" customFormat="1" ht="56.25" spans="1:10">
      <c r="A9" s="218"/>
      <c r="B9" s="219"/>
      <c r="C9" s="217" t="s">
        <v>341</v>
      </c>
      <c r="D9" s="28" t="s">
        <v>342</v>
      </c>
      <c r="E9" s="28" t="s">
        <v>343</v>
      </c>
      <c r="F9" s="28" t="s">
        <v>337</v>
      </c>
      <c r="G9" s="28" t="s">
        <v>344</v>
      </c>
      <c r="H9" s="28" t="s">
        <v>345</v>
      </c>
      <c r="I9" s="28" t="s">
        <v>339</v>
      </c>
      <c r="J9" s="40" t="s">
        <v>343</v>
      </c>
    </row>
    <row r="10" s="106" customFormat="1" ht="22.5" spans="1:10">
      <c r="A10" s="220"/>
      <c r="B10" s="221"/>
      <c r="C10" s="28" t="s">
        <v>346</v>
      </c>
      <c r="D10" s="28" t="s">
        <v>347</v>
      </c>
      <c r="E10" s="28" t="s">
        <v>348</v>
      </c>
      <c r="F10" s="28" t="s">
        <v>349</v>
      </c>
      <c r="G10" s="28" t="s">
        <v>350</v>
      </c>
      <c r="H10" s="28" t="s">
        <v>345</v>
      </c>
      <c r="I10" s="28" t="s">
        <v>351</v>
      </c>
      <c r="J10" s="40" t="s">
        <v>352</v>
      </c>
    </row>
    <row r="11" s="106" customFormat="1" ht="22.5" spans="1:10">
      <c r="A11" s="216" t="s">
        <v>299</v>
      </c>
      <c r="B11" s="217" t="s">
        <v>353</v>
      </c>
      <c r="C11" s="28" t="s">
        <v>334</v>
      </c>
      <c r="D11" s="28" t="s">
        <v>354</v>
      </c>
      <c r="E11" s="28" t="s">
        <v>355</v>
      </c>
      <c r="F11" s="28" t="s">
        <v>337</v>
      </c>
      <c r="G11" s="28" t="s">
        <v>356</v>
      </c>
      <c r="H11" s="28" t="s">
        <v>357</v>
      </c>
      <c r="I11" s="28" t="s">
        <v>339</v>
      </c>
      <c r="J11" s="40" t="s">
        <v>358</v>
      </c>
    </row>
    <row r="12" s="106" customFormat="1" ht="22.5" spans="1:10">
      <c r="A12" s="218"/>
      <c r="B12" s="219"/>
      <c r="C12" s="28" t="s">
        <v>334</v>
      </c>
      <c r="D12" s="28" t="s">
        <v>335</v>
      </c>
      <c r="E12" s="28" t="s">
        <v>359</v>
      </c>
      <c r="F12" s="28" t="s">
        <v>337</v>
      </c>
      <c r="G12" s="28" t="s">
        <v>360</v>
      </c>
      <c r="H12" s="28" t="s">
        <v>361</v>
      </c>
      <c r="I12" s="28" t="s">
        <v>339</v>
      </c>
      <c r="J12" s="40" t="s">
        <v>362</v>
      </c>
    </row>
    <row r="13" s="106" customFormat="1" ht="33.75" spans="1:10">
      <c r="A13" s="218"/>
      <c r="B13" s="219"/>
      <c r="C13" s="28" t="s">
        <v>341</v>
      </c>
      <c r="D13" s="28" t="s">
        <v>342</v>
      </c>
      <c r="E13" s="28" t="s">
        <v>363</v>
      </c>
      <c r="F13" s="28" t="s">
        <v>337</v>
      </c>
      <c r="G13" s="28" t="s">
        <v>364</v>
      </c>
      <c r="H13" s="28" t="s">
        <v>345</v>
      </c>
      <c r="I13" s="28" t="s">
        <v>339</v>
      </c>
      <c r="J13" s="40" t="s">
        <v>363</v>
      </c>
    </row>
    <row r="14" s="106" customFormat="1" ht="12.75" spans="1:10">
      <c r="A14" s="220"/>
      <c r="B14" s="221"/>
      <c r="C14" s="28" t="s">
        <v>346</v>
      </c>
      <c r="D14" s="28" t="s">
        <v>347</v>
      </c>
      <c r="E14" s="28" t="s">
        <v>348</v>
      </c>
      <c r="F14" s="28" t="s">
        <v>337</v>
      </c>
      <c r="G14" s="28" t="s">
        <v>365</v>
      </c>
      <c r="H14" s="28" t="s">
        <v>345</v>
      </c>
      <c r="I14" s="28" t="s">
        <v>351</v>
      </c>
      <c r="J14" s="40" t="s">
        <v>366</v>
      </c>
    </row>
    <row r="15" s="106" customFormat="1" ht="12.75" spans="1:10">
      <c r="A15" s="216" t="s">
        <v>292</v>
      </c>
      <c r="B15" s="217" t="s">
        <v>367</v>
      </c>
      <c r="C15" s="28" t="s">
        <v>334</v>
      </c>
      <c r="D15" s="28" t="s">
        <v>354</v>
      </c>
      <c r="E15" s="28" t="s">
        <v>368</v>
      </c>
      <c r="F15" s="28" t="s">
        <v>337</v>
      </c>
      <c r="G15" s="28" t="s">
        <v>369</v>
      </c>
      <c r="H15" s="28" t="s">
        <v>338</v>
      </c>
      <c r="I15" s="28" t="s">
        <v>339</v>
      </c>
      <c r="J15" s="40" t="s">
        <v>368</v>
      </c>
    </row>
    <row r="16" s="106" customFormat="1" ht="22.5" spans="1:10">
      <c r="A16" s="218"/>
      <c r="B16" s="219"/>
      <c r="C16" s="28" t="s">
        <v>334</v>
      </c>
      <c r="D16" s="28" t="s">
        <v>354</v>
      </c>
      <c r="E16" s="28" t="s">
        <v>370</v>
      </c>
      <c r="F16" s="28" t="s">
        <v>337</v>
      </c>
      <c r="G16" s="28" t="s">
        <v>371</v>
      </c>
      <c r="H16" s="28" t="s">
        <v>372</v>
      </c>
      <c r="I16" s="28" t="s">
        <v>339</v>
      </c>
      <c r="J16" s="40" t="s">
        <v>373</v>
      </c>
    </row>
    <row r="17" s="106" customFormat="1" ht="22.5" spans="1:10">
      <c r="A17" s="218"/>
      <c r="B17" s="219"/>
      <c r="C17" s="28" t="s">
        <v>341</v>
      </c>
      <c r="D17" s="28" t="s">
        <v>374</v>
      </c>
      <c r="E17" s="28">
        <f>SUM(E7:E16)</f>
        <v>5</v>
      </c>
      <c r="F17" s="28"/>
      <c r="G17" s="28"/>
      <c r="H17" s="28" t="s">
        <v>345</v>
      </c>
      <c r="I17" s="28" t="s">
        <v>339</v>
      </c>
      <c r="J17" s="40" t="s">
        <v>375</v>
      </c>
    </row>
    <row r="18" s="106" customFormat="1" ht="22.5" spans="1:10">
      <c r="A18" s="220"/>
      <c r="B18" s="221"/>
      <c r="C18" s="28" t="s">
        <v>346</v>
      </c>
      <c r="D18" s="28" t="s">
        <v>347</v>
      </c>
      <c r="E18" s="28" t="s">
        <v>376</v>
      </c>
      <c r="F18" s="28" t="s">
        <v>337</v>
      </c>
      <c r="G18" s="28" t="s">
        <v>365</v>
      </c>
      <c r="H18" s="28" t="s">
        <v>345</v>
      </c>
      <c r="I18" s="28" t="s">
        <v>351</v>
      </c>
      <c r="J18" s="40" t="s">
        <v>377</v>
      </c>
    </row>
    <row r="19" s="106" customFormat="1" ht="22.5" spans="1:10">
      <c r="A19" s="216" t="s">
        <v>307</v>
      </c>
      <c r="B19" s="217" t="s">
        <v>378</v>
      </c>
      <c r="C19" s="28" t="s">
        <v>334</v>
      </c>
      <c r="D19" s="28" t="s">
        <v>354</v>
      </c>
      <c r="E19" s="28" t="s">
        <v>379</v>
      </c>
      <c r="F19" s="28" t="s">
        <v>337</v>
      </c>
      <c r="G19" s="28" t="s">
        <v>380</v>
      </c>
      <c r="H19" s="28" t="s">
        <v>381</v>
      </c>
      <c r="I19" s="28" t="s">
        <v>339</v>
      </c>
      <c r="J19" s="40" t="s">
        <v>379</v>
      </c>
    </row>
    <row r="20" s="106" customFormat="1" ht="33.75" spans="1:10">
      <c r="A20" s="218"/>
      <c r="B20" s="219"/>
      <c r="C20" s="28" t="s">
        <v>341</v>
      </c>
      <c r="D20" s="28" t="s">
        <v>382</v>
      </c>
      <c r="E20" s="28" t="s">
        <v>383</v>
      </c>
      <c r="F20" s="28" t="s">
        <v>337</v>
      </c>
      <c r="G20" s="28" t="s">
        <v>384</v>
      </c>
      <c r="H20" s="28" t="s">
        <v>385</v>
      </c>
      <c r="I20" s="28" t="s">
        <v>339</v>
      </c>
      <c r="J20" s="40" t="s">
        <v>383</v>
      </c>
    </row>
    <row r="21" s="106" customFormat="1" ht="22.5" spans="1:10">
      <c r="A21" s="220"/>
      <c r="B21" s="221"/>
      <c r="C21" s="28" t="s">
        <v>346</v>
      </c>
      <c r="D21" s="28" t="s">
        <v>347</v>
      </c>
      <c r="E21" s="28" t="s">
        <v>386</v>
      </c>
      <c r="F21" s="28" t="s">
        <v>337</v>
      </c>
      <c r="G21" s="28" t="s">
        <v>350</v>
      </c>
      <c r="H21" s="28" t="s">
        <v>345</v>
      </c>
      <c r="I21" s="28" t="s">
        <v>351</v>
      </c>
      <c r="J21" s="28" t="s">
        <v>387</v>
      </c>
    </row>
    <row r="22" spans="1:10">
      <c r="A22" s="222" t="s">
        <v>305</v>
      </c>
      <c r="B22" s="217" t="s">
        <v>388</v>
      </c>
      <c r="C22" s="28" t="s">
        <v>334</v>
      </c>
      <c r="D22" s="28" t="s">
        <v>354</v>
      </c>
      <c r="E22" s="28" t="s">
        <v>389</v>
      </c>
      <c r="F22" s="28" t="s">
        <v>337</v>
      </c>
      <c r="G22" s="360" t="s">
        <v>390</v>
      </c>
      <c r="H22" s="28" t="s">
        <v>385</v>
      </c>
      <c r="I22" s="28" t="s">
        <v>339</v>
      </c>
      <c r="J22" s="28" t="s">
        <v>391</v>
      </c>
    </row>
    <row r="23" ht="22.5" spans="1:10">
      <c r="A23" s="223"/>
      <c r="B23" s="219"/>
      <c r="C23" s="28" t="s">
        <v>341</v>
      </c>
      <c r="D23" s="28" t="s">
        <v>382</v>
      </c>
      <c r="E23" s="28" t="s">
        <v>392</v>
      </c>
      <c r="F23" s="28" t="s">
        <v>337</v>
      </c>
      <c r="G23" s="360" t="s">
        <v>393</v>
      </c>
      <c r="H23" s="28" t="s">
        <v>345</v>
      </c>
      <c r="I23" s="28" t="s">
        <v>339</v>
      </c>
      <c r="J23" s="28" t="s">
        <v>392</v>
      </c>
    </row>
    <row r="24" ht="22.5" spans="1:10">
      <c r="A24" s="224"/>
      <c r="B24" s="221"/>
      <c r="C24" s="28" t="s">
        <v>346</v>
      </c>
      <c r="D24" s="28" t="s">
        <v>347</v>
      </c>
      <c r="E24" s="28" t="s">
        <v>394</v>
      </c>
      <c r="F24" s="28" t="s">
        <v>337</v>
      </c>
      <c r="G24" s="360" t="s">
        <v>350</v>
      </c>
      <c r="H24" s="28" t="s">
        <v>345</v>
      </c>
      <c r="I24" s="28" t="s">
        <v>351</v>
      </c>
      <c r="J24" s="28" t="s">
        <v>395</v>
      </c>
    </row>
    <row r="25" ht="22.5" spans="1:10">
      <c r="A25" s="222" t="s">
        <v>309</v>
      </c>
      <c r="B25" s="217" t="s">
        <v>396</v>
      </c>
      <c r="C25" s="28" t="s">
        <v>334</v>
      </c>
      <c r="D25" s="28" t="s">
        <v>354</v>
      </c>
      <c r="E25" s="28" t="s">
        <v>397</v>
      </c>
      <c r="F25" s="28" t="s">
        <v>337</v>
      </c>
      <c r="G25" s="360" t="s">
        <v>360</v>
      </c>
      <c r="H25" s="28" t="s">
        <v>361</v>
      </c>
      <c r="I25" s="28" t="s">
        <v>339</v>
      </c>
      <c r="J25" s="28" t="s">
        <v>398</v>
      </c>
    </row>
    <row r="26" ht="22.5" spans="1:10">
      <c r="A26" s="223"/>
      <c r="B26" s="225"/>
      <c r="C26" s="28" t="s">
        <v>334</v>
      </c>
      <c r="D26" s="28" t="s">
        <v>354</v>
      </c>
      <c r="E26" s="28" t="s">
        <v>399</v>
      </c>
      <c r="F26" s="28" t="s">
        <v>337</v>
      </c>
      <c r="G26" s="360" t="s">
        <v>400</v>
      </c>
      <c r="H26" s="28" t="s">
        <v>401</v>
      </c>
      <c r="I26" s="28" t="s">
        <v>339</v>
      </c>
      <c r="J26" s="28" t="s">
        <v>402</v>
      </c>
    </row>
    <row r="27" spans="1:10">
      <c r="A27" s="223"/>
      <c r="B27" s="225"/>
      <c r="C27" s="28" t="s">
        <v>334</v>
      </c>
      <c r="D27" s="28" t="s">
        <v>354</v>
      </c>
      <c r="E27" s="28" t="s">
        <v>403</v>
      </c>
      <c r="F27" s="28" t="s">
        <v>337</v>
      </c>
      <c r="G27" s="360" t="s">
        <v>182</v>
      </c>
      <c r="H27" s="28" t="s">
        <v>404</v>
      </c>
      <c r="I27" s="28" t="s">
        <v>339</v>
      </c>
      <c r="J27" s="28" t="s">
        <v>405</v>
      </c>
    </row>
    <row r="28" ht="22.5" spans="1:10">
      <c r="A28" s="223"/>
      <c r="B28" s="225"/>
      <c r="C28" s="28" t="s">
        <v>334</v>
      </c>
      <c r="D28" s="28" t="s">
        <v>354</v>
      </c>
      <c r="E28" s="28" t="s">
        <v>406</v>
      </c>
      <c r="F28" s="28" t="s">
        <v>337</v>
      </c>
      <c r="G28" s="360" t="s">
        <v>181</v>
      </c>
      <c r="H28" s="28" t="s">
        <v>407</v>
      </c>
      <c r="I28" s="28" t="s">
        <v>339</v>
      </c>
      <c r="J28" s="28" t="s">
        <v>406</v>
      </c>
    </row>
    <row r="29" ht="22.5" spans="1:10">
      <c r="A29" s="223"/>
      <c r="B29" s="219"/>
      <c r="C29" s="28" t="s">
        <v>341</v>
      </c>
      <c r="D29" s="28" t="s">
        <v>382</v>
      </c>
      <c r="E29" s="28" t="s">
        <v>408</v>
      </c>
      <c r="F29" s="28" t="s">
        <v>337</v>
      </c>
      <c r="G29" s="360" t="s">
        <v>212</v>
      </c>
      <c r="H29" s="28" t="s">
        <v>345</v>
      </c>
      <c r="I29" s="28" t="s">
        <v>351</v>
      </c>
      <c r="J29" s="28" t="s">
        <v>409</v>
      </c>
    </row>
    <row r="30" spans="1:10">
      <c r="A30" s="224"/>
      <c r="B30" s="221"/>
      <c r="C30" s="28" t="s">
        <v>346</v>
      </c>
      <c r="D30" s="28" t="s">
        <v>347</v>
      </c>
      <c r="E30" s="28" t="s">
        <v>410</v>
      </c>
      <c r="F30" s="28" t="s">
        <v>337</v>
      </c>
      <c r="G30" s="360" t="s">
        <v>364</v>
      </c>
      <c r="H30" s="28" t="s">
        <v>345</v>
      </c>
      <c r="I30" s="28" t="s">
        <v>351</v>
      </c>
      <c r="J30" s="28" t="s">
        <v>411</v>
      </c>
    </row>
    <row r="31" spans="1:10">
      <c r="A31" s="222" t="s">
        <v>312</v>
      </c>
      <c r="B31" s="217" t="s">
        <v>412</v>
      </c>
      <c r="C31" s="28" t="s">
        <v>334</v>
      </c>
      <c r="D31" s="28" t="s">
        <v>354</v>
      </c>
      <c r="E31" s="28" t="s">
        <v>413</v>
      </c>
      <c r="F31" s="28" t="s">
        <v>337</v>
      </c>
      <c r="G31" s="360" t="s">
        <v>414</v>
      </c>
      <c r="H31" s="28" t="s">
        <v>415</v>
      </c>
      <c r="I31" s="28" t="s">
        <v>339</v>
      </c>
      <c r="J31" s="28" t="s">
        <v>416</v>
      </c>
    </row>
    <row r="32" ht="22.5" spans="1:10">
      <c r="A32" s="223"/>
      <c r="B32" s="225"/>
      <c r="C32" s="28" t="s">
        <v>334</v>
      </c>
      <c r="D32" s="28" t="s">
        <v>335</v>
      </c>
      <c r="E32" s="28" t="s">
        <v>417</v>
      </c>
      <c r="F32" s="28" t="s">
        <v>337</v>
      </c>
      <c r="G32" s="360" t="s">
        <v>393</v>
      </c>
      <c r="H32" s="28" t="s">
        <v>345</v>
      </c>
      <c r="I32" s="28" t="s">
        <v>339</v>
      </c>
      <c r="J32" s="28" t="s">
        <v>418</v>
      </c>
    </row>
    <row r="33" ht="22.5" spans="1:10">
      <c r="A33" s="223"/>
      <c r="B33" s="219"/>
      <c r="C33" s="28" t="s">
        <v>341</v>
      </c>
      <c r="D33" s="28" t="s">
        <v>374</v>
      </c>
      <c r="E33" s="28" t="s">
        <v>419</v>
      </c>
      <c r="F33" s="28" t="s">
        <v>337</v>
      </c>
      <c r="G33" s="360" t="s">
        <v>393</v>
      </c>
      <c r="H33" s="28" t="s">
        <v>345</v>
      </c>
      <c r="I33" s="28" t="s">
        <v>339</v>
      </c>
      <c r="J33" s="28" t="s">
        <v>420</v>
      </c>
    </row>
    <row r="34" ht="22.5" spans="1:10">
      <c r="A34" s="224"/>
      <c r="B34" s="221"/>
      <c r="C34" s="28" t="s">
        <v>346</v>
      </c>
      <c r="D34" s="28" t="s">
        <v>347</v>
      </c>
      <c r="E34" s="28" t="s">
        <v>421</v>
      </c>
      <c r="F34" s="28" t="s">
        <v>337</v>
      </c>
      <c r="G34" s="360" t="s">
        <v>393</v>
      </c>
      <c r="H34" s="28" t="s">
        <v>345</v>
      </c>
      <c r="I34" s="28" t="s">
        <v>351</v>
      </c>
      <c r="J34" s="28" t="s">
        <v>422</v>
      </c>
    </row>
    <row r="35" ht="22.5" spans="1:10">
      <c r="A35" s="222" t="s">
        <v>315</v>
      </c>
      <c r="B35" s="217" t="s">
        <v>396</v>
      </c>
      <c r="C35" s="28" t="s">
        <v>334</v>
      </c>
      <c r="D35" s="28" t="s">
        <v>354</v>
      </c>
      <c r="E35" s="28" t="s">
        <v>397</v>
      </c>
      <c r="F35" s="28" t="s">
        <v>337</v>
      </c>
      <c r="G35" s="360" t="s">
        <v>360</v>
      </c>
      <c r="H35" s="28" t="s">
        <v>361</v>
      </c>
      <c r="I35" s="28" t="s">
        <v>339</v>
      </c>
      <c r="J35" s="28" t="s">
        <v>398</v>
      </c>
    </row>
    <row r="36" ht="22.5" spans="1:10">
      <c r="A36" s="223"/>
      <c r="B36" s="225"/>
      <c r="C36" s="28" t="s">
        <v>334</v>
      </c>
      <c r="D36" s="28" t="s">
        <v>354</v>
      </c>
      <c r="E36" s="28" t="s">
        <v>399</v>
      </c>
      <c r="F36" s="28" t="s">
        <v>337</v>
      </c>
      <c r="G36" s="360" t="s">
        <v>400</v>
      </c>
      <c r="H36" s="28" t="s">
        <v>401</v>
      </c>
      <c r="I36" s="28" t="s">
        <v>339</v>
      </c>
      <c r="J36" s="28" t="s">
        <v>402</v>
      </c>
    </row>
    <row r="37" spans="1:10">
      <c r="A37" s="223"/>
      <c r="B37" s="225"/>
      <c r="C37" s="28" t="s">
        <v>334</v>
      </c>
      <c r="D37" s="28" t="s">
        <v>354</v>
      </c>
      <c r="E37" s="28" t="s">
        <v>403</v>
      </c>
      <c r="F37" s="28" t="s">
        <v>337</v>
      </c>
      <c r="G37" s="360" t="s">
        <v>182</v>
      </c>
      <c r="H37" s="28" t="s">
        <v>404</v>
      </c>
      <c r="I37" s="28" t="s">
        <v>339</v>
      </c>
      <c r="J37" s="28" t="s">
        <v>405</v>
      </c>
    </row>
    <row r="38" ht="22.5" spans="1:10">
      <c r="A38" s="223"/>
      <c r="B38" s="225"/>
      <c r="C38" s="28" t="s">
        <v>334</v>
      </c>
      <c r="D38" s="28" t="s">
        <v>354</v>
      </c>
      <c r="E38" s="28" t="s">
        <v>406</v>
      </c>
      <c r="F38" s="28" t="s">
        <v>337</v>
      </c>
      <c r="G38" s="360" t="s">
        <v>181</v>
      </c>
      <c r="H38" s="28" t="s">
        <v>407</v>
      </c>
      <c r="I38" s="28" t="s">
        <v>339</v>
      </c>
      <c r="J38" s="28" t="s">
        <v>406</v>
      </c>
    </row>
    <row r="39" ht="22.5" spans="1:10">
      <c r="A39" s="223"/>
      <c r="B39" s="219"/>
      <c r="C39" s="28" t="s">
        <v>341</v>
      </c>
      <c r="D39" s="28" t="s">
        <v>382</v>
      </c>
      <c r="E39" s="28" t="s">
        <v>408</v>
      </c>
      <c r="F39" s="28" t="s">
        <v>337</v>
      </c>
      <c r="G39" s="360" t="s">
        <v>212</v>
      </c>
      <c r="H39" s="28" t="s">
        <v>345</v>
      </c>
      <c r="I39" s="28" t="s">
        <v>351</v>
      </c>
      <c r="J39" s="28" t="s">
        <v>409</v>
      </c>
    </row>
    <row r="40" spans="1:10">
      <c r="A40" s="223"/>
      <c r="B40" s="219"/>
      <c r="C40" s="28" t="s">
        <v>346</v>
      </c>
      <c r="D40" s="28" t="s">
        <v>347</v>
      </c>
      <c r="E40" s="28" t="s">
        <v>410</v>
      </c>
      <c r="F40" s="28" t="s">
        <v>337</v>
      </c>
      <c r="G40" s="360" t="s">
        <v>364</v>
      </c>
      <c r="H40" s="28" t="s">
        <v>345</v>
      </c>
      <c r="I40" s="28" t="s">
        <v>351</v>
      </c>
      <c r="J40" s="28" t="s">
        <v>411</v>
      </c>
    </row>
    <row r="41" ht="45" spans="1:10">
      <c r="A41" s="185" t="s">
        <v>317</v>
      </c>
      <c r="B41" s="184" t="s">
        <v>423</v>
      </c>
      <c r="C41" s="28" t="s">
        <v>334</v>
      </c>
      <c r="D41" s="28" t="s">
        <v>354</v>
      </c>
      <c r="E41" s="28" t="s">
        <v>421</v>
      </c>
      <c r="F41" s="28" t="s">
        <v>337</v>
      </c>
      <c r="G41" s="360" t="s">
        <v>178</v>
      </c>
      <c r="H41" s="28" t="s">
        <v>424</v>
      </c>
      <c r="I41" s="28" t="s">
        <v>339</v>
      </c>
      <c r="J41" s="28" t="s">
        <v>425</v>
      </c>
    </row>
    <row r="42" ht="22.5" spans="1:10">
      <c r="A42" s="185"/>
      <c r="B42" s="184"/>
      <c r="C42" s="28" t="s">
        <v>334</v>
      </c>
      <c r="D42" s="28" t="s">
        <v>354</v>
      </c>
      <c r="E42" s="28" t="s">
        <v>426</v>
      </c>
      <c r="F42" s="28" t="s">
        <v>337</v>
      </c>
      <c r="G42" s="360" t="s">
        <v>178</v>
      </c>
      <c r="H42" s="28" t="s">
        <v>424</v>
      </c>
      <c r="I42" s="28" t="s">
        <v>339</v>
      </c>
      <c r="J42" s="28" t="s">
        <v>427</v>
      </c>
    </row>
    <row r="43" ht="56.25" spans="1:10">
      <c r="A43" s="185"/>
      <c r="B43" s="184"/>
      <c r="C43" s="28" t="s">
        <v>334</v>
      </c>
      <c r="D43" s="28" t="s">
        <v>354</v>
      </c>
      <c r="E43" s="28" t="s">
        <v>428</v>
      </c>
      <c r="F43" s="28" t="s">
        <v>337</v>
      </c>
      <c r="G43" s="360" t="s">
        <v>178</v>
      </c>
      <c r="H43" s="28" t="s">
        <v>424</v>
      </c>
      <c r="I43" s="28" t="s">
        <v>339</v>
      </c>
      <c r="J43" s="28" t="s">
        <v>429</v>
      </c>
    </row>
    <row r="44" ht="22.5" spans="1:10">
      <c r="A44" s="185"/>
      <c r="B44" s="184"/>
      <c r="C44" s="28" t="s">
        <v>341</v>
      </c>
      <c r="D44" s="28" t="s">
        <v>374</v>
      </c>
      <c r="E44" s="28" t="s">
        <v>419</v>
      </c>
      <c r="F44" s="28" t="s">
        <v>337</v>
      </c>
      <c r="G44" s="360" t="s">
        <v>393</v>
      </c>
      <c r="H44" s="28" t="s">
        <v>345</v>
      </c>
      <c r="I44" s="28" t="s">
        <v>351</v>
      </c>
      <c r="J44" s="28" t="s">
        <v>420</v>
      </c>
    </row>
    <row r="45" ht="22.5" spans="1:10">
      <c r="A45" s="185"/>
      <c r="B45" s="184"/>
      <c r="C45" s="28" t="s">
        <v>346</v>
      </c>
      <c r="D45" s="28" t="s">
        <v>347</v>
      </c>
      <c r="E45" s="28" t="s">
        <v>421</v>
      </c>
      <c r="F45" s="28" t="s">
        <v>337</v>
      </c>
      <c r="G45" s="360" t="s">
        <v>393</v>
      </c>
      <c r="H45" s="28" t="s">
        <v>345</v>
      </c>
      <c r="I45" s="28" t="s">
        <v>351</v>
      </c>
      <c r="J45" s="28" t="s">
        <v>422</v>
      </c>
    </row>
  </sheetData>
  <mergeCells count="20">
    <mergeCell ref="A2:J2"/>
    <mergeCell ref="A3:H3"/>
    <mergeCell ref="A8:A10"/>
    <mergeCell ref="A11:A14"/>
    <mergeCell ref="A15:A18"/>
    <mergeCell ref="A19:A21"/>
    <mergeCell ref="A22:A24"/>
    <mergeCell ref="A25:A30"/>
    <mergeCell ref="A31:A34"/>
    <mergeCell ref="A35:A40"/>
    <mergeCell ref="A41:A45"/>
    <mergeCell ref="B8:B10"/>
    <mergeCell ref="B11:B14"/>
    <mergeCell ref="B15:B18"/>
    <mergeCell ref="B19:B21"/>
    <mergeCell ref="B22:B24"/>
    <mergeCell ref="B25:B30"/>
    <mergeCell ref="B31:B34"/>
    <mergeCell ref="B35:B40"/>
    <mergeCell ref="B41:B45"/>
  </mergeCells>
  <printOptions horizontalCentered="1"/>
  <pageMargins left="0.393055555555556" right="0.393055555555556" top="0.511805555555556" bottom="0.511805555555556" header="0.314583333333333" footer="0.314583333333333"/>
  <pageSetup paperSize="9" scale="49"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opLeftCell="A7" workbookViewId="0">
      <selection activeCell="C8" sqref="C8:K8"/>
    </sheetView>
  </sheetViews>
  <sheetFormatPr defaultColWidth="8.57142857142857" defaultRowHeight="14.25" customHeight="1"/>
  <cols>
    <col min="1" max="1" width="18.1428571428571" style="12" customWidth="1"/>
    <col min="2" max="2" width="23.4285714285714" style="12" customWidth="1"/>
    <col min="3" max="3" width="21.8571428571429" style="12" customWidth="1"/>
    <col min="4" max="4" width="15.5714285714286" style="12" customWidth="1"/>
    <col min="5" max="5" width="18.4285714285714" style="12" customWidth="1"/>
    <col min="6" max="6" width="9.85714285714286" style="12" customWidth="1"/>
    <col min="7" max="7" width="8" style="12" customWidth="1"/>
    <col min="8" max="8" width="22.7142857142857" style="12" customWidth="1"/>
    <col min="9" max="9" width="22.1428571428571" style="12" customWidth="1"/>
    <col min="10" max="10" width="10" style="12" customWidth="1"/>
    <col min="11" max="11" width="14.1428571428571" style="12" customWidth="1"/>
    <col min="12" max="12" width="13.7142857142857" style="12" customWidth="1"/>
    <col min="13" max="13" width="20" style="12" customWidth="1"/>
    <col min="14" max="14" width="8.57142857142857" style="12" customWidth="1"/>
    <col min="15" max="16384" width="8.57142857142857" style="12"/>
  </cols>
  <sheetData>
    <row r="1" customHeight="1" spans="1:13">
      <c r="A1" s="141"/>
      <c r="B1" s="141"/>
      <c r="C1" s="141"/>
      <c r="D1" s="141"/>
      <c r="E1" s="141"/>
      <c r="F1" s="141"/>
      <c r="G1" s="141"/>
      <c r="H1" s="141"/>
      <c r="I1" s="141"/>
      <c r="J1" s="189"/>
      <c r="K1" s="189"/>
      <c r="L1" s="189"/>
      <c r="M1" s="190"/>
    </row>
    <row r="2" ht="41.25" customHeight="1" spans="1:13">
      <c r="A2" s="141" t="s">
        <v>430</v>
      </c>
      <c r="B2" s="142"/>
      <c r="C2" s="142"/>
      <c r="D2" s="142"/>
      <c r="E2" s="142"/>
      <c r="F2" s="142"/>
      <c r="G2" s="142"/>
      <c r="H2" s="142"/>
      <c r="I2" s="142"/>
      <c r="J2" s="142"/>
      <c r="K2" s="142"/>
      <c r="L2" s="142"/>
      <c r="M2" s="142"/>
    </row>
    <row r="3" ht="17.25" customHeight="1" spans="1:13">
      <c r="A3" s="143" t="s">
        <v>21</v>
      </c>
      <c r="B3" s="143"/>
      <c r="C3" s="144"/>
      <c r="D3" s="145"/>
      <c r="E3" s="145"/>
      <c r="F3" s="145"/>
      <c r="G3" s="145"/>
      <c r="H3" s="145"/>
      <c r="I3" s="145"/>
      <c r="J3" s="189"/>
      <c r="K3" s="189"/>
      <c r="L3" s="189"/>
      <c r="M3" s="190" t="s">
        <v>185</v>
      </c>
    </row>
    <row r="4" ht="30" customHeight="1" spans="1:13">
      <c r="A4" s="146" t="s">
        <v>431</v>
      </c>
      <c r="B4" s="147" t="s">
        <v>91</v>
      </c>
      <c r="C4" s="148"/>
      <c r="D4" s="148"/>
      <c r="E4" s="149"/>
      <c r="F4" s="150" t="s">
        <v>432</v>
      </c>
      <c r="G4" s="149"/>
      <c r="H4" s="151" t="s">
        <v>90</v>
      </c>
      <c r="I4" s="148"/>
      <c r="J4" s="148"/>
      <c r="K4" s="148"/>
      <c r="L4" s="148"/>
      <c r="M4" s="149"/>
    </row>
    <row r="5" ht="32.25" customHeight="1" spans="1:13">
      <c r="A5" s="46" t="s">
        <v>1</v>
      </c>
      <c r="B5" s="17"/>
      <c r="C5" s="17"/>
      <c r="D5" s="17"/>
      <c r="E5" s="17"/>
      <c r="F5" s="17"/>
      <c r="G5" s="17"/>
      <c r="H5" s="17"/>
      <c r="I5" s="18"/>
      <c r="J5" s="191"/>
      <c r="K5" s="191"/>
      <c r="L5" s="46" t="s">
        <v>433</v>
      </c>
      <c r="M5" s="192"/>
    </row>
    <row r="6" ht="99.75" customHeight="1" spans="1:13">
      <c r="A6" s="37" t="s">
        <v>434</v>
      </c>
      <c r="B6" s="152" t="s">
        <v>435</v>
      </c>
      <c r="C6" s="153" t="s">
        <v>436</v>
      </c>
      <c r="D6" s="154"/>
      <c r="E6" s="154"/>
      <c r="F6" s="154"/>
      <c r="G6" s="154"/>
      <c r="H6" s="154"/>
      <c r="I6" s="154"/>
      <c r="J6" s="193"/>
      <c r="K6" s="194"/>
      <c r="L6" s="195" t="s">
        <v>437</v>
      </c>
      <c r="M6" s="192"/>
    </row>
    <row r="7" ht="25" customHeight="1" spans="1:13">
      <c r="A7" s="39"/>
      <c r="B7" s="152" t="s">
        <v>438</v>
      </c>
      <c r="C7" s="153" t="s">
        <v>439</v>
      </c>
      <c r="D7" s="154"/>
      <c r="E7" s="154"/>
      <c r="F7" s="154"/>
      <c r="G7" s="154"/>
      <c r="H7" s="154"/>
      <c r="I7" s="154"/>
      <c r="J7" s="193"/>
      <c r="K7" s="194"/>
      <c r="L7" s="195" t="s">
        <v>440</v>
      </c>
      <c r="M7" s="192"/>
    </row>
    <row r="8" ht="75" customHeight="1" spans="1:13">
      <c r="A8" s="152" t="s">
        <v>441</v>
      </c>
      <c r="B8" s="66" t="s">
        <v>442</v>
      </c>
      <c r="C8" s="155" t="s">
        <v>443</v>
      </c>
      <c r="D8" s="156"/>
      <c r="E8" s="156"/>
      <c r="F8" s="156"/>
      <c r="G8" s="156"/>
      <c r="H8" s="156"/>
      <c r="I8" s="156"/>
      <c r="J8" s="193"/>
      <c r="K8" s="194"/>
      <c r="L8" s="196" t="s">
        <v>444</v>
      </c>
      <c r="M8" s="192"/>
    </row>
    <row r="9" ht="32.25" customHeight="1" spans="1:13">
      <c r="A9" s="157" t="s">
        <v>445</v>
      </c>
      <c r="B9" s="158"/>
      <c r="C9" s="158"/>
      <c r="D9" s="158"/>
      <c r="E9" s="158"/>
      <c r="F9" s="158"/>
      <c r="G9" s="158"/>
      <c r="H9" s="158"/>
      <c r="I9" s="158"/>
      <c r="J9" s="158"/>
      <c r="K9" s="158"/>
      <c r="L9" s="158"/>
      <c r="M9" s="197"/>
    </row>
    <row r="10" ht="32.25" customHeight="1" spans="1:13">
      <c r="A10" s="159" t="s">
        <v>446</v>
      </c>
      <c r="B10" s="160"/>
      <c r="C10" s="161" t="s">
        <v>447</v>
      </c>
      <c r="D10" s="162"/>
      <c r="E10" s="162"/>
      <c r="F10" s="162"/>
      <c r="G10" s="163"/>
      <c r="H10" s="46" t="s">
        <v>448</v>
      </c>
      <c r="I10" s="17"/>
      <c r="J10" s="18"/>
      <c r="K10" s="17" t="s">
        <v>449</v>
      </c>
      <c r="L10" s="17"/>
      <c r="M10" s="18"/>
    </row>
    <row r="11" ht="32.25" customHeight="1" spans="1:13">
      <c r="A11" s="164"/>
      <c r="B11" s="165"/>
      <c r="C11" s="166"/>
      <c r="D11" s="167"/>
      <c r="E11" s="167"/>
      <c r="F11" s="167"/>
      <c r="G11" s="113"/>
      <c r="H11" s="152" t="s">
        <v>450</v>
      </c>
      <c r="I11" s="152" t="s">
        <v>451</v>
      </c>
      <c r="J11" s="152" t="s">
        <v>452</v>
      </c>
      <c r="K11" s="152" t="s">
        <v>450</v>
      </c>
      <c r="L11" s="152" t="s">
        <v>451</v>
      </c>
      <c r="M11" s="198" t="s">
        <v>452</v>
      </c>
    </row>
    <row r="12" ht="30" customHeight="1" spans="1:13">
      <c r="A12" s="168" t="s">
        <v>75</v>
      </c>
      <c r="B12" s="169"/>
      <c r="C12" s="169"/>
      <c r="D12" s="169"/>
      <c r="E12" s="169"/>
      <c r="F12" s="169"/>
      <c r="G12" s="170"/>
      <c r="H12" s="171">
        <v>349000</v>
      </c>
      <c r="I12" s="171">
        <v>349000</v>
      </c>
      <c r="J12" s="171"/>
      <c r="K12" s="199">
        <v>349000</v>
      </c>
      <c r="L12" s="200">
        <v>349000</v>
      </c>
      <c r="M12" s="201"/>
    </row>
    <row r="13" ht="138.75" customHeight="1" spans="1:13">
      <c r="A13" s="153" t="s">
        <v>453</v>
      </c>
      <c r="B13" s="172"/>
      <c r="C13" s="153" t="s">
        <v>454</v>
      </c>
      <c r="D13" s="154"/>
      <c r="E13" s="154"/>
      <c r="F13" s="154"/>
      <c r="G13" s="172"/>
      <c r="H13" s="173">
        <v>349000</v>
      </c>
      <c r="I13" s="173">
        <v>349000</v>
      </c>
      <c r="J13" s="173"/>
      <c r="K13" s="199">
        <v>349000</v>
      </c>
      <c r="L13" s="200">
        <v>349000</v>
      </c>
      <c r="M13" s="200"/>
    </row>
    <row r="14" ht="32.25" customHeight="1" spans="1:13">
      <c r="A14" s="174" t="s">
        <v>455</v>
      </c>
      <c r="B14" s="175"/>
      <c r="C14" s="175"/>
      <c r="D14" s="175"/>
      <c r="E14" s="175"/>
      <c r="F14" s="175"/>
      <c r="G14" s="175"/>
      <c r="H14" s="175"/>
      <c r="I14" s="175"/>
      <c r="J14" s="175"/>
      <c r="K14" s="175"/>
      <c r="L14" s="175"/>
      <c r="M14" s="202"/>
    </row>
    <row r="15" ht="32.25" customHeight="1" spans="1:13">
      <c r="A15" s="176" t="s">
        <v>456</v>
      </c>
      <c r="B15" s="177"/>
      <c r="C15" s="177"/>
      <c r="D15" s="177"/>
      <c r="E15" s="177"/>
      <c r="F15" s="177"/>
      <c r="G15" s="178"/>
      <c r="H15" s="179" t="s">
        <v>457</v>
      </c>
      <c r="I15" s="203"/>
      <c r="J15" s="204" t="s">
        <v>330</v>
      </c>
      <c r="K15" s="205"/>
      <c r="L15" s="179" t="s">
        <v>458</v>
      </c>
      <c r="M15" s="203"/>
    </row>
    <row r="16" ht="36" customHeight="1" spans="1:13">
      <c r="A16" s="180" t="s">
        <v>323</v>
      </c>
      <c r="B16" s="180" t="s">
        <v>459</v>
      </c>
      <c r="C16" s="181" t="s">
        <v>325</v>
      </c>
      <c r="D16" s="181" t="s">
        <v>326</v>
      </c>
      <c r="E16" s="181" t="s">
        <v>327</v>
      </c>
      <c r="F16" s="181" t="s">
        <v>328</v>
      </c>
      <c r="G16" s="181" t="s">
        <v>329</v>
      </c>
      <c r="H16" s="182"/>
      <c r="I16" s="206"/>
      <c r="J16" s="182"/>
      <c r="K16" s="207"/>
      <c r="L16" s="182"/>
      <c r="M16" s="206"/>
    </row>
    <row r="17" ht="32.25" customHeight="1" spans="1:13">
      <c r="A17" s="183" t="s">
        <v>334</v>
      </c>
      <c r="B17" s="183" t="s">
        <v>354</v>
      </c>
      <c r="C17" s="184" t="s">
        <v>460</v>
      </c>
      <c r="D17" s="183" t="s">
        <v>337</v>
      </c>
      <c r="E17" s="183">
        <f>SUM(E7:E16)</f>
        <v>0</v>
      </c>
      <c r="F17" s="183"/>
      <c r="G17" s="183"/>
      <c r="H17" s="185" t="s">
        <v>461</v>
      </c>
      <c r="I17" s="208"/>
      <c r="J17" s="209" t="s">
        <v>462</v>
      </c>
      <c r="K17" s="208"/>
      <c r="L17" s="185" t="s">
        <v>463</v>
      </c>
      <c r="M17" s="185"/>
    </row>
    <row r="18" ht="32.25" customHeight="1" spans="1:13">
      <c r="A18" s="183"/>
      <c r="B18" s="183"/>
      <c r="C18" s="184" t="s">
        <v>464</v>
      </c>
      <c r="D18" s="183" t="s">
        <v>337</v>
      </c>
      <c r="E18" s="183" t="s">
        <v>369</v>
      </c>
      <c r="F18" s="183" t="s">
        <v>407</v>
      </c>
      <c r="G18" s="183" t="s">
        <v>339</v>
      </c>
      <c r="H18" s="185" t="s">
        <v>461</v>
      </c>
      <c r="I18" s="208"/>
      <c r="J18" s="209" t="s">
        <v>465</v>
      </c>
      <c r="K18" s="208"/>
      <c r="L18" s="185" t="s">
        <v>463</v>
      </c>
      <c r="M18" s="185"/>
    </row>
    <row r="19" ht="32.25" customHeight="1" spans="1:13">
      <c r="A19" s="183"/>
      <c r="B19" s="183"/>
      <c r="C19" s="184" t="s">
        <v>466</v>
      </c>
      <c r="D19" s="183" t="s">
        <v>337</v>
      </c>
      <c r="E19" s="183" t="s">
        <v>178</v>
      </c>
      <c r="F19" s="183" t="s">
        <v>338</v>
      </c>
      <c r="G19" s="183" t="s">
        <v>339</v>
      </c>
      <c r="H19" s="185" t="s">
        <v>461</v>
      </c>
      <c r="I19" s="208"/>
      <c r="J19" s="209" t="s">
        <v>467</v>
      </c>
      <c r="K19" s="208"/>
      <c r="L19" s="185" t="s">
        <v>463</v>
      </c>
      <c r="M19" s="185"/>
    </row>
    <row r="20" ht="32.25" customHeight="1" spans="1:13">
      <c r="A20" s="183" t="s">
        <v>341</v>
      </c>
      <c r="B20" s="183" t="s">
        <v>374</v>
      </c>
      <c r="C20" s="184" t="s">
        <v>468</v>
      </c>
      <c r="D20" s="183" t="s">
        <v>337</v>
      </c>
      <c r="E20" s="183" t="s">
        <v>469</v>
      </c>
      <c r="F20" s="183" t="s">
        <v>345</v>
      </c>
      <c r="G20" s="183" t="s">
        <v>339</v>
      </c>
      <c r="H20" s="185" t="s">
        <v>461</v>
      </c>
      <c r="I20" s="208"/>
      <c r="J20" s="209" t="s">
        <v>470</v>
      </c>
      <c r="K20" s="208"/>
      <c r="L20" s="185" t="s">
        <v>463</v>
      </c>
      <c r="M20" s="185"/>
    </row>
    <row r="21" ht="32.25" customHeight="1" spans="1:13">
      <c r="A21" s="186" t="s">
        <v>346</v>
      </c>
      <c r="B21" s="186" t="s">
        <v>347</v>
      </c>
      <c r="C21" s="187" t="s">
        <v>376</v>
      </c>
      <c r="D21" s="186" t="s">
        <v>337</v>
      </c>
      <c r="E21" s="186" t="s">
        <v>365</v>
      </c>
      <c r="F21" s="186" t="s">
        <v>345</v>
      </c>
      <c r="G21" s="186" t="s">
        <v>351</v>
      </c>
      <c r="H21" s="188" t="s">
        <v>461</v>
      </c>
      <c r="I21" s="210"/>
      <c r="J21" s="211" t="s">
        <v>471</v>
      </c>
      <c r="K21" s="210"/>
      <c r="L21" s="188" t="s">
        <v>463</v>
      </c>
      <c r="M21" s="212"/>
    </row>
  </sheetData>
  <mergeCells count="44">
    <mergeCell ref="A2:M2"/>
    <mergeCell ref="A3:C3"/>
    <mergeCell ref="B4:E4"/>
    <mergeCell ref="F4:G4"/>
    <mergeCell ref="H4:M4"/>
    <mergeCell ref="A5:I5"/>
    <mergeCell ref="L5:M5"/>
    <mergeCell ref="C6:K6"/>
    <mergeCell ref="L6:M6"/>
    <mergeCell ref="C7:K7"/>
    <mergeCell ref="L7:M7"/>
    <mergeCell ref="C8:K8"/>
    <mergeCell ref="L8:M8"/>
    <mergeCell ref="A9:M9"/>
    <mergeCell ref="H10:J10"/>
    <mergeCell ref="K10:M10"/>
    <mergeCell ref="A12:G12"/>
    <mergeCell ref="A13:B13"/>
    <mergeCell ref="C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A6:A7"/>
    <mergeCell ref="A17:A19"/>
    <mergeCell ref="B17:B19"/>
    <mergeCell ref="H15:I16"/>
    <mergeCell ref="J15:K16"/>
    <mergeCell ref="L15:M16"/>
    <mergeCell ref="A10:B11"/>
    <mergeCell ref="C10:G11"/>
  </mergeCells>
  <printOptions horizontalCentered="1"/>
  <pageMargins left="0.751388888888889" right="0.751388888888889" top="1" bottom="1" header="0.5" footer="0.5"/>
  <pageSetup paperSize="9" scale="4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130" zoomScaleNormal="130" workbookViewId="0">
      <selection activeCell="E15" sqref="E15:E20"/>
    </sheetView>
  </sheetViews>
  <sheetFormatPr defaultColWidth="9.14285714285714" defaultRowHeight="14.25" customHeight="1" outlineLevelCol="5"/>
  <cols>
    <col min="1" max="2" width="21.1428571428571" style="125"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26">
        <v>0</v>
      </c>
      <c r="B1" s="126">
        <v>0</v>
      </c>
      <c r="C1" s="127">
        <v>1</v>
      </c>
      <c r="D1" s="128"/>
      <c r="E1" s="128"/>
      <c r="F1" s="128"/>
    </row>
    <row r="2" ht="26.25" customHeight="1" spans="1:6">
      <c r="A2" s="129" t="s">
        <v>12</v>
      </c>
      <c r="B2" s="129"/>
      <c r="C2" s="130"/>
      <c r="D2" s="130"/>
      <c r="E2" s="130"/>
      <c r="F2" s="130"/>
    </row>
    <row r="3" ht="13.5" customHeight="1" spans="1:6">
      <c r="A3" s="9" t="s">
        <v>21</v>
      </c>
      <c r="B3" s="9"/>
      <c r="C3" s="127"/>
      <c r="D3" s="128"/>
      <c r="E3" s="128"/>
      <c r="F3" s="128" t="s">
        <v>22</v>
      </c>
    </row>
    <row r="4" ht="19.5" customHeight="1" spans="1:6">
      <c r="A4" s="37" t="s">
        <v>192</v>
      </c>
      <c r="B4" s="131" t="s">
        <v>93</v>
      </c>
      <c r="C4" s="37" t="s">
        <v>94</v>
      </c>
      <c r="D4" s="46" t="s">
        <v>472</v>
      </c>
      <c r="E4" s="17"/>
      <c r="F4" s="18"/>
    </row>
    <row r="5" ht="18.75" customHeight="1" spans="1:6">
      <c r="A5" s="39"/>
      <c r="B5" s="132"/>
      <c r="C5" s="38"/>
      <c r="D5" s="37" t="s">
        <v>75</v>
      </c>
      <c r="E5" s="46" t="s">
        <v>96</v>
      </c>
      <c r="F5" s="37" t="s">
        <v>97</v>
      </c>
    </row>
    <row r="6" ht="18.75" customHeight="1" spans="1:6">
      <c r="A6" s="133">
        <v>1</v>
      </c>
      <c r="B6" s="133" t="s">
        <v>179</v>
      </c>
      <c r="C6" s="37">
        <v>3</v>
      </c>
      <c r="D6" s="133" t="s">
        <v>181</v>
      </c>
      <c r="E6" s="133" t="s">
        <v>182</v>
      </c>
      <c r="F6" s="37">
        <v>6</v>
      </c>
    </row>
    <row r="7" ht="25" customHeight="1" spans="1:6">
      <c r="A7" s="140"/>
      <c r="B7" s="140"/>
      <c r="C7" s="75"/>
      <c r="D7" s="140"/>
      <c r="E7" s="140" t="s">
        <v>182</v>
      </c>
      <c r="F7" s="75"/>
    </row>
    <row r="8" ht="18.75" customHeight="1" spans="1:6">
      <c r="A8" s="135" t="s">
        <v>139</v>
      </c>
      <c r="B8" s="136"/>
      <c r="C8" s="137" t="s">
        <v>139</v>
      </c>
      <c r="D8" s="138" t="s">
        <v>331</v>
      </c>
      <c r="E8" s="139" t="s">
        <v>331</v>
      </c>
      <c r="F8" s="139" t="s">
        <v>331</v>
      </c>
    </row>
    <row r="9" customHeight="1" spans="1:1">
      <c r="A9" s="125" t="s">
        <v>473</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115" zoomScaleNormal="115" topLeftCell="A5" workbookViewId="0">
      <selection activeCell="I29" sqref="I29"/>
    </sheetView>
  </sheetViews>
  <sheetFormatPr defaultColWidth="9.14285714285714" defaultRowHeight="14.25" customHeight="1" outlineLevelCol="5"/>
  <cols>
    <col min="1" max="2" width="21.1428571428571" style="125"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26">
        <v>0</v>
      </c>
      <c r="B1" s="126">
        <v>0</v>
      </c>
      <c r="C1" s="127">
        <v>1</v>
      </c>
      <c r="D1" s="128"/>
      <c r="E1" s="128"/>
      <c r="F1" s="128"/>
    </row>
    <row r="2" ht="26.25" customHeight="1" spans="1:6">
      <c r="A2" s="129" t="s">
        <v>13</v>
      </c>
      <c r="B2" s="129"/>
      <c r="C2" s="130"/>
      <c r="D2" s="130"/>
      <c r="E2" s="130"/>
      <c r="F2" s="130"/>
    </row>
    <row r="3" ht="13.5" customHeight="1" spans="1:6">
      <c r="A3" s="9" t="s">
        <v>21</v>
      </c>
      <c r="B3" s="9"/>
      <c r="C3" s="127"/>
      <c r="D3" s="128"/>
      <c r="E3" s="128"/>
      <c r="F3" s="128" t="s">
        <v>22</v>
      </c>
    </row>
    <row r="4" ht="19.5" customHeight="1" spans="1:6">
      <c r="A4" s="37" t="s">
        <v>192</v>
      </c>
      <c r="B4" s="131" t="s">
        <v>93</v>
      </c>
      <c r="C4" s="37" t="s">
        <v>94</v>
      </c>
      <c r="D4" s="46" t="s">
        <v>474</v>
      </c>
      <c r="E4" s="17"/>
      <c r="F4" s="18"/>
    </row>
    <row r="5" ht="18.75" customHeight="1" spans="1:6">
      <c r="A5" s="39"/>
      <c r="B5" s="132"/>
      <c r="C5" s="38"/>
      <c r="D5" s="37" t="s">
        <v>75</v>
      </c>
      <c r="E5" s="46" t="s">
        <v>96</v>
      </c>
      <c r="F5" s="37" t="s">
        <v>97</v>
      </c>
    </row>
    <row r="6" ht="18.75" customHeight="1" spans="1:6">
      <c r="A6" s="133">
        <v>1</v>
      </c>
      <c r="B6" s="133" t="s">
        <v>179</v>
      </c>
      <c r="C6" s="37">
        <v>3</v>
      </c>
      <c r="D6" s="133" t="s">
        <v>181</v>
      </c>
      <c r="E6" s="133" t="s">
        <v>182</v>
      </c>
      <c r="F6" s="37">
        <v>6</v>
      </c>
    </row>
    <row r="7" ht="25" customHeight="1" spans="1:6">
      <c r="A7" s="134"/>
      <c r="B7" s="134"/>
      <c r="C7" s="134"/>
      <c r="D7" s="134"/>
      <c r="E7" s="134">
        <v>5</v>
      </c>
      <c r="F7" s="134"/>
    </row>
    <row r="8" ht="18.75" customHeight="1" spans="1:6">
      <c r="A8" s="135" t="s">
        <v>139</v>
      </c>
      <c r="B8" s="136"/>
      <c r="C8" s="137"/>
      <c r="D8" s="138" t="s">
        <v>331</v>
      </c>
      <c r="E8" s="139" t="s">
        <v>331</v>
      </c>
      <c r="F8" s="139" t="s">
        <v>331</v>
      </c>
    </row>
    <row r="9" customHeight="1" spans="1:1">
      <c r="A9" s="125" t="s">
        <v>475</v>
      </c>
    </row>
  </sheetData>
  <mergeCells count="7">
    <mergeCell ref="A2:F2"/>
    <mergeCell ref="A3:D3"/>
    <mergeCell ref="D4:F4"/>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N27" sqref="N27"/>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6" width="10.2857142857143" style="1" customWidth="1"/>
    <col min="7" max="7" width="12" style="1" customWidth="1"/>
    <col min="8" max="10" width="10" style="1" customWidth="1"/>
    <col min="11" max="11" width="9.14285714285714" style="62" customWidth="1"/>
    <col min="12" max="13" width="9.14285714285714" style="1" customWidth="1"/>
    <col min="14" max="15" width="12.7142857142857" style="1" customWidth="1"/>
    <col min="16" max="16" width="9.14285714285714" style="62" customWidth="1"/>
    <col min="17" max="17" width="10.4285714285714" style="1" customWidth="1"/>
    <col min="18" max="18" width="9.14285714285714" style="62" customWidth="1"/>
    <col min="19" max="16384" width="9.14285714285714" style="62"/>
  </cols>
  <sheetData>
    <row r="1" ht="13.5" customHeight="1" spans="1:17">
      <c r="A1" s="5"/>
      <c r="B1" s="5"/>
      <c r="C1" s="5"/>
      <c r="D1" s="5"/>
      <c r="E1" s="5"/>
      <c r="F1" s="5"/>
      <c r="G1" s="5"/>
      <c r="H1" s="5"/>
      <c r="I1" s="5"/>
      <c r="J1" s="5"/>
      <c r="P1" s="6"/>
      <c r="Q1" s="123"/>
    </row>
    <row r="2" ht="27.75" customHeight="1" spans="1:17">
      <c r="A2" s="89" t="s">
        <v>14</v>
      </c>
      <c r="B2" s="7"/>
      <c r="C2" s="7"/>
      <c r="D2" s="7"/>
      <c r="E2" s="7"/>
      <c r="F2" s="7"/>
      <c r="G2" s="7"/>
      <c r="H2" s="7"/>
      <c r="I2" s="7"/>
      <c r="J2" s="7"/>
      <c r="K2" s="64"/>
      <c r="L2" s="7"/>
      <c r="M2" s="7"/>
      <c r="N2" s="7"/>
      <c r="O2" s="7"/>
      <c r="P2" s="64"/>
      <c r="Q2" s="7"/>
    </row>
    <row r="3" ht="18.75" customHeight="1" spans="1:17">
      <c r="A3" s="10" t="s">
        <v>21</v>
      </c>
      <c r="B3" s="12"/>
      <c r="C3" s="12"/>
      <c r="D3" s="12"/>
      <c r="E3" s="12"/>
      <c r="F3" s="12"/>
      <c r="G3" s="12"/>
      <c r="H3" s="12"/>
      <c r="I3" s="12"/>
      <c r="J3" s="12"/>
      <c r="P3" s="13"/>
      <c r="Q3" s="124" t="s">
        <v>185</v>
      </c>
    </row>
    <row r="4" s="106" customFormat="1" ht="15.75" customHeight="1" spans="1:17">
      <c r="A4" s="15" t="s">
        <v>476</v>
      </c>
      <c r="B4" s="107" t="s">
        <v>477</v>
      </c>
      <c r="C4" s="107" t="s">
        <v>478</v>
      </c>
      <c r="D4" s="107" t="s">
        <v>479</v>
      </c>
      <c r="E4" s="107" t="s">
        <v>480</v>
      </c>
      <c r="F4" s="107" t="s">
        <v>481</v>
      </c>
      <c r="G4" s="108" t="s">
        <v>199</v>
      </c>
      <c r="H4" s="108"/>
      <c r="I4" s="108"/>
      <c r="J4" s="108"/>
      <c r="K4" s="121"/>
      <c r="L4" s="108"/>
      <c r="M4" s="108"/>
      <c r="N4" s="108"/>
      <c r="O4" s="108"/>
      <c r="P4" s="121"/>
      <c r="Q4" s="107"/>
    </row>
    <row r="5" s="106" customFormat="1" ht="17.25" customHeight="1" spans="1:17">
      <c r="A5" s="20"/>
      <c r="B5" s="109"/>
      <c r="C5" s="109"/>
      <c r="D5" s="109"/>
      <c r="E5" s="109"/>
      <c r="F5" s="110"/>
      <c r="G5" s="91" t="s">
        <v>75</v>
      </c>
      <c r="H5" s="91" t="s">
        <v>78</v>
      </c>
      <c r="I5" s="91" t="s">
        <v>482</v>
      </c>
      <c r="J5" s="91" t="s">
        <v>483</v>
      </c>
      <c r="K5" s="101" t="s">
        <v>484</v>
      </c>
      <c r="L5" s="91" t="s">
        <v>82</v>
      </c>
      <c r="M5" s="91"/>
      <c r="N5" s="91"/>
      <c r="O5" s="91"/>
      <c r="P5" s="101"/>
      <c r="Q5" s="91"/>
    </row>
    <row r="6" s="106" customFormat="1" ht="37.5" customHeight="1" spans="1:17">
      <c r="A6" s="24"/>
      <c r="B6" s="111"/>
      <c r="C6" s="111"/>
      <c r="D6" s="111"/>
      <c r="E6" s="111"/>
      <c r="F6" s="112"/>
      <c r="G6" s="91"/>
      <c r="H6" s="91"/>
      <c r="I6" s="91"/>
      <c r="J6" s="91"/>
      <c r="K6" s="100"/>
      <c r="L6" s="91" t="s">
        <v>77</v>
      </c>
      <c r="M6" s="91" t="s">
        <v>84</v>
      </c>
      <c r="N6" s="91" t="s">
        <v>288</v>
      </c>
      <c r="O6" s="91" t="s">
        <v>86</v>
      </c>
      <c r="P6" s="100" t="s">
        <v>87</v>
      </c>
      <c r="Q6" s="91" t="s">
        <v>88</v>
      </c>
    </row>
    <row r="7" s="106" customFormat="1" ht="25" customHeight="1" spans="1:17">
      <c r="A7" s="39">
        <v>1</v>
      </c>
      <c r="B7" s="113">
        <v>2</v>
      </c>
      <c r="C7" s="113">
        <v>3</v>
      </c>
      <c r="D7" s="113">
        <v>4</v>
      </c>
      <c r="E7" s="113">
        <v>5</v>
      </c>
      <c r="F7" s="113">
        <v>6</v>
      </c>
      <c r="G7" s="114">
        <v>7</v>
      </c>
      <c r="H7" s="114">
        <v>8</v>
      </c>
      <c r="I7" s="113">
        <v>9</v>
      </c>
      <c r="J7" s="114">
        <v>10</v>
      </c>
      <c r="K7" s="114">
        <v>11</v>
      </c>
      <c r="L7" s="114">
        <v>12</v>
      </c>
      <c r="M7" s="113">
        <v>13</v>
      </c>
      <c r="N7" s="114">
        <v>14</v>
      </c>
      <c r="O7" s="113">
        <v>15</v>
      </c>
      <c r="P7" s="114">
        <v>16</v>
      </c>
      <c r="Q7" s="113">
        <v>17</v>
      </c>
    </row>
    <row r="8" s="106" customFormat="1" ht="21" customHeight="1" spans="1:17">
      <c r="A8" s="80" t="s">
        <v>485</v>
      </c>
      <c r="B8" s="115" t="s">
        <v>486</v>
      </c>
      <c r="C8" s="115" t="s">
        <v>486</v>
      </c>
      <c r="D8" s="115" t="s">
        <v>487</v>
      </c>
      <c r="E8" s="115" t="s">
        <v>222</v>
      </c>
      <c r="F8" s="116">
        <v>3000</v>
      </c>
      <c r="G8" s="116">
        <v>3000</v>
      </c>
      <c r="H8" s="117">
        <v>3000</v>
      </c>
      <c r="I8" s="116"/>
      <c r="J8" s="116"/>
      <c r="K8" s="117"/>
      <c r="L8" s="116"/>
      <c r="M8" s="116"/>
      <c r="N8" s="116"/>
      <c r="O8" s="116"/>
      <c r="P8" s="117"/>
      <c r="Q8" s="116"/>
    </row>
    <row r="9" s="106" customFormat="1" ht="21" customHeight="1" spans="1:17">
      <c r="A9" s="118" t="s">
        <v>139</v>
      </c>
      <c r="B9" s="119"/>
      <c r="C9" s="119"/>
      <c r="D9" s="119"/>
      <c r="E9" s="120"/>
      <c r="F9" s="117">
        <v>3000</v>
      </c>
      <c r="G9" s="117">
        <v>3000</v>
      </c>
      <c r="H9" s="117">
        <v>3000</v>
      </c>
      <c r="I9" s="117"/>
      <c r="J9" s="117"/>
      <c r="K9" s="117"/>
      <c r="L9" s="117"/>
      <c r="M9" s="117"/>
      <c r="N9" s="117"/>
      <c r="O9" s="117"/>
      <c r="P9" s="117"/>
      <c r="Q9" s="117"/>
    </row>
    <row r="10" s="106" customFormat="1" customHeight="1" spans="1:17">
      <c r="A10" s="1"/>
      <c r="B10" s="1"/>
      <c r="C10" s="1"/>
      <c r="D10" s="1"/>
      <c r="E10" s="1"/>
      <c r="F10" s="1"/>
      <c r="G10" s="1"/>
      <c r="H10" s="1"/>
      <c r="I10" s="1"/>
      <c r="J10" s="1"/>
      <c r="K10" s="122"/>
      <c r="L10" s="1"/>
      <c r="M10" s="1"/>
      <c r="N10" s="1"/>
      <c r="O10" s="1"/>
      <c r="P10" s="122"/>
      <c r="Q10" s="1"/>
    </row>
    <row r="11" s="106" customFormat="1" customHeight="1" spans="1:17">
      <c r="A11" s="1"/>
      <c r="B11" s="1"/>
      <c r="C11" s="1"/>
      <c r="D11" s="1"/>
      <c r="E11" s="1"/>
      <c r="F11" s="1"/>
      <c r="G11" s="1"/>
      <c r="H11" s="1"/>
      <c r="I11" s="1"/>
      <c r="J11" s="1"/>
      <c r="K11" s="122"/>
      <c r="L11" s="1"/>
      <c r="M11" s="1"/>
      <c r="N11" s="1"/>
      <c r="O11" s="1"/>
      <c r="P11" s="122"/>
      <c r="Q11" s="1"/>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T24" sqref="T24"/>
    </sheetView>
  </sheetViews>
  <sheetFormatPr defaultColWidth="8.71428571428571" defaultRowHeight="14.25" customHeight="1"/>
  <cols>
    <col min="1" max="6" width="9.14285714285714" style="87" customWidth="1"/>
    <col min="7" max="7" width="12" style="1" customWidth="1"/>
    <col min="8" max="10" width="10" style="1" customWidth="1"/>
    <col min="11" max="11" width="9.14285714285714" style="62" customWidth="1"/>
    <col min="12" max="13" width="9.14285714285714" style="1" customWidth="1"/>
    <col min="14" max="15" width="12.7142857142857" style="1" customWidth="1"/>
    <col min="16" max="16" width="9.14285714285714" style="62" customWidth="1"/>
    <col min="17" max="17" width="10.4285714285714" style="1" customWidth="1"/>
    <col min="18" max="18" width="9.14285714285714" style="62" customWidth="1"/>
    <col min="19" max="246" width="9.14285714285714" style="62"/>
    <col min="247" max="255" width="8.71428571428571" style="62"/>
  </cols>
  <sheetData>
    <row r="1" ht="13.5" customHeight="1" spans="1:17">
      <c r="A1" s="5"/>
      <c r="B1" s="5"/>
      <c r="C1" s="5"/>
      <c r="D1" s="5"/>
      <c r="E1" s="5"/>
      <c r="F1" s="5"/>
      <c r="G1" s="88"/>
      <c r="H1" s="88"/>
      <c r="I1" s="88"/>
      <c r="J1" s="88"/>
      <c r="K1" s="96"/>
      <c r="L1" s="97"/>
      <c r="M1" s="97"/>
      <c r="N1" s="97"/>
      <c r="O1" s="97"/>
      <c r="P1" s="98"/>
      <c r="Q1" s="104"/>
    </row>
    <row r="2" ht="27.75" customHeight="1" spans="1:17">
      <c r="A2" s="89" t="s">
        <v>15</v>
      </c>
      <c r="B2" s="89"/>
      <c r="C2" s="89"/>
      <c r="D2" s="89"/>
      <c r="E2" s="89"/>
      <c r="F2" s="89"/>
      <c r="G2" s="89"/>
      <c r="H2" s="89"/>
      <c r="I2" s="89"/>
      <c r="J2" s="89"/>
      <c r="K2" s="89"/>
      <c r="L2" s="89"/>
      <c r="M2" s="89"/>
      <c r="N2" s="89"/>
      <c r="O2" s="89"/>
      <c r="P2" s="89"/>
      <c r="Q2" s="89"/>
    </row>
    <row r="3" ht="26.1" customHeight="1" spans="1:17">
      <c r="A3" s="10" t="s">
        <v>21</v>
      </c>
      <c r="B3" s="12"/>
      <c r="C3" s="12"/>
      <c r="D3" s="12"/>
      <c r="E3" s="12"/>
      <c r="F3" s="12"/>
      <c r="G3" s="90"/>
      <c r="H3" s="90"/>
      <c r="I3" s="90"/>
      <c r="J3" s="90"/>
      <c r="K3" s="96"/>
      <c r="L3" s="97"/>
      <c r="M3" s="97"/>
      <c r="N3" s="97"/>
      <c r="O3" s="97"/>
      <c r="P3" s="99"/>
      <c r="Q3" s="105" t="s">
        <v>185</v>
      </c>
    </row>
    <row r="4" ht="15.75" customHeight="1" spans="1:17">
      <c r="A4" s="91" t="s">
        <v>476</v>
      </c>
      <c r="B4" s="91" t="s">
        <v>488</v>
      </c>
      <c r="C4" s="91" t="s">
        <v>489</v>
      </c>
      <c r="D4" s="91" t="s">
        <v>490</v>
      </c>
      <c r="E4" s="91" t="s">
        <v>491</v>
      </c>
      <c r="F4" s="91" t="s">
        <v>492</v>
      </c>
      <c r="G4" s="91" t="s">
        <v>199</v>
      </c>
      <c r="H4" s="91"/>
      <c r="I4" s="91"/>
      <c r="J4" s="91"/>
      <c r="K4" s="100"/>
      <c r="L4" s="91"/>
      <c r="M4" s="91"/>
      <c r="N4" s="91"/>
      <c r="O4" s="91"/>
      <c r="P4" s="100"/>
      <c r="Q4" s="91"/>
    </row>
    <row r="5" ht="17.25" customHeight="1" spans="1:17">
      <c r="A5" s="91"/>
      <c r="B5" s="91"/>
      <c r="C5" s="91"/>
      <c r="D5" s="91"/>
      <c r="E5" s="91"/>
      <c r="F5" s="91"/>
      <c r="G5" s="91" t="s">
        <v>75</v>
      </c>
      <c r="H5" s="91" t="s">
        <v>78</v>
      </c>
      <c r="I5" s="91" t="s">
        <v>482</v>
      </c>
      <c r="J5" s="91" t="s">
        <v>483</v>
      </c>
      <c r="K5" s="101" t="s">
        <v>484</v>
      </c>
      <c r="L5" s="91" t="s">
        <v>82</v>
      </c>
      <c r="M5" s="91"/>
      <c r="N5" s="91"/>
      <c r="O5" s="91"/>
      <c r="P5" s="101"/>
      <c r="Q5" s="91"/>
    </row>
    <row r="6" ht="54" customHeight="1" spans="1:17">
      <c r="A6" s="91"/>
      <c r="B6" s="91"/>
      <c r="C6" s="91"/>
      <c r="D6" s="91"/>
      <c r="E6" s="91"/>
      <c r="F6" s="91"/>
      <c r="G6" s="91"/>
      <c r="H6" s="91"/>
      <c r="I6" s="91"/>
      <c r="J6" s="91"/>
      <c r="K6" s="100"/>
      <c r="L6" s="91" t="s">
        <v>77</v>
      </c>
      <c r="M6" s="91" t="s">
        <v>84</v>
      </c>
      <c r="N6" s="91" t="s">
        <v>288</v>
      </c>
      <c r="O6" s="91" t="s">
        <v>86</v>
      </c>
      <c r="P6" s="100" t="s">
        <v>87</v>
      </c>
      <c r="Q6" s="91" t="s">
        <v>88</v>
      </c>
    </row>
    <row r="7" ht="25" customHeight="1" spans="1:17">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row>
    <row r="8" ht="22.5" customHeight="1" spans="1:17">
      <c r="A8" s="92"/>
      <c r="B8" s="93"/>
      <c r="C8" s="93"/>
      <c r="D8" s="93"/>
      <c r="E8" s="93"/>
      <c r="F8" s="93"/>
      <c r="G8" s="94"/>
      <c r="H8" s="94"/>
      <c r="I8" s="94"/>
      <c r="J8" s="94"/>
      <c r="K8" s="102"/>
      <c r="L8" s="94"/>
      <c r="M8" s="94"/>
      <c r="N8" s="94"/>
      <c r="O8" s="94"/>
      <c r="P8" s="102"/>
      <c r="Q8" s="94"/>
    </row>
    <row r="9" ht="22.5" customHeight="1" spans="1:17">
      <c r="A9" s="75" t="s">
        <v>139</v>
      </c>
      <c r="B9" s="75"/>
      <c r="C9" s="75"/>
      <c r="D9" s="75"/>
      <c r="E9" s="75"/>
      <c r="F9" s="75"/>
      <c r="G9" s="95"/>
      <c r="H9" s="95"/>
      <c r="I9" s="95"/>
      <c r="J9" s="95"/>
      <c r="K9" s="103"/>
      <c r="L9" s="95"/>
      <c r="M9" s="95"/>
      <c r="N9" s="95"/>
      <c r="O9" s="95"/>
      <c r="P9" s="103"/>
      <c r="Q9" s="95"/>
    </row>
    <row r="10" customHeight="1" spans="1:1">
      <c r="A10" s="87" t="s">
        <v>493</v>
      </c>
    </row>
  </sheetData>
  <mergeCells count="16">
    <mergeCell ref="A2:Q2"/>
    <mergeCell ref="A3:C3"/>
    <mergeCell ref="G4:Q4"/>
    <mergeCell ref="L5:Q5"/>
    <mergeCell ref="A9:F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9"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7" sqref="D17:G20"/>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2" customWidth="1"/>
    <col min="15" max="246" width="9.14285714285714" style="62"/>
    <col min="247" max="247" width="9.14285714285714" style="72"/>
    <col min="248" max="256" width="8.85714285714286" style="72"/>
  </cols>
  <sheetData>
    <row r="1" s="62" customFormat="1" ht="13.5" customHeight="1" spans="1:13">
      <c r="A1" s="5"/>
      <c r="B1" s="5"/>
      <c r="C1" s="5"/>
      <c r="D1" s="73"/>
      <c r="E1" s="1"/>
      <c r="F1" s="1"/>
      <c r="G1" s="1"/>
      <c r="H1" s="1"/>
      <c r="I1" s="1"/>
      <c r="J1" s="1"/>
      <c r="K1" s="1"/>
      <c r="L1" s="1"/>
      <c r="M1" s="1"/>
    </row>
    <row r="2" s="62" customFormat="1" ht="35.1" customHeight="1" spans="1:13">
      <c r="A2" s="63" t="s">
        <v>16</v>
      </c>
      <c r="B2" s="63"/>
      <c r="C2" s="63"/>
      <c r="D2" s="63"/>
      <c r="E2" s="63"/>
      <c r="F2" s="63"/>
      <c r="G2" s="63"/>
      <c r="H2" s="63"/>
      <c r="I2" s="63"/>
      <c r="J2" s="63"/>
      <c r="K2" s="63"/>
      <c r="L2" s="63"/>
      <c r="M2" s="63"/>
    </row>
    <row r="3" s="71" customFormat="1" ht="24" customHeight="1" spans="1:13">
      <c r="A3" s="10" t="s">
        <v>21</v>
      </c>
      <c r="B3" s="12"/>
      <c r="C3" s="12"/>
      <c r="D3" s="12"/>
      <c r="E3" s="74"/>
      <c r="F3" s="74"/>
      <c r="G3" s="74"/>
      <c r="H3" s="74"/>
      <c r="I3" s="74"/>
      <c r="J3" s="83"/>
      <c r="K3" s="83"/>
      <c r="L3" s="83"/>
      <c r="M3" s="84" t="s">
        <v>185</v>
      </c>
    </row>
    <row r="4" s="62" customFormat="1" ht="19.5" customHeight="1" spans="1:13">
      <c r="A4" s="37" t="s">
        <v>494</v>
      </c>
      <c r="B4" s="46" t="s">
        <v>199</v>
      </c>
      <c r="C4" s="17"/>
      <c r="D4" s="17"/>
      <c r="E4" s="75" t="s">
        <v>495</v>
      </c>
      <c r="F4" s="75"/>
      <c r="G4" s="75"/>
      <c r="H4" s="75"/>
      <c r="I4" s="75"/>
      <c r="J4" s="75"/>
      <c r="K4" s="75"/>
      <c r="L4" s="75"/>
      <c r="M4" s="75"/>
    </row>
    <row r="5" s="62" customFormat="1" ht="40.5" customHeight="1" spans="1:13">
      <c r="A5" s="39"/>
      <c r="B5" s="38" t="s">
        <v>75</v>
      </c>
      <c r="C5" s="15" t="s">
        <v>78</v>
      </c>
      <c r="D5" s="76" t="s">
        <v>496</v>
      </c>
      <c r="E5" s="39" t="s">
        <v>497</v>
      </c>
      <c r="F5" s="39" t="s">
        <v>498</v>
      </c>
      <c r="G5" s="39" t="s">
        <v>499</v>
      </c>
      <c r="H5" s="39" t="s">
        <v>500</v>
      </c>
      <c r="I5" s="24" t="s">
        <v>501</v>
      </c>
      <c r="J5" s="39" t="s">
        <v>502</v>
      </c>
      <c r="K5" s="39" t="s">
        <v>503</v>
      </c>
      <c r="L5" s="39" t="s">
        <v>504</v>
      </c>
      <c r="M5" s="39" t="s">
        <v>505</v>
      </c>
    </row>
    <row r="6" s="62" customFormat="1" ht="19.5" customHeight="1" spans="1:13">
      <c r="A6" s="37">
        <v>1</v>
      </c>
      <c r="B6" s="37">
        <v>2</v>
      </c>
      <c r="C6" s="37">
        <v>3</v>
      </c>
      <c r="D6" s="77">
        <v>4</v>
      </c>
      <c r="E6" s="37">
        <v>5</v>
      </c>
      <c r="F6" s="37">
        <v>6</v>
      </c>
      <c r="G6" s="37">
        <v>7</v>
      </c>
      <c r="H6" s="77">
        <v>8</v>
      </c>
      <c r="I6" s="37">
        <v>9</v>
      </c>
      <c r="J6" s="37">
        <v>10</v>
      </c>
      <c r="K6" s="37">
        <v>11</v>
      </c>
      <c r="L6" s="77">
        <v>12</v>
      </c>
      <c r="M6" s="37">
        <v>13</v>
      </c>
    </row>
    <row r="7" s="62" customFormat="1" ht="25" customHeight="1" spans="1:247">
      <c r="A7" s="78" t="s">
        <v>506</v>
      </c>
      <c r="B7" s="79"/>
      <c r="C7" s="79"/>
      <c r="D7" s="79"/>
      <c r="E7" s="79"/>
      <c r="F7" s="79"/>
      <c r="G7" s="79"/>
      <c r="H7" s="79"/>
      <c r="I7" s="79"/>
      <c r="J7" s="79"/>
      <c r="K7" s="79"/>
      <c r="L7" s="79"/>
      <c r="M7" s="85"/>
      <c r="IM7" s="86"/>
    </row>
    <row r="8" s="62" customFormat="1" ht="19.5" customHeight="1" spans="1:13">
      <c r="A8" s="80" t="s">
        <v>331</v>
      </c>
      <c r="B8" s="81" t="s">
        <v>331</v>
      </c>
      <c r="C8" s="81" t="s">
        <v>331</v>
      </c>
      <c r="D8" s="82" t="s">
        <v>331</v>
      </c>
      <c r="E8" s="81" t="s">
        <v>331</v>
      </c>
      <c r="F8" s="81" t="s">
        <v>331</v>
      </c>
      <c r="G8" s="81" t="s">
        <v>331</v>
      </c>
      <c r="H8" s="81" t="s">
        <v>331</v>
      </c>
      <c r="I8" s="81" t="s">
        <v>331</v>
      </c>
      <c r="J8" s="81" t="s">
        <v>331</v>
      </c>
      <c r="K8" s="81" t="s">
        <v>331</v>
      </c>
      <c r="L8" s="81" t="s">
        <v>331</v>
      </c>
      <c r="M8" s="81" t="s">
        <v>331</v>
      </c>
    </row>
  </sheetData>
  <mergeCells count="6">
    <mergeCell ref="A2:M2"/>
    <mergeCell ref="A3:D3"/>
    <mergeCell ref="B4:D4"/>
    <mergeCell ref="E4:M4"/>
    <mergeCell ref="A7:M7"/>
    <mergeCell ref="A4:A5"/>
  </mergeCells>
  <printOptions horizontalCentered="1"/>
  <pageMargins left="0.393055555555556" right="0.393055555555556" top="0.511805555555556" bottom="0.511805555555556" header="0.314583333333333" footer="0.314583333333333"/>
  <pageSetup paperSize="9" scale="74"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G10" sqref="G10"/>
    </sheetView>
  </sheetViews>
  <sheetFormatPr defaultColWidth="9.14285714285714" defaultRowHeight="12" outlineLevelRow="6"/>
  <cols>
    <col min="1" max="1" width="34.2857142857143" style="61" customWidth="1"/>
    <col min="2" max="2" width="29" style="61" customWidth="1"/>
    <col min="3" max="5" width="23.5714285714286" style="61" customWidth="1"/>
    <col min="6" max="6" width="11.2857142857143" style="62" customWidth="1"/>
    <col min="7" max="7" width="25.1428571428571" style="61" customWidth="1"/>
    <col min="8" max="8" width="15.5714285714286" style="62" customWidth="1"/>
    <col min="9" max="9" width="13.4285714285714" style="62" customWidth="1"/>
    <col min="10" max="10" width="18.8571428571429" style="61" customWidth="1"/>
    <col min="11" max="11" width="9.14285714285714" style="62" customWidth="1"/>
    <col min="12" max="16384" width="9.14285714285714" style="62"/>
  </cols>
  <sheetData>
    <row r="1" customHeight="1" spans="10:10">
      <c r="J1" s="6"/>
    </row>
    <row r="2" ht="28.5" customHeight="1" spans="1:10">
      <c r="A2" s="63" t="s">
        <v>17</v>
      </c>
      <c r="B2" s="7"/>
      <c r="C2" s="7"/>
      <c r="D2" s="7"/>
      <c r="E2" s="7"/>
      <c r="F2" s="64"/>
      <c r="G2" s="7"/>
      <c r="H2" s="64"/>
      <c r="I2" s="64"/>
      <c r="J2" s="7"/>
    </row>
    <row r="3" ht="17.25" customHeight="1" spans="1:1">
      <c r="A3" s="65" t="s">
        <v>21</v>
      </c>
    </row>
    <row r="4" ht="44.25" customHeight="1" spans="1:10">
      <c r="A4" s="66" t="s">
        <v>321</v>
      </c>
      <c r="B4" s="66" t="s">
        <v>322</v>
      </c>
      <c r="C4" s="66" t="s">
        <v>323</v>
      </c>
      <c r="D4" s="66" t="s">
        <v>324</v>
      </c>
      <c r="E4" s="66" t="s">
        <v>325</v>
      </c>
      <c r="F4" s="67" t="s">
        <v>326</v>
      </c>
      <c r="G4" s="66" t="s">
        <v>327</v>
      </c>
      <c r="H4" s="67" t="s">
        <v>328</v>
      </c>
      <c r="I4" s="67" t="s">
        <v>329</v>
      </c>
      <c r="J4" s="66" t="s">
        <v>330</v>
      </c>
    </row>
    <row r="5" ht="14.25" customHeight="1" spans="1:10">
      <c r="A5" s="66">
        <v>1</v>
      </c>
      <c r="B5" s="66">
        <v>2</v>
      </c>
      <c r="C5" s="66">
        <v>3</v>
      </c>
      <c r="D5" s="66">
        <v>4</v>
      </c>
      <c r="E5" s="66">
        <v>5</v>
      </c>
      <c r="F5" s="66">
        <v>6</v>
      </c>
      <c r="G5" s="66">
        <v>7</v>
      </c>
      <c r="H5" s="66">
        <v>8</v>
      </c>
      <c r="I5" s="66">
        <v>9</v>
      </c>
      <c r="J5" s="66">
        <v>10</v>
      </c>
    </row>
    <row r="6" ht="42" customHeight="1" spans="1:10">
      <c r="A6" s="68" t="s">
        <v>506</v>
      </c>
      <c r="B6" s="69"/>
      <c r="C6" s="69"/>
      <c r="D6" s="69"/>
      <c r="E6" s="69"/>
      <c r="F6" s="69"/>
      <c r="G6" s="69"/>
      <c r="H6" s="69"/>
      <c r="I6" s="69"/>
      <c r="J6" s="70"/>
    </row>
    <row r="7" ht="25" customHeight="1" spans="1:10">
      <c r="A7" s="28" t="s">
        <v>331</v>
      </c>
      <c r="B7" s="28" t="s">
        <v>331</v>
      </c>
      <c r="C7" s="28" t="s">
        <v>331</v>
      </c>
      <c r="D7" s="28" t="s">
        <v>331</v>
      </c>
      <c r="E7" s="40"/>
      <c r="F7" s="28"/>
      <c r="G7" s="40" t="s">
        <v>331</v>
      </c>
      <c r="H7" s="28" t="s">
        <v>331</v>
      </c>
      <c r="I7" s="28" t="s">
        <v>331</v>
      </c>
      <c r="J7" s="40" t="s">
        <v>331</v>
      </c>
    </row>
  </sheetData>
  <mergeCells count="3">
    <mergeCell ref="A2:J2"/>
    <mergeCell ref="A3:H3"/>
    <mergeCell ref="A6:J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H24" sqref="H24"/>
    </sheetView>
  </sheetViews>
  <sheetFormatPr defaultColWidth="9.14285714285714" defaultRowHeight="12" outlineLevelRow="7" outlineLevelCol="7"/>
  <cols>
    <col min="1" max="1" width="29" style="48"/>
    <col min="2" max="2" width="18.7142857142857" style="48" customWidth="1"/>
    <col min="3" max="3" width="24.8571428571429" style="48" customWidth="1"/>
    <col min="4" max="6" width="23.5714285714286" style="48" customWidth="1"/>
    <col min="7" max="7" width="25.1428571428571" style="48" customWidth="1"/>
    <col min="8" max="8" width="18.8571428571429" style="48" customWidth="1"/>
    <col min="9" max="16384" width="9.14285714285714" style="48"/>
  </cols>
  <sheetData>
    <row r="1" spans="8:8">
      <c r="H1" s="49"/>
    </row>
    <row r="2" ht="28.5" spans="1:8">
      <c r="A2" s="50" t="s">
        <v>18</v>
      </c>
      <c r="B2" s="50"/>
      <c r="C2" s="50"/>
      <c r="D2" s="50"/>
      <c r="E2" s="50"/>
      <c r="F2" s="50"/>
      <c r="G2" s="50"/>
      <c r="H2" s="50"/>
    </row>
    <row r="3" ht="13.5" spans="1:2">
      <c r="A3" s="51" t="s">
        <v>21</v>
      </c>
      <c r="B3" s="52"/>
    </row>
    <row r="4" ht="18" customHeight="1" spans="1:8">
      <c r="A4" s="53" t="s">
        <v>192</v>
      </c>
      <c r="B4" s="53" t="s">
        <v>507</v>
      </c>
      <c r="C4" s="53" t="s">
        <v>508</v>
      </c>
      <c r="D4" s="53" t="s">
        <v>509</v>
      </c>
      <c r="E4" s="53" t="s">
        <v>510</v>
      </c>
      <c r="F4" s="54" t="s">
        <v>511</v>
      </c>
      <c r="G4" s="55"/>
      <c r="H4" s="56"/>
    </row>
    <row r="5" ht="18" customHeight="1" spans="1:8">
      <c r="A5" s="57"/>
      <c r="B5" s="57"/>
      <c r="C5" s="57"/>
      <c r="D5" s="57"/>
      <c r="E5" s="57"/>
      <c r="F5" s="58" t="s">
        <v>480</v>
      </c>
      <c r="G5" s="58" t="s">
        <v>512</v>
      </c>
      <c r="H5" s="58" t="s">
        <v>513</v>
      </c>
    </row>
    <row r="6" ht="21" customHeight="1" spans="1:8">
      <c r="A6" s="59">
        <v>1</v>
      </c>
      <c r="B6" s="59">
        <v>2</v>
      </c>
      <c r="C6" s="59">
        <v>3</v>
      </c>
      <c r="D6" s="59">
        <v>4</v>
      </c>
      <c r="E6" s="59">
        <v>5</v>
      </c>
      <c r="F6" s="59">
        <v>6</v>
      </c>
      <c r="G6" s="59">
        <v>7</v>
      </c>
      <c r="H6" s="59">
        <v>8</v>
      </c>
    </row>
    <row r="7" ht="25" customHeight="1" spans="1:8">
      <c r="A7" s="60"/>
      <c r="B7" s="60"/>
      <c r="C7" s="60"/>
      <c r="D7" s="60"/>
      <c r="E7" s="60">
        <v>5</v>
      </c>
      <c r="F7" s="59"/>
      <c r="G7" s="59"/>
      <c r="H7" s="59"/>
    </row>
    <row r="8" spans="1:1">
      <c r="A8" s="48" t="s">
        <v>514</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opLeftCell="A4" workbookViewId="0">
      <selection activeCell="J25" sqref="J2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3"/>
      <c r="E1" s="3"/>
      <c r="F1" s="3"/>
      <c r="G1" s="3"/>
      <c r="H1" s="5"/>
      <c r="I1" s="5"/>
      <c r="J1" s="5"/>
      <c r="K1" s="6"/>
    </row>
    <row r="2" ht="41.25" customHeight="1" spans="1:11">
      <c r="A2" s="7" t="s">
        <v>19</v>
      </c>
      <c r="B2" s="7"/>
      <c r="C2" s="7"/>
      <c r="D2" s="7"/>
      <c r="E2" s="7"/>
      <c r="F2" s="7"/>
      <c r="G2" s="7"/>
      <c r="H2" s="7"/>
      <c r="I2" s="7"/>
      <c r="J2" s="7"/>
      <c r="K2" s="7"/>
    </row>
    <row r="3" ht="13.5" customHeight="1" spans="1:11">
      <c r="A3" s="9" t="s">
        <v>21</v>
      </c>
      <c r="B3" s="10"/>
      <c r="C3" s="10"/>
      <c r="D3" s="10"/>
      <c r="E3" s="10"/>
      <c r="F3" s="10"/>
      <c r="G3" s="10"/>
      <c r="H3" s="12"/>
      <c r="I3" s="12"/>
      <c r="J3" s="12"/>
      <c r="K3" s="13" t="s">
        <v>185</v>
      </c>
    </row>
    <row r="4" ht="21.75" customHeight="1" spans="1:11">
      <c r="A4" s="14" t="s">
        <v>283</v>
      </c>
      <c r="B4" s="14" t="s">
        <v>194</v>
      </c>
      <c r="C4" s="14" t="s">
        <v>284</v>
      </c>
      <c r="D4" s="15" t="s">
        <v>195</v>
      </c>
      <c r="E4" s="15" t="s">
        <v>196</v>
      </c>
      <c r="F4" s="15" t="s">
        <v>285</v>
      </c>
      <c r="G4" s="15" t="s">
        <v>286</v>
      </c>
      <c r="H4" s="37" t="s">
        <v>75</v>
      </c>
      <c r="I4" s="46" t="s">
        <v>515</v>
      </c>
      <c r="J4" s="17"/>
      <c r="K4" s="18"/>
    </row>
    <row r="5" ht="21.75" customHeight="1" spans="1:11">
      <c r="A5" s="19"/>
      <c r="B5" s="19"/>
      <c r="C5" s="19"/>
      <c r="D5" s="20"/>
      <c r="E5" s="20"/>
      <c r="F5" s="20"/>
      <c r="G5" s="20"/>
      <c r="H5" s="38"/>
      <c r="I5" s="15" t="s">
        <v>78</v>
      </c>
      <c r="J5" s="15" t="s">
        <v>79</v>
      </c>
      <c r="K5" s="15" t="s">
        <v>80</v>
      </c>
    </row>
    <row r="6" ht="40.5" customHeight="1" spans="1:11">
      <c r="A6" s="23"/>
      <c r="B6" s="23"/>
      <c r="C6" s="23"/>
      <c r="D6" s="24"/>
      <c r="E6" s="24"/>
      <c r="F6" s="24"/>
      <c r="G6" s="24"/>
      <c r="H6" s="39"/>
      <c r="I6" s="24"/>
      <c r="J6" s="24"/>
      <c r="K6" s="24"/>
    </row>
    <row r="7" ht="25" customHeight="1" spans="1:11">
      <c r="A7" s="27">
        <v>1</v>
      </c>
      <c r="B7" s="27">
        <v>2</v>
      </c>
      <c r="C7" s="27">
        <v>3</v>
      </c>
      <c r="D7" s="27">
        <v>4</v>
      </c>
      <c r="E7" s="27">
        <v>5</v>
      </c>
      <c r="F7" s="27">
        <v>6</v>
      </c>
      <c r="G7" s="27">
        <v>7</v>
      </c>
      <c r="H7" s="27">
        <v>8</v>
      </c>
      <c r="I7" s="27">
        <v>9</v>
      </c>
      <c r="J7" s="47">
        <v>10</v>
      </c>
      <c r="K7" s="47">
        <v>11</v>
      </c>
    </row>
    <row r="8" ht="18.75" customHeight="1" spans="1:11">
      <c r="A8" s="40"/>
      <c r="B8" s="28" t="s">
        <v>331</v>
      </c>
      <c r="C8" s="40"/>
      <c r="D8" s="40"/>
      <c r="E8" s="40"/>
      <c r="F8" s="40"/>
      <c r="G8" s="40"/>
      <c r="H8" s="41" t="s">
        <v>331</v>
      </c>
      <c r="I8" s="41" t="s">
        <v>331</v>
      </c>
      <c r="J8" s="41" t="s">
        <v>331</v>
      </c>
      <c r="K8" s="41"/>
    </row>
    <row r="9" ht="18.75" customHeight="1" spans="1:11">
      <c r="A9" s="42" t="s">
        <v>139</v>
      </c>
      <c r="B9" s="43"/>
      <c r="C9" s="43"/>
      <c r="D9" s="43"/>
      <c r="E9" s="43"/>
      <c r="F9" s="43"/>
      <c r="G9" s="44"/>
      <c r="H9" s="45" t="s">
        <v>331</v>
      </c>
      <c r="I9" s="45" t="s">
        <v>331</v>
      </c>
      <c r="J9" s="45" t="s">
        <v>331</v>
      </c>
      <c r="K9" s="45"/>
    </row>
    <row r="10" customHeight="1" spans="1:1">
      <c r="A10" s="1" t="s">
        <v>516</v>
      </c>
    </row>
    <row r="11" customHeight="1" spans="1:1">
      <c r="A11" s="36"/>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16" activePane="bottomRight" state="frozen"/>
      <selection/>
      <selection pane="topRight"/>
      <selection pane="bottomLeft"/>
      <selection pane="bottomRight" activeCell="E1" sqref="E$1:E$1048576"/>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2" customWidth="1"/>
    <col min="6" max="16384" width="8" style="62"/>
  </cols>
  <sheetData>
    <row r="1" ht="17.1" customHeight="1" spans="1:4">
      <c r="A1" s="336"/>
      <c r="B1" s="5"/>
      <c r="C1" s="5"/>
      <c r="D1" s="124"/>
    </row>
    <row r="2" ht="36" customHeight="1" spans="1:4">
      <c r="A2" s="63" t="s">
        <v>2</v>
      </c>
      <c r="B2" s="337"/>
      <c r="C2" s="337"/>
      <c r="D2" s="337"/>
    </row>
    <row r="3" ht="21" customHeight="1" spans="1:4">
      <c r="A3" s="10" t="s">
        <v>21</v>
      </c>
      <c r="B3" s="286"/>
      <c r="C3" s="286"/>
      <c r="D3" s="123" t="s">
        <v>22</v>
      </c>
    </row>
    <row r="4" ht="19.5" customHeight="1" spans="1:4">
      <c r="A4" s="46" t="s">
        <v>23</v>
      </c>
      <c r="B4" s="18"/>
      <c r="C4" s="46" t="s">
        <v>24</v>
      </c>
      <c r="D4" s="18"/>
    </row>
    <row r="5" ht="19.5" customHeight="1" spans="1:4">
      <c r="A5" s="37" t="s">
        <v>25</v>
      </c>
      <c r="B5" s="37" t="s">
        <v>26</v>
      </c>
      <c r="C5" s="37" t="s">
        <v>27</v>
      </c>
      <c r="D5" s="37" t="s">
        <v>26</v>
      </c>
    </row>
    <row r="6" ht="19.5" customHeight="1" spans="1:4">
      <c r="A6" s="39"/>
      <c r="B6" s="39"/>
      <c r="C6" s="39"/>
      <c r="D6" s="39"/>
    </row>
    <row r="7" ht="25" customHeight="1" spans="1:4">
      <c r="A7" s="291" t="s">
        <v>28</v>
      </c>
      <c r="B7" s="173">
        <v>1698864</v>
      </c>
      <c r="C7" s="291" t="s">
        <v>29</v>
      </c>
      <c r="D7" s="173"/>
    </row>
    <row r="8" ht="20.25" customHeight="1" spans="1:4">
      <c r="A8" s="291" t="s">
        <v>30</v>
      </c>
      <c r="B8" s="272"/>
      <c r="C8" s="291" t="s">
        <v>31</v>
      </c>
      <c r="D8" s="173"/>
    </row>
    <row r="9" ht="20.25" customHeight="1" spans="1:4">
      <c r="A9" s="291" t="s">
        <v>32</v>
      </c>
      <c r="B9" s="272"/>
      <c r="C9" s="291" t="s">
        <v>33</v>
      </c>
      <c r="D9" s="173"/>
    </row>
    <row r="10" ht="20.25" customHeight="1" spans="1:4">
      <c r="A10" s="291" t="s">
        <v>34</v>
      </c>
      <c r="B10" s="272"/>
      <c r="C10" s="291" t="s">
        <v>35</v>
      </c>
      <c r="D10" s="173"/>
    </row>
    <row r="11" ht="20.25" customHeight="1" spans="1:4">
      <c r="A11" s="291" t="s">
        <v>36</v>
      </c>
      <c r="B11" s="338"/>
      <c r="C11" s="291" t="s">
        <v>37</v>
      </c>
      <c r="D11" s="173"/>
    </row>
    <row r="12" ht="20.25" customHeight="1" spans="1:4">
      <c r="A12" s="291" t="s">
        <v>38</v>
      </c>
      <c r="B12" s="171"/>
      <c r="C12" s="291" t="s">
        <v>39</v>
      </c>
      <c r="D12" s="173">
        <v>2396827</v>
      </c>
    </row>
    <row r="13" ht="20.25" customHeight="1" spans="1:4">
      <c r="A13" s="291" t="s">
        <v>40</v>
      </c>
      <c r="B13" s="171"/>
      <c r="C13" s="291" t="s">
        <v>41</v>
      </c>
      <c r="D13" s="173"/>
    </row>
    <row r="14" ht="20.25" customHeight="1" spans="1:4">
      <c r="A14" s="291" t="s">
        <v>42</v>
      </c>
      <c r="B14" s="171"/>
      <c r="C14" s="291" t="s">
        <v>43</v>
      </c>
      <c r="D14" s="173">
        <v>238160</v>
      </c>
    </row>
    <row r="15" ht="20.25" customHeight="1" spans="1:4">
      <c r="A15" s="339" t="s">
        <v>44</v>
      </c>
      <c r="B15" s="340"/>
      <c r="C15" s="291" t="s">
        <v>45</v>
      </c>
      <c r="D15" s="173">
        <v>92880</v>
      </c>
    </row>
    <row r="16" ht="20.25" customHeight="1" spans="1:4">
      <c r="A16" s="339" t="s">
        <v>46</v>
      </c>
      <c r="B16" s="341"/>
      <c r="C16" s="291" t="s">
        <v>47</v>
      </c>
      <c r="D16" s="171"/>
    </row>
    <row r="17" ht="20.25" customHeight="1" spans="1:4">
      <c r="A17" s="339"/>
      <c r="B17" s="342"/>
      <c r="C17" s="291" t="s">
        <v>48</v>
      </c>
      <c r="D17" s="173"/>
    </row>
    <row r="18" ht="20.25" customHeight="1" spans="1:4">
      <c r="A18" s="341"/>
      <c r="B18" s="342"/>
      <c r="C18" s="291" t="s">
        <v>49</v>
      </c>
      <c r="D18" s="173"/>
    </row>
    <row r="19" ht="20.25" customHeight="1" spans="1:4">
      <c r="A19" s="341"/>
      <c r="B19" s="342"/>
      <c r="C19" s="291" t="s">
        <v>50</v>
      </c>
      <c r="D19" s="173"/>
    </row>
    <row r="20" ht="20.25" customHeight="1" spans="1:4">
      <c r="A20" s="341"/>
      <c r="B20" s="342"/>
      <c r="C20" s="291" t="s">
        <v>51</v>
      </c>
      <c r="D20" s="173"/>
    </row>
    <row r="21" ht="20.25" customHeight="1" spans="1:4">
      <c r="A21" s="341"/>
      <c r="B21" s="342"/>
      <c r="C21" s="291" t="s">
        <v>52</v>
      </c>
      <c r="D21" s="173"/>
    </row>
    <row r="22" ht="20.25" customHeight="1" spans="1:4">
      <c r="A22" s="341"/>
      <c r="B22" s="342"/>
      <c r="C22" s="291" t="s">
        <v>53</v>
      </c>
      <c r="D22" s="173"/>
    </row>
    <row r="23" ht="20.25" customHeight="1" spans="1:4">
      <c r="A23" s="341"/>
      <c r="B23" s="342"/>
      <c r="C23" s="291" t="s">
        <v>54</v>
      </c>
      <c r="D23" s="173"/>
    </row>
    <row r="24" ht="20.25" customHeight="1" spans="1:4">
      <c r="A24" s="341"/>
      <c r="B24" s="342"/>
      <c r="C24" s="291" t="s">
        <v>55</v>
      </c>
      <c r="D24" s="173"/>
    </row>
    <row r="25" ht="20.25" customHeight="1" spans="1:4">
      <c r="A25" s="341"/>
      <c r="B25" s="342"/>
      <c r="C25" s="291" t="s">
        <v>56</v>
      </c>
      <c r="D25" s="173">
        <v>62748</v>
      </c>
    </row>
    <row r="26" ht="20.25" customHeight="1" spans="1:4">
      <c r="A26" s="341"/>
      <c r="B26" s="342"/>
      <c r="C26" s="291" t="s">
        <v>57</v>
      </c>
      <c r="D26" s="173"/>
    </row>
    <row r="27" ht="20.25" customHeight="1" spans="1:4">
      <c r="A27" s="341"/>
      <c r="B27" s="342"/>
      <c r="C27" s="291" t="s">
        <v>58</v>
      </c>
      <c r="D27" s="173"/>
    </row>
    <row r="28" ht="20.25" customHeight="1" spans="1:4">
      <c r="A28" s="341"/>
      <c r="B28" s="342"/>
      <c r="C28" s="291" t="s">
        <v>59</v>
      </c>
      <c r="D28" s="173"/>
    </row>
    <row r="29" ht="20.25" customHeight="1" spans="1:4">
      <c r="A29" s="341"/>
      <c r="B29" s="342"/>
      <c r="C29" s="291" t="s">
        <v>60</v>
      </c>
      <c r="D29" s="173"/>
    </row>
    <row r="30" ht="20.25" customHeight="1" spans="1:4">
      <c r="A30" s="343"/>
      <c r="B30" s="344"/>
      <c r="C30" s="291" t="s">
        <v>61</v>
      </c>
      <c r="D30" s="173"/>
    </row>
    <row r="31" ht="20.25" customHeight="1" spans="1:4">
      <c r="A31" s="343"/>
      <c r="B31" s="344"/>
      <c r="C31" s="291" t="s">
        <v>62</v>
      </c>
      <c r="D31" s="173"/>
    </row>
    <row r="32" ht="20.25" customHeight="1" spans="1:4">
      <c r="A32" s="343"/>
      <c r="B32" s="344"/>
      <c r="C32" s="291" t="s">
        <v>63</v>
      </c>
      <c r="D32" s="173"/>
    </row>
    <row r="33" ht="20.25" customHeight="1" spans="1:4">
      <c r="A33" s="345" t="s">
        <v>64</v>
      </c>
      <c r="B33" s="346">
        <f>B7+B8+B9+B10+B11</f>
        <v>1698864</v>
      </c>
      <c r="C33" s="296" t="s">
        <v>65</v>
      </c>
      <c r="D33" s="293">
        <f>SUM(D7:D29)</f>
        <v>2790615</v>
      </c>
    </row>
    <row r="34" ht="20.25" customHeight="1" spans="1:4">
      <c r="A34" s="339" t="s">
        <v>66</v>
      </c>
      <c r="B34" s="347">
        <f>B35+B36</f>
        <v>1091751</v>
      </c>
      <c r="C34" s="291" t="s">
        <v>67</v>
      </c>
      <c r="D34" s="272"/>
    </row>
    <row r="35" ht="20.25" customHeight="1" spans="1:4">
      <c r="A35" s="339" t="s">
        <v>68</v>
      </c>
      <c r="B35" s="348">
        <v>1091751</v>
      </c>
      <c r="C35" s="339" t="s">
        <v>68</v>
      </c>
      <c r="D35" s="349"/>
    </row>
    <row r="36" ht="20.25" customHeight="1" spans="1:4">
      <c r="A36" s="339" t="s">
        <v>69</v>
      </c>
      <c r="B36" s="350"/>
      <c r="C36" s="339" t="s">
        <v>70</v>
      </c>
      <c r="D36" s="349"/>
    </row>
    <row r="37" ht="20.25" customHeight="1" spans="1:4">
      <c r="A37" s="351" t="s">
        <v>71</v>
      </c>
      <c r="B37" s="352">
        <f>B33+B34</f>
        <v>2790615</v>
      </c>
      <c r="C37" s="296" t="s">
        <v>72</v>
      </c>
      <c r="D37" s="352">
        <f>D33+D34</f>
        <v>2790615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C7" sqref="C7"/>
    </sheetView>
  </sheetViews>
  <sheetFormatPr defaultColWidth="9.14285714285714" defaultRowHeight="12" outlineLevelCol="6"/>
  <cols>
    <col min="1" max="1" width="35.2857142857143" style="1" customWidth="1"/>
    <col min="2" max="4" width="28" style="1" customWidth="1"/>
    <col min="5" max="5" width="23.8571428571429" style="2" customWidth="1"/>
    <col min="6" max="7" width="23.8571428571429" style="1" customWidth="1"/>
    <col min="8" max="8" width="9.14285714285714" style="1" customWidth="1"/>
    <col min="9" max="16384" width="9.14285714285714" style="1"/>
  </cols>
  <sheetData>
    <row r="1" spans="4:7">
      <c r="D1" s="3"/>
      <c r="E1" s="4"/>
      <c r="F1" s="5"/>
      <c r="G1" s="6"/>
    </row>
    <row r="2" ht="28.5" spans="1:7">
      <c r="A2" s="7" t="s">
        <v>20</v>
      </c>
      <c r="B2" s="7"/>
      <c r="C2" s="7"/>
      <c r="D2" s="7"/>
      <c r="E2" s="8"/>
      <c r="F2" s="7"/>
      <c r="G2" s="7"/>
    </row>
    <row r="3" ht="13.5" spans="1:7">
      <c r="A3" s="9" t="s">
        <v>21</v>
      </c>
      <c r="B3" s="10"/>
      <c r="C3" s="10"/>
      <c r="D3" s="10"/>
      <c r="E3" s="11"/>
      <c r="F3" s="12"/>
      <c r="G3" s="13" t="s">
        <v>185</v>
      </c>
    </row>
    <row r="4" ht="13.5" spans="1:7">
      <c r="A4" s="14" t="s">
        <v>284</v>
      </c>
      <c r="B4" s="14" t="s">
        <v>283</v>
      </c>
      <c r="C4" s="14" t="s">
        <v>194</v>
      </c>
      <c r="D4" s="15" t="s">
        <v>517</v>
      </c>
      <c r="E4" s="16" t="s">
        <v>78</v>
      </c>
      <c r="F4" s="17"/>
      <c r="G4" s="18"/>
    </row>
    <row r="5" spans="1:7">
      <c r="A5" s="19"/>
      <c r="B5" s="19"/>
      <c r="C5" s="19"/>
      <c r="D5" s="20"/>
      <c r="E5" s="21" t="s">
        <v>518</v>
      </c>
      <c r="F5" s="22" t="s">
        <v>519</v>
      </c>
      <c r="G5" s="22" t="s">
        <v>520</v>
      </c>
    </row>
    <row r="6" spans="1:7">
      <c r="A6" s="23"/>
      <c r="B6" s="23"/>
      <c r="C6" s="23"/>
      <c r="D6" s="24"/>
      <c r="E6" s="25"/>
      <c r="F6" s="26"/>
      <c r="G6" s="26"/>
    </row>
    <row r="7" ht="25" customHeight="1" spans="1:7">
      <c r="A7" s="27">
        <v>1</v>
      </c>
      <c r="B7" s="27">
        <v>2</v>
      </c>
      <c r="C7" s="27">
        <v>3</v>
      </c>
      <c r="D7" s="27">
        <v>4</v>
      </c>
      <c r="E7" s="27">
        <v>5</v>
      </c>
      <c r="F7" s="27">
        <v>6</v>
      </c>
      <c r="G7" s="27">
        <v>7</v>
      </c>
    </row>
    <row r="8" ht="31" customHeight="1" spans="1:7">
      <c r="A8" s="28" t="s">
        <v>90</v>
      </c>
      <c r="B8" s="29" t="s">
        <v>290</v>
      </c>
      <c r="C8" s="29" t="s">
        <v>292</v>
      </c>
      <c r="D8" s="30" t="s">
        <v>521</v>
      </c>
      <c r="E8" s="31">
        <v>227000</v>
      </c>
      <c r="F8" s="32"/>
      <c r="G8" s="32"/>
    </row>
    <row r="9" ht="31" customHeight="1" spans="1:7">
      <c r="A9" s="28" t="s">
        <v>90</v>
      </c>
      <c r="B9" s="29" t="s">
        <v>290</v>
      </c>
      <c r="C9" s="29" t="s">
        <v>299</v>
      </c>
      <c r="D9" s="30" t="s">
        <v>521</v>
      </c>
      <c r="E9" s="31">
        <v>60000</v>
      </c>
      <c r="F9" s="32"/>
      <c r="G9" s="32"/>
    </row>
    <row r="10" ht="31" customHeight="1" spans="1:7">
      <c r="A10" s="28" t="s">
        <v>90</v>
      </c>
      <c r="B10" s="29" t="s">
        <v>290</v>
      </c>
      <c r="C10" s="29" t="s">
        <v>302</v>
      </c>
      <c r="D10" s="30" t="s">
        <v>521</v>
      </c>
      <c r="E10" s="31">
        <v>30000</v>
      </c>
      <c r="F10" s="32"/>
      <c r="G10" s="32"/>
    </row>
    <row r="11" ht="31" customHeight="1" spans="1:7">
      <c r="A11" s="28" t="s">
        <v>90</v>
      </c>
      <c r="B11" s="29" t="s">
        <v>290</v>
      </c>
      <c r="C11" s="28" t="s">
        <v>307</v>
      </c>
      <c r="D11" s="29" t="s">
        <v>521</v>
      </c>
      <c r="E11" s="31">
        <v>32000</v>
      </c>
      <c r="F11" s="32"/>
      <c r="G11" s="32"/>
    </row>
    <row r="12" ht="31" customHeight="1" spans="1:7">
      <c r="A12" s="28" t="s">
        <v>90</v>
      </c>
      <c r="B12" s="29" t="s">
        <v>290</v>
      </c>
      <c r="C12" s="28" t="s">
        <v>305</v>
      </c>
      <c r="D12" s="30" t="s">
        <v>521</v>
      </c>
      <c r="E12" s="31">
        <v>8000</v>
      </c>
      <c r="F12" s="32"/>
      <c r="G12" s="32"/>
    </row>
    <row r="13" ht="31" customHeight="1" spans="1:7">
      <c r="A13" s="28" t="s">
        <v>90</v>
      </c>
      <c r="B13" s="29" t="s">
        <v>290</v>
      </c>
      <c r="C13" s="28" t="s">
        <v>309</v>
      </c>
      <c r="D13" s="30" t="s">
        <v>521</v>
      </c>
      <c r="E13" s="31">
        <v>100000</v>
      </c>
      <c r="F13" s="32"/>
      <c r="G13" s="32"/>
    </row>
    <row r="14" ht="31" customHeight="1" spans="1:7">
      <c r="A14" s="28" t="s">
        <v>90</v>
      </c>
      <c r="B14" s="29" t="s">
        <v>290</v>
      </c>
      <c r="C14" s="28" t="s">
        <v>312</v>
      </c>
      <c r="D14" s="30" t="s">
        <v>521</v>
      </c>
      <c r="E14" s="31">
        <v>13751</v>
      </c>
      <c r="F14" s="32"/>
      <c r="G14" s="32"/>
    </row>
    <row r="15" ht="31" customHeight="1" spans="1:7">
      <c r="A15" s="28" t="s">
        <v>90</v>
      </c>
      <c r="B15" s="29" t="s">
        <v>290</v>
      </c>
      <c r="C15" s="28" t="s">
        <v>315</v>
      </c>
      <c r="D15" s="29" t="s">
        <v>521</v>
      </c>
      <c r="E15" s="31">
        <v>600000</v>
      </c>
      <c r="F15" s="32"/>
      <c r="G15" s="32"/>
    </row>
    <row r="16" ht="31" customHeight="1" spans="1:7">
      <c r="A16" s="28" t="s">
        <v>90</v>
      </c>
      <c r="B16" s="29" t="s">
        <v>290</v>
      </c>
      <c r="C16" s="28" t="s">
        <v>317</v>
      </c>
      <c r="D16" s="30" t="s">
        <v>521</v>
      </c>
      <c r="E16" s="31">
        <v>370000</v>
      </c>
      <c r="F16" s="32"/>
      <c r="G16" s="32"/>
    </row>
    <row r="17" ht="24" customHeight="1" spans="1:7">
      <c r="A17" s="33" t="s">
        <v>75</v>
      </c>
      <c r="B17" s="34"/>
      <c r="C17" s="34"/>
      <c r="D17" s="35"/>
      <c r="E17" s="31">
        <f>SUM(E7:E16)</f>
        <v>1440756</v>
      </c>
      <c r="F17" s="32"/>
      <c r="G17" s="32"/>
    </row>
    <row r="18" spans="1:1">
      <c r="A18" s="36"/>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E15" sqref="E15:E20"/>
    </sheetView>
  </sheetViews>
  <sheetFormatPr defaultColWidth="8" defaultRowHeight="14.25" customHeight="1"/>
  <cols>
    <col min="1" max="1" width="21.1428571428571" style="1" customWidth="1"/>
    <col min="2" max="2" width="23.4285714285714" style="1" customWidth="1"/>
    <col min="3" max="5" width="12.5714285714286" style="1" customWidth="1"/>
    <col min="6" max="6" width="14" style="1" customWidth="1"/>
    <col min="7" max="8" width="12.5714285714286" style="1" customWidth="1"/>
    <col min="9" max="9" width="8.85714285714286" style="1" customWidth="1"/>
    <col min="10" max="14" width="12.5714285714286" style="1" customWidth="1"/>
    <col min="15" max="16" width="12.1428571428571" style="62" customWidth="1"/>
    <col min="17" max="17" width="9.71428571428571" style="62" customWidth="1"/>
    <col min="18" max="18" width="10.5714285714286" style="62" customWidth="1"/>
    <col min="19" max="19" width="10.1428571428571" style="1" customWidth="1"/>
    <col min="20" max="16384" width="8" style="62"/>
  </cols>
  <sheetData>
    <row r="1" ht="12" customHeight="1" spans="1:19">
      <c r="A1" s="5"/>
      <c r="B1" s="5"/>
      <c r="C1" s="5"/>
      <c r="D1" s="5"/>
      <c r="E1" s="5"/>
      <c r="F1" s="5"/>
      <c r="G1" s="5"/>
      <c r="H1" s="5"/>
      <c r="I1" s="5"/>
      <c r="J1" s="5"/>
      <c r="K1" s="5"/>
      <c r="L1" s="5"/>
      <c r="M1" s="5"/>
      <c r="N1" s="5"/>
      <c r="O1" s="327"/>
      <c r="P1" s="327"/>
      <c r="Q1" s="327"/>
      <c r="R1" s="327"/>
      <c r="S1" s="332"/>
    </row>
    <row r="2" ht="36" customHeight="1" spans="1:19">
      <c r="A2" s="315" t="s">
        <v>3</v>
      </c>
      <c r="B2" s="7"/>
      <c r="C2" s="7"/>
      <c r="D2" s="7"/>
      <c r="E2" s="7"/>
      <c r="F2" s="7"/>
      <c r="G2" s="7"/>
      <c r="H2" s="7"/>
      <c r="I2" s="7"/>
      <c r="J2" s="7"/>
      <c r="K2" s="7"/>
      <c r="L2" s="7"/>
      <c r="M2" s="7"/>
      <c r="N2" s="7"/>
      <c r="O2" s="64"/>
      <c r="P2" s="64"/>
      <c r="Q2" s="64"/>
      <c r="R2" s="64"/>
      <c r="S2" s="7"/>
    </row>
    <row r="3" ht="20.25" customHeight="1" spans="1:19">
      <c r="A3" s="10" t="s">
        <v>21</v>
      </c>
      <c r="B3" s="12"/>
      <c r="C3" s="12"/>
      <c r="D3" s="12"/>
      <c r="E3" s="12"/>
      <c r="F3" s="12"/>
      <c r="G3" s="12"/>
      <c r="H3" s="12"/>
      <c r="I3" s="12"/>
      <c r="J3" s="12"/>
      <c r="K3" s="12"/>
      <c r="L3" s="12"/>
      <c r="M3" s="12"/>
      <c r="N3" s="12"/>
      <c r="O3" s="328"/>
      <c r="P3" s="328"/>
      <c r="Q3" s="328"/>
      <c r="R3" s="328"/>
      <c r="S3" s="333" t="s">
        <v>22</v>
      </c>
    </row>
    <row r="4" ht="18.75" customHeight="1" spans="1:19">
      <c r="A4" s="316" t="s">
        <v>73</v>
      </c>
      <c r="B4" s="317" t="s">
        <v>74</v>
      </c>
      <c r="C4" s="317" t="s">
        <v>75</v>
      </c>
      <c r="D4" s="230" t="s">
        <v>76</v>
      </c>
      <c r="E4" s="309"/>
      <c r="F4" s="309"/>
      <c r="G4" s="309"/>
      <c r="H4" s="309"/>
      <c r="I4" s="309"/>
      <c r="J4" s="309"/>
      <c r="K4" s="309"/>
      <c r="L4" s="309"/>
      <c r="M4" s="309"/>
      <c r="N4" s="309"/>
      <c r="O4" s="329" t="s">
        <v>66</v>
      </c>
      <c r="P4" s="329"/>
      <c r="Q4" s="329"/>
      <c r="R4" s="329"/>
      <c r="S4" s="334"/>
    </row>
    <row r="5" ht="18.75" customHeight="1" spans="1:19">
      <c r="A5" s="318"/>
      <c r="B5" s="319"/>
      <c r="C5" s="319"/>
      <c r="D5" s="320" t="s">
        <v>77</v>
      </c>
      <c r="E5" s="320" t="s">
        <v>78</v>
      </c>
      <c r="F5" s="320" t="s">
        <v>79</v>
      </c>
      <c r="G5" s="320" t="s">
        <v>80</v>
      </c>
      <c r="H5" s="320" t="s">
        <v>81</v>
      </c>
      <c r="I5" s="330" t="s">
        <v>82</v>
      </c>
      <c r="J5" s="309"/>
      <c r="K5" s="309"/>
      <c r="L5" s="309"/>
      <c r="M5" s="309"/>
      <c r="N5" s="309"/>
      <c r="O5" s="329" t="s">
        <v>77</v>
      </c>
      <c r="P5" s="329" t="s">
        <v>78</v>
      </c>
      <c r="Q5" s="329" t="s">
        <v>79</v>
      </c>
      <c r="R5" s="335" t="s">
        <v>80</v>
      </c>
      <c r="S5" s="329" t="s">
        <v>83</v>
      </c>
    </row>
    <row r="6" ht="33.75" customHeight="1" spans="1:19">
      <c r="A6" s="321"/>
      <c r="B6" s="322"/>
      <c r="C6" s="322"/>
      <c r="D6" s="321"/>
      <c r="E6" s="321"/>
      <c r="F6" s="321"/>
      <c r="G6" s="321"/>
      <c r="H6" s="321"/>
      <c r="I6" s="322" t="s">
        <v>77</v>
      </c>
      <c r="J6" s="322" t="s">
        <v>84</v>
      </c>
      <c r="K6" s="322" t="s">
        <v>85</v>
      </c>
      <c r="L6" s="322" t="s">
        <v>86</v>
      </c>
      <c r="M6" s="322" t="s">
        <v>87</v>
      </c>
      <c r="N6" s="331" t="s">
        <v>88</v>
      </c>
      <c r="O6" s="329"/>
      <c r="P6" s="329"/>
      <c r="Q6" s="329"/>
      <c r="R6" s="335"/>
      <c r="S6" s="329"/>
    </row>
    <row r="7" ht="25" customHeight="1" spans="1:19">
      <c r="A7" s="323">
        <v>1</v>
      </c>
      <c r="B7" s="324">
        <v>2</v>
      </c>
      <c r="C7" s="324">
        <v>3</v>
      </c>
      <c r="D7" s="323">
        <v>4</v>
      </c>
      <c r="E7" s="324">
        <v>5</v>
      </c>
      <c r="F7" s="324">
        <v>6</v>
      </c>
      <c r="G7" s="323">
        <v>7</v>
      </c>
      <c r="H7" s="324">
        <v>8</v>
      </c>
      <c r="I7" s="324">
        <v>9</v>
      </c>
      <c r="J7" s="323">
        <v>10</v>
      </c>
      <c r="K7" s="323">
        <v>11</v>
      </c>
      <c r="L7" s="323">
        <v>12</v>
      </c>
      <c r="M7" s="323">
        <v>13</v>
      </c>
      <c r="N7" s="323">
        <v>14</v>
      </c>
      <c r="O7" s="323">
        <v>15</v>
      </c>
      <c r="P7" s="323">
        <v>16</v>
      </c>
      <c r="Q7" s="323">
        <v>17</v>
      </c>
      <c r="R7" s="323">
        <v>18</v>
      </c>
      <c r="S7" s="228">
        <v>19</v>
      </c>
    </row>
    <row r="8" s="106" customFormat="1" ht="16.5" customHeight="1" spans="1:19">
      <c r="A8" s="280" t="s">
        <v>89</v>
      </c>
      <c r="B8" s="280" t="s">
        <v>90</v>
      </c>
      <c r="C8" s="282">
        <v>2790615</v>
      </c>
      <c r="D8" s="282">
        <v>1698864</v>
      </c>
      <c r="E8" s="281">
        <v>1698864</v>
      </c>
      <c r="F8" s="281"/>
      <c r="G8" s="281"/>
      <c r="H8" s="282"/>
      <c r="I8" s="281"/>
      <c r="J8" s="281"/>
      <c r="K8" s="281"/>
      <c r="L8" s="281"/>
      <c r="M8" s="281"/>
      <c r="N8" s="281"/>
      <c r="O8" s="281">
        <v>1091751</v>
      </c>
      <c r="P8" s="281">
        <v>1083751</v>
      </c>
      <c r="Q8" s="281"/>
      <c r="R8" s="281"/>
      <c r="S8" s="282">
        <v>8000</v>
      </c>
    </row>
    <row r="9" s="106" customFormat="1" ht="16.5" customHeight="1" spans="1:19">
      <c r="A9" s="280" t="s">
        <v>91</v>
      </c>
      <c r="B9" s="280" t="s">
        <v>92</v>
      </c>
      <c r="C9" s="282">
        <v>2790615</v>
      </c>
      <c r="D9" s="282">
        <v>1698864</v>
      </c>
      <c r="E9" s="281">
        <v>1698864</v>
      </c>
      <c r="F9" s="281"/>
      <c r="G9" s="281"/>
      <c r="H9" s="282"/>
      <c r="I9" s="281"/>
      <c r="J9" s="281"/>
      <c r="K9" s="281"/>
      <c r="L9" s="281"/>
      <c r="M9" s="281"/>
      <c r="N9" s="281"/>
      <c r="O9" s="281">
        <v>1091751</v>
      </c>
      <c r="P9" s="281">
        <v>1083751</v>
      </c>
      <c r="Q9" s="281"/>
      <c r="R9" s="281"/>
      <c r="S9" s="282">
        <v>8000</v>
      </c>
    </row>
    <row r="10" ht="16.5" customHeight="1" spans="1:19">
      <c r="A10" s="325" t="s">
        <v>75</v>
      </c>
      <c r="B10" s="326"/>
      <c r="C10" s="282">
        <v>2790615</v>
      </c>
      <c r="D10" s="282">
        <v>1698864</v>
      </c>
      <c r="E10" s="281">
        <v>1698864</v>
      </c>
      <c r="F10" s="281"/>
      <c r="G10" s="281"/>
      <c r="H10" s="282"/>
      <c r="I10" s="281"/>
      <c r="J10" s="281"/>
      <c r="K10" s="281"/>
      <c r="L10" s="281"/>
      <c r="M10" s="281"/>
      <c r="N10" s="281"/>
      <c r="O10" s="281">
        <v>1091751</v>
      </c>
      <c r="P10" s="281">
        <v>1083751</v>
      </c>
      <c r="Q10" s="281"/>
      <c r="R10" s="281"/>
      <c r="S10" s="282">
        <v>8000</v>
      </c>
    </row>
    <row r="11" customHeight="1" spans="19:19">
      <c r="S11" s="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M19" sqref="M19"/>
    </sheetView>
  </sheetViews>
  <sheetFormatPr defaultColWidth="9.14285714285714" defaultRowHeight="14.25" customHeight="1"/>
  <cols>
    <col min="1" max="1" width="14.2857142857143" style="1" customWidth="1"/>
    <col min="2" max="2" width="35.2857142857143" style="1" customWidth="1"/>
    <col min="3" max="4" width="15.4285714285714" style="1" customWidth="1"/>
    <col min="5" max="8" width="18.8571428571429" style="1" customWidth="1"/>
    <col min="9" max="9" width="15.5714285714286" style="1" customWidth="1"/>
    <col min="10" max="10" width="14.1428571428571" style="1" customWidth="1"/>
    <col min="11" max="15" width="18.8571428571429" style="1" customWidth="1"/>
    <col min="16" max="16" width="9.14285714285714" style="1" customWidth="1"/>
    <col min="17" max="16384" width="9.14285714285714" style="1"/>
  </cols>
  <sheetData>
    <row r="1" ht="15.75" customHeight="1" spans="1:15">
      <c r="A1" s="5"/>
      <c r="B1" s="5"/>
      <c r="C1" s="5"/>
      <c r="D1" s="5"/>
      <c r="E1" s="5"/>
      <c r="F1" s="5"/>
      <c r="G1" s="5"/>
      <c r="H1" s="5"/>
      <c r="I1" s="5"/>
      <c r="J1" s="5"/>
      <c r="K1" s="5"/>
      <c r="L1" s="5"/>
      <c r="M1" s="5"/>
      <c r="N1" s="5"/>
      <c r="O1" s="73"/>
    </row>
    <row r="2" ht="28.5" customHeight="1" spans="1:15">
      <c r="A2" s="7" t="s">
        <v>4</v>
      </c>
      <c r="B2" s="7"/>
      <c r="C2" s="7"/>
      <c r="D2" s="7"/>
      <c r="E2" s="7"/>
      <c r="F2" s="7"/>
      <c r="G2" s="7"/>
      <c r="H2" s="7"/>
      <c r="I2" s="7"/>
      <c r="J2" s="7"/>
      <c r="K2" s="7"/>
      <c r="L2" s="7"/>
      <c r="M2" s="7"/>
      <c r="N2" s="7"/>
      <c r="O2" s="7"/>
    </row>
    <row r="3" ht="15" customHeight="1" spans="1:15">
      <c r="A3" s="301" t="s">
        <v>21</v>
      </c>
      <c r="B3" s="302"/>
      <c r="C3" s="90"/>
      <c r="D3" s="90"/>
      <c r="E3" s="90"/>
      <c r="F3" s="90"/>
      <c r="G3" s="90"/>
      <c r="H3" s="90"/>
      <c r="I3" s="90"/>
      <c r="J3" s="90"/>
      <c r="K3" s="90"/>
      <c r="L3" s="90"/>
      <c r="M3" s="12"/>
      <c r="N3" s="12"/>
      <c r="O3" s="128" t="s">
        <v>22</v>
      </c>
    </row>
    <row r="4" ht="17.25" customHeight="1" spans="1:15">
      <c r="A4" s="15" t="s">
        <v>93</v>
      </c>
      <c r="B4" s="15" t="s">
        <v>94</v>
      </c>
      <c r="C4" s="76" t="s">
        <v>75</v>
      </c>
      <c r="D4" s="91" t="s">
        <v>78</v>
      </c>
      <c r="E4" s="91"/>
      <c r="F4" s="91"/>
      <c r="G4" s="91" t="s">
        <v>79</v>
      </c>
      <c r="H4" s="91" t="s">
        <v>80</v>
      </c>
      <c r="I4" s="91" t="s">
        <v>95</v>
      </c>
      <c r="J4" s="91" t="s">
        <v>82</v>
      </c>
      <c r="K4" s="91"/>
      <c r="L4" s="91"/>
      <c r="M4" s="91"/>
      <c r="N4" s="91"/>
      <c r="O4" s="91"/>
    </row>
    <row r="5" ht="27" spans="1:15">
      <c r="A5" s="24"/>
      <c r="B5" s="24"/>
      <c r="C5" s="303"/>
      <c r="D5" s="91" t="s">
        <v>77</v>
      </c>
      <c r="E5" s="91" t="s">
        <v>96</v>
      </c>
      <c r="F5" s="91" t="s">
        <v>97</v>
      </c>
      <c r="G5" s="91"/>
      <c r="H5" s="91"/>
      <c r="I5" s="310"/>
      <c r="J5" s="91" t="s">
        <v>77</v>
      </c>
      <c r="K5" s="91" t="s">
        <v>98</v>
      </c>
      <c r="L5" s="91" t="s">
        <v>99</v>
      </c>
      <c r="M5" s="91" t="s">
        <v>100</v>
      </c>
      <c r="N5" s="91" t="s">
        <v>101</v>
      </c>
      <c r="O5" s="91" t="s">
        <v>102</v>
      </c>
    </row>
    <row r="6" ht="16.5" customHeight="1" spans="1:15">
      <c r="A6" s="191">
        <v>1</v>
      </c>
      <c r="B6" s="191">
        <v>2</v>
      </c>
      <c r="C6" s="37">
        <v>3</v>
      </c>
      <c r="D6" s="37">
        <v>4</v>
      </c>
      <c r="E6" s="37">
        <v>5</v>
      </c>
      <c r="F6" s="191">
        <v>6</v>
      </c>
      <c r="G6" s="191">
        <v>7</v>
      </c>
      <c r="H6" s="191">
        <v>8</v>
      </c>
      <c r="I6" s="46">
        <v>9</v>
      </c>
      <c r="J6" s="75">
        <v>10</v>
      </c>
      <c r="K6" s="75">
        <v>11</v>
      </c>
      <c r="L6" s="75">
        <v>12</v>
      </c>
      <c r="M6" s="75">
        <v>13</v>
      </c>
      <c r="N6" s="75">
        <v>14</v>
      </c>
      <c r="O6" s="75">
        <v>15</v>
      </c>
    </row>
    <row r="7" s="106" customFormat="1" ht="25" customHeight="1" spans="1:15">
      <c r="A7" s="291" t="s">
        <v>103</v>
      </c>
      <c r="B7" s="304" t="s">
        <v>104</v>
      </c>
      <c r="C7" s="305">
        <v>2396827</v>
      </c>
      <c r="D7" s="306">
        <f>E7+F7</f>
        <v>1432756</v>
      </c>
      <c r="E7" s="306">
        <v>5</v>
      </c>
      <c r="F7" s="307">
        <v>1432751</v>
      </c>
      <c r="G7" s="282"/>
      <c r="H7" s="281"/>
      <c r="I7" s="311"/>
      <c r="J7" s="312">
        <v>8000</v>
      </c>
      <c r="K7" s="313"/>
      <c r="L7" s="312"/>
      <c r="M7" s="312">
        <v>8000</v>
      </c>
      <c r="N7" s="313"/>
      <c r="O7" s="314"/>
    </row>
    <row r="8" s="106" customFormat="1" ht="20.25" customHeight="1" spans="1:15">
      <c r="A8" s="291" t="s">
        <v>105</v>
      </c>
      <c r="B8" s="304" t="s">
        <v>106</v>
      </c>
      <c r="C8" s="305">
        <v>2396827</v>
      </c>
      <c r="D8" s="306">
        <f t="shared" ref="D8:D25" si="0">E8+F8</f>
        <v>2388827</v>
      </c>
      <c r="E8" s="306">
        <v>956076</v>
      </c>
      <c r="F8" s="307">
        <v>1432751</v>
      </c>
      <c r="G8" s="282"/>
      <c r="H8" s="281"/>
      <c r="I8" s="311"/>
      <c r="J8" s="312">
        <v>8000</v>
      </c>
      <c r="K8" s="313"/>
      <c r="L8" s="312"/>
      <c r="M8" s="312">
        <v>8000</v>
      </c>
      <c r="N8" s="313"/>
      <c r="O8" s="314"/>
    </row>
    <row r="9" s="106" customFormat="1" ht="20.25" customHeight="1" spans="1:15">
      <c r="A9" s="291" t="s">
        <v>107</v>
      </c>
      <c r="B9" s="304" t="s">
        <v>108</v>
      </c>
      <c r="C9" s="305">
        <v>956076</v>
      </c>
      <c r="D9" s="306">
        <f t="shared" si="0"/>
        <v>956076</v>
      </c>
      <c r="E9" s="306">
        <v>956076</v>
      </c>
      <c r="F9" s="307"/>
      <c r="G9" s="282"/>
      <c r="H9" s="281"/>
      <c r="I9" s="311"/>
      <c r="J9" s="312"/>
      <c r="K9" s="313"/>
      <c r="L9" s="312"/>
      <c r="M9" s="312"/>
      <c r="N9" s="313"/>
      <c r="O9" s="314"/>
    </row>
    <row r="10" s="106" customFormat="1" ht="20.25" customHeight="1" spans="1:15">
      <c r="A10" s="291" t="s">
        <v>109</v>
      </c>
      <c r="B10" s="304" t="s">
        <v>110</v>
      </c>
      <c r="C10" s="305">
        <v>1218751</v>
      </c>
      <c r="D10" s="306">
        <f t="shared" si="0"/>
        <v>1210751</v>
      </c>
      <c r="E10" s="306"/>
      <c r="F10" s="307">
        <v>1210751</v>
      </c>
      <c r="G10" s="282"/>
      <c r="H10" s="281"/>
      <c r="I10" s="311"/>
      <c r="J10" s="312">
        <v>8000</v>
      </c>
      <c r="K10" s="313"/>
      <c r="L10" s="312"/>
      <c r="M10" s="312">
        <v>8000</v>
      </c>
      <c r="N10" s="313"/>
      <c r="O10" s="314"/>
    </row>
    <row r="11" s="106" customFormat="1" ht="20.25" customHeight="1" spans="1:15">
      <c r="A11" s="291" t="s">
        <v>111</v>
      </c>
      <c r="B11" s="304" t="s">
        <v>112</v>
      </c>
      <c r="C11" s="305">
        <v>160000</v>
      </c>
      <c r="D11" s="306">
        <f t="shared" si="0"/>
        <v>160000</v>
      </c>
      <c r="E11" s="306"/>
      <c r="F11" s="307">
        <v>160000</v>
      </c>
      <c r="G11" s="282"/>
      <c r="H11" s="281"/>
      <c r="I11" s="311"/>
      <c r="J11" s="312"/>
      <c r="K11" s="313"/>
      <c r="L11" s="312"/>
      <c r="M11" s="312"/>
      <c r="N11" s="313"/>
      <c r="O11" s="314"/>
    </row>
    <row r="12" s="106" customFormat="1" ht="20.25" customHeight="1" spans="1:15">
      <c r="A12" s="291" t="s">
        <v>113</v>
      </c>
      <c r="B12" s="304" t="s">
        <v>114</v>
      </c>
      <c r="C12" s="305">
        <v>62000</v>
      </c>
      <c r="D12" s="306">
        <f t="shared" si="0"/>
        <v>62000</v>
      </c>
      <c r="E12" s="306"/>
      <c r="F12" s="307">
        <v>62000</v>
      </c>
      <c r="G12" s="282"/>
      <c r="H12" s="281"/>
      <c r="I12" s="311"/>
      <c r="J12" s="312"/>
      <c r="K12" s="313"/>
      <c r="L12" s="312"/>
      <c r="M12" s="312"/>
      <c r="N12" s="313"/>
      <c r="O12" s="314"/>
    </row>
    <row r="13" s="106" customFormat="1" ht="20.25" customHeight="1" spans="1:15">
      <c r="A13" s="291" t="s">
        <v>115</v>
      </c>
      <c r="B13" s="304" t="s">
        <v>116</v>
      </c>
      <c r="C13" s="305">
        <v>238160</v>
      </c>
      <c r="D13" s="306">
        <f t="shared" si="0"/>
        <v>238160</v>
      </c>
      <c r="E13" s="306">
        <v>238160</v>
      </c>
      <c r="F13" s="307"/>
      <c r="G13" s="282"/>
      <c r="H13" s="281"/>
      <c r="I13" s="311"/>
      <c r="J13" s="312"/>
      <c r="K13" s="313"/>
      <c r="L13" s="312"/>
      <c r="M13" s="312"/>
      <c r="N13" s="313"/>
      <c r="O13" s="314"/>
    </row>
    <row r="14" s="106" customFormat="1" ht="20.25" customHeight="1" spans="1:15">
      <c r="A14" s="291" t="s">
        <v>117</v>
      </c>
      <c r="B14" s="304" t="s">
        <v>118</v>
      </c>
      <c r="C14" s="305">
        <v>238160</v>
      </c>
      <c r="D14" s="306">
        <f t="shared" si="0"/>
        <v>238160</v>
      </c>
      <c r="E14" s="306">
        <v>238160</v>
      </c>
      <c r="F14" s="307"/>
      <c r="G14" s="282"/>
      <c r="H14" s="281"/>
      <c r="I14" s="311"/>
      <c r="J14" s="312"/>
      <c r="K14" s="313"/>
      <c r="L14" s="312"/>
      <c r="M14" s="312"/>
      <c r="N14" s="313"/>
      <c r="O14" s="314"/>
    </row>
    <row r="15" s="106" customFormat="1" ht="20.25" customHeight="1" spans="1:15">
      <c r="A15" s="291" t="s">
        <v>119</v>
      </c>
      <c r="B15" s="304" t="s">
        <v>120</v>
      </c>
      <c r="C15" s="305">
        <v>135500</v>
      </c>
      <c r="D15" s="306">
        <f t="shared" si="0"/>
        <v>135500</v>
      </c>
      <c r="E15" s="306">
        <v>135500</v>
      </c>
      <c r="F15" s="307"/>
      <c r="G15" s="282"/>
      <c r="H15" s="281"/>
      <c r="I15" s="311"/>
      <c r="J15" s="312"/>
      <c r="K15" s="313"/>
      <c r="L15" s="312"/>
      <c r="M15" s="312"/>
      <c r="N15" s="313"/>
      <c r="O15" s="314"/>
    </row>
    <row r="16" s="106" customFormat="1" ht="20.25" customHeight="1" spans="1:15">
      <c r="A16" s="291" t="s">
        <v>121</v>
      </c>
      <c r="B16" s="304" t="s">
        <v>122</v>
      </c>
      <c r="C16" s="305">
        <v>102660</v>
      </c>
      <c r="D16" s="306">
        <f t="shared" si="0"/>
        <v>102660</v>
      </c>
      <c r="E16" s="306">
        <v>102660</v>
      </c>
      <c r="F16" s="307"/>
      <c r="G16" s="282"/>
      <c r="H16" s="281"/>
      <c r="I16" s="311"/>
      <c r="J16" s="312"/>
      <c r="K16" s="313"/>
      <c r="L16" s="312"/>
      <c r="M16" s="312"/>
      <c r="N16" s="313"/>
      <c r="O16" s="314"/>
    </row>
    <row r="17" s="106" customFormat="1" ht="20.25" customHeight="1" spans="1:15">
      <c r="A17" s="291" t="s">
        <v>123</v>
      </c>
      <c r="B17" s="304" t="s">
        <v>124</v>
      </c>
      <c r="C17" s="305">
        <v>92880</v>
      </c>
      <c r="D17" s="306">
        <f t="shared" si="0"/>
        <v>2626637</v>
      </c>
      <c r="E17" s="306">
        <f>SUM(E7:E16)</f>
        <v>2626637</v>
      </c>
      <c r="F17" s="307"/>
      <c r="G17" s="282"/>
      <c r="H17" s="281"/>
      <c r="I17" s="311"/>
      <c r="J17" s="312"/>
      <c r="K17" s="313"/>
      <c r="L17" s="312"/>
      <c r="M17" s="312"/>
      <c r="N17" s="313"/>
      <c r="O17" s="314"/>
    </row>
    <row r="18" s="106" customFormat="1" ht="20.25" customHeight="1" spans="1:15">
      <c r="A18" s="291" t="s">
        <v>125</v>
      </c>
      <c r="B18" s="304" t="s">
        <v>126</v>
      </c>
      <c r="C18" s="305">
        <v>92880</v>
      </c>
      <c r="D18" s="306">
        <f t="shared" si="0"/>
        <v>92880</v>
      </c>
      <c r="E18" s="306">
        <v>92880</v>
      </c>
      <c r="F18" s="307"/>
      <c r="G18" s="282"/>
      <c r="H18" s="281"/>
      <c r="I18" s="311"/>
      <c r="J18" s="312"/>
      <c r="K18" s="313"/>
      <c r="L18" s="312"/>
      <c r="M18" s="312"/>
      <c r="N18" s="313"/>
      <c r="O18" s="314"/>
    </row>
    <row r="19" s="106" customFormat="1" ht="20.25" customHeight="1" spans="1:15">
      <c r="A19" s="291" t="s">
        <v>127</v>
      </c>
      <c r="B19" s="304" t="s">
        <v>128</v>
      </c>
      <c r="C19" s="305">
        <v>46844</v>
      </c>
      <c r="D19" s="306">
        <f t="shared" si="0"/>
        <v>46844</v>
      </c>
      <c r="E19" s="306">
        <v>46844</v>
      </c>
      <c r="F19" s="307"/>
      <c r="G19" s="282"/>
      <c r="H19" s="281"/>
      <c r="I19" s="311"/>
      <c r="J19" s="312"/>
      <c r="K19" s="313"/>
      <c r="L19" s="312"/>
      <c r="M19" s="312"/>
      <c r="N19" s="313"/>
      <c r="O19" s="314"/>
    </row>
    <row r="20" s="106" customFormat="1" ht="20.25" customHeight="1" spans="1:15">
      <c r="A20" s="291" t="s">
        <v>129</v>
      </c>
      <c r="B20" s="304" t="s">
        <v>130</v>
      </c>
      <c r="C20" s="305">
        <v>45000</v>
      </c>
      <c r="D20" s="306">
        <f t="shared" si="0"/>
        <v>45000</v>
      </c>
      <c r="E20" s="306">
        <v>45000</v>
      </c>
      <c r="F20" s="307"/>
      <c r="G20" s="282"/>
      <c r="H20" s="281"/>
      <c r="I20" s="311"/>
      <c r="J20" s="312"/>
      <c r="K20" s="313"/>
      <c r="L20" s="312"/>
      <c r="M20" s="312"/>
      <c r="N20" s="313"/>
      <c r="O20" s="314"/>
    </row>
    <row r="21" s="106" customFormat="1" ht="20.25" customHeight="1" spans="1:15">
      <c r="A21" s="291" t="s">
        <v>131</v>
      </c>
      <c r="B21" s="304" t="s">
        <v>132</v>
      </c>
      <c r="C21" s="305">
        <v>1036</v>
      </c>
      <c r="D21" s="306">
        <f t="shared" si="0"/>
        <v>1036</v>
      </c>
      <c r="E21" s="306">
        <v>1036</v>
      </c>
      <c r="F21" s="307"/>
      <c r="G21" s="282"/>
      <c r="H21" s="281"/>
      <c r="I21" s="311"/>
      <c r="J21" s="312"/>
      <c r="K21" s="313"/>
      <c r="L21" s="312"/>
      <c r="M21" s="312"/>
      <c r="N21" s="313"/>
      <c r="O21" s="314"/>
    </row>
    <row r="22" s="106" customFormat="1" ht="20.25" customHeight="1" spans="1:15">
      <c r="A22" s="291" t="s">
        <v>133</v>
      </c>
      <c r="B22" s="304" t="s">
        <v>134</v>
      </c>
      <c r="C22" s="305">
        <v>62748</v>
      </c>
      <c r="D22" s="306">
        <f t="shared" si="0"/>
        <v>62748</v>
      </c>
      <c r="E22" s="306">
        <v>62748</v>
      </c>
      <c r="F22" s="307"/>
      <c r="G22" s="282"/>
      <c r="H22" s="281"/>
      <c r="I22" s="311"/>
      <c r="J22" s="312"/>
      <c r="K22" s="313"/>
      <c r="L22" s="312"/>
      <c r="M22" s="312"/>
      <c r="N22" s="313"/>
      <c r="O22" s="314"/>
    </row>
    <row r="23" s="106" customFormat="1" ht="20.25" customHeight="1" spans="1:15">
      <c r="A23" s="291" t="s">
        <v>135</v>
      </c>
      <c r="B23" s="304" t="s">
        <v>136</v>
      </c>
      <c r="C23" s="305">
        <v>62748</v>
      </c>
      <c r="D23" s="306">
        <f t="shared" si="0"/>
        <v>62748</v>
      </c>
      <c r="E23" s="306">
        <v>62748</v>
      </c>
      <c r="F23" s="307"/>
      <c r="G23" s="282"/>
      <c r="H23" s="281"/>
      <c r="I23" s="311"/>
      <c r="J23" s="312"/>
      <c r="K23" s="313"/>
      <c r="L23" s="312"/>
      <c r="M23" s="312"/>
      <c r="N23" s="313"/>
      <c r="O23" s="314"/>
    </row>
    <row r="24" s="106" customFormat="1" ht="20.25" customHeight="1" spans="1:15">
      <c r="A24" s="291" t="s">
        <v>137</v>
      </c>
      <c r="B24" s="304" t="s">
        <v>138</v>
      </c>
      <c r="C24" s="305">
        <v>62748</v>
      </c>
      <c r="D24" s="306">
        <f t="shared" si="0"/>
        <v>62748</v>
      </c>
      <c r="E24" s="306">
        <v>62748</v>
      </c>
      <c r="F24" s="307"/>
      <c r="G24" s="282"/>
      <c r="H24" s="281"/>
      <c r="I24" s="311"/>
      <c r="J24" s="312"/>
      <c r="K24" s="313"/>
      <c r="L24" s="312"/>
      <c r="M24" s="312"/>
      <c r="N24" s="313"/>
      <c r="O24" s="314"/>
    </row>
    <row r="25" s="106" customFormat="1" ht="16.5" customHeight="1" spans="1:15">
      <c r="A25" s="308" t="s">
        <v>139</v>
      </c>
      <c r="B25" s="309"/>
      <c r="C25" s="306">
        <v>2790615</v>
      </c>
      <c r="D25" s="306">
        <f t="shared" si="0"/>
        <v>2782615</v>
      </c>
      <c r="E25" s="306">
        <v>1349864</v>
      </c>
      <c r="F25" s="307">
        <v>1432751</v>
      </c>
      <c r="G25" s="281"/>
      <c r="H25" s="281"/>
      <c r="I25" s="311"/>
      <c r="J25" s="312">
        <v>8000</v>
      </c>
      <c r="K25" s="312"/>
      <c r="L25" s="312"/>
      <c r="M25" s="312">
        <v>8000</v>
      </c>
      <c r="N25" s="312"/>
      <c r="O25" s="314"/>
    </row>
    <row r="26" customHeight="1" spans="4:8">
      <c r="D26" s="36"/>
      <c r="H26" s="36"/>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eaderFooter>
    <oddFooter>&amp;C&amp;"-"&amp;16- &amp;P -</oddFooter>
  </headerFooter>
  <ignoredErrors>
    <ignoredError sqref="D7:D25"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E1" sqref="E$1:E$1048576"/>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4"/>
      <c r="B1" s="284"/>
      <c r="C1" s="284"/>
      <c r="D1" s="123"/>
    </row>
    <row r="2" ht="31.5" customHeight="1" spans="1:4">
      <c r="A2" s="63" t="s">
        <v>5</v>
      </c>
      <c r="B2" s="285"/>
      <c r="C2" s="285"/>
      <c r="D2" s="285"/>
    </row>
    <row r="3" ht="17.25" customHeight="1" spans="1:4">
      <c r="A3" s="9" t="s">
        <v>21</v>
      </c>
      <c r="B3" s="286"/>
      <c r="C3" s="286"/>
      <c r="D3" s="124" t="s">
        <v>22</v>
      </c>
    </row>
    <row r="4" ht="19.5" customHeight="1" spans="1:4">
      <c r="A4" s="46" t="s">
        <v>23</v>
      </c>
      <c r="B4" s="18"/>
      <c r="C4" s="46" t="s">
        <v>24</v>
      </c>
      <c r="D4" s="18"/>
    </row>
    <row r="5" ht="21.75" customHeight="1" spans="1:4">
      <c r="A5" s="37" t="s">
        <v>25</v>
      </c>
      <c r="B5" s="287" t="s">
        <v>26</v>
      </c>
      <c r="C5" s="37" t="s">
        <v>140</v>
      </c>
      <c r="D5" s="287" t="s">
        <v>26</v>
      </c>
    </row>
    <row r="6" ht="17.25" customHeight="1" spans="1:4">
      <c r="A6" s="39"/>
      <c r="B6" s="24"/>
      <c r="C6" s="39"/>
      <c r="D6" s="24"/>
    </row>
    <row r="7" ht="25" customHeight="1" spans="1:4">
      <c r="A7" s="288" t="s">
        <v>141</v>
      </c>
      <c r="B7" s="173">
        <v>1698864</v>
      </c>
      <c r="C7" s="289" t="s">
        <v>142</v>
      </c>
      <c r="D7" s="171">
        <f>SUM(D8:D33)</f>
        <v>2782615</v>
      </c>
    </row>
    <row r="8" ht="17.25" customHeight="1" spans="1:4">
      <c r="A8" s="290" t="s">
        <v>143</v>
      </c>
      <c r="B8" s="173">
        <v>1698864</v>
      </c>
      <c r="C8" s="289" t="s">
        <v>144</v>
      </c>
      <c r="D8" s="171"/>
    </row>
    <row r="9" ht="17.25" customHeight="1" spans="1:4">
      <c r="A9" s="290" t="s">
        <v>145</v>
      </c>
      <c r="B9" s="272"/>
      <c r="C9" s="289" t="s">
        <v>146</v>
      </c>
      <c r="D9" s="171"/>
    </row>
    <row r="10" ht="17.25" customHeight="1" spans="1:4">
      <c r="A10" s="290" t="s">
        <v>147</v>
      </c>
      <c r="B10" s="272"/>
      <c r="C10" s="289" t="s">
        <v>148</v>
      </c>
      <c r="D10" s="171"/>
    </row>
    <row r="11" ht="17.25" customHeight="1" spans="1:4">
      <c r="A11" s="290" t="s">
        <v>149</v>
      </c>
      <c r="B11" s="171">
        <v>1083751</v>
      </c>
      <c r="C11" s="289" t="s">
        <v>150</v>
      </c>
      <c r="D11" s="171"/>
    </row>
    <row r="12" ht="17.25" customHeight="1" spans="1:4">
      <c r="A12" s="290" t="s">
        <v>143</v>
      </c>
      <c r="B12" s="171">
        <v>1083751</v>
      </c>
      <c r="C12" s="289" t="s">
        <v>151</v>
      </c>
      <c r="D12" s="171"/>
    </row>
    <row r="13" ht="17.25" customHeight="1" spans="1:4">
      <c r="A13" s="291" t="s">
        <v>145</v>
      </c>
      <c r="B13" s="292"/>
      <c r="C13" s="289" t="s">
        <v>152</v>
      </c>
      <c r="D13" s="171">
        <v>2388827</v>
      </c>
    </row>
    <row r="14" ht="17.25" customHeight="1" spans="1:4">
      <c r="A14" s="291" t="s">
        <v>147</v>
      </c>
      <c r="B14" s="292"/>
      <c r="C14" s="289" t="s">
        <v>153</v>
      </c>
      <c r="D14" s="173"/>
    </row>
    <row r="15" ht="17.25" customHeight="1" spans="1:4">
      <c r="A15" s="290"/>
      <c r="B15" s="292"/>
      <c r="C15" s="289" t="s">
        <v>154</v>
      </c>
      <c r="D15" s="173">
        <v>238160</v>
      </c>
    </row>
    <row r="16" ht="17.25" customHeight="1" spans="1:4">
      <c r="A16" s="290"/>
      <c r="B16" s="272"/>
      <c r="C16" s="289" t="s">
        <v>155</v>
      </c>
      <c r="D16" s="173">
        <v>92880</v>
      </c>
    </row>
    <row r="17" ht="17.25" customHeight="1" spans="1:4">
      <c r="A17" s="290"/>
      <c r="B17" s="293"/>
      <c r="C17" s="289" t="s">
        <v>156</v>
      </c>
      <c r="D17" s="173"/>
    </row>
    <row r="18" ht="17.25" customHeight="1" spans="1:4">
      <c r="A18" s="291"/>
      <c r="B18" s="293"/>
      <c r="C18" s="289" t="s">
        <v>157</v>
      </c>
      <c r="D18" s="173"/>
    </row>
    <row r="19" ht="17.25" customHeight="1" spans="1:4">
      <c r="A19" s="291"/>
      <c r="B19" s="294"/>
      <c r="C19" s="289" t="s">
        <v>158</v>
      </c>
      <c r="D19" s="173"/>
    </row>
    <row r="20" ht="17.25" customHeight="1" spans="1:4">
      <c r="A20" s="295"/>
      <c r="B20" s="294"/>
      <c r="C20" s="289" t="s">
        <v>159</v>
      </c>
      <c r="D20" s="173"/>
    </row>
    <row r="21" ht="17.25" customHeight="1" spans="1:4">
      <c r="A21" s="295"/>
      <c r="B21" s="294"/>
      <c r="C21" s="289" t="s">
        <v>160</v>
      </c>
      <c r="D21" s="173"/>
    </row>
    <row r="22" ht="17.25" customHeight="1" spans="1:4">
      <c r="A22" s="295"/>
      <c r="B22" s="294"/>
      <c r="C22" s="289" t="s">
        <v>161</v>
      </c>
      <c r="D22" s="173"/>
    </row>
    <row r="23" ht="17.25" customHeight="1" spans="1:4">
      <c r="A23" s="295"/>
      <c r="B23" s="294"/>
      <c r="C23" s="289" t="s">
        <v>162</v>
      </c>
      <c r="D23" s="173"/>
    </row>
    <row r="24" ht="17.25" customHeight="1" spans="1:4">
      <c r="A24" s="295"/>
      <c r="B24" s="294"/>
      <c r="C24" s="289" t="s">
        <v>163</v>
      </c>
      <c r="D24" s="173"/>
    </row>
    <row r="25" ht="17.25" customHeight="1" spans="1:4">
      <c r="A25" s="295"/>
      <c r="B25" s="294"/>
      <c r="C25" s="289" t="s">
        <v>164</v>
      </c>
      <c r="D25" s="173"/>
    </row>
    <row r="26" ht="17.25" customHeight="1" spans="1:4">
      <c r="A26" s="295"/>
      <c r="B26" s="294"/>
      <c r="C26" s="289" t="s">
        <v>165</v>
      </c>
      <c r="D26" s="173">
        <v>62748</v>
      </c>
    </row>
    <row r="27" ht="17.25" customHeight="1" spans="1:4">
      <c r="A27" s="295"/>
      <c r="B27" s="294"/>
      <c r="C27" s="289" t="s">
        <v>166</v>
      </c>
      <c r="D27" s="173"/>
    </row>
    <row r="28" ht="17.25" customHeight="1" spans="1:4">
      <c r="A28" s="295"/>
      <c r="B28" s="294"/>
      <c r="C28" s="289" t="s">
        <v>167</v>
      </c>
      <c r="D28" s="173"/>
    </row>
    <row r="29" ht="17.25" customHeight="1" spans="1:4">
      <c r="A29" s="295"/>
      <c r="B29" s="294"/>
      <c r="C29" s="289" t="s">
        <v>168</v>
      </c>
      <c r="D29" s="173"/>
    </row>
    <row r="30" ht="17.25" customHeight="1" spans="1:4">
      <c r="A30" s="295"/>
      <c r="B30" s="294"/>
      <c r="C30" s="289" t="s">
        <v>169</v>
      </c>
      <c r="D30" s="173"/>
    </row>
    <row r="31" customHeight="1" spans="1:4">
      <c r="A31" s="296"/>
      <c r="B31" s="293"/>
      <c r="C31" s="289" t="s">
        <v>170</v>
      </c>
      <c r="D31" s="173"/>
    </row>
    <row r="32" customHeight="1" spans="1:4">
      <c r="A32" s="296"/>
      <c r="B32" s="293"/>
      <c r="C32" s="289" t="s">
        <v>171</v>
      </c>
      <c r="D32" s="173"/>
    </row>
    <row r="33" customHeight="1" spans="1:4">
      <c r="A33" s="296"/>
      <c r="B33" s="293"/>
      <c r="C33" s="289" t="s">
        <v>172</v>
      </c>
      <c r="D33" s="171"/>
    </row>
    <row r="34" customHeight="1" spans="1:4">
      <c r="A34" s="296"/>
      <c r="B34" s="293"/>
      <c r="C34" s="291" t="s">
        <v>173</v>
      </c>
      <c r="D34" s="297"/>
    </row>
    <row r="35" ht="17.25" customHeight="1" spans="1:4">
      <c r="A35" s="298" t="s">
        <v>174</v>
      </c>
      <c r="B35" s="299">
        <v>2782615</v>
      </c>
      <c r="C35" s="296" t="s">
        <v>72</v>
      </c>
      <c r="D35" s="300">
        <v>2782615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opLeftCell="A3" workbookViewId="0">
      <selection activeCell="E10" sqref="E10"/>
    </sheetView>
  </sheetViews>
  <sheetFormatPr defaultColWidth="9.14285714285714" defaultRowHeight="14.25" customHeight="1" outlineLevelCol="6"/>
  <cols>
    <col min="1" max="1" width="20.1428571428571" style="125" customWidth="1"/>
    <col min="2" max="2" width="44" style="125"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ht="12" customHeight="1" spans="4:7">
      <c r="D1" s="274"/>
      <c r="F1" s="73"/>
      <c r="G1" s="73"/>
    </row>
    <row r="2" ht="39" customHeight="1" spans="1:7">
      <c r="A2" s="130" t="s">
        <v>6</v>
      </c>
      <c r="B2" s="130"/>
      <c r="C2" s="130"/>
      <c r="D2" s="130"/>
      <c r="E2" s="130"/>
      <c r="F2" s="130"/>
      <c r="G2" s="130"/>
    </row>
    <row r="3" ht="18" customHeight="1" spans="1:7">
      <c r="A3" s="9" t="s">
        <v>21</v>
      </c>
      <c r="F3" s="128"/>
      <c r="G3" s="128" t="s">
        <v>22</v>
      </c>
    </row>
    <row r="4" ht="20.25" customHeight="1" spans="1:7">
      <c r="A4" s="275" t="s">
        <v>175</v>
      </c>
      <c r="B4" s="276"/>
      <c r="C4" s="75" t="s">
        <v>75</v>
      </c>
      <c r="D4" s="75" t="s">
        <v>96</v>
      </c>
      <c r="E4" s="75"/>
      <c r="F4" s="75"/>
      <c r="G4" s="163" t="s">
        <v>97</v>
      </c>
    </row>
    <row r="5" ht="20.25" customHeight="1" spans="1:7">
      <c r="A5" s="277" t="s">
        <v>93</v>
      </c>
      <c r="B5" s="278" t="s">
        <v>94</v>
      </c>
      <c r="C5" s="75"/>
      <c r="D5" s="75" t="s">
        <v>77</v>
      </c>
      <c r="E5" s="75" t="s">
        <v>176</v>
      </c>
      <c r="F5" s="75" t="s">
        <v>177</v>
      </c>
      <c r="G5" s="113"/>
    </row>
    <row r="6" ht="13.5" customHeight="1" spans="1:7">
      <c r="A6" s="277" t="s">
        <v>178</v>
      </c>
      <c r="B6" s="277" t="s">
        <v>179</v>
      </c>
      <c r="C6" s="279" t="s">
        <v>180</v>
      </c>
      <c r="D6" s="279" t="s">
        <v>181</v>
      </c>
      <c r="E6" s="279" t="s">
        <v>182</v>
      </c>
      <c r="F6" s="279" t="s">
        <v>183</v>
      </c>
      <c r="G6" s="277" t="s">
        <v>184</v>
      </c>
    </row>
    <row r="7" s="106" customFormat="1" ht="25" customHeight="1" spans="1:7">
      <c r="A7" s="280" t="s">
        <v>103</v>
      </c>
      <c r="B7" s="280" t="s">
        <v>104</v>
      </c>
      <c r="C7" s="281">
        <v>2388827</v>
      </c>
      <c r="D7" s="282">
        <v>956076</v>
      </c>
      <c r="E7" s="282">
        <v>872556</v>
      </c>
      <c r="F7" s="282">
        <v>83520</v>
      </c>
      <c r="G7" s="282">
        <v>1432751</v>
      </c>
    </row>
    <row r="8" s="106" customFormat="1" ht="18.75" customHeight="1" spans="1:7">
      <c r="A8" s="280" t="s">
        <v>105</v>
      </c>
      <c r="B8" s="280" t="s">
        <v>106</v>
      </c>
      <c r="C8" s="281">
        <v>2388827</v>
      </c>
      <c r="D8" s="282">
        <v>956076</v>
      </c>
      <c r="E8" s="282">
        <v>872556</v>
      </c>
      <c r="F8" s="282">
        <v>83520</v>
      </c>
      <c r="G8" s="282">
        <v>1432751</v>
      </c>
    </row>
    <row r="9" s="106" customFormat="1" ht="18.75" customHeight="1" spans="1:7">
      <c r="A9" s="280" t="s">
        <v>107</v>
      </c>
      <c r="B9" s="280" t="s">
        <v>108</v>
      </c>
      <c r="C9" s="281">
        <v>956076</v>
      </c>
      <c r="D9" s="282">
        <v>956076</v>
      </c>
      <c r="E9" s="282">
        <v>872556</v>
      </c>
      <c r="F9" s="282">
        <v>83520</v>
      </c>
      <c r="G9" s="282"/>
    </row>
    <row r="10" s="106" customFormat="1" ht="18.75" customHeight="1" spans="1:7">
      <c r="A10" s="280" t="s">
        <v>109</v>
      </c>
      <c r="B10" s="280" t="s">
        <v>110</v>
      </c>
      <c r="C10" s="281">
        <v>1210751</v>
      </c>
      <c r="D10" s="282"/>
      <c r="E10" s="282"/>
      <c r="F10" s="282"/>
      <c r="G10" s="282">
        <v>1210751</v>
      </c>
    </row>
    <row r="11" s="106" customFormat="1" ht="18.75" customHeight="1" spans="1:7">
      <c r="A11" s="280" t="s">
        <v>111</v>
      </c>
      <c r="B11" s="280" t="s">
        <v>112</v>
      </c>
      <c r="C11" s="281">
        <v>160000</v>
      </c>
      <c r="D11" s="282"/>
      <c r="E11" s="282"/>
      <c r="F11" s="282"/>
      <c r="G11" s="282">
        <v>160000</v>
      </c>
    </row>
    <row r="12" s="106" customFormat="1" ht="18.75" customHeight="1" spans="1:7">
      <c r="A12" s="280" t="s">
        <v>113</v>
      </c>
      <c r="B12" s="280" t="s">
        <v>114</v>
      </c>
      <c r="C12" s="281">
        <v>62000</v>
      </c>
      <c r="D12" s="282"/>
      <c r="E12" s="282"/>
      <c r="F12" s="282"/>
      <c r="G12" s="282">
        <v>62000</v>
      </c>
    </row>
    <row r="13" s="106" customFormat="1" ht="18.75" customHeight="1" spans="1:7">
      <c r="A13" s="280" t="s">
        <v>115</v>
      </c>
      <c r="B13" s="280" t="s">
        <v>116</v>
      </c>
      <c r="C13" s="281">
        <v>238160</v>
      </c>
      <c r="D13" s="282">
        <v>238160</v>
      </c>
      <c r="E13" s="282">
        <v>228660</v>
      </c>
      <c r="F13" s="282">
        <v>9500</v>
      </c>
      <c r="G13" s="282"/>
    </row>
    <row r="14" s="106" customFormat="1" ht="18.75" customHeight="1" spans="1:7">
      <c r="A14" s="280" t="s">
        <v>117</v>
      </c>
      <c r="B14" s="280" t="s">
        <v>118</v>
      </c>
      <c r="C14" s="281">
        <v>238160</v>
      </c>
      <c r="D14" s="282">
        <v>238160</v>
      </c>
      <c r="E14" s="282">
        <v>228660</v>
      </c>
      <c r="F14" s="282">
        <v>9500</v>
      </c>
      <c r="G14" s="282"/>
    </row>
    <row r="15" s="106" customFormat="1" ht="18.75" customHeight="1" spans="1:7">
      <c r="A15" s="280" t="s">
        <v>119</v>
      </c>
      <c r="B15" s="280" t="s">
        <v>120</v>
      </c>
      <c r="C15" s="281">
        <v>135500</v>
      </c>
      <c r="D15" s="282">
        <v>135500</v>
      </c>
      <c r="E15" s="282">
        <v>126000</v>
      </c>
      <c r="F15" s="282">
        <v>9500</v>
      </c>
      <c r="G15" s="282"/>
    </row>
    <row r="16" s="106" customFormat="1" ht="18.75" customHeight="1" spans="1:7">
      <c r="A16" s="280" t="s">
        <v>121</v>
      </c>
      <c r="B16" s="280" t="s">
        <v>122</v>
      </c>
      <c r="C16" s="281">
        <v>102660</v>
      </c>
      <c r="D16" s="282">
        <v>102660</v>
      </c>
      <c r="E16" s="282">
        <v>102660</v>
      </c>
      <c r="F16" s="282"/>
      <c r="G16" s="282"/>
    </row>
    <row r="17" s="106" customFormat="1" ht="18.75" customHeight="1" spans="1:7">
      <c r="A17" s="280" t="s">
        <v>123</v>
      </c>
      <c r="B17" s="280" t="s">
        <v>124</v>
      </c>
      <c r="C17" s="281">
        <v>92880</v>
      </c>
      <c r="D17" s="282">
        <v>92880</v>
      </c>
      <c r="E17" s="282">
        <f>E18</f>
        <v>92880</v>
      </c>
      <c r="F17" s="282"/>
      <c r="G17" s="282"/>
    </row>
    <row r="18" s="106" customFormat="1" ht="18.75" customHeight="1" spans="1:7">
      <c r="A18" s="280" t="s">
        <v>125</v>
      </c>
      <c r="B18" s="280" t="s">
        <v>126</v>
      </c>
      <c r="C18" s="281">
        <v>92880</v>
      </c>
      <c r="D18" s="282">
        <v>92880</v>
      </c>
      <c r="E18" s="282">
        <v>92880</v>
      </c>
      <c r="F18" s="282"/>
      <c r="G18" s="282"/>
    </row>
    <row r="19" s="106" customFormat="1" ht="18.75" customHeight="1" spans="1:7">
      <c r="A19" s="280" t="s">
        <v>127</v>
      </c>
      <c r="B19" s="280" t="s">
        <v>128</v>
      </c>
      <c r="C19" s="281">
        <v>46844</v>
      </c>
      <c r="D19" s="282">
        <v>46844</v>
      </c>
      <c r="E19" s="282">
        <v>46844</v>
      </c>
      <c r="F19" s="282"/>
      <c r="G19" s="282"/>
    </row>
    <row r="20" s="106" customFormat="1" ht="18.75" customHeight="1" spans="1:7">
      <c r="A20" s="280" t="s">
        <v>129</v>
      </c>
      <c r="B20" s="280" t="s">
        <v>130</v>
      </c>
      <c r="C20" s="281">
        <v>45000</v>
      </c>
      <c r="D20" s="282">
        <v>45000</v>
      </c>
      <c r="E20" s="282">
        <v>45000</v>
      </c>
      <c r="F20" s="282"/>
      <c r="G20" s="282"/>
    </row>
    <row r="21" s="106" customFormat="1" ht="18.75" customHeight="1" spans="1:7">
      <c r="A21" s="280" t="s">
        <v>131</v>
      </c>
      <c r="B21" s="280" t="s">
        <v>132</v>
      </c>
      <c r="C21" s="281">
        <v>1036</v>
      </c>
      <c r="D21" s="282">
        <v>1036</v>
      </c>
      <c r="E21" s="282">
        <v>1036</v>
      </c>
      <c r="F21" s="282"/>
      <c r="G21" s="282"/>
    </row>
    <row r="22" s="106" customFormat="1" ht="18.75" customHeight="1" spans="1:7">
      <c r="A22" s="280" t="s">
        <v>133</v>
      </c>
      <c r="B22" s="280" t="s">
        <v>134</v>
      </c>
      <c r="C22" s="281">
        <v>62748</v>
      </c>
      <c r="D22" s="282">
        <v>62748</v>
      </c>
      <c r="E22" s="282">
        <v>62748</v>
      </c>
      <c r="F22" s="282"/>
      <c r="G22" s="282"/>
    </row>
    <row r="23" s="106" customFormat="1" ht="18.75" customHeight="1" spans="1:7">
      <c r="A23" s="280" t="s">
        <v>135</v>
      </c>
      <c r="B23" s="280" t="s">
        <v>136</v>
      </c>
      <c r="C23" s="281">
        <v>62748</v>
      </c>
      <c r="D23" s="282">
        <v>62748</v>
      </c>
      <c r="E23" s="282">
        <v>62748</v>
      </c>
      <c r="F23" s="282"/>
      <c r="G23" s="282"/>
    </row>
    <row r="24" s="106" customFormat="1" ht="18.75" customHeight="1" spans="1:7">
      <c r="A24" s="280" t="s">
        <v>137</v>
      </c>
      <c r="B24" s="280" t="s">
        <v>138</v>
      </c>
      <c r="C24" s="281">
        <v>62748</v>
      </c>
      <c r="D24" s="282">
        <v>62748</v>
      </c>
      <c r="E24" s="282">
        <v>62748</v>
      </c>
      <c r="F24" s="282"/>
      <c r="G24" s="282"/>
    </row>
    <row r="25" s="106" customFormat="1" ht="18" customHeight="1" spans="1:7">
      <c r="A25" s="46" t="s">
        <v>139</v>
      </c>
      <c r="B25" s="18"/>
      <c r="C25" s="281">
        <v>2782615</v>
      </c>
      <c r="D25" s="281">
        <v>1349864</v>
      </c>
      <c r="E25" s="281">
        <v>1256844</v>
      </c>
      <c r="F25" s="281">
        <v>93020</v>
      </c>
      <c r="G25" s="281">
        <v>1432751</v>
      </c>
    </row>
    <row r="26" customHeight="1" spans="2:4">
      <c r="B26" s="283"/>
      <c r="C26" s="36"/>
      <c r="D26" s="36"/>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opLeftCell="A3" workbookViewId="0">
      <selection activeCell="I36" sqref="I36"/>
    </sheetView>
  </sheetViews>
  <sheetFormatPr defaultColWidth="9.14285714285714" defaultRowHeight="14.25" outlineLevelRow="6" outlineLevelCol="5"/>
  <cols>
    <col min="1" max="2" width="27.4285714285714" style="263" customWidth="1"/>
    <col min="3" max="3" width="17.2857142857143" style="264" customWidth="1"/>
    <col min="4" max="5" width="26.2857142857143" style="265" customWidth="1"/>
    <col min="6" max="6" width="18.7142857142857" style="265" customWidth="1"/>
    <col min="7" max="7" width="9.14285714285714" style="1" customWidth="1"/>
    <col min="8" max="16384" width="9.14285714285714" style="1"/>
  </cols>
  <sheetData>
    <row r="1" ht="12" customHeight="1" spans="1:6">
      <c r="A1" s="266"/>
      <c r="B1" s="266"/>
      <c r="C1" s="97"/>
      <c r="D1" s="1"/>
      <c r="E1" s="1"/>
      <c r="F1" s="267"/>
    </row>
    <row r="2" ht="25.5" customHeight="1" spans="1:6">
      <c r="A2" s="268" t="s">
        <v>7</v>
      </c>
      <c r="B2" s="268"/>
      <c r="C2" s="268"/>
      <c r="D2" s="268"/>
      <c r="E2" s="268"/>
      <c r="F2" s="268"/>
    </row>
    <row r="3" ht="15.75" customHeight="1" spans="1:6">
      <c r="A3" s="9" t="s">
        <v>21</v>
      </c>
      <c r="B3" s="266"/>
      <c r="C3" s="97"/>
      <c r="D3" s="1"/>
      <c r="E3" s="1"/>
      <c r="F3" s="267" t="s">
        <v>185</v>
      </c>
    </row>
    <row r="4" s="262" customFormat="1" ht="19.5" customHeight="1" spans="1:6">
      <c r="A4" s="269" t="s">
        <v>186</v>
      </c>
      <c r="B4" s="37" t="s">
        <v>187</v>
      </c>
      <c r="C4" s="46" t="s">
        <v>188</v>
      </c>
      <c r="D4" s="17"/>
      <c r="E4" s="18"/>
      <c r="F4" s="37" t="s">
        <v>189</v>
      </c>
    </row>
    <row r="5" s="262" customFormat="1" ht="19.5" customHeight="1" spans="1:6">
      <c r="A5" s="24"/>
      <c r="B5" s="39"/>
      <c r="C5" s="191" t="s">
        <v>77</v>
      </c>
      <c r="D5" s="191" t="s">
        <v>190</v>
      </c>
      <c r="E5" s="191" t="s">
        <v>191</v>
      </c>
      <c r="F5" s="39"/>
    </row>
    <row r="6" s="262" customFormat="1" ht="18.75" customHeight="1" spans="1:6">
      <c r="A6" s="270">
        <v>1</v>
      </c>
      <c r="B6" s="270">
        <v>2</v>
      </c>
      <c r="C6" s="271">
        <v>3</v>
      </c>
      <c r="D6" s="270">
        <v>4</v>
      </c>
      <c r="E6" s="270">
        <v>5</v>
      </c>
      <c r="F6" s="270">
        <v>6</v>
      </c>
    </row>
    <row r="7" ht="25" customHeight="1" spans="1:6">
      <c r="A7" s="272">
        <v>13000</v>
      </c>
      <c r="B7" s="272"/>
      <c r="C7" s="273"/>
      <c r="D7" s="272"/>
      <c r="E7" s="272">
        <v>5</v>
      </c>
      <c r="F7" s="272">
        <v>13000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zoomScale="90" zoomScaleNormal="90" topLeftCell="D1" workbookViewId="0">
      <selection activeCell="F26" sqref="F26"/>
    </sheetView>
  </sheetViews>
  <sheetFormatPr defaultColWidth="9.14285714285714" defaultRowHeight="14.25" customHeight="1"/>
  <cols>
    <col min="1" max="3" width="14.8571428571429" style="238" customWidth="1"/>
    <col min="4" max="5" width="15.1428571428571" style="238"/>
    <col min="6" max="7" width="14.2857142857143" style="238" customWidth="1"/>
    <col min="8" max="9" width="12.1428571428571" style="239" customWidth="1"/>
    <col min="10" max="10" width="14.5714285714286" style="239" customWidth="1"/>
    <col min="11" max="24" width="12.1428571428571" style="239" customWidth="1"/>
    <col min="25" max="25" width="9.14285714285714" style="240" customWidth="1"/>
    <col min="26" max="16384" width="9.14285714285714" style="240"/>
  </cols>
  <sheetData>
    <row r="1" ht="12" customHeight="1" spans="24:24">
      <c r="X1" s="259"/>
    </row>
    <row r="2" ht="39" customHeight="1" spans="1:24">
      <c r="A2" s="241" t="s">
        <v>8</v>
      </c>
      <c r="B2" s="241"/>
      <c r="C2" s="241"/>
      <c r="D2" s="241"/>
      <c r="E2" s="241"/>
      <c r="F2" s="241"/>
      <c r="G2" s="241"/>
      <c r="H2" s="241"/>
      <c r="I2" s="241"/>
      <c r="J2" s="241"/>
      <c r="K2" s="241"/>
      <c r="L2" s="241"/>
      <c r="M2" s="241"/>
      <c r="N2" s="241"/>
      <c r="O2" s="241"/>
      <c r="P2" s="241"/>
      <c r="Q2" s="241"/>
      <c r="R2" s="241"/>
      <c r="S2" s="241"/>
      <c r="T2" s="241"/>
      <c r="U2" s="241"/>
      <c r="V2" s="241"/>
      <c r="W2" s="241"/>
      <c r="X2" s="241"/>
    </row>
    <row r="3" ht="18" customHeight="1" spans="1:24">
      <c r="A3" s="242" t="s">
        <v>21</v>
      </c>
      <c r="H3" s="240"/>
      <c r="I3" s="240"/>
      <c r="J3" s="240"/>
      <c r="K3" s="240"/>
      <c r="L3" s="240"/>
      <c r="M3" s="240"/>
      <c r="N3" s="240"/>
      <c r="O3" s="240"/>
      <c r="P3" s="240"/>
      <c r="Q3" s="240"/>
      <c r="X3" s="260" t="s">
        <v>22</v>
      </c>
    </row>
    <row r="4" ht="13.5" spans="1:24">
      <c r="A4" s="243" t="s">
        <v>192</v>
      </c>
      <c r="B4" s="243" t="s">
        <v>193</v>
      </c>
      <c r="C4" s="243" t="s">
        <v>194</v>
      </c>
      <c r="D4" s="243" t="s">
        <v>195</v>
      </c>
      <c r="E4" s="243" t="s">
        <v>196</v>
      </c>
      <c r="F4" s="243" t="s">
        <v>197</v>
      </c>
      <c r="G4" s="243" t="s">
        <v>198</v>
      </c>
      <c r="H4" s="244" t="s">
        <v>199</v>
      </c>
      <c r="I4" s="244"/>
      <c r="J4" s="244"/>
      <c r="K4" s="244"/>
      <c r="L4" s="244"/>
      <c r="M4" s="244"/>
      <c r="N4" s="244"/>
      <c r="O4" s="244"/>
      <c r="P4" s="244"/>
      <c r="Q4" s="244"/>
      <c r="R4" s="244"/>
      <c r="S4" s="244"/>
      <c r="T4" s="244"/>
      <c r="U4" s="244"/>
      <c r="V4" s="244"/>
      <c r="W4" s="244"/>
      <c r="X4" s="244"/>
    </row>
    <row r="5" ht="13.5" spans="1:24">
      <c r="A5" s="243"/>
      <c r="B5" s="243"/>
      <c r="C5" s="243"/>
      <c r="D5" s="243"/>
      <c r="E5" s="243"/>
      <c r="F5" s="243"/>
      <c r="G5" s="243"/>
      <c r="H5" s="244" t="s">
        <v>200</v>
      </c>
      <c r="I5" s="244" t="s">
        <v>201</v>
      </c>
      <c r="J5" s="244"/>
      <c r="K5" s="244"/>
      <c r="L5" s="244"/>
      <c r="M5" s="244"/>
      <c r="N5" s="244"/>
      <c r="O5" s="251" t="s">
        <v>202</v>
      </c>
      <c r="P5" s="251"/>
      <c r="Q5" s="251"/>
      <c r="R5" s="244" t="s">
        <v>81</v>
      </c>
      <c r="S5" s="244" t="s">
        <v>82</v>
      </c>
      <c r="T5" s="244"/>
      <c r="U5" s="244"/>
      <c r="V5" s="244"/>
      <c r="W5" s="244"/>
      <c r="X5" s="244"/>
    </row>
    <row r="6" ht="13.5" customHeight="1" spans="1:24">
      <c r="A6" s="243"/>
      <c r="B6" s="243"/>
      <c r="C6" s="243"/>
      <c r="D6" s="243"/>
      <c r="E6" s="243"/>
      <c r="F6" s="243"/>
      <c r="G6" s="243"/>
      <c r="H6" s="244"/>
      <c r="I6" s="244" t="s">
        <v>203</v>
      </c>
      <c r="J6" s="244"/>
      <c r="K6" s="244" t="s">
        <v>204</v>
      </c>
      <c r="L6" s="244" t="s">
        <v>205</v>
      </c>
      <c r="M6" s="244" t="s">
        <v>206</v>
      </c>
      <c r="N6" s="244" t="s">
        <v>207</v>
      </c>
      <c r="O6" s="252" t="s">
        <v>78</v>
      </c>
      <c r="P6" s="252" t="s">
        <v>79</v>
      </c>
      <c r="Q6" s="252" t="s">
        <v>80</v>
      </c>
      <c r="R6" s="244"/>
      <c r="S6" s="244" t="s">
        <v>77</v>
      </c>
      <c r="T6" s="244" t="s">
        <v>84</v>
      </c>
      <c r="U6" s="244" t="s">
        <v>85</v>
      </c>
      <c r="V6" s="244" t="s">
        <v>86</v>
      </c>
      <c r="W6" s="244" t="s">
        <v>87</v>
      </c>
      <c r="X6" s="244" t="s">
        <v>88</v>
      </c>
    </row>
    <row r="7" ht="25" customHeight="1" spans="1:24">
      <c r="A7" s="243"/>
      <c r="B7" s="243"/>
      <c r="C7" s="243"/>
      <c r="D7" s="243"/>
      <c r="E7" s="243"/>
      <c r="F7" s="243"/>
      <c r="G7" s="243"/>
      <c r="H7" s="244"/>
      <c r="I7" s="244" t="s">
        <v>77</v>
      </c>
      <c r="J7" s="244" t="s">
        <v>208</v>
      </c>
      <c r="K7" s="244"/>
      <c r="L7" s="244"/>
      <c r="M7" s="244"/>
      <c r="N7" s="244"/>
      <c r="O7" s="253"/>
      <c r="P7" s="253"/>
      <c r="Q7" s="253"/>
      <c r="R7" s="244"/>
      <c r="S7" s="244"/>
      <c r="T7" s="244"/>
      <c r="U7" s="244"/>
      <c r="V7" s="244"/>
      <c r="W7" s="244"/>
      <c r="X7" s="244"/>
    </row>
    <row r="8" ht="13.5" customHeight="1" spans="1:24">
      <c r="A8" s="245" t="s">
        <v>178</v>
      </c>
      <c r="B8" s="245" t="s">
        <v>179</v>
      </c>
      <c r="C8" s="245" t="s">
        <v>180</v>
      </c>
      <c r="D8" s="245" t="s">
        <v>209</v>
      </c>
      <c r="E8" s="245" t="s">
        <v>182</v>
      </c>
      <c r="F8" s="245" t="s">
        <v>183</v>
      </c>
      <c r="G8" s="245" t="s">
        <v>184</v>
      </c>
      <c r="H8" s="245" t="s">
        <v>210</v>
      </c>
      <c r="I8" s="245" t="s">
        <v>211</v>
      </c>
      <c r="J8" s="245" t="s">
        <v>212</v>
      </c>
      <c r="K8" s="245" t="s">
        <v>213</v>
      </c>
      <c r="L8" s="245" t="s">
        <v>214</v>
      </c>
      <c r="M8" s="245" t="s">
        <v>215</v>
      </c>
      <c r="N8" s="245" t="s">
        <v>216</v>
      </c>
      <c r="O8" s="245" t="s">
        <v>217</v>
      </c>
      <c r="P8" s="245" t="s">
        <v>218</v>
      </c>
      <c r="Q8" s="245" t="s">
        <v>219</v>
      </c>
      <c r="R8" s="245" t="s">
        <v>220</v>
      </c>
      <c r="S8" s="245" t="s">
        <v>221</v>
      </c>
      <c r="T8" s="245" t="s">
        <v>222</v>
      </c>
      <c r="U8" s="245" t="s">
        <v>223</v>
      </c>
      <c r="V8" s="245" t="s">
        <v>224</v>
      </c>
      <c r="W8" s="245" t="s">
        <v>225</v>
      </c>
      <c r="X8" s="245" t="s">
        <v>226</v>
      </c>
    </row>
    <row r="9" s="237" customFormat="1" ht="25.5" customHeight="1" spans="1:24">
      <c r="A9" s="246" t="s">
        <v>92</v>
      </c>
      <c r="B9" s="246" t="s">
        <v>227</v>
      </c>
      <c r="C9" s="246" t="s">
        <v>228</v>
      </c>
      <c r="D9" s="246" t="s">
        <v>107</v>
      </c>
      <c r="E9" s="246" t="s">
        <v>229</v>
      </c>
      <c r="F9" s="246" t="s">
        <v>230</v>
      </c>
      <c r="G9" s="246" t="s">
        <v>231</v>
      </c>
      <c r="H9" s="247">
        <v>150480</v>
      </c>
      <c r="I9" s="254">
        <v>150480</v>
      </c>
      <c r="J9" s="255"/>
      <c r="K9" s="255"/>
      <c r="L9" s="255"/>
      <c r="M9" s="254">
        <v>150480</v>
      </c>
      <c r="N9" s="255"/>
      <c r="O9" s="256"/>
      <c r="P9" s="256"/>
      <c r="Q9" s="256"/>
      <c r="R9" s="261"/>
      <c r="S9" s="247"/>
      <c r="T9" s="261"/>
      <c r="U9" s="261"/>
      <c r="V9" s="255"/>
      <c r="W9" s="255"/>
      <c r="X9" s="255"/>
    </row>
    <row r="10" s="237" customFormat="1" ht="25.5" customHeight="1" spans="1:24">
      <c r="A10" s="246" t="s">
        <v>92</v>
      </c>
      <c r="B10" s="246" t="s">
        <v>227</v>
      </c>
      <c r="C10" s="246" t="s">
        <v>228</v>
      </c>
      <c r="D10" s="246" t="s">
        <v>107</v>
      </c>
      <c r="E10" s="246" t="s">
        <v>229</v>
      </c>
      <c r="F10" s="246" t="s">
        <v>232</v>
      </c>
      <c r="G10" s="246" t="s">
        <v>233</v>
      </c>
      <c r="H10" s="247">
        <v>248256</v>
      </c>
      <c r="I10" s="254">
        <v>248256</v>
      </c>
      <c r="J10" s="255"/>
      <c r="K10" s="255"/>
      <c r="L10" s="255"/>
      <c r="M10" s="254">
        <v>248256</v>
      </c>
      <c r="N10" s="255"/>
      <c r="O10" s="256"/>
      <c r="P10" s="256"/>
      <c r="Q10" s="256"/>
      <c r="R10" s="261"/>
      <c r="S10" s="247"/>
      <c r="T10" s="261"/>
      <c r="U10" s="261"/>
      <c r="V10" s="255"/>
      <c r="W10" s="255"/>
      <c r="X10" s="255"/>
    </row>
    <row r="11" s="237" customFormat="1" ht="25.5" customHeight="1" spans="1:24">
      <c r="A11" s="246" t="s">
        <v>92</v>
      </c>
      <c r="B11" s="246" t="s">
        <v>227</v>
      </c>
      <c r="C11" s="246" t="s">
        <v>228</v>
      </c>
      <c r="D11" s="246" t="s">
        <v>107</v>
      </c>
      <c r="E11" s="246" t="s">
        <v>229</v>
      </c>
      <c r="F11" s="246" t="s">
        <v>234</v>
      </c>
      <c r="G11" s="246" t="s">
        <v>235</v>
      </c>
      <c r="H11" s="247">
        <v>12540</v>
      </c>
      <c r="I11" s="254">
        <v>12540</v>
      </c>
      <c r="J11" s="255"/>
      <c r="K11" s="255"/>
      <c r="L11" s="255"/>
      <c r="M11" s="254">
        <v>12540</v>
      </c>
      <c r="N11" s="255"/>
      <c r="O11" s="256"/>
      <c r="P11" s="256"/>
      <c r="Q11" s="256"/>
      <c r="R11" s="261"/>
      <c r="S11" s="247"/>
      <c r="T11" s="261"/>
      <c r="U11" s="261"/>
      <c r="V11" s="255"/>
      <c r="W11" s="255"/>
      <c r="X11" s="255"/>
    </row>
    <row r="12" s="237" customFormat="1" ht="25.5" customHeight="1" spans="1:24">
      <c r="A12" s="246" t="s">
        <v>92</v>
      </c>
      <c r="B12" s="246" t="s">
        <v>236</v>
      </c>
      <c r="C12" s="246" t="s">
        <v>237</v>
      </c>
      <c r="D12" s="246" t="s">
        <v>121</v>
      </c>
      <c r="E12" s="246" t="s">
        <v>238</v>
      </c>
      <c r="F12" s="246" t="s">
        <v>239</v>
      </c>
      <c r="G12" s="246" t="s">
        <v>240</v>
      </c>
      <c r="H12" s="247">
        <v>102660</v>
      </c>
      <c r="I12" s="254">
        <v>102660</v>
      </c>
      <c r="J12" s="255"/>
      <c r="K12" s="255"/>
      <c r="L12" s="255"/>
      <c r="M12" s="254">
        <v>102660</v>
      </c>
      <c r="N12" s="255"/>
      <c r="O12" s="256"/>
      <c r="P12" s="256"/>
      <c r="Q12" s="256"/>
      <c r="R12" s="261"/>
      <c r="S12" s="247"/>
      <c r="T12" s="261"/>
      <c r="U12" s="261"/>
      <c r="V12" s="255"/>
      <c r="W12" s="255"/>
      <c r="X12" s="255"/>
    </row>
    <row r="13" s="237" customFormat="1" ht="25.5" customHeight="1" spans="1:24">
      <c r="A13" s="246" t="s">
        <v>92</v>
      </c>
      <c r="B13" s="246" t="s">
        <v>236</v>
      </c>
      <c r="C13" s="246" t="s">
        <v>237</v>
      </c>
      <c r="D13" s="246" t="s">
        <v>127</v>
      </c>
      <c r="E13" s="246" t="s">
        <v>241</v>
      </c>
      <c r="F13" s="246" t="s">
        <v>242</v>
      </c>
      <c r="G13" s="246" t="s">
        <v>243</v>
      </c>
      <c r="H13" s="247">
        <v>46844</v>
      </c>
      <c r="I13" s="254">
        <v>46844</v>
      </c>
      <c r="J13" s="255"/>
      <c r="K13" s="255"/>
      <c r="L13" s="255"/>
      <c r="M13" s="254">
        <v>46844</v>
      </c>
      <c r="N13" s="255"/>
      <c r="O13" s="256"/>
      <c r="P13" s="256"/>
      <c r="Q13" s="256"/>
      <c r="R13" s="261"/>
      <c r="S13" s="247"/>
      <c r="T13" s="261"/>
      <c r="U13" s="261"/>
      <c r="V13" s="255"/>
      <c r="W13" s="255"/>
      <c r="X13" s="255"/>
    </row>
    <row r="14" s="237" customFormat="1" ht="25.5" customHeight="1" spans="1:24">
      <c r="A14" s="246" t="s">
        <v>92</v>
      </c>
      <c r="B14" s="246" t="s">
        <v>236</v>
      </c>
      <c r="C14" s="246" t="s">
        <v>237</v>
      </c>
      <c r="D14" s="246" t="s">
        <v>129</v>
      </c>
      <c r="E14" s="246" t="s">
        <v>244</v>
      </c>
      <c r="F14" s="246" t="s">
        <v>245</v>
      </c>
      <c r="G14" s="246" t="s">
        <v>246</v>
      </c>
      <c r="H14" s="247">
        <v>45000</v>
      </c>
      <c r="I14" s="254">
        <v>45000</v>
      </c>
      <c r="J14" s="255"/>
      <c r="K14" s="255"/>
      <c r="L14" s="255"/>
      <c r="M14" s="254">
        <v>45000</v>
      </c>
      <c r="N14" s="255"/>
      <c r="O14" s="256"/>
      <c r="P14" s="256"/>
      <c r="Q14" s="256"/>
      <c r="R14" s="261"/>
      <c r="S14" s="247"/>
      <c r="T14" s="261"/>
      <c r="U14" s="261"/>
      <c r="V14" s="255"/>
      <c r="W14" s="255"/>
      <c r="X14" s="255"/>
    </row>
    <row r="15" s="237" customFormat="1" ht="25.5" customHeight="1" spans="1:24">
      <c r="A15" s="246" t="s">
        <v>92</v>
      </c>
      <c r="B15" s="246" t="s">
        <v>236</v>
      </c>
      <c r="C15" s="246" t="s">
        <v>237</v>
      </c>
      <c r="D15" s="246" t="s">
        <v>131</v>
      </c>
      <c r="E15" s="246" t="s">
        <v>247</v>
      </c>
      <c r="F15" s="246" t="s">
        <v>248</v>
      </c>
      <c r="G15" s="246" t="s">
        <v>249</v>
      </c>
      <c r="H15" s="247">
        <v>1036</v>
      </c>
      <c r="I15" s="254">
        <v>1036</v>
      </c>
      <c r="J15" s="255"/>
      <c r="K15" s="255"/>
      <c r="L15" s="255"/>
      <c r="M15" s="254">
        <v>1036</v>
      </c>
      <c r="N15" s="255"/>
      <c r="O15" s="256"/>
      <c r="P15" s="256"/>
      <c r="Q15" s="256"/>
      <c r="R15" s="261"/>
      <c r="S15" s="247"/>
      <c r="T15" s="261"/>
      <c r="U15" s="261"/>
      <c r="V15" s="255"/>
      <c r="W15" s="255"/>
      <c r="X15" s="255"/>
    </row>
    <row r="16" s="237" customFormat="1" ht="25.5" customHeight="1" spans="1:24">
      <c r="A16" s="246" t="s">
        <v>92</v>
      </c>
      <c r="B16" s="246" t="s">
        <v>250</v>
      </c>
      <c r="C16" s="246" t="s">
        <v>251</v>
      </c>
      <c r="D16" s="246" t="s">
        <v>137</v>
      </c>
      <c r="E16" s="246" t="s">
        <v>251</v>
      </c>
      <c r="F16" s="246" t="s">
        <v>252</v>
      </c>
      <c r="G16" s="246" t="s">
        <v>251</v>
      </c>
      <c r="H16" s="247">
        <v>62748</v>
      </c>
      <c r="I16" s="254">
        <v>62748</v>
      </c>
      <c r="J16" s="255"/>
      <c r="K16" s="255"/>
      <c r="L16" s="255"/>
      <c r="M16" s="254">
        <v>62748</v>
      </c>
      <c r="N16" s="255"/>
      <c r="O16" s="256"/>
      <c r="P16" s="256"/>
      <c r="Q16" s="256"/>
      <c r="R16" s="261"/>
      <c r="S16" s="247"/>
      <c r="T16" s="261"/>
      <c r="U16" s="261"/>
      <c r="V16" s="255"/>
      <c r="W16" s="255"/>
      <c r="X16" s="255"/>
    </row>
    <row r="17" s="237" customFormat="1" ht="25.5" customHeight="1" spans="1:24">
      <c r="A17" s="246" t="s">
        <v>92</v>
      </c>
      <c r="B17" s="246" t="s">
        <v>253</v>
      </c>
      <c r="C17" s="246" t="s">
        <v>254</v>
      </c>
      <c r="D17" s="246" t="s">
        <v>119</v>
      </c>
      <c r="E17" s="246">
        <f>SUM(E7:E16)</f>
        <v>0</v>
      </c>
      <c r="F17" s="246"/>
      <c r="G17" s="246"/>
      <c r="H17" s="247">
        <v>126000</v>
      </c>
      <c r="I17" s="254">
        <v>126000</v>
      </c>
      <c r="J17" s="255"/>
      <c r="K17" s="255"/>
      <c r="L17" s="255"/>
      <c r="M17" s="254">
        <v>126000</v>
      </c>
      <c r="N17" s="255"/>
      <c r="O17" s="256"/>
      <c r="P17" s="256"/>
      <c r="Q17" s="256"/>
      <c r="R17" s="261"/>
      <c r="S17" s="247"/>
      <c r="T17" s="261"/>
      <c r="U17" s="261"/>
      <c r="V17" s="255"/>
      <c r="W17" s="255"/>
      <c r="X17" s="255"/>
    </row>
    <row r="18" s="237" customFormat="1" ht="25.5" customHeight="1" spans="1:24">
      <c r="A18" s="246" t="s">
        <v>92</v>
      </c>
      <c r="B18" s="246" t="s">
        <v>255</v>
      </c>
      <c r="C18" s="246" t="s">
        <v>256</v>
      </c>
      <c r="D18" s="246" t="s">
        <v>107</v>
      </c>
      <c r="E18" s="246" t="s">
        <v>229</v>
      </c>
      <c r="F18" s="246" t="s">
        <v>257</v>
      </c>
      <c r="G18" s="246" t="s">
        <v>258</v>
      </c>
      <c r="H18" s="247">
        <v>36000</v>
      </c>
      <c r="I18" s="254">
        <v>36000</v>
      </c>
      <c r="J18" s="255"/>
      <c r="K18" s="255"/>
      <c r="L18" s="255"/>
      <c r="M18" s="254">
        <v>36000</v>
      </c>
      <c r="N18" s="255"/>
      <c r="O18" s="256"/>
      <c r="P18" s="256"/>
      <c r="Q18" s="256"/>
      <c r="R18" s="261"/>
      <c r="S18" s="247"/>
      <c r="T18" s="261"/>
      <c r="U18" s="261"/>
      <c r="V18" s="255"/>
      <c r="W18" s="255"/>
      <c r="X18" s="255"/>
    </row>
    <row r="19" s="237" customFormat="1" ht="25.5" customHeight="1" spans="1:24">
      <c r="A19" s="246" t="s">
        <v>92</v>
      </c>
      <c r="B19" s="246" t="s">
        <v>259</v>
      </c>
      <c r="C19" s="246" t="s">
        <v>260</v>
      </c>
      <c r="D19" s="246" t="s">
        <v>107</v>
      </c>
      <c r="E19" s="246" t="s">
        <v>229</v>
      </c>
      <c r="F19" s="246" t="s">
        <v>261</v>
      </c>
      <c r="G19" s="246" t="s">
        <v>262</v>
      </c>
      <c r="H19" s="247">
        <v>16000</v>
      </c>
      <c r="I19" s="254">
        <v>16000</v>
      </c>
      <c r="J19" s="255"/>
      <c r="K19" s="255"/>
      <c r="L19" s="255"/>
      <c r="M19" s="254">
        <v>16000</v>
      </c>
      <c r="N19" s="255"/>
      <c r="O19" s="256"/>
      <c r="P19" s="256"/>
      <c r="Q19" s="256"/>
      <c r="R19" s="261"/>
      <c r="S19" s="247"/>
      <c r="T19" s="261"/>
      <c r="U19" s="261"/>
      <c r="V19" s="255"/>
      <c r="W19" s="255"/>
      <c r="X19" s="255"/>
    </row>
    <row r="20" s="237" customFormat="1" ht="25.5" customHeight="1" spans="1:24">
      <c r="A20" s="246" t="s">
        <v>92</v>
      </c>
      <c r="B20" s="246" t="s">
        <v>259</v>
      </c>
      <c r="C20" s="246" t="s">
        <v>260</v>
      </c>
      <c r="D20" s="246" t="s">
        <v>107</v>
      </c>
      <c r="E20" s="246" t="s">
        <v>229</v>
      </c>
      <c r="F20" s="246" t="s">
        <v>263</v>
      </c>
      <c r="G20" s="246" t="s">
        <v>264</v>
      </c>
      <c r="H20" s="247">
        <v>800</v>
      </c>
      <c r="I20" s="254">
        <v>800</v>
      </c>
      <c r="J20" s="255"/>
      <c r="K20" s="255"/>
      <c r="L20" s="255"/>
      <c r="M20" s="254">
        <v>800</v>
      </c>
      <c r="N20" s="255"/>
      <c r="O20" s="256"/>
      <c r="P20" s="256"/>
      <c r="Q20" s="256"/>
      <c r="R20" s="261"/>
      <c r="S20" s="247"/>
      <c r="T20" s="261"/>
      <c r="U20" s="261"/>
      <c r="V20" s="255"/>
      <c r="W20" s="255"/>
      <c r="X20" s="255"/>
    </row>
    <row r="21" s="237" customFormat="1" ht="25.5" customHeight="1" spans="1:24">
      <c r="A21" s="246" t="s">
        <v>92</v>
      </c>
      <c r="B21" s="246" t="s">
        <v>259</v>
      </c>
      <c r="C21" s="246" t="s">
        <v>260</v>
      </c>
      <c r="D21" s="246" t="s">
        <v>107</v>
      </c>
      <c r="E21" s="246" t="s">
        <v>229</v>
      </c>
      <c r="F21" s="246" t="s">
        <v>265</v>
      </c>
      <c r="G21" s="246" t="s">
        <v>266</v>
      </c>
      <c r="H21" s="247">
        <v>8000</v>
      </c>
      <c r="I21" s="254">
        <v>8000</v>
      </c>
      <c r="J21" s="255"/>
      <c r="K21" s="255"/>
      <c r="L21" s="255"/>
      <c r="M21" s="254">
        <v>8000</v>
      </c>
      <c r="N21" s="255"/>
      <c r="O21" s="256"/>
      <c r="P21" s="256"/>
      <c r="Q21" s="256"/>
      <c r="R21" s="261"/>
      <c r="S21" s="247"/>
      <c r="T21" s="261"/>
      <c r="U21" s="261"/>
      <c r="V21" s="255"/>
      <c r="W21" s="255"/>
      <c r="X21" s="255"/>
    </row>
    <row r="22" s="237" customFormat="1" ht="25.5" customHeight="1" spans="1:24">
      <c r="A22" s="246" t="s">
        <v>92</v>
      </c>
      <c r="B22" s="246" t="s">
        <v>259</v>
      </c>
      <c r="C22" s="246" t="s">
        <v>260</v>
      </c>
      <c r="D22" s="246" t="s">
        <v>107</v>
      </c>
      <c r="E22" s="246" t="s">
        <v>229</v>
      </c>
      <c r="F22" s="246" t="s">
        <v>267</v>
      </c>
      <c r="G22" s="246" t="s">
        <v>268</v>
      </c>
      <c r="H22" s="247">
        <v>1080</v>
      </c>
      <c r="I22" s="254">
        <v>1080</v>
      </c>
      <c r="J22" s="255"/>
      <c r="K22" s="255"/>
      <c r="L22" s="255"/>
      <c r="M22" s="254">
        <v>1080</v>
      </c>
      <c r="N22" s="255"/>
      <c r="O22" s="256"/>
      <c r="P22" s="256"/>
      <c r="Q22" s="256"/>
      <c r="R22" s="261"/>
      <c r="S22" s="247"/>
      <c r="T22" s="261"/>
      <c r="U22" s="261"/>
      <c r="V22" s="255"/>
      <c r="W22" s="255"/>
      <c r="X22" s="255"/>
    </row>
    <row r="23" s="237" customFormat="1" ht="25.5" customHeight="1" spans="1:24">
      <c r="A23" s="246" t="s">
        <v>92</v>
      </c>
      <c r="B23" s="246" t="s">
        <v>259</v>
      </c>
      <c r="C23" s="246" t="s">
        <v>260</v>
      </c>
      <c r="D23" s="246" t="s">
        <v>107</v>
      </c>
      <c r="E23" s="246" t="s">
        <v>229</v>
      </c>
      <c r="F23" s="246" t="s">
        <v>269</v>
      </c>
      <c r="G23" s="246" t="s">
        <v>270</v>
      </c>
      <c r="H23" s="247">
        <v>9600</v>
      </c>
      <c r="I23" s="254">
        <v>9600</v>
      </c>
      <c r="J23" s="255"/>
      <c r="K23" s="255"/>
      <c r="L23" s="255"/>
      <c r="M23" s="254">
        <v>9600</v>
      </c>
      <c r="N23" s="255"/>
      <c r="O23" s="256"/>
      <c r="P23" s="256"/>
      <c r="Q23" s="256"/>
      <c r="R23" s="261"/>
      <c r="S23" s="247"/>
      <c r="T23" s="261"/>
      <c r="U23" s="261"/>
      <c r="V23" s="255"/>
      <c r="W23" s="255"/>
      <c r="X23" s="255"/>
    </row>
    <row r="24" s="237" customFormat="1" ht="25.5" customHeight="1" spans="1:24">
      <c r="A24" s="246" t="s">
        <v>92</v>
      </c>
      <c r="B24" s="246" t="s">
        <v>259</v>
      </c>
      <c r="C24" s="246" t="s">
        <v>260</v>
      </c>
      <c r="D24" s="246" t="s">
        <v>107</v>
      </c>
      <c r="E24" s="246" t="s">
        <v>229</v>
      </c>
      <c r="F24" s="246" t="s">
        <v>257</v>
      </c>
      <c r="G24" s="246" t="s">
        <v>258</v>
      </c>
      <c r="H24" s="247">
        <v>3600</v>
      </c>
      <c r="I24" s="254">
        <v>3600</v>
      </c>
      <c r="J24" s="255"/>
      <c r="K24" s="255"/>
      <c r="L24" s="255"/>
      <c r="M24" s="254">
        <v>3600</v>
      </c>
      <c r="N24" s="255"/>
      <c r="O24" s="256"/>
      <c r="P24" s="256"/>
      <c r="Q24" s="256"/>
      <c r="R24" s="261"/>
      <c r="S24" s="247"/>
      <c r="T24" s="261"/>
      <c r="U24" s="261"/>
      <c r="V24" s="255"/>
      <c r="W24" s="255"/>
      <c r="X24" s="255"/>
    </row>
    <row r="25" s="237" customFormat="1" ht="25.5" customHeight="1" spans="1:24">
      <c r="A25" s="246" t="s">
        <v>92</v>
      </c>
      <c r="B25" s="246" t="s">
        <v>259</v>
      </c>
      <c r="C25" s="246" t="s">
        <v>260</v>
      </c>
      <c r="D25" s="246" t="s">
        <v>107</v>
      </c>
      <c r="E25" s="246" t="s">
        <v>229</v>
      </c>
      <c r="F25" s="246" t="s">
        <v>271</v>
      </c>
      <c r="G25" s="246" t="s">
        <v>272</v>
      </c>
      <c r="H25" s="247">
        <v>7000</v>
      </c>
      <c r="I25" s="254">
        <v>7000</v>
      </c>
      <c r="J25" s="255"/>
      <c r="K25" s="255"/>
      <c r="L25" s="255"/>
      <c r="M25" s="254">
        <v>7000</v>
      </c>
      <c r="N25" s="255"/>
      <c r="O25" s="256"/>
      <c r="P25" s="256"/>
      <c r="Q25" s="256"/>
      <c r="R25" s="261"/>
      <c r="S25" s="247"/>
      <c r="T25" s="261"/>
      <c r="U25" s="261"/>
      <c r="V25" s="255"/>
      <c r="W25" s="255"/>
      <c r="X25" s="255"/>
    </row>
    <row r="26" s="237" customFormat="1" ht="25.5" customHeight="1" spans="1:24">
      <c r="A26" s="246" t="s">
        <v>92</v>
      </c>
      <c r="B26" s="246" t="s">
        <v>259</v>
      </c>
      <c r="C26" s="246" t="s">
        <v>260</v>
      </c>
      <c r="D26" s="246" t="s">
        <v>119</v>
      </c>
      <c r="E26" s="246" t="s">
        <v>273</v>
      </c>
      <c r="F26" s="246" t="s">
        <v>269</v>
      </c>
      <c r="G26" s="246" t="s">
        <v>270</v>
      </c>
      <c r="H26" s="247">
        <v>1500</v>
      </c>
      <c r="I26" s="254">
        <v>1500</v>
      </c>
      <c r="J26" s="255"/>
      <c r="K26" s="255"/>
      <c r="L26" s="255"/>
      <c r="M26" s="254">
        <v>1500</v>
      </c>
      <c r="N26" s="255"/>
      <c r="O26" s="256"/>
      <c r="P26" s="256"/>
      <c r="Q26" s="256"/>
      <c r="R26" s="261"/>
      <c r="S26" s="247"/>
      <c r="T26" s="261"/>
      <c r="U26" s="261"/>
      <c r="V26" s="255"/>
      <c r="W26" s="255"/>
      <c r="X26" s="255"/>
    </row>
    <row r="27" s="237" customFormat="1" ht="25.5" customHeight="1" spans="1:24">
      <c r="A27" s="246" t="s">
        <v>92</v>
      </c>
      <c r="B27" s="246" t="s">
        <v>259</v>
      </c>
      <c r="C27" s="246" t="s">
        <v>260</v>
      </c>
      <c r="D27" s="246" t="s">
        <v>119</v>
      </c>
      <c r="E27" s="246" t="s">
        <v>273</v>
      </c>
      <c r="F27" s="246" t="s">
        <v>271</v>
      </c>
      <c r="G27" s="246" t="s">
        <v>272</v>
      </c>
      <c r="H27" s="247">
        <v>8000</v>
      </c>
      <c r="I27" s="254">
        <v>8000</v>
      </c>
      <c r="J27" s="255"/>
      <c r="K27" s="255"/>
      <c r="L27" s="255"/>
      <c r="M27" s="254">
        <v>8000</v>
      </c>
      <c r="N27" s="255"/>
      <c r="O27" s="256"/>
      <c r="P27" s="256"/>
      <c r="Q27" s="256"/>
      <c r="R27" s="261"/>
      <c r="S27" s="247"/>
      <c r="T27" s="261"/>
      <c r="U27" s="261"/>
      <c r="V27" s="255"/>
      <c r="W27" s="255"/>
      <c r="X27" s="255"/>
    </row>
    <row r="28" s="237" customFormat="1" ht="25.5" customHeight="1" spans="1:24">
      <c r="A28" s="246" t="s">
        <v>92</v>
      </c>
      <c r="B28" s="246" t="s">
        <v>274</v>
      </c>
      <c r="C28" s="246" t="s">
        <v>275</v>
      </c>
      <c r="D28" s="246" t="s">
        <v>107</v>
      </c>
      <c r="E28" s="246" t="s">
        <v>229</v>
      </c>
      <c r="F28" s="246" t="s">
        <v>276</v>
      </c>
      <c r="G28" s="246" t="s">
        <v>275</v>
      </c>
      <c r="H28" s="247">
        <v>1440</v>
      </c>
      <c r="I28" s="254">
        <v>1440</v>
      </c>
      <c r="J28" s="255"/>
      <c r="K28" s="255"/>
      <c r="L28" s="255"/>
      <c r="M28" s="254">
        <v>1440</v>
      </c>
      <c r="N28" s="255"/>
      <c r="O28" s="256"/>
      <c r="P28" s="256"/>
      <c r="Q28" s="256"/>
      <c r="R28" s="261"/>
      <c r="S28" s="247"/>
      <c r="T28" s="261"/>
      <c r="U28" s="261"/>
      <c r="V28" s="255"/>
      <c r="W28" s="255"/>
      <c r="X28" s="255"/>
    </row>
    <row r="29" s="237" customFormat="1" ht="25.5" customHeight="1" spans="1:24">
      <c r="A29" s="246" t="s">
        <v>92</v>
      </c>
      <c r="B29" s="246" t="s">
        <v>277</v>
      </c>
      <c r="C29" s="246" t="s">
        <v>278</v>
      </c>
      <c r="D29" s="246" t="s">
        <v>107</v>
      </c>
      <c r="E29" s="246" t="s">
        <v>229</v>
      </c>
      <c r="F29" s="246" t="s">
        <v>234</v>
      </c>
      <c r="G29" s="246" t="s">
        <v>235</v>
      </c>
      <c r="H29" s="247">
        <v>164880</v>
      </c>
      <c r="I29" s="254">
        <v>164880</v>
      </c>
      <c r="J29" s="255"/>
      <c r="K29" s="255"/>
      <c r="L29" s="255"/>
      <c r="M29" s="254">
        <v>164880</v>
      </c>
      <c r="N29" s="255"/>
      <c r="O29" s="256"/>
      <c r="P29" s="256"/>
      <c r="Q29" s="256"/>
      <c r="R29" s="261"/>
      <c r="S29" s="247"/>
      <c r="T29" s="261"/>
      <c r="U29" s="261"/>
      <c r="V29" s="255"/>
      <c r="W29" s="255"/>
      <c r="X29" s="255"/>
    </row>
    <row r="30" s="237" customFormat="1" ht="25.5" customHeight="1" spans="1:24">
      <c r="A30" s="246" t="s">
        <v>92</v>
      </c>
      <c r="B30" s="246" t="s">
        <v>279</v>
      </c>
      <c r="C30" s="246" t="s">
        <v>280</v>
      </c>
      <c r="D30" s="246" t="s">
        <v>107</v>
      </c>
      <c r="E30" s="246" t="s">
        <v>229</v>
      </c>
      <c r="F30" s="246" t="s">
        <v>281</v>
      </c>
      <c r="G30" s="246" t="s">
        <v>282</v>
      </c>
      <c r="H30" s="247">
        <v>296400</v>
      </c>
      <c r="I30" s="254">
        <v>296400</v>
      </c>
      <c r="J30" s="255"/>
      <c r="K30" s="255"/>
      <c r="L30" s="255"/>
      <c r="M30" s="254">
        <v>296400</v>
      </c>
      <c r="N30" s="255"/>
      <c r="O30" s="256"/>
      <c r="P30" s="256"/>
      <c r="Q30" s="256"/>
      <c r="R30" s="261"/>
      <c r="S30" s="247"/>
      <c r="T30" s="261"/>
      <c r="U30" s="261"/>
      <c r="V30" s="255"/>
      <c r="W30" s="255"/>
      <c r="X30" s="255"/>
    </row>
    <row r="31" s="237" customFormat="1" ht="17.25" customHeight="1" spans="1:24">
      <c r="A31" s="248" t="s">
        <v>139</v>
      </c>
      <c r="B31" s="249"/>
      <c r="C31" s="249"/>
      <c r="D31" s="249"/>
      <c r="E31" s="249"/>
      <c r="F31" s="249"/>
      <c r="G31" s="250"/>
      <c r="H31" s="247">
        <v>1349864</v>
      </c>
      <c r="I31" s="254">
        <v>1349864</v>
      </c>
      <c r="J31" s="257"/>
      <c r="K31" s="257"/>
      <c r="L31" s="257"/>
      <c r="M31" s="254">
        <v>1349864</v>
      </c>
      <c r="N31" s="257"/>
      <c r="O31" s="258"/>
      <c r="P31" s="258"/>
      <c r="Q31" s="258"/>
      <c r="R31" s="247"/>
      <c r="S31" s="247"/>
      <c r="T31" s="247"/>
      <c r="U31" s="247"/>
      <c r="V31" s="247"/>
      <c r="W31" s="247"/>
      <c r="X31" s="247"/>
    </row>
  </sheetData>
  <mergeCells count="30">
    <mergeCell ref="A2:X2"/>
    <mergeCell ref="A3:I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opLeftCell="B1" workbookViewId="0">
      <selection activeCell="F26" sqref="F26"/>
    </sheetView>
  </sheetViews>
  <sheetFormatPr defaultColWidth="9.14285714285714" defaultRowHeight="14.25" customHeight="1"/>
  <cols>
    <col min="1" max="1" width="9.28571428571429" style="1" customWidth="1"/>
    <col min="2" max="2" width="10.1428571428571" style="1" customWidth="1"/>
    <col min="3" max="3" width="27.7142857142857" style="1" customWidth="1"/>
    <col min="4" max="4" width="9.28571428571429" style="1" customWidth="1"/>
    <col min="5" max="8" width="13.5714285714286" style="1" customWidth="1"/>
    <col min="9" max="9" width="12.1428571428571" style="1" customWidth="1"/>
    <col min="10" max="11" width="10.1428571428571" style="1" customWidth="1"/>
    <col min="12" max="12" width="15.7142857142857" style="1" customWidth="1"/>
    <col min="13" max="13" width="17.8571428571429" style="1" customWidth="1"/>
    <col min="14" max="14" width="13.5714285714286" style="1" customWidth="1"/>
    <col min="15" max="15" width="15.7142857142857" style="1" customWidth="1"/>
    <col min="16" max="17" width="17.8571428571429" style="1" customWidth="1"/>
    <col min="18" max="18" width="8.42857142857143" style="1" customWidth="1"/>
    <col min="19" max="20" width="9.28571428571429" style="1" customWidth="1"/>
    <col min="21" max="21" width="13.5714285714286" style="1" customWidth="1"/>
    <col min="22" max="22" width="17.8571428571429" style="1" customWidth="1"/>
    <col min="23" max="23" width="9.28571428571429" style="1" customWidth="1"/>
    <col min="24" max="24" width="9.14285714285714" style="1" customWidth="1"/>
    <col min="25" max="16384" width="9.14285714285714" style="1"/>
  </cols>
  <sheetData>
    <row r="1" ht="13.5" customHeight="1" spans="5:23">
      <c r="E1" s="3"/>
      <c r="F1" s="3"/>
      <c r="G1" s="3"/>
      <c r="H1" s="3"/>
      <c r="I1" s="5"/>
      <c r="J1" s="5"/>
      <c r="K1" s="5"/>
      <c r="L1" s="5"/>
      <c r="M1" s="5"/>
      <c r="N1" s="5"/>
      <c r="O1" s="5"/>
      <c r="P1" s="5"/>
      <c r="Q1" s="5"/>
      <c r="W1" s="73"/>
    </row>
    <row r="2" ht="27.75" customHeight="1" spans="1:23">
      <c r="A2" s="7" t="s">
        <v>9</v>
      </c>
      <c r="B2" s="7"/>
      <c r="C2" s="7"/>
      <c r="D2" s="7"/>
      <c r="E2" s="7"/>
      <c r="F2" s="7"/>
      <c r="G2" s="7"/>
      <c r="H2" s="7"/>
      <c r="I2" s="7"/>
      <c r="J2" s="7"/>
      <c r="K2" s="7"/>
      <c r="L2" s="7"/>
      <c r="M2" s="7"/>
      <c r="N2" s="7"/>
      <c r="O2" s="7"/>
      <c r="P2" s="7"/>
      <c r="Q2" s="7"/>
      <c r="R2" s="7"/>
      <c r="S2" s="7"/>
      <c r="T2" s="7"/>
      <c r="U2" s="7"/>
      <c r="V2" s="7"/>
      <c r="W2" s="7"/>
    </row>
    <row r="3" ht="13.5" customHeight="1" spans="1:23">
      <c r="A3" s="9" t="s">
        <v>21</v>
      </c>
      <c r="B3" s="9"/>
      <c r="C3" s="227"/>
      <c r="D3" s="227"/>
      <c r="E3" s="227"/>
      <c r="F3" s="227"/>
      <c r="G3" s="227"/>
      <c r="H3" s="227"/>
      <c r="I3" s="12"/>
      <c r="J3" s="12"/>
      <c r="K3" s="12"/>
      <c r="L3" s="12"/>
      <c r="M3" s="12"/>
      <c r="N3" s="12"/>
      <c r="O3" s="12"/>
      <c r="P3" s="12"/>
      <c r="Q3" s="12"/>
      <c r="W3" s="128" t="s">
        <v>185</v>
      </c>
    </row>
    <row r="4" ht="15.75" customHeight="1" spans="1:23">
      <c r="A4" s="100" t="s">
        <v>283</v>
      </c>
      <c r="B4" s="100" t="s">
        <v>193</v>
      </c>
      <c r="C4" s="100" t="s">
        <v>194</v>
      </c>
      <c r="D4" s="100" t="s">
        <v>284</v>
      </c>
      <c r="E4" s="100" t="s">
        <v>195</v>
      </c>
      <c r="F4" s="100" t="s">
        <v>196</v>
      </c>
      <c r="G4" s="100" t="s">
        <v>285</v>
      </c>
      <c r="H4" s="100" t="s">
        <v>286</v>
      </c>
      <c r="I4" s="100" t="s">
        <v>75</v>
      </c>
      <c r="J4" s="75" t="s">
        <v>287</v>
      </c>
      <c r="K4" s="75"/>
      <c r="L4" s="75"/>
      <c r="M4" s="75"/>
      <c r="N4" s="75" t="s">
        <v>202</v>
      </c>
      <c r="O4" s="75"/>
      <c r="P4" s="75"/>
      <c r="Q4" s="231" t="s">
        <v>81</v>
      </c>
      <c r="R4" s="75" t="s">
        <v>82</v>
      </c>
      <c r="S4" s="75"/>
      <c r="T4" s="75"/>
      <c r="U4" s="75"/>
      <c r="V4" s="75"/>
      <c r="W4" s="75"/>
    </row>
    <row r="5" ht="17.25" customHeight="1" spans="1:23">
      <c r="A5" s="100"/>
      <c r="B5" s="100"/>
      <c r="C5" s="100"/>
      <c r="D5" s="100"/>
      <c r="E5" s="100"/>
      <c r="F5" s="100"/>
      <c r="G5" s="100"/>
      <c r="H5" s="100"/>
      <c r="I5" s="100"/>
      <c r="J5" s="75" t="s">
        <v>78</v>
      </c>
      <c r="K5" s="75"/>
      <c r="L5" s="231" t="s">
        <v>79</v>
      </c>
      <c r="M5" s="231" t="s">
        <v>80</v>
      </c>
      <c r="N5" s="231" t="s">
        <v>78</v>
      </c>
      <c r="O5" s="231" t="s">
        <v>79</v>
      </c>
      <c r="P5" s="231" t="s">
        <v>80</v>
      </c>
      <c r="Q5" s="231"/>
      <c r="R5" s="231" t="s">
        <v>77</v>
      </c>
      <c r="S5" s="231" t="s">
        <v>84</v>
      </c>
      <c r="T5" s="231" t="s">
        <v>288</v>
      </c>
      <c r="U5" s="235" t="s">
        <v>86</v>
      </c>
      <c r="V5" s="231" t="s">
        <v>87</v>
      </c>
      <c r="W5" s="231" t="s">
        <v>88</v>
      </c>
    </row>
    <row r="6" ht="27" spans="1:23">
      <c r="A6" s="100"/>
      <c r="B6" s="100"/>
      <c r="C6" s="100"/>
      <c r="D6" s="100"/>
      <c r="E6" s="100"/>
      <c r="F6" s="100"/>
      <c r="G6" s="100"/>
      <c r="H6" s="100"/>
      <c r="I6" s="100"/>
      <c r="J6" s="232" t="s">
        <v>77</v>
      </c>
      <c r="K6" s="232" t="s">
        <v>289</v>
      </c>
      <c r="L6" s="231"/>
      <c r="M6" s="231"/>
      <c r="N6" s="231"/>
      <c r="O6" s="231"/>
      <c r="P6" s="231"/>
      <c r="Q6" s="231"/>
      <c r="R6" s="231"/>
      <c r="S6" s="231"/>
      <c r="T6" s="231"/>
      <c r="U6" s="235"/>
      <c r="V6" s="231"/>
      <c r="W6" s="231"/>
    </row>
    <row r="7" ht="25" customHeight="1" spans="1:23">
      <c r="A7" s="228">
        <v>1</v>
      </c>
      <c r="B7" s="228">
        <v>2</v>
      </c>
      <c r="C7" s="228">
        <v>3</v>
      </c>
      <c r="D7" s="228">
        <v>4</v>
      </c>
      <c r="E7" s="228">
        <v>5</v>
      </c>
      <c r="F7" s="228">
        <v>6</v>
      </c>
      <c r="G7" s="228">
        <v>7</v>
      </c>
      <c r="H7" s="228">
        <v>8</v>
      </c>
      <c r="I7" s="228">
        <v>9</v>
      </c>
      <c r="J7" s="228">
        <v>10</v>
      </c>
      <c r="K7" s="228">
        <v>11</v>
      </c>
      <c r="L7" s="228">
        <v>12</v>
      </c>
      <c r="M7" s="228">
        <v>13</v>
      </c>
      <c r="N7" s="228">
        <v>14</v>
      </c>
      <c r="O7" s="228">
        <v>15</v>
      </c>
      <c r="P7" s="228">
        <v>16</v>
      </c>
      <c r="Q7" s="228">
        <v>17</v>
      </c>
      <c r="R7" s="228">
        <v>18</v>
      </c>
      <c r="S7" s="228">
        <v>19</v>
      </c>
      <c r="T7" s="228">
        <v>20</v>
      </c>
      <c r="U7" s="236">
        <v>21</v>
      </c>
      <c r="V7" s="228">
        <v>22</v>
      </c>
      <c r="W7" s="228">
        <v>23</v>
      </c>
    </row>
    <row r="8" s="106" customFormat="1" ht="24" customHeight="1" spans="1:23">
      <c r="A8" s="80" t="s">
        <v>290</v>
      </c>
      <c r="B8" s="80" t="s">
        <v>291</v>
      </c>
      <c r="C8" s="80" t="s">
        <v>292</v>
      </c>
      <c r="D8" s="80" t="s">
        <v>90</v>
      </c>
      <c r="E8" s="80" t="s">
        <v>109</v>
      </c>
      <c r="F8" s="80" t="s">
        <v>293</v>
      </c>
      <c r="G8" s="80" t="s">
        <v>294</v>
      </c>
      <c r="H8" s="80" t="s">
        <v>262</v>
      </c>
      <c r="I8" s="233">
        <v>129164.4</v>
      </c>
      <c r="J8" s="234">
        <v>129164.4</v>
      </c>
      <c r="K8" s="233">
        <v>129164.4</v>
      </c>
      <c r="L8" s="233"/>
      <c r="M8" s="234"/>
      <c r="N8" s="233"/>
      <c r="O8" s="233"/>
      <c r="P8" s="233"/>
      <c r="Q8" s="234"/>
      <c r="R8" s="233"/>
      <c r="S8" s="234"/>
      <c r="T8" s="234"/>
      <c r="U8" s="234"/>
      <c r="V8" s="234"/>
      <c r="W8" s="234"/>
    </row>
    <row r="9" s="106" customFormat="1" ht="24" customHeight="1" spans="1:23">
      <c r="A9" s="80" t="s">
        <v>290</v>
      </c>
      <c r="B9" s="80" t="s">
        <v>291</v>
      </c>
      <c r="C9" s="80" t="s">
        <v>292</v>
      </c>
      <c r="D9" s="80" t="s">
        <v>90</v>
      </c>
      <c r="E9" s="80" t="s">
        <v>109</v>
      </c>
      <c r="F9" s="80" t="s">
        <v>293</v>
      </c>
      <c r="G9" s="80" t="s">
        <v>295</v>
      </c>
      <c r="H9" s="80" t="s">
        <v>189</v>
      </c>
      <c r="I9" s="233">
        <v>13000</v>
      </c>
      <c r="J9" s="234">
        <v>13000</v>
      </c>
      <c r="K9" s="233">
        <v>13000</v>
      </c>
      <c r="L9" s="233"/>
      <c r="M9" s="234"/>
      <c r="N9" s="233"/>
      <c r="O9" s="233"/>
      <c r="P9" s="233"/>
      <c r="Q9" s="234"/>
      <c r="R9" s="233"/>
      <c r="S9" s="234"/>
      <c r="T9" s="234"/>
      <c r="U9" s="234"/>
      <c r="V9" s="234"/>
      <c r="W9" s="234"/>
    </row>
    <row r="10" s="106" customFormat="1" ht="24" customHeight="1" spans="1:23">
      <c r="A10" s="80" t="s">
        <v>290</v>
      </c>
      <c r="B10" s="80" t="s">
        <v>291</v>
      </c>
      <c r="C10" s="80" t="s">
        <v>292</v>
      </c>
      <c r="D10" s="80" t="s">
        <v>90</v>
      </c>
      <c r="E10" s="80" t="s">
        <v>109</v>
      </c>
      <c r="F10" s="80" t="s">
        <v>293</v>
      </c>
      <c r="G10" s="80" t="s">
        <v>296</v>
      </c>
      <c r="H10" s="80" t="s">
        <v>297</v>
      </c>
      <c r="I10" s="233">
        <v>84835.6</v>
      </c>
      <c r="J10" s="234">
        <v>84835.6</v>
      </c>
      <c r="K10" s="233">
        <v>84835.6</v>
      </c>
      <c r="L10" s="233"/>
      <c r="M10" s="234"/>
      <c r="N10" s="233"/>
      <c r="O10" s="233"/>
      <c r="P10" s="233"/>
      <c r="Q10" s="234"/>
      <c r="R10" s="233"/>
      <c r="S10" s="234"/>
      <c r="T10" s="234"/>
      <c r="U10" s="234"/>
      <c r="V10" s="234"/>
      <c r="W10" s="234"/>
    </row>
    <row r="11" s="106" customFormat="1" ht="24" customHeight="1" spans="1:23">
      <c r="A11" s="80" t="s">
        <v>290</v>
      </c>
      <c r="B11" s="80" t="s">
        <v>298</v>
      </c>
      <c r="C11" s="80" t="s">
        <v>299</v>
      </c>
      <c r="D11" s="80" t="s">
        <v>90</v>
      </c>
      <c r="E11" s="80" t="s">
        <v>111</v>
      </c>
      <c r="F11" s="80" t="s">
        <v>300</v>
      </c>
      <c r="G11" s="80" t="s">
        <v>294</v>
      </c>
      <c r="H11" s="80" t="s">
        <v>262</v>
      </c>
      <c r="I11" s="233">
        <v>60000</v>
      </c>
      <c r="J11" s="234">
        <v>60000</v>
      </c>
      <c r="K11" s="233">
        <v>60000</v>
      </c>
      <c r="L11" s="233"/>
      <c r="M11" s="234"/>
      <c r="N11" s="233"/>
      <c r="O11" s="233"/>
      <c r="P11" s="233"/>
      <c r="Q11" s="234"/>
      <c r="R11" s="233"/>
      <c r="S11" s="234"/>
      <c r="T11" s="234"/>
      <c r="U11" s="234"/>
      <c r="V11" s="234"/>
      <c r="W11" s="234"/>
    </row>
    <row r="12" s="106" customFormat="1" ht="24" customHeight="1" spans="1:23">
      <c r="A12" s="80" t="s">
        <v>290</v>
      </c>
      <c r="B12" s="80" t="s">
        <v>301</v>
      </c>
      <c r="C12" s="80" t="s">
        <v>302</v>
      </c>
      <c r="D12" s="80" t="s">
        <v>90</v>
      </c>
      <c r="E12" s="80" t="s">
        <v>113</v>
      </c>
      <c r="F12" s="80" t="s">
        <v>303</v>
      </c>
      <c r="G12" s="80" t="s">
        <v>294</v>
      </c>
      <c r="H12" s="80" t="s">
        <v>262</v>
      </c>
      <c r="I12" s="233">
        <v>30000</v>
      </c>
      <c r="J12" s="234">
        <v>30000</v>
      </c>
      <c r="K12" s="233">
        <v>30000</v>
      </c>
      <c r="L12" s="233"/>
      <c r="M12" s="234"/>
      <c r="N12" s="233"/>
      <c r="O12" s="233"/>
      <c r="P12" s="233"/>
      <c r="Q12" s="234"/>
      <c r="R12" s="233"/>
      <c r="S12" s="234"/>
      <c r="T12" s="234"/>
      <c r="U12" s="234"/>
      <c r="V12" s="234"/>
      <c r="W12" s="234"/>
    </row>
    <row r="13" s="106" customFormat="1" ht="24" customHeight="1" spans="1:23">
      <c r="A13" s="80" t="s">
        <v>290</v>
      </c>
      <c r="B13" s="80" t="s">
        <v>304</v>
      </c>
      <c r="C13" s="80" t="s">
        <v>305</v>
      </c>
      <c r="D13" s="80" t="s">
        <v>90</v>
      </c>
      <c r="E13" s="80" t="s">
        <v>109</v>
      </c>
      <c r="F13" s="80" t="s">
        <v>293</v>
      </c>
      <c r="G13" s="80" t="s">
        <v>294</v>
      </c>
      <c r="H13" s="80" t="s">
        <v>262</v>
      </c>
      <c r="I13" s="233">
        <v>8000</v>
      </c>
      <c r="J13" s="234"/>
      <c r="K13" s="233"/>
      <c r="L13" s="233"/>
      <c r="M13" s="234"/>
      <c r="N13" s="233"/>
      <c r="O13" s="233"/>
      <c r="P13" s="233"/>
      <c r="Q13" s="234"/>
      <c r="R13" s="233">
        <v>8000</v>
      </c>
      <c r="S13" s="234"/>
      <c r="T13" s="234"/>
      <c r="U13" s="234">
        <v>8000</v>
      </c>
      <c r="V13" s="234"/>
      <c r="W13" s="234"/>
    </row>
    <row r="14" s="106" customFormat="1" ht="24" customHeight="1" spans="1:23">
      <c r="A14" s="80" t="s">
        <v>290</v>
      </c>
      <c r="B14" s="80" t="s">
        <v>306</v>
      </c>
      <c r="C14" s="80" t="s">
        <v>307</v>
      </c>
      <c r="D14" s="80" t="s">
        <v>90</v>
      </c>
      <c r="E14" s="80" t="s">
        <v>113</v>
      </c>
      <c r="F14" s="80" t="s">
        <v>303</v>
      </c>
      <c r="G14" s="80" t="s">
        <v>294</v>
      </c>
      <c r="H14" s="80" t="s">
        <v>262</v>
      </c>
      <c r="I14" s="233">
        <v>32000</v>
      </c>
      <c r="J14" s="234">
        <v>32000</v>
      </c>
      <c r="K14" s="233">
        <v>32000</v>
      </c>
      <c r="L14" s="233"/>
      <c r="M14" s="234"/>
      <c r="N14" s="233"/>
      <c r="O14" s="233"/>
      <c r="P14" s="233"/>
      <c r="Q14" s="234"/>
      <c r="R14" s="233"/>
      <c r="S14" s="234"/>
      <c r="T14" s="234"/>
      <c r="U14" s="234"/>
      <c r="V14" s="234"/>
      <c r="W14" s="234"/>
    </row>
    <row r="15" s="106" customFormat="1" ht="24" customHeight="1" spans="1:23">
      <c r="A15" s="80" t="s">
        <v>290</v>
      </c>
      <c r="B15" s="80" t="s">
        <v>308</v>
      </c>
      <c r="C15" s="80" t="s">
        <v>309</v>
      </c>
      <c r="D15" s="80" t="s">
        <v>90</v>
      </c>
      <c r="E15" s="80" t="s">
        <v>111</v>
      </c>
      <c r="F15" s="80" t="s">
        <v>300</v>
      </c>
      <c r="G15" s="80" t="s">
        <v>294</v>
      </c>
      <c r="H15" s="80" t="s">
        <v>262</v>
      </c>
      <c r="I15" s="233">
        <v>100000</v>
      </c>
      <c r="J15" s="234"/>
      <c r="K15" s="233"/>
      <c r="L15" s="233"/>
      <c r="M15" s="234"/>
      <c r="N15" s="233">
        <v>100000</v>
      </c>
      <c r="O15" s="233"/>
      <c r="P15" s="233"/>
      <c r="Q15" s="234"/>
      <c r="R15" s="233"/>
      <c r="S15" s="234"/>
      <c r="T15" s="234"/>
      <c r="U15" s="234"/>
      <c r="V15" s="234"/>
      <c r="W15" s="234"/>
    </row>
    <row r="16" s="106" customFormat="1" ht="24" customHeight="1" spans="1:23">
      <c r="A16" s="80" t="s">
        <v>310</v>
      </c>
      <c r="B16" s="80" t="s">
        <v>311</v>
      </c>
      <c r="C16" s="80" t="s">
        <v>312</v>
      </c>
      <c r="D16" s="80" t="s">
        <v>90</v>
      </c>
      <c r="E16" s="80" t="s">
        <v>109</v>
      </c>
      <c r="F16" s="80" t="s">
        <v>293</v>
      </c>
      <c r="G16" s="80" t="s">
        <v>313</v>
      </c>
      <c r="H16" s="80" t="s">
        <v>268</v>
      </c>
      <c r="I16" s="233">
        <v>13751</v>
      </c>
      <c r="J16" s="234"/>
      <c r="K16" s="233"/>
      <c r="L16" s="233"/>
      <c r="M16" s="234"/>
      <c r="N16" s="233">
        <v>13751</v>
      </c>
      <c r="O16" s="233"/>
      <c r="P16" s="233"/>
      <c r="Q16" s="234"/>
      <c r="R16" s="233"/>
      <c r="S16" s="234"/>
      <c r="T16" s="234"/>
      <c r="U16" s="234"/>
      <c r="V16" s="234"/>
      <c r="W16" s="234"/>
    </row>
    <row r="17" s="106" customFormat="1" ht="24" customHeight="1" spans="1:23">
      <c r="A17" s="80" t="s">
        <v>310</v>
      </c>
      <c r="B17" s="80" t="s">
        <v>314</v>
      </c>
      <c r="C17" s="80" t="s">
        <v>315</v>
      </c>
      <c r="D17" s="80" t="s">
        <v>90</v>
      </c>
      <c r="E17" s="80">
        <f>SUM(E7:E16)</f>
        <v>5</v>
      </c>
      <c r="F17" s="80"/>
      <c r="G17" s="80"/>
      <c r="H17" s="80" t="s">
        <v>262</v>
      </c>
      <c r="I17" s="233">
        <v>600000</v>
      </c>
      <c r="J17" s="234"/>
      <c r="K17" s="233"/>
      <c r="L17" s="233"/>
      <c r="M17" s="234"/>
      <c r="N17" s="233">
        <v>600000</v>
      </c>
      <c r="O17" s="233"/>
      <c r="P17" s="233"/>
      <c r="Q17" s="234"/>
      <c r="R17" s="233"/>
      <c r="S17" s="234"/>
      <c r="T17" s="234"/>
      <c r="U17" s="234"/>
      <c r="V17" s="234"/>
      <c r="W17" s="234"/>
    </row>
    <row r="18" s="106" customFormat="1" ht="24" customHeight="1" spans="1:23">
      <c r="A18" s="80" t="s">
        <v>310</v>
      </c>
      <c r="B18" s="80" t="s">
        <v>316</v>
      </c>
      <c r="C18" s="80" t="s">
        <v>317</v>
      </c>
      <c r="D18" s="80" t="s">
        <v>90</v>
      </c>
      <c r="E18" s="80" t="s">
        <v>109</v>
      </c>
      <c r="F18" s="80" t="s">
        <v>293</v>
      </c>
      <c r="G18" s="80" t="s">
        <v>318</v>
      </c>
      <c r="H18" s="80" t="s">
        <v>319</v>
      </c>
      <c r="I18" s="233">
        <v>20000</v>
      </c>
      <c r="J18" s="234"/>
      <c r="K18" s="233"/>
      <c r="L18" s="233"/>
      <c r="M18" s="234"/>
      <c r="N18" s="233">
        <v>20000</v>
      </c>
      <c r="O18" s="233"/>
      <c r="P18" s="233"/>
      <c r="Q18" s="234"/>
      <c r="R18" s="233"/>
      <c r="S18" s="234"/>
      <c r="T18" s="234"/>
      <c r="U18" s="234"/>
      <c r="V18" s="234"/>
      <c r="W18" s="234"/>
    </row>
    <row r="19" s="106" customFormat="1" ht="24" customHeight="1" spans="1:23">
      <c r="A19" s="80" t="s">
        <v>310</v>
      </c>
      <c r="B19" s="80" t="s">
        <v>320</v>
      </c>
      <c r="C19" s="80" t="s">
        <v>317</v>
      </c>
      <c r="D19" s="80" t="s">
        <v>90</v>
      </c>
      <c r="E19" s="80" t="s">
        <v>109</v>
      </c>
      <c r="F19" s="80" t="s">
        <v>293</v>
      </c>
      <c r="G19" s="80" t="s">
        <v>294</v>
      </c>
      <c r="H19" s="80" t="s">
        <v>262</v>
      </c>
      <c r="I19" s="233">
        <v>350000</v>
      </c>
      <c r="J19" s="234"/>
      <c r="K19" s="233"/>
      <c r="L19" s="233"/>
      <c r="M19" s="234"/>
      <c r="N19" s="233">
        <v>350000</v>
      </c>
      <c r="O19" s="233"/>
      <c r="P19" s="233"/>
      <c r="Q19" s="234"/>
      <c r="R19" s="233"/>
      <c r="S19" s="234"/>
      <c r="T19" s="234"/>
      <c r="U19" s="234"/>
      <c r="V19" s="234"/>
      <c r="W19" s="234"/>
    </row>
    <row r="20" s="106" customFormat="1" ht="18.75" customHeight="1" spans="1:23">
      <c r="A20" s="229" t="s">
        <v>139</v>
      </c>
      <c r="B20" s="230"/>
      <c r="C20" s="169"/>
      <c r="D20" s="169"/>
      <c r="E20" s="169"/>
      <c r="F20" s="169"/>
      <c r="G20" s="169"/>
      <c r="H20" s="170"/>
      <c r="I20" s="233">
        <v>1440751</v>
      </c>
      <c r="J20" s="233">
        <v>349000</v>
      </c>
      <c r="K20" s="233">
        <v>349000</v>
      </c>
      <c r="L20" s="233"/>
      <c r="M20" s="233"/>
      <c r="N20" s="233">
        <v>1083751</v>
      </c>
      <c r="O20" s="233"/>
      <c r="P20" s="233"/>
      <c r="Q20" s="233"/>
      <c r="R20" s="233">
        <v>8000</v>
      </c>
      <c r="S20" s="233"/>
      <c r="T20" s="233"/>
      <c r="U20" s="233">
        <v>8000</v>
      </c>
      <c r="V20" s="233"/>
      <c r="W20" s="233"/>
    </row>
  </sheetData>
  <mergeCells count="28">
    <mergeCell ref="A2:W2"/>
    <mergeCell ref="A3:H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禄裱财政所</cp:lastModifiedBy>
  <dcterms:created xsi:type="dcterms:W3CDTF">2020-01-11T06:24:00Z</dcterms:created>
  <cp:lastPrinted>2021-01-13T07:07:00Z</cp:lastPrinted>
  <dcterms:modified xsi:type="dcterms:W3CDTF">2025-04-21T09:02:55Z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A1C4526EEF7143198CAEBF05DAA63D0C</vt:lpwstr>
  </property>
</Properties>
</file>