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worksheets/sheet1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27945" windowHeight="11775" tabRatio="768" firstSheet="4" activeTab="10"/>
  </bookViews>
  <sheets>
    <sheet name="目录" sheetId="44" r:id="rId1"/>
    <sheet name="财务收支预算总表01-1" sheetId="28" r:id="rId2"/>
    <sheet name="部门收入预算表01-2" sheetId="29" r:id="rId3"/>
    <sheet name="部门支出预算表01-3" sheetId="30" r:id="rId4"/>
    <sheet name="财政拨款收支预算总表02-1" sheetId="13" r:id="rId5"/>
    <sheet name="一般公共预算支出预算表02-2" sheetId="32" r:id="rId6"/>
    <sheet name="一般公共预算“三公”经费支出预算表03" sheetId="37" r:id="rId7"/>
    <sheet name="基本支出预算表04" sheetId="33" r:id="rId8"/>
    <sheet name="项目支出预算表05-1" sheetId="34" r:id="rId9"/>
    <sheet name="项目支出绩效目标表05-2" sheetId="35" r:id="rId10"/>
    <sheet name="整体支出绩效目标表06" sheetId="46" r:id="rId11"/>
    <sheet name="政府性基金预算支出预算表07" sheetId="38" r:id="rId12"/>
    <sheet name="国有资本经营预算支出预算表08" sheetId="45" r:id="rId13"/>
    <sheet name="部门政府采购预算表09" sheetId="39" r:id="rId14"/>
    <sheet name="政府购买服务预算表10" sheetId="43" r:id="rId15"/>
    <sheet name="市对下转移支付预算表11-1" sheetId="41" r:id="rId16"/>
    <sheet name="市对下转移支付绩效目标表11-2" sheetId="42" r:id="rId17"/>
    <sheet name="新增资产配置表12" sheetId="23" r:id="rId18"/>
    <sheet name="上级转移支付补助项目支出预算表13" sheetId="47" r:id="rId19"/>
    <sheet name="部门项目中期规划预算表14" sheetId="48" r:id="rId20"/>
  </sheets>
  <definedNames>
    <definedName name="_xlnm._FilterDatabase" localSheetId="4" hidden="1">'财政拨款收支预算总表02-1'!$A$7:$D$30</definedName>
    <definedName name="_xlnm.Print_Titles" localSheetId="4">'财政拨款收支预算总表02-1'!$1:$6</definedName>
  </definedNames>
  <calcPr calcId="12451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6" i="48"/>
  <c r="F26"/>
  <c r="E26"/>
  <c r="I9" i="23"/>
  <c r="H9"/>
  <c r="G9"/>
  <c r="K17" i="43"/>
  <c r="J17"/>
  <c r="J34" i="39"/>
  <c r="I34"/>
  <c r="H34"/>
  <c r="W58" i="34"/>
  <c r="U58"/>
  <c r="R58"/>
  <c r="N58"/>
  <c r="K58"/>
  <c r="J58"/>
  <c r="I58"/>
  <c r="M92" i="33"/>
  <c r="J92"/>
  <c r="I92"/>
  <c r="D31" i="32"/>
  <c r="C31"/>
  <c r="D30"/>
  <c r="C30"/>
  <c r="D29"/>
  <c r="C29"/>
  <c r="D28"/>
  <c r="C28"/>
  <c r="D27"/>
  <c r="C27"/>
  <c r="D26"/>
  <c r="C26"/>
  <c r="D25"/>
  <c r="C25"/>
  <c r="D24"/>
  <c r="C24"/>
  <c r="D23"/>
  <c r="C23"/>
  <c r="D22"/>
  <c r="C22"/>
  <c r="D21"/>
  <c r="C21"/>
  <c r="D20"/>
  <c r="C20"/>
  <c r="D19"/>
  <c r="C19"/>
  <c r="D18"/>
  <c r="C18"/>
  <c r="D17"/>
  <c r="C17"/>
  <c r="D16"/>
  <c r="C16"/>
  <c r="D15"/>
  <c r="C15"/>
  <c r="D14"/>
  <c r="C14"/>
  <c r="D13"/>
  <c r="C13"/>
  <c r="D12"/>
  <c r="C12"/>
  <c r="D11"/>
  <c r="C11"/>
  <c r="D10"/>
  <c r="C10"/>
  <c r="D9"/>
  <c r="C9"/>
  <c r="D8"/>
  <c r="C8"/>
  <c r="D7"/>
  <c r="C7"/>
  <c r="O31" i="30"/>
  <c r="M31"/>
  <c r="J31"/>
  <c r="F31"/>
  <c r="E31"/>
  <c r="D31"/>
  <c r="C31"/>
  <c r="D29"/>
  <c r="C29"/>
  <c r="D28"/>
  <c r="C28"/>
  <c r="D27"/>
  <c r="C27"/>
  <c r="D26"/>
  <c r="C26"/>
  <c r="D25"/>
  <c r="C25"/>
  <c r="D24"/>
  <c r="C24"/>
  <c r="D23"/>
  <c r="C23"/>
  <c r="D22"/>
  <c r="C22"/>
  <c r="D21"/>
  <c r="C21"/>
  <c r="D20"/>
  <c r="C20"/>
  <c r="D19"/>
  <c r="C19"/>
  <c r="D18"/>
  <c r="C18"/>
  <c r="D17"/>
  <c r="C17"/>
  <c r="D16"/>
  <c r="C16"/>
  <c r="D15"/>
  <c r="C15"/>
  <c r="D14"/>
  <c r="C14"/>
  <c r="J13"/>
  <c r="D13"/>
  <c r="C13"/>
  <c r="J12"/>
  <c r="D12"/>
  <c r="C12"/>
  <c r="J11"/>
  <c r="D11"/>
  <c r="C11"/>
  <c r="J10"/>
  <c r="D10"/>
  <c r="C10"/>
  <c r="J9"/>
  <c r="D9"/>
  <c r="C9"/>
  <c r="O8"/>
  <c r="M8"/>
  <c r="J8"/>
  <c r="D8"/>
  <c r="C8"/>
  <c r="O7"/>
  <c r="M7"/>
  <c r="J7"/>
  <c r="D7"/>
  <c r="C7"/>
  <c r="S10" i="29"/>
  <c r="P10"/>
  <c r="O10"/>
  <c r="N10"/>
  <c r="L10"/>
  <c r="I10"/>
  <c r="E10"/>
  <c r="D10"/>
  <c r="C10"/>
  <c r="I9"/>
  <c r="I8"/>
  <c r="B37" i="28"/>
  <c r="B34"/>
  <c r="B33"/>
</calcChain>
</file>

<file path=xl/sharedStrings.xml><?xml version="1.0" encoding="utf-8"?>
<sst xmlns="http://schemas.openxmlformats.org/spreadsheetml/2006/main" count="3501" uniqueCount="1085">
  <si>
    <t>序号</t>
  </si>
  <si>
    <t>内容</t>
  </si>
  <si>
    <t>财务收支预算总表</t>
  </si>
  <si>
    <t>部门收入预算表</t>
  </si>
  <si>
    <t>部门支出预算表</t>
  </si>
  <si>
    <t>财政拨款收支预算总表</t>
  </si>
  <si>
    <t>一般公共预算支出预算表（按功能科目分类）</t>
  </si>
  <si>
    <t>一般公共预算“三公”经费支出预算表</t>
  </si>
  <si>
    <t>基本支出预算表（人员类、运转类公用经费项目）</t>
  </si>
  <si>
    <t>项目支出预算表（其他运转类、特定目标类项目）</t>
  </si>
  <si>
    <t>项目支出绩效目标表</t>
  </si>
  <si>
    <t>整体支出绩效目标表</t>
  </si>
  <si>
    <t>政府性基金预算支出预算表</t>
  </si>
  <si>
    <t>国有资本经营预算支出预算表</t>
  </si>
  <si>
    <t>部门政府采购预算表</t>
  </si>
  <si>
    <t>政府购买服务预算表</t>
  </si>
  <si>
    <t>市对下转移支付预算表</t>
  </si>
  <si>
    <t>市对下转移支付绩效目标表</t>
  </si>
  <si>
    <t>新增资产配置表</t>
  </si>
  <si>
    <t>上级转移支付补助项目支出预算表</t>
  </si>
  <si>
    <t>部门项目中期规划预算表</t>
  </si>
  <si>
    <t>预算01-1表</t>
  </si>
  <si>
    <t>单位名称：安宁市公安局（汇总）</t>
  </si>
  <si>
    <t>单位:元</t>
  </si>
  <si>
    <t>收        入</t>
  </si>
  <si>
    <t>支        出</t>
  </si>
  <si>
    <t>项      目</t>
  </si>
  <si>
    <t>2025年预算数</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</si>
  <si>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</si>
  <si>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</si>
  <si>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</si>
  <si>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</si>
  <si>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</si>
  <si>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</si>
  <si>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</si>
  <si>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</si>
  <si>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</si>
  <si>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五、单位资金收入</t>
  </si>
  <si>
    <t>五、教育支出</t>
  </si>
  <si>
    <t>（一）事业收入</t>
  </si>
  <si>
    <t>六、科学技术支出</t>
  </si>
  <si>
    <t>（二）事业单位经营收入</t>
  </si>
  <si>
    <t>七、文化旅游体育与传媒支出</t>
  </si>
  <si>
    <t>（三）上级补助收入</t>
  </si>
  <si>
    <t>八、社会保障和就业支出</t>
  </si>
  <si>
    <t>（四）附属单位上缴收入</t>
  </si>
  <si>
    <t>九、卫生健康支出</t>
  </si>
  <si>
    <t>（五）其他收入</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</si>
  <si>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</si>
  <si>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</si>
  <si>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</si>
  <si>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</si>
  <si>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</si>
  <si>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</si>
  <si>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</si>
  <si>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</si>
  <si>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</si>
  <si>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</si>
  <si>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</si>
  <si>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</si>
  <si>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</si>
  <si>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</si>
  <si>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</si>
  <si>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</si>
  <si>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</si>
  <si>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</si>
  <si>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</si>
  <si>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</si>
  <si>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</si>
  <si>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</si>
  <si>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</si>
  <si>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</si>
  <si>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</si>
  <si>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</si>
  <si>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</si>
  <si>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</si>
  <si>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</si>
  <si>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</si>
  <si>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</si>
  <si>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</si>
  <si>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</si>
  <si>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</si>
  <si>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</si>
  <si>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</si>
  <si>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t>
  </si>
  <si>
    <t>使用非财政拨款结余</t>
  </si>
  <si>
    <t>事业收入</t>
  </si>
  <si>
    <t>事业单位经营收入</t>
  </si>
  <si>
    <t>上级补助收入</t>
  </si>
  <si>
    <t>附属单位上缴收入</t>
  </si>
  <si>
    <t>其他收入</t>
  </si>
  <si>
    <t>安宁市公安局</t>
  </si>
  <si>
    <t/>
  </si>
  <si>
    <t>414001</t>
  </si>
  <si>
    <t>安宁市公安局交通管理大队</t>
  </si>
  <si>
    <t>预算01-3表</t>
  </si>
  <si>
    <t>科目编码</t>
  </si>
  <si>
    <t>科目名称</t>
  </si>
  <si>
    <t>财政专户管理的支出</t>
  </si>
  <si>
    <t>基本支出</t>
  </si>
  <si>
    <t>项目支出</t>
  </si>
  <si>
    <t>事业支出</t>
  </si>
  <si>
    <t>事业单位
经营支出</t>
  </si>
  <si>
    <t>上级补助支出</t>
  </si>
  <si>
    <t>附属单位补助支出</t>
  </si>
  <si>
    <t>其他支出</t>
  </si>
  <si>
    <r>
      <rPr>
        <sz val="11.25"/>
        <color rgb="FF000000"/>
        <rFont val="SimSun"/>
        <charset val="134"/>
      </rPr>
      <t>204</t>
    </r>
  </si>
  <si>
    <r>
      <rPr>
        <sz val="11.25"/>
        <color rgb="FF000000"/>
        <rFont val="SimSun"/>
        <charset val="134"/>
      </rPr>
      <t>公共安全支出</t>
    </r>
  </si>
  <si>
    <t>20402</t>
  </si>
  <si>
    <t>公安</t>
  </si>
  <si>
    <t>2040201</t>
  </si>
  <si>
    <t>行政运行</t>
  </si>
  <si>
    <t>2040202</t>
  </si>
  <si>
    <t>一般行政管理事务</t>
  </si>
  <si>
    <t>2040220</t>
  </si>
  <si>
    <t>执法办案</t>
  </si>
  <si>
    <t>2040250</t>
  </si>
  <si>
    <t>事业运行</t>
  </si>
  <si>
    <t>2040299</t>
  </si>
  <si>
    <t>其他公安支出</t>
  </si>
  <si>
    <r>
      <rPr>
        <sz val="11.25"/>
        <color rgb="FF000000"/>
        <rFont val="SimSun"/>
        <charset val="134"/>
      </rPr>
      <t>208</t>
    </r>
  </si>
  <si>
    <r>
      <rPr>
        <sz val="11.25"/>
        <color rgb="FF000000"/>
        <rFont val="SimSun"/>
        <charset val="134"/>
      </rPr>
      <t>社会保障和就业支出</t>
    </r>
  </si>
  <si>
    <r>
      <rPr>
        <sz val="11.25"/>
        <color rgb="FF000000"/>
        <rFont val="SimSun"/>
        <charset val="134"/>
      </rPr>
      <t>20805</t>
    </r>
  </si>
  <si>
    <r>
      <rPr>
        <sz val="11.25"/>
        <color rgb="FF000000"/>
        <rFont val="SimSun"/>
        <charset val="134"/>
      </rPr>
      <t>行政事业单位养老支出</t>
    </r>
  </si>
  <si>
    <r>
      <rPr>
        <sz val="11.25"/>
        <color rgb="FF000000"/>
        <rFont val="SimSun"/>
        <charset val="134"/>
      </rPr>
      <t>2080501</t>
    </r>
  </si>
  <si>
    <r>
      <rPr>
        <sz val="11.25"/>
        <color rgb="FF000000"/>
        <rFont val="SimSun"/>
        <charset val="134"/>
      </rPr>
      <t>行政单位离退休</t>
    </r>
  </si>
  <si>
    <r>
      <rPr>
        <sz val="11.25"/>
        <color rgb="FF000000"/>
        <rFont val="宋体"/>
        <charset val="134"/>
      </rPr>
      <t>2080502</t>
    </r>
  </si>
  <si>
    <r>
      <rPr>
        <sz val="11.25"/>
        <color rgb="FF000000"/>
        <rFont val="宋体"/>
        <charset val="134"/>
      </rPr>
      <t>事业单位离退休</t>
    </r>
  </si>
  <si>
    <r>
      <rPr>
        <sz val="11.25"/>
        <color rgb="FF000000"/>
        <rFont val="SimSun"/>
        <charset val="134"/>
      </rPr>
      <t>2080505</t>
    </r>
  </si>
  <si>
    <r>
      <rPr>
        <sz val="11.25"/>
        <color rgb="FF000000"/>
        <rFont val="SimSun"/>
        <charset val="134"/>
      </rPr>
      <t>机关事业单位基本养老保险缴费支出</t>
    </r>
  </si>
  <si>
    <r>
      <rPr>
        <sz val="11.25"/>
        <color rgb="FF000000"/>
        <rFont val="SimSun"/>
        <charset val="134"/>
      </rPr>
      <t>2080506</t>
    </r>
  </si>
  <si>
    <r>
      <rPr>
        <sz val="11.25"/>
        <color rgb="FF000000"/>
        <rFont val="SimSun"/>
        <charset val="134"/>
      </rPr>
      <t>机关事业单位职业年金缴费支出</t>
    </r>
  </si>
  <si>
    <r>
      <rPr>
        <sz val="11.25"/>
        <color rgb="FF000000"/>
        <rFont val="SimSun"/>
        <charset val="134"/>
      </rPr>
      <t>20808</t>
    </r>
  </si>
  <si>
    <r>
      <rPr>
        <sz val="11.25"/>
        <color rgb="FF000000"/>
        <rFont val="SimSun"/>
        <charset val="134"/>
      </rPr>
      <t>抚恤</t>
    </r>
  </si>
  <si>
    <r>
      <rPr>
        <sz val="11.25"/>
        <color rgb="FF000000"/>
        <rFont val="SimSun"/>
        <charset val="134"/>
      </rPr>
      <t>2080801</t>
    </r>
  </si>
  <si>
    <r>
      <rPr>
        <sz val="11.25"/>
        <color rgb="FF000000"/>
        <rFont val="SimSun"/>
        <charset val="134"/>
      </rPr>
      <t>死亡抚恤</t>
    </r>
  </si>
  <si>
    <r>
      <rPr>
        <sz val="11.25"/>
        <color rgb="FF000000"/>
        <rFont val="SimSun"/>
        <charset val="134"/>
      </rPr>
      <t>210</t>
    </r>
  </si>
  <si>
    <r>
      <rPr>
        <sz val="11.25"/>
        <color rgb="FF000000"/>
        <rFont val="SimSun"/>
        <charset val="134"/>
      </rPr>
      <t>卫生健康支出</t>
    </r>
  </si>
  <si>
    <r>
      <rPr>
        <sz val="11.25"/>
        <color rgb="FF000000"/>
        <rFont val="SimSun"/>
        <charset val="134"/>
      </rPr>
      <t>21011</t>
    </r>
  </si>
  <si>
    <r>
      <rPr>
        <sz val="11.25"/>
        <color rgb="FF000000"/>
        <rFont val="SimSun"/>
        <charset val="134"/>
      </rPr>
      <t>行政事业单位医疗</t>
    </r>
  </si>
  <si>
    <r>
      <rPr>
        <sz val="11.25"/>
        <color rgb="FF000000"/>
        <rFont val="SimSun"/>
        <charset val="134"/>
      </rPr>
      <t>2101101</t>
    </r>
  </si>
  <si>
    <r>
      <rPr>
        <sz val="11.25"/>
        <color rgb="FF000000"/>
        <rFont val="SimSun"/>
        <charset val="134"/>
      </rPr>
      <t>行政单位医疗</t>
    </r>
  </si>
  <si>
    <r>
      <rPr>
        <sz val="11.25"/>
        <color rgb="FF000000"/>
        <rFont val="宋体"/>
        <charset val="134"/>
      </rPr>
      <t>2101102</t>
    </r>
  </si>
  <si>
    <r>
      <rPr>
        <sz val="11.25"/>
        <color rgb="FF000000"/>
        <rFont val="宋体"/>
        <charset val="134"/>
      </rPr>
      <t>事业单位医疗</t>
    </r>
  </si>
  <si>
    <r>
      <rPr>
        <sz val="11.25"/>
        <color rgb="FF000000"/>
        <rFont val="SimSun"/>
        <charset val="134"/>
      </rPr>
      <t>2101103</t>
    </r>
  </si>
  <si>
    <r>
      <rPr>
        <sz val="11.25"/>
        <color rgb="FF000000"/>
        <rFont val="SimSun"/>
        <charset val="134"/>
      </rPr>
      <t>公务员医疗补助</t>
    </r>
  </si>
  <si>
    <r>
      <rPr>
        <sz val="11.25"/>
        <color rgb="FF000000"/>
        <rFont val="SimSun"/>
        <charset val="134"/>
      </rPr>
      <t>2101199</t>
    </r>
  </si>
  <si>
    <r>
      <rPr>
        <sz val="11.25"/>
        <color rgb="FF000000"/>
        <rFont val="SimSun"/>
        <charset val="134"/>
      </rPr>
      <t>其他行政事业单位医疗支出</t>
    </r>
  </si>
  <si>
    <r>
      <rPr>
        <sz val="11.25"/>
        <color rgb="FF000000"/>
        <rFont val="SimSun"/>
        <charset val="134"/>
      </rPr>
      <t>221</t>
    </r>
  </si>
  <si>
    <r>
      <rPr>
        <sz val="11.25"/>
        <color rgb="FF000000"/>
        <rFont val="SimSun"/>
        <charset val="134"/>
      </rPr>
      <t>住房保障支出</t>
    </r>
  </si>
  <si>
    <r>
      <rPr>
        <sz val="11.25"/>
        <color rgb="FF000000"/>
        <rFont val="SimSun"/>
        <charset val="134"/>
      </rPr>
      <t>22102</t>
    </r>
  </si>
  <si>
    <r>
      <rPr>
        <sz val="11.25"/>
        <color rgb="FF000000"/>
        <rFont val="SimSun"/>
        <charset val="134"/>
      </rPr>
      <t>住房改革支出</t>
    </r>
  </si>
  <si>
    <r>
      <rPr>
        <sz val="11.25"/>
        <color rgb="FF000000"/>
        <rFont val="SimSun"/>
        <charset val="134"/>
      </rPr>
      <t>2210201</t>
    </r>
  </si>
  <si>
    <r>
      <rPr>
        <sz val="11.25"/>
        <color rgb="FF000000"/>
        <rFont val="SimSun"/>
        <charset val="134"/>
      </rPr>
      <t>住房公积金</t>
    </r>
  </si>
  <si>
    <t>合  计</t>
  </si>
  <si>
    <t>预算02-1表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</si>
  <si>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</si>
  <si>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</si>
  <si>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</si>
  <si>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</si>
  <si>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</si>
  <si>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</si>
  <si>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</si>
  <si>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</si>
  <si>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</si>
  <si>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</si>
  <si>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</si>
  <si>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</si>
  <si>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</si>
  <si>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</si>
  <si>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</si>
  <si>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</si>
  <si>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</si>
  <si>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</si>
  <si>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</si>
  <si>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</si>
  <si>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</si>
  <si>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</si>
  <si>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</si>
  <si>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</si>
  <si>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</si>
  <si>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</si>
  <si>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</si>
  <si>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</si>
  <si>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</si>
  <si>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</si>
  <si>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</si>
  <si>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</si>
  <si>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</si>
  <si>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二、年终结转结余</t>
  </si>
  <si>
    <t>收 入 总 计</t>
  </si>
  <si>
    <t>预算02-2表</t>
  </si>
  <si>
    <t>部门预算支出功能分类科目</t>
  </si>
  <si>
    <t>人员经费</t>
  </si>
  <si>
    <t>公用经费</t>
  </si>
  <si>
    <r>
      <rPr>
        <sz val="11.25"/>
        <color rgb="FF000000"/>
        <rFont val="宋体"/>
        <charset val="134"/>
      </rPr>
      <t>204</t>
    </r>
  </si>
  <si>
    <r>
      <rPr>
        <sz val="11.25"/>
        <color rgb="FF000000"/>
        <rFont val="宋体"/>
        <charset val="134"/>
      </rPr>
      <t>公共安全支出</t>
    </r>
  </si>
  <si>
    <r>
      <rPr>
        <sz val="11.25"/>
        <color rgb="FF000000"/>
        <rFont val="宋体"/>
        <charset val="134"/>
      </rPr>
      <t>20402</t>
    </r>
  </si>
  <si>
    <r>
      <rPr>
        <sz val="11.25"/>
        <color rgb="FF000000"/>
        <rFont val="宋体"/>
        <charset val="134"/>
      </rPr>
      <t>公安</t>
    </r>
  </si>
  <si>
    <r>
      <rPr>
        <sz val="11.25"/>
        <color rgb="FF000000"/>
        <rFont val="宋体"/>
        <charset val="134"/>
      </rPr>
      <t>2040201</t>
    </r>
  </si>
  <si>
    <r>
      <rPr>
        <sz val="11.25"/>
        <color rgb="FF000000"/>
        <rFont val="宋体"/>
        <charset val="134"/>
      </rPr>
      <t>行政运行</t>
    </r>
  </si>
  <si>
    <r>
      <rPr>
        <sz val="11.25"/>
        <color rgb="FF000000"/>
        <rFont val="宋体"/>
        <charset val="134"/>
      </rPr>
      <t>2040202</t>
    </r>
  </si>
  <si>
    <r>
      <rPr>
        <sz val="11.25"/>
        <color rgb="FF000000"/>
        <rFont val="宋体"/>
        <charset val="134"/>
      </rPr>
      <t>一般行政管理事务</t>
    </r>
  </si>
  <si>
    <r>
      <rPr>
        <sz val="11.25"/>
        <color rgb="FF000000"/>
        <rFont val="宋体"/>
        <charset val="134"/>
      </rPr>
      <t>2040220</t>
    </r>
  </si>
  <si>
    <r>
      <rPr>
        <sz val="11.25"/>
        <color rgb="FF000000"/>
        <rFont val="宋体"/>
        <charset val="134"/>
      </rPr>
      <t>执法办案</t>
    </r>
  </si>
  <si>
    <r>
      <rPr>
        <sz val="11.25"/>
        <color rgb="FF000000"/>
        <rFont val="宋体"/>
        <charset val="134"/>
      </rPr>
      <t>2040250</t>
    </r>
  </si>
  <si>
    <r>
      <rPr>
        <sz val="11.25"/>
        <color rgb="FF000000"/>
        <rFont val="宋体"/>
        <charset val="134"/>
      </rPr>
      <t>事业运行</t>
    </r>
  </si>
  <si>
    <r>
      <rPr>
        <sz val="11.25"/>
        <color rgb="FF000000"/>
        <rFont val="宋体"/>
        <charset val="134"/>
      </rPr>
      <t>2040299</t>
    </r>
  </si>
  <si>
    <r>
      <rPr>
        <sz val="11.25"/>
        <color rgb="FF000000"/>
        <rFont val="宋体"/>
        <charset val="134"/>
      </rPr>
      <t>其他公安支出</t>
    </r>
  </si>
  <si>
    <r>
      <rPr>
        <sz val="11.25"/>
        <color rgb="FF000000"/>
        <rFont val="宋体"/>
        <charset val="134"/>
      </rPr>
      <t>208</t>
    </r>
  </si>
  <si>
    <r>
      <rPr>
        <sz val="11.25"/>
        <color rgb="FF000000"/>
        <rFont val="宋体"/>
        <charset val="134"/>
      </rPr>
      <t>社会保障和就业支出</t>
    </r>
  </si>
  <si>
    <r>
      <rPr>
        <sz val="11.25"/>
        <color rgb="FF000000"/>
        <rFont val="宋体"/>
        <charset val="134"/>
      </rPr>
      <t>20805</t>
    </r>
  </si>
  <si>
    <r>
      <rPr>
        <sz val="11.25"/>
        <color rgb="FF000000"/>
        <rFont val="宋体"/>
        <charset val="134"/>
      </rPr>
      <t>行政事业单位养老支出</t>
    </r>
  </si>
  <si>
    <r>
      <rPr>
        <sz val="11.25"/>
        <color rgb="FF000000"/>
        <rFont val="宋体"/>
        <charset val="134"/>
      </rPr>
      <t>2080501</t>
    </r>
  </si>
  <si>
    <r>
      <rPr>
        <sz val="11.25"/>
        <color rgb="FF000000"/>
        <rFont val="宋体"/>
        <charset val="134"/>
      </rPr>
      <t>行政单位离退休</t>
    </r>
  </si>
  <si>
    <r>
      <rPr>
        <sz val="11.25"/>
        <color rgb="FF000000"/>
        <rFont val="宋体"/>
        <charset val="134"/>
      </rPr>
      <t>2080505</t>
    </r>
  </si>
  <si>
    <r>
      <rPr>
        <sz val="11.25"/>
        <color rgb="FF000000"/>
        <rFont val="宋体"/>
        <charset val="134"/>
      </rPr>
      <t>机关事业单位基本养老保险缴费支出</t>
    </r>
  </si>
  <si>
    <r>
      <rPr>
        <sz val="11.25"/>
        <color rgb="FF000000"/>
        <rFont val="宋体"/>
        <charset val="134"/>
      </rPr>
      <t>2080506</t>
    </r>
  </si>
  <si>
    <r>
      <rPr>
        <sz val="11.25"/>
        <color rgb="FF000000"/>
        <rFont val="宋体"/>
        <charset val="134"/>
      </rPr>
      <t>机关事业单位职业年金缴费支出</t>
    </r>
  </si>
  <si>
    <r>
      <rPr>
        <sz val="11.25"/>
        <color rgb="FF000000"/>
        <rFont val="宋体"/>
        <charset val="134"/>
      </rPr>
      <t>20808</t>
    </r>
  </si>
  <si>
    <r>
      <rPr>
        <sz val="11.25"/>
        <color rgb="FF000000"/>
        <rFont val="宋体"/>
        <charset val="134"/>
      </rPr>
      <t>抚恤</t>
    </r>
  </si>
  <si>
    <r>
      <rPr>
        <sz val="11.25"/>
        <color rgb="FF000000"/>
        <rFont val="宋体"/>
        <charset val="134"/>
      </rPr>
      <t>2080801</t>
    </r>
  </si>
  <si>
    <r>
      <rPr>
        <sz val="11.25"/>
        <color rgb="FF000000"/>
        <rFont val="宋体"/>
        <charset val="134"/>
      </rPr>
      <t>死亡抚恤</t>
    </r>
  </si>
  <si>
    <r>
      <rPr>
        <sz val="11.25"/>
        <color rgb="FF000000"/>
        <rFont val="宋体"/>
        <charset val="134"/>
      </rPr>
      <t>210</t>
    </r>
  </si>
  <si>
    <r>
      <rPr>
        <sz val="11.25"/>
        <color rgb="FF000000"/>
        <rFont val="宋体"/>
        <charset val="134"/>
      </rPr>
      <t>卫生健康支出</t>
    </r>
  </si>
  <si>
    <r>
      <rPr>
        <sz val="11.25"/>
        <color rgb="FF000000"/>
        <rFont val="宋体"/>
        <charset val="134"/>
      </rPr>
      <t>21011</t>
    </r>
  </si>
  <si>
    <r>
      <rPr>
        <sz val="11.25"/>
        <color rgb="FF000000"/>
        <rFont val="宋体"/>
        <charset val="134"/>
      </rPr>
      <t>行政事业单位医疗</t>
    </r>
  </si>
  <si>
    <r>
      <rPr>
        <sz val="11.25"/>
        <color rgb="FF000000"/>
        <rFont val="宋体"/>
        <charset val="134"/>
      </rPr>
      <t>2101101</t>
    </r>
  </si>
  <si>
    <r>
      <rPr>
        <sz val="11.25"/>
        <color rgb="FF000000"/>
        <rFont val="宋体"/>
        <charset val="134"/>
      </rPr>
      <t>行政单位医疗</t>
    </r>
  </si>
  <si>
    <r>
      <rPr>
        <sz val="11.25"/>
        <color rgb="FF000000"/>
        <rFont val="宋体"/>
        <charset val="134"/>
      </rPr>
      <t>2101103</t>
    </r>
  </si>
  <si>
    <r>
      <rPr>
        <sz val="11.25"/>
        <color rgb="FF000000"/>
        <rFont val="宋体"/>
        <charset val="134"/>
      </rPr>
      <t>公务员医疗补助</t>
    </r>
  </si>
  <si>
    <r>
      <rPr>
        <sz val="11.25"/>
        <color rgb="FF000000"/>
        <rFont val="宋体"/>
        <charset val="134"/>
      </rPr>
      <t>2101199</t>
    </r>
  </si>
  <si>
    <r>
      <rPr>
        <sz val="11.25"/>
        <color rgb="FF000000"/>
        <rFont val="宋体"/>
        <charset val="134"/>
      </rPr>
      <t>其他行政事业单位医疗支出</t>
    </r>
  </si>
  <si>
    <r>
      <rPr>
        <sz val="11.25"/>
        <color rgb="FF000000"/>
        <rFont val="宋体"/>
        <charset val="134"/>
      </rPr>
      <t>221</t>
    </r>
  </si>
  <si>
    <r>
      <rPr>
        <sz val="11.25"/>
        <color rgb="FF000000"/>
        <rFont val="宋体"/>
        <charset val="134"/>
      </rPr>
      <t>住房保障支出</t>
    </r>
  </si>
  <si>
    <r>
      <rPr>
        <sz val="11.25"/>
        <color rgb="FF000000"/>
        <rFont val="宋体"/>
        <charset val="134"/>
      </rPr>
      <t>22102</t>
    </r>
  </si>
  <si>
    <r>
      <rPr>
        <sz val="11.25"/>
        <color rgb="FF000000"/>
        <rFont val="宋体"/>
        <charset val="134"/>
      </rPr>
      <t>住房改革支出</t>
    </r>
  </si>
  <si>
    <r>
      <rPr>
        <sz val="11.25"/>
        <color rgb="FF000000"/>
        <rFont val="宋体"/>
        <charset val="134"/>
      </rPr>
      <t>2210201</t>
    </r>
  </si>
  <si>
    <r>
      <rPr>
        <sz val="11.25"/>
        <color rgb="FF000000"/>
        <rFont val="宋体"/>
        <charset val="134"/>
      </rPr>
      <t>住房公积金</t>
    </r>
  </si>
  <si>
    <t>预算03表</t>
  </si>
  <si>
    <t>单位：元</t>
  </si>
  <si>
    <t>“三公”经费合计</t>
  </si>
  <si>
    <t>因公出国（境）费</t>
  </si>
  <si>
    <t>公务用车购置及运行费</t>
  </si>
  <si>
    <t>公务接待费</t>
  </si>
  <si>
    <t>公务用车购置费</t>
  </si>
  <si>
    <t>公务用车运行费</t>
  </si>
  <si>
    <t>预算04表</t>
  </si>
  <si>
    <t>主管部门</t>
  </si>
  <si>
    <t>单位名称</t>
  </si>
  <si>
    <t>项目代码</t>
  </si>
  <si>
    <t>项目名称</t>
  </si>
  <si>
    <t>功能科目编码</t>
  </si>
  <si>
    <t>功能科目名称</t>
  </si>
  <si>
    <t>部门经济科目编码</t>
  </si>
  <si>
    <t>部门经济科目名称</t>
  </si>
  <si>
    <t>资金来源</t>
  </si>
  <si>
    <t>总计</t>
  </si>
  <si>
    <t>一般公共预算资金</t>
  </si>
  <si>
    <t>财政拨款结转结余</t>
  </si>
  <si>
    <t>全年数</t>
  </si>
  <si>
    <t>已提前安排</t>
  </si>
  <si>
    <t>抵扣上年垫付资金</t>
  </si>
  <si>
    <t>本次下达</t>
  </si>
  <si>
    <t>另文下达</t>
  </si>
  <si>
    <t>530181210000000019343</t>
  </si>
  <si>
    <t>行政人员支出工资</t>
  </si>
  <si>
    <t>30101</t>
  </si>
  <si>
    <t>基本工资</t>
  </si>
  <si>
    <t>30102</t>
  </si>
  <si>
    <t>津贴补贴</t>
  </si>
  <si>
    <t>30103</t>
  </si>
  <si>
    <t>奖金</t>
  </si>
  <si>
    <t>530181210000000019347</t>
  </si>
  <si>
    <t>社会保障缴费</t>
  </si>
  <si>
    <t>30112</t>
  </si>
  <si>
    <t>其他社会保障缴费</t>
  </si>
  <si>
    <t>2080505</t>
  </si>
  <si>
    <t>机关事业单位基本养老保险缴费支出</t>
  </si>
  <si>
    <t>30108</t>
  </si>
  <si>
    <t>机关事业单位基本养老保险缴费</t>
  </si>
  <si>
    <t>2080506</t>
  </si>
  <si>
    <t>机关事业单位职业年金缴费支出</t>
  </si>
  <si>
    <t>30109</t>
  </si>
  <si>
    <t>职业年金缴费</t>
  </si>
  <si>
    <t>2101101</t>
  </si>
  <si>
    <t>行政单位医疗</t>
  </si>
  <si>
    <t>30110</t>
  </si>
  <si>
    <t>职工基本医疗保险缴费</t>
  </si>
  <si>
    <t>2101103</t>
  </si>
  <si>
    <t>公务员医疗补助</t>
  </si>
  <si>
    <t>30111</t>
  </si>
  <si>
    <t>公务员医疗补助缴费</t>
  </si>
  <si>
    <t>2101199</t>
  </si>
  <si>
    <t>其他行政事业单位医疗支出</t>
  </si>
  <si>
    <t>530181210000000019348</t>
  </si>
  <si>
    <t>住房公积金</t>
  </si>
  <si>
    <t>2210201</t>
  </si>
  <si>
    <t>30113</t>
  </si>
  <si>
    <t>530181210000000019349</t>
  </si>
  <si>
    <t>对个人和家庭的补助</t>
  </si>
  <si>
    <t>2080501</t>
  </si>
  <si>
    <t>行政单位离退休</t>
  </si>
  <si>
    <t>30305</t>
  </si>
  <si>
    <t>生活补助</t>
  </si>
  <si>
    <t>530181210000000019352</t>
  </si>
  <si>
    <t>公务交通补贴</t>
  </si>
  <si>
    <t>30239</t>
  </si>
  <si>
    <t>其他交通费用</t>
  </si>
  <si>
    <t>530181210000000019353</t>
  </si>
  <si>
    <t>一般公用经费</t>
  </si>
  <si>
    <t>30201</t>
  </si>
  <si>
    <t>办公费</t>
  </si>
  <si>
    <t>30202</t>
  </si>
  <si>
    <t>印刷费</t>
  </si>
  <si>
    <t>30205</t>
  </si>
  <si>
    <t>水费</t>
  </si>
  <si>
    <t>30206</t>
  </si>
  <si>
    <t>电费</t>
  </si>
  <si>
    <t>30207</t>
  </si>
  <si>
    <t>邮电费</t>
  </si>
  <si>
    <t>30209</t>
  </si>
  <si>
    <t>物业管理费</t>
  </si>
  <si>
    <t>30211</t>
  </si>
  <si>
    <t>差旅费</t>
  </si>
  <si>
    <t>30213</t>
  </si>
  <si>
    <t>维修（护）费</t>
  </si>
  <si>
    <t>30214</t>
  </si>
  <si>
    <t>租赁费</t>
  </si>
  <si>
    <t>30216</t>
  </si>
  <si>
    <t>培训费</t>
  </si>
  <si>
    <t>30218</t>
  </si>
  <si>
    <t>专用材料费</t>
  </si>
  <si>
    <t>30226</t>
  </si>
  <si>
    <t>劳务费</t>
  </si>
  <si>
    <t>30227</t>
  </si>
  <si>
    <t>委托业务费</t>
  </si>
  <si>
    <t>30229</t>
  </si>
  <si>
    <t>福利费</t>
  </si>
  <si>
    <t>31002</t>
  </si>
  <si>
    <t>办公设备购置</t>
  </si>
  <si>
    <t>31003</t>
  </si>
  <si>
    <t>专用设备购置</t>
  </si>
  <si>
    <t>31007</t>
  </si>
  <si>
    <t>信息网络及软件购置更新</t>
  </si>
  <si>
    <t>30299</t>
  </si>
  <si>
    <t>其他商品和服务支出</t>
  </si>
  <si>
    <t>530181231100001119420</t>
  </si>
  <si>
    <t>加值班津补贴</t>
  </si>
  <si>
    <t>530181231100001570424</t>
  </si>
  <si>
    <t>行政人员绩效奖励</t>
  </si>
  <si>
    <t>530181231100001570426</t>
  </si>
  <si>
    <t>编外人员经费支出</t>
  </si>
  <si>
    <t>30199</t>
  </si>
  <si>
    <t>其他工资福利支出</t>
  </si>
  <si>
    <t>530181231100001570427</t>
  </si>
  <si>
    <t>公车购置及运维费</t>
  </si>
  <si>
    <t>30231</t>
  </si>
  <si>
    <t>公务用车运行维护费</t>
  </si>
  <si>
    <t>530181231100001570443</t>
  </si>
  <si>
    <t>工会经费</t>
  </si>
  <si>
    <t>30228</t>
  </si>
  <si>
    <t>530181231100001570722</t>
  </si>
  <si>
    <t>奖励金</t>
  </si>
  <si>
    <t>30309</t>
  </si>
  <si>
    <t>530181231100001570723</t>
  </si>
  <si>
    <t>30217</t>
  </si>
  <si>
    <t>530181251100003883007</t>
  </si>
  <si>
    <t>其他人员生活补助</t>
  </si>
  <si>
    <t>530181210000000017474</t>
  </si>
  <si>
    <t>530181210000000017476</t>
  </si>
  <si>
    <t>事业人员支出工资</t>
  </si>
  <si>
    <t>30107</t>
  </si>
  <si>
    <t>绩效工资</t>
  </si>
  <si>
    <t>530181210000000017477</t>
  </si>
  <si>
    <t>2101102</t>
  </si>
  <si>
    <t>事业单位医疗</t>
  </si>
  <si>
    <t>530181210000000017478</t>
  </si>
  <si>
    <t>530181210000000017479</t>
  </si>
  <si>
    <t>2080502</t>
  </si>
  <si>
    <t>事业单位离退休</t>
  </si>
  <si>
    <t>530181210000000017482</t>
  </si>
  <si>
    <t>530181210000000020145</t>
  </si>
  <si>
    <t>530181221100000210309</t>
  </si>
  <si>
    <t>530181231100001119408</t>
  </si>
  <si>
    <t>530181231100001121944</t>
  </si>
  <si>
    <t>530181231100001568955</t>
  </si>
  <si>
    <t>530181231100001569016</t>
  </si>
  <si>
    <t>事业人员绩效奖励</t>
  </si>
  <si>
    <t>530181231100001570068</t>
  </si>
  <si>
    <t>530181231100001571038</t>
  </si>
  <si>
    <t>预算05-1表</t>
  </si>
  <si>
    <t>项目分类</t>
  </si>
  <si>
    <t>项目单位</t>
  </si>
  <si>
    <t>经济科目编码</t>
  </si>
  <si>
    <t>经济科目名称</t>
  </si>
  <si>
    <t>本年拨款</t>
  </si>
  <si>
    <t>事业单位
经营收入</t>
  </si>
  <si>
    <t>其中：本次下达</t>
  </si>
  <si>
    <t>311 专项业务类</t>
  </si>
  <si>
    <t>530181210000000017190</t>
  </si>
  <si>
    <t>文职辅警和勤务辅警人员专项保障经费</t>
  </si>
  <si>
    <t>30224</t>
  </si>
  <si>
    <t>被装购置费</t>
  </si>
  <si>
    <t>530181221100000202246</t>
  </si>
  <si>
    <t>安宁市公安局新能源车租赁专项经费</t>
  </si>
  <si>
    <t>530181221100000664531</t>
  </si>
  <si>
    <t>村级警务助理和护村队员专项经费</t>
  </si>
  <si>
    <t>530181231100001089932</t>
  </si>
  <si>
    <t>安宁市看守所专项保障经费</t>
  </si>
  <si>
    <t>312 民生类</t>
  </si>
  <si>
    <t>530181231100001116176</t>
  </si>
  <si>
    <t>遗属生活补助专项经费</t>
  </si>
  <si>
    <t>2080801</t>
  </si>
  <si>
    <t>死亡抚恤</t>
  </si>
  <si>
    <t>30304</t>
  </si>
  <si>
    <t>抚恤金</t>
  </si>
  <si>
    <t>530181231100002468365</t>
  </si>
  <si>
    <t>2023烤烟收购秩序维护经费</t>
  </si>
  <si>
    <t>530181231100002480873</t>
  </si>
  <si>
    <t>烟草公司拨入联合工作经费</t>
  </si>
  <si>
    <t>530181231100002481103</t>
  </si>
  <si>
    <t>昆明市公安局拨入禁毒装备款和民警服装经费</t>
  </si>
  <si>
    <t>530181241100003047157</t>
  </si>
  <si>
    <t>安宁市林草局拨异地造林作业设计技术服务费经费</t>
  </si>
  <si>
    <t>530181241100003249011</t>
  </si>
  <si>
    <t>昆明市公安局拨付表彰奖励经费</t>
  </si>
  <si>
    <t>313 事业发展类</t>
  </si>
  <si>
    <t>530181241100003249049</t>
  </si>
  <si>
    <t>2024年烟草协同办案经费</t>
  </si>
  <si>
    <t>530181241100003366582</t>
  </si>
  <si>
    <t>烟草联合工作经费</t>
  </si>
  <si>
    <t>530181251100003946106</t>
  </si>
  <si>
    <t>社区戒毒社区康复经费</t>
  </si>
  <si>
    <t>2023年监管场所和环食药侦办案（业务）经费</t>
  </si>
  <si>
    <t>2024年第二、三批中央和省级政法转移支付（分县局）资金</t>
  </si>
  <si>
    <t>2024年提前批次中央和省级政法转移支付（分县局）资金</t>
  </si>
  <si>
    <t>530181231100002424633</t>
  </si>
  <si>
    <t>安宁市禄脿建筑公司委托林草局植被恢复资金</t>
  </si>
  <si>
    <t>530181210000000017496</t>
  </si>
  <si>
    <t>农村交通安全两站两员岗位补贴专项经费</t>
  </si>
  <si>
    <t>530181210000000017510</t>
  </si>
  <si>
    <t>交通事故及违法人员检验鉴定专项经费</t>
  </si>
  <si>
    <t>530181210000000017537</t>
  </si>
  <si>
    <t>交通维护设施专项经费</t>
  </si>
  <si>
    <t>530181210000000017549</t>
  </si>
  <si>
    <t>警务辅助人员经费</t>
  </si>
  <si>
    <t>530181210000000017550</t>
  </si>
  <si>
    <t>车管成本专项经费</t>
  </si>
  <si>
    <t>30225</t>
  </si>
  <si>
    <t>专用燃料费</t>
  </si>
  <si>
    <t>530181210000000017833</t>
  </si>
  <si>
    <t>机动车驾驶人社会化考场服务专项经费</t>
  </si>
  <si>
    <t>530181221100000194690</t>
  </si>
  <si>
    <t>车管所场地租用专项经费</t>
  </si>
  <si>
    <t>530181221100000986946</t>
  </si>
  <si>
    <t>交通技师学院2022年交管补助工作经费</t>
  </si>
  <si>
    <t>530181231100002248131</t>
  </si>
  <si>
    <t>交融机动车驾驶考试服务公司工作经费</t>
  </si>
  <si>
    <t>530181231100002403639</t>
  </si>
  <si>
    <t>昆明交警支队道路交通安全考核奖励经费</t>
  </si>
  <si>
    <t>530181241100003256889</t>
  </si>
  <si>
    <t>食堂充值款专项经费</t>
  </si>
  <si>
    <t>530181251100004046152</t>
  </si>
  <si>
    <t>交警代垫铁塔公司用电经费</t>
  </si>
  <si>
    <t>530181251100004055756</t>
  </si>
  <si>
    <t>2024年交融机动车驾驶考试服务工作经费</t>
  </si>
  <si>
    <t>530181251100004122380</t>
  </si>
  <si>
    <t>划城区路口路段交通标线漆专用经费</t>
  </si>
  <si>
    <t>预算05-2表</t>
  </si>
  <si>
    <t>项目年度绩效目标</t>
  </si>
  <si>
    <t>一级指标</t>
  </si>
  <si>
    <t>二级指标</t>
  </si>
  <si>
    <t>三级指标</t>
  </si>
  <si>
    <t>指标性质</t>
  </si>
  <si>
    <t>指标值</t>
  </si>
  <si>
    <t>度量单位</t>
  </si>
  <si>
    <t>指标属性</t>
  </si>
  <si>
    <t>指标内容</t>
  </si>
  <si>
    <t>为贯彻落实习近平总书记考察云南重要讲话精神，加快发展新能源汽车产业，按照昆明市人民政府办公室《关于印发昆明市加快新能源汽车产业发展和推广应用若干政策（试行）的通知》（昆政办发[2020]43号）及昆明市公安局《关于对全市公安机关1000辆新能源执法执勤车采购任务进行立项督办的通知》要求，安宁市公安局需租赁新能源汽车20辆，租赁合约期5年，其中：北汽EU7（颜色：特警蓝）10辆，车辆服务费6.012万元/辆/年，合计60.12万元；北汽EU7（颜色：蓝白色）10辆，车辆服务费5.97万元/辆/年，合计59.7万元，全年租赁费共计119.82万元。</t>
  </si>
  <si>
    <t>产出指标</t>
  </si>
  <si>
    <t>数量指标</t>
  </si>
  <si>
    <t>租赁新能源车辆数</t>
  </si>
  <si>
    <t>=</t>
  </si>
  <si>
    <t>20辆</t>
  </si>
  <si>
    <t>辆</t>
  </si>
  <si>
    <t>定量指标</t>
  </si>
  <si>
    <t>昆明市公安局《关于对全市公安机关1000辆新能源执法执勤车采购任务进行立项督办的通知》要求，安宁市公安局需租赁新能源汽车20辆</t>
  </si>
  <si>
    <t>合约期</t>
  </si>
  <si>
    <t>5年</t>
  </si>
  <si>
    <t>年</t>
  </si>
  <si>
    <t>昆明市公安局《关于对全市公安机关1000辆新能源执法执勤车采购任务进行立项督办的通知》要求，安宁市公安局需租赁新能源汽车20辆，租赁合约期5年</t>
  </si>
  <si>
    <t>效益指标</t>
  </si>
  <si>
    <t>社会效益</t>
  </si>
  <si>
    <t>为公安工作持续稳定开展提供有力保障</t>
  </si>
  <si>
    <t>&gt;=</t>
  </si>
  <si>
    <t>逐步提升</t>
  </si>
  <si>
    <t>是/否</t>
  </si>
  <si>
    <t>定性指标</t>
  </si>
  <si>
    <t>满意度指标</t>
  </si>
  <si>
    <t>服务对象满意度</t>
  </si>
  <si>
    <t>人民群众安全感满意度</t>
  </si>
  <si>
    <t>95%</t>
  </si>
  <si>
    <t>%</t>
  </si>
  <si>
    <t>人民群众安全感满意度不低于95%</t>
  </si>
  <si>
    <t>安宁市禄脿建筑公司涉嫌违法使用林地，该案件由森林警察大队办理，故支付委托第三方实施的植被恢复林地异地造林作业设计技术服务费。</t>
  </si>
  <si>
    <t>时效指标</t>
  </si>
  <si>
    <t>向甲方提供造林作业设计</t>
  </si>
  <si>
    <t>&lt;</t>
  </si>
  <si>
    <t>10天</t>
  </si>
  <si>
    <t>天</t>
  </si>
  <si>
    <t>乙方在10天内向甲方提供《造林设计作业》</t>
  </si>
  <si>
    <t>生态效益</t>
  </si>
  <si>
    <t>恢复破坏植被</t>
  </si>
  <si>
    <t>植被恢复</t>
  </si>
  <si>
    <t>人民群众满意度</t>
  </si>
  <si>
    <t>&gt;</t>
  </si>
  <si>
    <t>80</t>
  </si>
  <si>
    <t>人民群众满意度大于80%</t>
  </si>
  <si>
    <t>警务辅助人员队伍作为我市公安机关协助维护社会治安稳定、打击违法犯罪、开展行政管理和服务人民群众等方面的重要力量，自2018年全面启动规范化建设以来，相关工作得到了市委、市政府以及相关职能部门的大力支持和关心。招聘和使用警务辅助人员已成为弥补公安机关警力不足的重要手段，为保障辅警队伍的稳定性及战斗力，需申请以下辅警专项保障经费。</t>
  </si>
  <si>
    <t>每年健康检查</t>
  </si>
  <si>
    <t>1次</t>
  </si>
  <si>
    <t>次</t>
  </si>
  <si>
    <t>每年组织1次健康体检，建立警务辅助人员健康档案。</t>
  </si>
  <si>
    <t>质量指标</t>
  </si>
  <si>
    <t>辅警意外伤害险购买率</t>
  </si>
  <si>
    <t>100%</t>
  </si>
  <si>
    <t>辅警意外伤害险购买率100%</t>
  </si>
  <si>
    <t>不断提高辅警队伍凝聚力、向心力和战斗力</t>
  </si>
  <si>
    <t>进一步提升</t>
  </si>
  <si>
    <t>进一步提高辅警队伍凝聚力、向心力和战斗力</t>
  </si>
  <si>
    <t>警务辅助人员职业认同感和荣誉感</t>
  </si>
  <si>
    <t>逐步提升警务辅助人员职业认同感和荣誉感和人民群众安全感、满意度和公安机关执法公信力</t>
  </si>
  <si>
    <t>看守所经费是看守所用于监管看守、教育人犯、做好人犯生活卫生和保障刑事诉讼活动顺利进行的专项经费，具有较强的政策性和特殊性，目的在于保障在押人员合法权益，消除监管场所安全隐患，确保监所的绝对安全，为实战部门提供支持，营造安全稳定的社会环境、公平正义的法治环境。</t>
  </si>
  <si>
    <t>配备炊事员</t>
  </si>
  <si>
    <t>10人</t>
  </si>
  <si>
    <t>人</t>
  </si>
  <si>
    <t>为市看守所配备10名炊事员</t>
  </si>
  <si>
    <t>在押人员食材采购及时率</t>
  </si>
  <si>
    <t>在押人员食材采购及时</t>
  </si>
  <si>
    <t>打击处理违法力度不断增强</t>
  </si>
  <si>
    <t>在押人员满意度</t>
  </si>
  <si>
    <t>逐步提升在押人员满意度</t>
  </si>
  <si>
    <t>根据安办通〔2017〕20号文件《中共安宁市委办公室  安宁市人民政府办公室印发《关于在全市推行村级警务助理和护村队建设工作实施意见》的通知》从2017年6月份开始在全市推行村级警务助理和护村队员工作机制。2025年对全市596名村级警务助理和护村队员按照人均每月400元的工资和绩效补助标准纳入市级财政预算，每年2860800元（贰佰捌拾陆万零捌佰元整）</t>
  </si>
  <si>
    <t>村级警务助理人数</t>
  </si>
  <si>
    <t>&lt;=</t>
  </si>
  <si>
    <t>98人</t>
  </si>
  <si>
    <t>在全市98个行政村（社区）各选配1名警务助理</t>
  </si>
  <si>
    <t>护村队员人数</t>
  </si>
  <si>
    <t>498人</t>
  </si>
  <si>
    <t>安办通〔2017〕20号《关于在全市推行村级警务助理和护村队建设工作实施意见》在全市498个村（居）民小组内各聘用1名常住本地的护村队员</t>
  </si>
  <si>
    <t>聘用人员合格率</t>
  </si>
  <si>
    <t>村级警务助理和护村队员聘用人员合格率为100%</t>
  </si>
  <si>
    <t>协调督导事项化解率</t>
  </si>
  <si>
    <t>80%</t>
  </si>
  <si>
    <t>协调督导事项化解率不低于95%</t>
  </si>
  <si>
    <t>纠纷调解及时率</t>
  </si>
  <si>
    <t>及时调解各类纠纷</t>
  </si>
  <si>
    <t>推进完善治安防控体系，维护社会治安全面稳定</t>
  </si>
  <si>
    <t>进一步完善</t>
  </si>
  <si>
    <t>降低案件发案率，提高破案率，严格整治突出治安问题和治安重点地区，全面加强社会治安防控工作，刑事警情稳中有降，人民群众身心健康得到保障，全市社会治安大局总体平稳。</t>
  </si>
  <si>
    <t>提升人民群众安全感、满意度和公安机关执法公信力</t>
  </si>
  <si>
    <t>人民群众安全感、满意度和公安机关执法公信力不低于95%</t>
  </si>
  <si>
    <t>按照根据云南省人力资源和社会保障厅、云南省财政厅《关于调整机关事业单位职工死亡后遗属生活困难补助标准及有关问题的通知》、《昆明市民政局昆明市财政局关于调整2021年城乡居民最低生活保障和特困人员救助供养标准的通知》等通知要求，我单位14名遗属共计发放生活补助128952元/年。</t>
  </si>
  <si>
    <t>补助对象</t>
  </si>
  <si>
    <t>15人</t>
  </si>
  <si>
    <t>补助对象15人</t>
  </si>
  <si>
    <t>进一步保障遗属生活得到保障</t>
  </si>
  <si>
    <t>进一步保障</t>
  </si>
  <si>
    <t>遗属满意度</t>
  </si>
  <si>
    <t>遗属满意度不低于95%</t>
  </si>
  <si>
    <t>100</t>
  </si>
  <si>
    <t>办案人员满意度</t>
  </si>
  <si>
    <t>90</t>
  </si>
  <si>
    <t>2024年度市级社区戒毒社区康复经费</t>
  </si>
  <si>
    <t>加强州（市）、县（市、区）禁毒委员会办公室实体化建设，充实力量，理顺工作体制机制；进一步充实禁毒专业力量；适当提高专职人员待遇标准；切实加强队伍思想政治、作风纪律和工作业务建设。</t>
  </si>
  <si>
    <t>资金补助及时率</t>
  </si>
  <si>
    <t>体现全年社戒社康经费补助的及时程度，是否按时补助到专职工作人员。</t>
  </si>
  <si>
    <t>可持续影响</t>
  </si>
  <si>
    <t>补助资金到位率</t>
  </si>
  <si>
    <t>体现全年社戒社康经费补助资金的到位程度，是否全额补助到专职工作人员。</t>
  </si>
  <si>
    <t>社区戒毒康复专职工作人员对工作满意度</t>
  </si>
  <si>
    <t>全年社戒社康专职工作人员的满意程度。</t>
  </si>
  <si>
    <t>社会效益指标</t>
  </si>
  <si>
    <t>服务对象满意度指标</t>
  </si>
  <si>
    <t>采购装备配备质量抽检达标率</t>
  </si>
  <si>
    <t>化解社会矛盾，为经济社会发展提供有力保障</t>
  </si>
  <si>
    <t>持续加强</t>
  </si>
  <si>
    <t>对公安机关办案业务和装备经费保障力度持续加强</t>
  </si>
  <si>
    <t>90%</t>
  </si>
  <si>
    <t>办案人员满意度不低于90%</t>
  </si>
  <si>
    <t>为支持打击涉烟违法犯罪工作，用于维护辖区内烟草市场秩序稳定。烟草公司安宁分公司拨入专项经费9万元。</t>
  </si>
  <si>
    <t>资金拨付及时率</t>
  </si>
  <si>
    <t>资金及时拨付</t>
  </si>
  <si>
    <t>成本指标</t>
  </si>
  <si>
    <t>经济成本指标</t>
  </si>
  <si>
    <t>9</t>
  </si>
  <si>
    <t>万元</t>
  </si>
  <si>
    <t>下达金额9万元</t>
  </si>
  <si>
    <t>有效净化安宁市卷烟市场</t>
  </si>
  <si>
    <t>人民群众满意度不低于90%</t>
  </si>
  <si>
    <t>烟草公司拨入协同办案经费（辅警工资和维护烟草秩序工作经费）40万元，警务辅助人员队伍作为我市公安机关协助维护社会治安稳定、打击违法犯罪、开展行政管理和服务人民群众等方面的重要力量。</t>
  </si>
  <si>
    <t>烟草公司辅警人数</t>
  </si>
  <si>
    <t>10</t>
  </si>
  <si>
    <t>烟草公司辅警10人</t>
  </si>
  <si>
    <t>40</t>
  </si>
  <si>
    <t>辅警工资和维护烟草秩序工作经费40万元</t>
  </si>
  <si>
    <t>进一步提升警务辅助人员职业认同感和荣誉感</t>
  </si>
  <si>
    <t>昆明市公安局拨入禁毒装备款</t>
  </si>
  <si>
    <t>按照《云南省财政厅关于改进和加强政法干警制服采购管理工作的通知》（云财政法〔2015〕46号）规定，进一步加强服装经费的使用管理，严格按照中央有关文件规定的服装供应标准和着装范围采购配发服装，不得擅自扩大着装范围和提高供应标准，确保按规定配发。</t>
  </si>
  <si>
    <t>着装干警人数</t>
  </si>
  <si>
    <t>432</t>
  </si>
  <si>
    <t>着装干警432人</t>
  </si>
  <si>
    <t>29.59</t>
  </si>
  <si>
    <t>昆明市公安局拨入禁毒装备款和民警服装经费29.59万元</t>
  </si>
  <si>
    <t>进一步提升职业认同感和工作效率</t>
  </si>
  <si>
    <t>不断提升</t>
  </si>
  <si>
    <t>民警服装合体满意度</t>
  </si>
  <si>
    <t>民警服装合体满意度不低于90%</t>
  </si>
  <si>
    <t>昆明市公安局拨入民警服装经费</t>
  </si>
  <si>
    <t>昆明市公安局拨奖励经费</t>
  </si>
  <si>
    <t>昆明市公安局对专项工作成绩突出的个人记嘉奖</t>
  </si>
  <si>
    <t>拨入奖励经费</t>
  </si>
  <si>
    <t>5000</t>
  </si>
  <si>
    <t>元</t>
  </si>
  <si>
    <t>拨入奖励经费5000元</t>
  </si>
  <si>
    <t>加强社会治安持续稳定</t>
  </si>
  <si>
    <t>进一步加强社会治安持续稳定</t>
  </si>
  <si>
    <t>逐步提升人民群众安全感、满意度和公安机关执法公信力</t>
  </si>
  <si>
    <t>为支持打击涉烟违法犯罪工作，用于维护辖区内烟草市场秩序稳定。</t>
  </si>
  <si>
    <t>查获涉案卷烟、烟丝、烟叶</t>
  </si>
  <si>
    <t>上年度数量</t>
  </si>
  <si>
    <t>件</t>
  </si>
  <si>
    <t>查获涉案卷烟、烟丝、烟叶大于等于上年度数量</t>
  </si>
  <si>
    <t>拨付金额</t>
  </si>
  <si>
    <t>下拨金额40万元</t>
  </si>
  <si>
    <t>卷烟零售客户满意度</t>
  </si>
  <si>
    <t>进一步提升卷烟零售客户满意度</t>
  </si>
  <si>
    <t>乙方未在10天内向甲方提供《造林设计作业》</t>
  </si>
  <si>
    <t>是否</t>
  </si>
  <si>
    <t>植被未恢复</t>
  </si>
  <si>
    <t>人民群众满意度低于80%</t>
  </si>
  <si>
    <t>交通管理大队的道路交通安全管理工作在市公安局党委的领导下，以习近平新时代中国特色社会主义思想为指导，坚持“人民至上、生命至上”的安全发展理念和稳中求进的工作总基调，紧紧围绕道路交通事故预防“减量控大”工作，全力做好防风险、保安全、保畅通、惠民生各项工作，全力维护全市道路交通秩序和人民群众生命财产安全。坚持党建引领，从严管党治警，深入推进执法司法监督评价回访工作，深化“减量控大”，压实防控责任，强化隐患排查，联合推动治理。强化路面巡逻，提升管控效能，强化违法查处，从严从重打击，强化巡查检查，压实劝导责任。推动七个“面对面”，提升宣传质效。积极推行8项公安交管便民利企改革措施，在进一步简化办理手续，创新服务举措，提升网办率等便民服务方面持续发力，努力打造优质高效的公安政务服务事项，提升服务效能。</t>
  </si>
  <si>
    <t>每天参加科目一考试人数</t>
  </si>
  <si>
    <t>100人</t>
  </si>
  <si>
    <t>人次</t>
  </si>
  <si>
    <t>每天参加科目一考试人数大约100人</t>
  </si>
  <si>
    <t>交警大队的道路交通安全管理工作在市公安局党委的领导下，以习近平新时代中国特色社会主义思想为指导，坚持“人民至上、生命至上”的安全发展理念和稳中求进的工作总基调，紧紧围绕道路交通事故预防“减量控大”工作，全力做好防风险、保安全、保畅通、惠民生各项工作，全力维护全市道路交通秩序和人民群众生命财产安全。坚持党建引领，从严管党治警，深入推进执法司法监督评价回访工作，深化“减量控大”，压实防控责任，强化隐患排查，联合推动治理。强化路面巡逻，提升管控效能，强化违法查处，从严从重打击，强化巡查检查，压实劝导责任。推动七个“面对面”，提升宣传质效。积极推行8项公安交管便民利企改革措施，在进一步简化办理手续，创新服务举措，提升网办率等便民服务方面持续发力，努力打造优质高效的公安政务服务事项，提升服务效能。</t>
  </si>
  <si>
    <t>每天参加科目二考试人数</t>
  </si>
  <si>
    <t>每天参加科目三考试人数</t>
  </si>
  <si>
    <t>机动车驾驶人考试合格率</t>
  </si>
  <si>
    <t>关于申请支付购买服务费的请示</t>
  </si>
  <si>
    <t>机动车驾驶人考试人数</t>
  </si>
  <si>
    <t>预计机动车驾驶人考试人数20000人</t>
  </si>
  <si>
    <t>每天参加考试人数200人</t>
  </si>
  <si>
    <t>满足机动车驾驶人考试率</t>
  </si>
  <si>
    <t>机动车驾驶人考试服务合同</t>
  </si>
  <si>
    <t>提升人民群众满意度</t>
  </si>
  <si>
    <t>交警年度工作目标</t>
  </si>
  <si>
    <t>贯彻落实2016年“3.24”全国农村道路交通安全工作现场会精神，全面推进农村交通安全“两站两员”规范化建设。落实昆明市建立完善农村交通安全“两站两员”保障，把工作经费纳入市级财政保障，街道办事处调整设置交管站，配置1名交通安全员，2至3名交通安全专职协管员；每个街道办事处建设1个一级劝导站，配置3名劝导员，每个村（居）委会建设1个二级劝导站（点），配置2名劝导员，充分发挥“两站两员”作用，常态化开展“乡村交通违法大劝导”，农村道路交通秩序明显改善，农村群众出行更方便、更安全。农村交通安全"两站两员"管理、运行由街道办事处负责。</t>
  </si>
  <si>
    <t>劝导员工作日每天通过“农交安”手机APP 录入劝导日志</t>
  </si>
  <si>
    <t>每天2条信息</t>
  </si>
  <si>
    <t>人/次</t>
  </si>
  <si>
    <t>对劝导员日常工作进行量化考核，每人每天不低于两条信息</t>
  </si>
  <si>
    <t>劝导站“和对讲”网络租用费</t>
  </si>
  <si>
    <t>每台“和对讲”每月网络租用费为46元，全市82台“和对讲”</t>
  </si>
  <si>
    <t>一级劝导站视频网络租用费预算61200</t>
  </si>
  <si>
    <t>9个一级劝导站34条电路使用费每条每月150元。全年34条电</t>
  </si>
  <si>
    <t>9个一级劝导站34条电路使用费每条每月150元。全年34条电路使用费为61200元。</t>
  </si>
  <si>
    <t>维护农村道路交通安全</t>
  </si>
  <si>
    <t>有效防范交通事故,保障人民生命财产安全</t>
  </si>
  <si>
    <t>通过常态化开展农村交通安全劝导提高驾驶人安全</t>
  </si>
  <si>
    <t>提高人民群众满意度</t>
  </si>
  <si>
    <t>98%</t>
  </si>
  <si>
    <t>民意测评的满意度</t>
  </si>
  <si>
    <t>场地租金标准</t>
  </si>
  <si>
    <t>19元每平方米每月</t>
  </si>
  <si>
    <t>与云南华天物流有限公司租赁合同</t>
  </si>
  <si>
    <t>600元每月</t>
  </si>
  <si>
    <t>1.5元每度，每月9000元</t>
  </si>
  <si>
    <t>合理场地使用，保证机动车驾驶人办理业务</t>
  </si>
  <si>
    <t>场地有效合理使用，全面深化推进车管服务</t>
  </si>
  <si>
    <t>群众评议，多渠道进行意见收集</t>
  </si>
  <si>
    <t>提高人民群众满意度，实现简化办事手续</t>
  </si>
  <si>
    <t>交通管理大队积极推行8项公安交管便民利企改革措施，在进一步简化办理手续，创新服务举措，提升网办率等便民服务方面持续发力，努力打造优质高效的公安政务服务事项，提升服务效能。一是开展延时服务，实现公安业务便民利企“零距离”。服务大厅延时下班，延长业务办理时间，对车辆及相关资料进行预审，帮助10余家企业快速办理240辆机动车注册登记业务。二是提升网办效率，构建“互联网+交管服务”新机制，积极鼓励驾驶人利用交管12123服务平台进行“两个教育”网上预约、网上学习、办理车驾管业务。三是利用车驾管自助服务设备，开展自助服务。在服务区配备1名导办员提供适时服务，根据群众的业务需求精准进行业务指引，对不会进行设备操作、不知道业务办理流程、不熟悉交管12123手机APP操作的群众提供现场指导，为群众提供暖心服务、便捷服务。</t>
  </si>
  <si>
    <t>车管支出费用报账率</t>
  </si>
  <si>
    <t>1</t>
  </si>
  <si>
    <t>交警工作年度目标</t>
  </si>
  <si>
    <t>交警大队积极积极推行8项公安交管便民利企改革措施，在进一步简化办理手续，创新服务举措，提升网办率等便民服务方面持续发力，努力打造优质高效的公安政务服务事项，提升服务效能。一是开展延时服务，实现公安业务便民利企“零距离”。服务大厅延时下班，延长业务办理时间，对车辆及相关资料进行预审，帮助10余家企业快速办理240辆机动车注册登记业务。二是提升网办效率，构建“互联网+交管服务”新机制，积极鼓励驾驶人利用交管12123服务平台进行“两个教育”网上预约、网上学习、办理车驾管业务。三是利用车驾管自助服务设备，开展自助服务。在服务区配备1名导办员提供适时服务，根据群众的业务需求精准进行业务指引，对不会进行设备操作、不知道业务办理流程、不熟悉交管12123手机APP操作的群众提供现场指导，为群众提供暖心服务、便捷服务。</t>
  </si>
  <si>
    <t>办理机动车注册登记</t>
  </si>
  <si>
    <t>1500</t>
  </si>
  <si>
    <t>车管所办理指南</t>
  </si>
  <si>
    <t>办理机动车转移登记</t>
  </si>
  <si>
    <t>2000</t>
  </si>
  <si>
    <t>办理机动车变更登记</t>
  </si>
  <si>
    <t>办理机动车检验合格标志</t>
  </si>
  <si>
    <t>45000</t>
  </si>
  <si>
    <t>个</t>
  </si>
  <si>
    <t>办理机动车驾驶证</t>
  </si>
  <si>
    <t>12000</t>
  </si>
  <si>
    <t>办理机动车驾驶人科目一考试</t>
  </si>
  <si>
    <t>17000</t>
  </si>
  <si>
    <t>办理机动车驾驶人满分学习</t>
  </si>
  <si>
    <t>1700</t>
  </si>
  <si>
    <t>开展车驾管自助服务</t>
  </si>
  <si>
    <t>开放网上办理通道</t>
  </si>
  <si>
    <t>提升执法公信力，人民群众满意度</t>
  </si>
  <si>
    <t>辅警服装费</t>
  </si>
  <si>
    <t>800元/人</t>
  </si>
  <si>
    <t>《昆明市公安机关警务辅助人员工资待遇及经费保障暂行办法》
法</t>
  </si>
  <si>
    <t>派遣费</t>
  </si>
  <si>
    <t>190元/人</t>
  </si>
  <si>
    <t>《昆明市公安机关警务辅助人员工资待遇及经费保障暂行办法》</t>
  </si>
  <si>
    <t>每年体检一次</t>
  </si>
  <si>
    <t>昆明卫通合同</t>
  </si>
  <si>
    <t>意外伤害险</t>
  </si>
  <si>
    <t>500元/人</t>
  </si>
  <si>
    <t>辅警人数</t>
  </si>
  <si>
    <t>270人</t>
  </si>
  <si>
    <t>政府会议通过人数</t>
  </si>
  <si>
    <t>辅警公用经费标准</t>
  </si>
  <si>
    <t>2000元/人</t>
  </si>
  <si>
    <t>完成辅助工作</t>
  </si>
  <si>
    <t>辅警考核管理办法</t>
  </si>
  <si>
    <t>提升人民群众满意度、</t>
  </si>
  <si>
    <t>交警工作总体目标</t>
  </si>
  <si>
    <t>根据《道路交通事故处理程序规定》、《公安机关办理行政案件程序规定》，以及国家、省公安机关交通管理部门有关交通事故检验、鉴定工作相关规定。对涉案人员、车辆的初次检验鉴定费、扣押车辆的停放保管费由办理案件的公安机关统一支付，保障交通事故当事人的合法权益，及时化解社会矛盾，提升公安机关交通管理部门的执法形象。</t>
  </si>
  <si>
    <t>应送检违法案件送检率</t>
  </si>
  <si>
    <t>严格依据规定对交通事故车辆及违法人员进行检验鉴定</t>
  </si>
  <si>
    <t>办理车辆检验鉴定次数</t>
  </si>
  <si>
    <t>298</t>
  </si>
  <si>
    <t>严格依据规定对交通事故车辆及进行检验鉴定</t>
  </si>
  <si>
    <t>送检结果有效率</t>
  </si>
  <si>
    <t>根据规定对交通事故车辆及违法人员进行检验鉴定</t>
  </si>
  <si>
    <t>送检结果时效率</t>
  </si>
  <si>
    <t>3-5个有效工作日内完成</t>
  </si>
  <si>
    <t>在三个工作日内将涉案标本送检</t>
  </si>
  <si>
    <t>经济效益</t>
  </si>
  <si>
    <t>检验鉴定费用</t>
  </si>
  <si>
    <t>检验鉴定费用较上年持平</t>
  </si>
  <si>
    <t>交通事故初次检验鉴定费160万</t>
  </si>
  <si>
    <t>检验结果对应送检违法案件裁决结果参考率</t>
  </si>
  <si>
    <t>严格要求检验结果具有公平、公正则性</t>
  </si>
  <si>
    <t>医学检验鉴定符合标准率</t>
  </si>
  <si>
    <t>符合行业标准政策</t>
  </si>
  <si>
    <t>检验鉴定结果法律效力</t>
  </si>
  <si>
    <t>具有法律效率</t>
  </si>
  <si>
    <t>全面提升工作效率和整体形象，达到社会公众满意度</t>
  </si>
  <si>
    <t>满意度达到88%</t>
  </si>
  <si>
    <t>，以“公开、公平、公正”的事故处理原则，保障交通事故当事人的合法权益，</t>
  </si>
  <si>
    <t>我市主城区部分道路标线已模糊不清，给驾驶员行车带来困扰，交管工作被投诉，完善城区主要路口及路段的交通标线，进一步规范城区道路行车秩序。</t>
  </si>
  <si>
    <t>清洗交通标线</t>
  </si>
  <si>
    <t>35元</t>
  </si>
  <si>
    <t>平方米</t>
  </si>
  <si>
    <t>大约清洗10000平方米，实际以招标通过委托的第三方测算结果为准</t>
  </si>
  <si>
    <t>划线标砖</t>
  </si>
  <si>
    <t>45</t>
  </si>
  <si>
    <t>划线每平方米45元，招标后委托第三方测算</t>
  </si>
  <si>
    <t>清洗面积</t>
  </si>
  <si>
    <t>1000</t>
  </si>
  <si>
    <t>清洗面积大约为1000平方米</t>
  </si>
  <si>
    <t>漆划面积</t>
  </si>
  <si>
    <t>10000</t>
  </si>
  <si>
    <t>漆划面积大约为10000平方米</t>
  </si>
  <si>
    <t>标线厚度</t>
  </si>
  <si>
    <t>1.8-2.0毫米</t>
  </si>
  <si>
    <t>国标标准标线厚度在1.8-2.0毫米之间</t>
  </si>
  <si>
    <t>逆反系数白色标线</t>
  </si>
  <si>
    <t>白色标线不低于150毫米</t>
  </si>
  <si>
    <t>国标标准白色标线不低于150毫米</t>
  </si>
  <si>
    <t>逆反系数（黄色标线)</t>
  </si>
  <si>
    <t>黄色标线不低于100毫米</t>
  </si>
  <si>
    <t>国标标准黄色标线不低于100毫米</t>
  </si>
  <si>
    <t>40万元</t>
  </si>
  <si>
    <t>划线经费40万元</t>
  </si>
  <si>
    <t>完善交通标线，解决驾驶人行车困扰</t>
  </si>
  <si>
    <t>完善交通标线，提升道路行车秩序</t>
  </si>
  <si>
    <t>2024年交融机动车驾驶考试服务工作经费6万元</t>
  </si>
  <si>
    <t>全市涉及9个街道</t>
  </si>
  <si>
    <t>9个</t>
  </si>
  <si>
    <t>2024年交融机动车驾驶驾驶考试服务工作经费6万元</t>
  </si>
  <si>
    <t>提升机动车考试服务</t>
  </si>
  <si>
    <t>提升</t>
  </si>
  <si>
    <t>驾考人满意度</t>
  </si>
  <si>
    <t>涉及全市9个街道</t>
  </si>
  <si>
    <t>保障交通管理大队部门正常运转</t>
  </si>
  <si>
    <t>保障</t>
  </si>
  <si>
    <t>部门人员满意度</t>
  </si>
  <si>
    <t>部门人员满意度95%</t>
  </si>
  <si>
    <t>交通管理大队的道路交通安全管理工作在市公安局党委的领导下，以习近平新时代中国特色社会主义思想为指导，坚持“人民至上、生命至上”的安全发展理念和稳中求进的工作总基调，紧紧围绕道路交通事故预防“减量控大”工作，全力做好防风险、保安全、保畅通、惠民生各项工作，全力维护全市道路交通秩序和人民群众生命财产安全。根据《中华人民共和国道路交通安全法》《安宁市公安局交通管理大队警务保障实施细则》，我部门预算2025年200万元交通设施维护费，深化智能交通管理系统应用，努力提升城市交通管理水平，运用多平台梳理分析道路通行数据，持续在主城区推行“主干道绿波”措施，对城区77个信号灯交叉口实施了绿波协调控制。对及时优化调整不合理的路口交通组织，重新完善细化了中华路与沿川南路交叉口、中华路与人民路交叉口、珍泉与人民路交叉口3个路口交通标线，不断提升路口通行效率。在平台内部设定了“119”、“120”、“110”等勤务路线，在城区设定了4条绿色就医通道，保证群众求助及特殊车辆可以快速通行、全线绿波通行，创新探索数据分析研判战术战法，充分发挥数据服务决策、服务实战作用，对大货车闯红灯、使用翻拍器、遮挡号牌、摩托车飙车炸街等重点违法行为进行分析研判，对车辆外貌特征进行“画像”，精准分析车辆真实号牌，进行布控，待车辆出现时，及时通知就近警力快速查处，做到内外警力合力，实现精准打击。持续开展交通信号灯、标志标牌标线、交通隔离栏、隔离墩等交通设施的排查检查，及时发现、修复损坏、缺失、功能失效的设施设备。护航安宁县域经济社会高质量发展营造有序、安全、畅通、和谐的道路交通环境。</t>
  </si>
  <si>
    <t>城区道路标志、标线合格率</t>
  </si>
  <si>
    <t>交警部门年度目标</t>
  </si>
  <si>
    <t>交警大队的道路交通安全管理工作在市公安局党委的领导下，以习近平新时代中国特色社会主义思想为指导，坚持“人民至上、生命至上”的安全发展理念和稳中求进的工作总基调，紧紧围绕道路交通事故预防“减量控大”工作，全力做好防风险、保安全、保畅通、惠民生各项工作，全力维护全市道路交通秩序和人民群众生命财产安全。根据《中华人民共和国道路交通安全法》《安宁市公安局交警大队警务保障实施细则》，我部门预算2025年200万元交通设施维护费，深化智能交通管理系统应用，努力提升城市交通管理水平，运用多平台梳理分析道路通行数据，持续在主城区推行“主干道绿波”措施，对城区77个信号灯交叉口实施了绿波协调控制。对及时优化调整不合理的路口交通组织，重新完善渠化了中华路与沿川南路交叉口、中华路与人民路交叉口、珍泉与人民路交叉口3个路口交通标线，不断提升路口通行效率。在平台内部设定了“119”、“120”、“110”等勤务路线，在城区设定了4条绿色就医通道，保证群众求助及特殊车辆可以快速通行、全线绿波通行，创新探索数据分析研判战术战法，充分发挥数据服务决策、服务实战作用，对大货车闯红灯、使用翻拍器、遮挡号牌、摩托车飙车炸街等重点违法行为进行分析研判，对车辆外貌特征进行“画像”，精准分析车辆真实号牌，进行布控，待车辆出现时，及时通知就近警力快速查处，做到内外警力合力，实现精准打击。持续开展交通信号灯、标志标牌标线、交通隔离栏、隔离墩等交通设施的排查检查，及时发现、修复损坏、缺失、功能失效的设施设备。护航安宁县域经济社会高质量发展营造有序、安全、畅通、和谐的道路交通环境。</t>
  </si>
  <si>
    <t>优化信号灯交叉口</t>
  </si>
  <si>
    <t>55</t>
  </si>
  <si>
    <t>清洗斑马线</t>
  </si>
  <si>
    <t>17</t>
  </si>
  <si>
    <t>条</t>
  </si>
  <si>
    <t>排查城区信号灯隐患路口</t>
  </si>
  <si>
    <t>18</t>
  </si>
  <si>
    <t>梳理早晚高峰易堵路段</t>
  </si>
  <si>
    <t>全市</t>
  </si>
  <si>
    <t>排查隐患路段、学校周边、农村突出路口等隐患路段</t>
  </si>
  <si>
    <t>为进一步提高城市道路交通有序、畅通、安全</t>
  </si>
  <si>
    <t>保障出行安全</t>
  </si>
  <si>
    <t>预算06表</t>
  </si>
  <si>
    <t>部门整体支出绩效目标表</t>
  </si>
  <si>
    <t>部门名称</t>
  </si>
  <si>
    <t>安宁市公安局（汇总）</t>
  </si>
  <si>
    <t>说明</t>
  </si>
  <si>
    <t>部门总体目标</t>
  </si>
  <si>
    <t>部门职责</t>
  </si>
  <si>
    <t>根据三定方案归纳。</t>
  </si>
  <si>
    <t>总体绩效目标
（2025-2027年期间）</t>
  </si>
  <si>
    <t>根据部门职责，中长期规划，各级党委，各级政府要求归纳。</t>
  </si>
  <si>
    <t>部门年度目标</t>
  </si>
  <si>
    <t>预算年度（2025年）
绩效目标</t>
  </si>
  <si>
    <t>维护社会和谐稳定，提升人民群众的安全感和满意度。防止发生危害国家安全和政治稳定的重大政治、群体性事件为目标，加强情报信息搜集分析、研判，牢牢掌握对敌斗争主动权。严厉打击毒品犯罪，做好社区戒毒社区康复工作，开展禁种铲毒，入所帮教，积极宣传毒品预防教育、窗口服务群众满意，严格政治突出治安问题和治安重点地区，全面加强社会治安防控和交通，安全监管工作，刑事警情稳中有降，全市社会治安大局总体平稳。刑事案件发案少，破案率高，社会治安好，人民群众安居乐业，维护社会治安稳定，不断加强治安管理能力和水平，服务经济社会发展的水平明显提高，驾驭社会治安局势的能力进一步加强、保障正常办公运行，提高工作效率，高效发挥办案费效能。</t>
  </si>
  <si>
    <t>部门年度重点工作任务对应的目标或措施预计的产出和效果，每项工作任务都有明确的一项或几项目标。</t>
  </si>
  <si>
    <t>二、部门年度重点工作任务</t>
  </si>
  <si>
    <t>一级项目</t>
  </si>
  <si>
    <t>主要内容</t>
  </si>
  <si>
    <t>对应项目</t>
  </si>
  <si>
    <t>预算申报金额（元）</t>
  </si>
  <si>
    <t>纳入预算金额(元)</t>
  </si>
  <si>
    <t>总额</t>
  </si>
  <si>
    <t>财政拨款</t>
  </si>
  <si>
    <t>其他资金</t>
  </si>
  <si>
    <t>人员运转类经费</t>
  </si>
  <si>
    <t>人员经费和政法公用经费，保证机关正常运转</t>
  </si>
  <si>
    <t>行政人员支出工资、社会保障缴费、住房公积金、一般公用经费、加值班津补贴、行政人员绩效奖励、编外人员经费支出、其他人员生活补助</t>
  </si>
  <si>
    <t>特点目标类项目经费</t>
  </si>
  <si>
    <t>保证机构正常运转经费</t>
  </si>
  <si>
    <t>保证部门正常运行，正常开展各项业务</t>
  </si>
  <si>
    <t>本级日常公用经费</t>
  </si>
  <si>
    <t>保证车管所业务正常运行</t>
  </si>
  <si>
    <t>开展车管所业务、维持车管所正常运行工作</t>
  </si>
  <si>
    <t>正常开展交通事故及违法人员检验鉴定工作</t>
  </si>
  <si>
    <t>对交通事故及违法人员及车辆委托具有资质的第三方机构进行检验鉴定</t>
  </si>
  <si>
    <t>交通事故检验鉴定专项经费</t>
  </si>
  <si>
    <t>保障机动车驾驶人社会考场正常运行</t>
  </si>
  <si>
    <t>机动车驾驶人社会化考场正常开展各项考试业务</t>
  </si>
  <si>
    <t>机动车驾驶人考试服务专项经费</t>
  </si>
  <si>
    <t>做好交通设施维护更换工作</t>
  </si>
  <si>
    <t>交通设施维护修缮，信号灯维修与管理，完善交通设施。</t>
  </si>
  <si>
    <t>交通设施维修专项经费</t>
  </si>
  <si>
    <t>农村“两站两员”网络装备维护及辅助警务人员日常经费</t>
  </si>
  <si>
    <t>交通设施维护修缮，信号灯维修与管理，完善设施；辅助警务人员日常经费</t>
  </si>
  <si>
    <t>辅助警务人员公用经费、“两站两员”装备网络专项经费</t>
  </si>
  <si>
    <t>三、部门整体支出绩效指标</t>
  </si>
  <si>
    <t>绩效指标</t>
  </si>
  <si>
    <t>评（扣）分标准</t>
  </si>
  <si>
    <t>绩效指标值设定依据及数据来源</t>
  </si>
  <si>
    <t xml:space="preserve">二级指标 </t>
  </si>
  <si>
    <t>建设基层管控中心</t>
  </si>
  <si>
    <t>完成得满分，未完成按比例扣分</t>
  </si>
  <si>
    <t>建设1个基管中心</t>
  </si>
  <si>
    <t>公安工作要求</t>
  </si>
  <si>
    <t>完善平台数</t>
  </si>
  <si>
    <t>2</t>
  </si>
  <si>
    <t>完成得满分，反之按比例扣分</t>
  </si>
  <si>
    <t>完善智慧派出所平台为核心、安宁警网融合平台为辅助的2个平台</t>
  </si>
  <si>
    <t>聚焦要素</t>
  </si>
  <si>
    <t>5</t>
  </si>
  <si>
    <t>项</t>
  </si>
  <si>
    <t>完成得满分，反之按比例得分</t>
  </si>
  <si>
    <t>聚焦“人、地、事、物、组织”5大要素</t>
  </si>
  <si>
    <t>建设流程</t>
  </si>
  <si>
    <t>级</t>
  </si>
  <si>
    <t>构建“警种、中心、派出所、民警、网格员”5级流程</t>
  </si>
  <si>
    <t>建立机制</t>
  </si>
  <si>
    <t>7</t>
  </si>
  <si>
    <t>建立“值班勤务、任务准入、清单化管理、研判会商、监督评价、培训提升、运维保障”7项机制</t>
  </si>
  <si>
    <t>辅助警务人员人数</t>
  </si>
  <si>
    <t>270</t>
  </si>
  <si>
    <t>辅助警务人员核定人数270人</t>
  </si>
  <si>
    <t>农村两站两员严格执行每人每天录入2条信息</t>
  </si>
  <si>
    <t>劝导员每人每天录入2条信息</t>
  </si>
  <si>
    <t>车管所办公地点场地租金标准</t>
  </si>
  <si>
    <t>19元每平方</t>
  </si>
  <si>
    <t>车管所办公地点场地租金标准19元每月每平方</t>
  </si>
  <si>
    <t>一级劝导站数量</t>
  </si>
  <si>
    <t>设置9个一级劝导站</t>
  </si>
  <si>
    <t>安政办（2019）29号、市六届人民政府第51次常务会议纪要</t>
  </si>
  <si>
    <t>每年交通劝导员培训次数</t>
  </si>
  <si>
    <t>每年交通劝导员培训2不低于次次</t>
  </si>
  <si>
    <t>安政办（2019）29号</t>
  </si>
  <si>
    <t>全市“和对讲数量</t>
  </si>
  <si>
    <t>82</t>
  </si>
  <si>
    <t>台（套）</t>
  </si>
  <si>
    <t>全市“和对讲数量是82台</t>
  </si>
  <si>
    <t>市六届人民政府第51次常务会议纪要</t>
  </si>
  <si>
    <t>和对讲”每台每月网络租用费</t>
  </si>
  <si>
    <t>46</t>
  </si>
  <si>
    <t>和对讲”每台每月网络租用费是46元</t>
  </si>
  <si>
    <t>二级劝导站数量</t>
  </si>
  <si>
    <t>63</t>
  </si>
  <si>
    <t>台</t>
  </si>
  <si>
    <t>设置63个二级劝导站</t>
  </si>
  <si>
    <t>预计办理机动车转移登记</t>
  </si>
  <si>
    <t>车管所业务工作计划要求</t>
  </si>
  <si>
    <t>预计办理机动车变更登记</t>
  </si>
  <si>
    <t>车管所业务计划要求</t>
  </si>
  <si>
    <t>预计办理机动车检验合格标志</t>
  </si>
  <si>
    <t>预计办理交通事故一般程序处理件数</t>
  </si>
  <si>
    <t>60</t>
  </si>
  <si>
    <t>预计办理机动车驾驶人科目二考试</t>
  </si>
  <si>
    <t>预计办理机动车驾驶人科目三考试</t>
  </si>
  <si>
    <t>采购装备配备质量抽检达标率大于90%</t>
  </si>
  <si>
    <t>公安民警培训合格率</t>
  </si>
  <si>
    <t>95</t>
  </si>
  <si>
    <t>公安民警培训合格率大于95%</t>
  </si>
  <si>
    <t>机动车驾驶人考试通过率要求达到90%</t>
  </si>
  <si>
    <t>采购物资合格率</t>
  </si>
  <si>
    <t>98</t>
  </si>
  <si>
    <t>物资采购要求</t>
  </si>
  <si>
    <t>部门工作计划</t>
  </si>
  <si>
    <t>交通标线厚度国标标准</t>
  </si>
  <si>
    <t>交通标线厚度国标标准达到1.8-2.0毫米之间</t>
  </si>
  <si>
    <t>交通标线逆反系数（白色）</t>
  </si>
  <si>
    <t>150毫米</t>
  </si>
  <si>
    <t>交通标线逆反系数白色标线不低于150毫米</t>
  </si>
  <si>
    <t>交通标线逆反系数（黄色）</t>
  </si>
  <si>
    <t>100毫米</t>
  </si>
  <si>
    <t>交通标线逆反系数黄色标线不低于100毫米</t>
  </si>
  <si>
    <t>报案接处警时效</t>
  </si>
  <si>
    <t>分钟</t>
  </si>
  <si>
    <t>报案接处警时效5分钟以内</t>
  </si>
  <si>
    <t>车辆检验时间</t>
  </si>
  <si>
    <t>有效工作日7天内完成</t>
  </si>
  <si>
    <t>道路交通安全法</t>
  </si>
  <si>
    <t>酒精测试检验时间</t>
  </si>
  <si>
    <t>有效工作日3天内完成</t>
  </si>
  <si>
    <t>车辆痕迹、伤情、碰撞形态、驾乘关系、毒化检验时间</t>
  </si>
  <si>
    <t>有效工作日30天内完成</t>
  </si>
  <si>
    <t>依据道路交通安全法执行</t>
  </si>
  <si>
    <t>检验鉴定样本送检时效率</t>
  </si>
  <si>
    <t>有效工作日3-7天内完成</t>
  </si>
  <si>
    <t>预算范围内统筹规划，合理使用资金</t>
  </si>
  <si>
    <t>社会成本指标</t>
  </si>
  <si>
    <t>保障出行安全通畅</t>
  </si>
  <si>
    <t>避免交通拥堵，减少交通事故保障出行安全，有效提高交通通行率</t>
  </si>
  <si>
    <t>维持恒定的非税收入</t>
  </si>
  <si>
    <t>与上一年持平</t>
  </si>
  <si>
    <t>进一步提升社会公众对打击整治跨境违法犯罪工作认知度</t>
  </si>
  <si>
    <t>社会公众对打击整治跨境违法犯罪工作认知度</t>
  </si>
  <si>
    <t>社会公众对禁毒工作认知度</t>
  </si>
  <si>
    <t>社会公众对禁毒工作认知度进一步提升</t>
  </si>
  <si>
    <t>重点人群管控率</t>
  </si>
  <si>
    <t>重点人群管控率不低于90%</t>
  </si>
  <si>
    <t>加强路面管控，有效提高交通通行率</t>
  </si>
  <si>
    <t>加强分时段路面巡逻</t>
  </si>
  <si>
    <t>85</t>
  </si>
  <si>
    <t>人民群众安全感满意度不低于85%</t>
  </si>
  <si>
    <t>预算07表</t>
  </si>
  <si>
    <t>本年政府性基金预算支出</t>
  </si>
  <si>
    <t>4</t>
  </si>
  <si>
    <t>我单位2025年无政府性基金预算，故此表为空。</t>
  </si>
  <si>
    <t>预算08表</t>
  </si>
  <si>
    <t>本年国有资本经营预算</t>
  </si>
  <si>
    <t>单位2025年无国有资本经营预算，故此表为空。</t>
  </si>
  <si>
    <t>预算09表</t>
  </si>
  <si>
    <t>预算项目</t>
  </si>
  <si>
    <t>采购项目</t>
  </si>
  <si>
    <t>采购品目</t>
  </si>
  <si>
    <t>计量
单位</t>
  </si>
  <si>
    <t>数量</t>
  </si>
  <si>
    <t>面向中小企业预留资金</t>
  </si>
  <si>
    <t>政府性
基金</t>
  </si>
  <si>
    <t>国有资本经营收益</t>
  </si>
  <si>
    <t>财政专户管理的收入</t>
  </si>
  <si>
    <t>单位自筹</t>
  </si>
  <si>
    <t>辅警管理服务项目</t>
  </si>
  <si>
    <t>公共安全服务</t>
  </si>
  <si>
    <t>彩色打印机</t>
  </si>
  <si>
    <t>A4彩色打印机</t>
  </si>
  <si>
    <t>机关食堂对外承包服务项目</t>
  </si>
  <si>
    <t>餐饮服务</t>
  </si>
  <si>
    <t>驻外营区食堂对外承包服务项目</t>
  </si>
  <si>
    <t>车辆加油、添加燃料服务</t>
  </si>
  <si>
    <t>系统软件</t>
  </si>
  <si>
    <t>基础软件</t>
  </si>
  <si>
    <t>针式打印机</t>
  </si>
  <si>
    <t>票据打印机</t>
  </si>
  <si>
    <t>办公耗材采购</t>
  </si>
  <si>
    <t>其他办公用品</t>
  </si>
  <si>
    <t>批</t>
  </si>
  <si>
    <t>办公用品采购项目</t>
  </si>
  <si>
    <t>“警务通”终端服务采购项目</t>
  </si>
  <si>
    <t>其他信息技术服务</t>
  </si>
  <si>
    <t>台式计算机</t>
  </si>
  <si>
    <t>文件柜</t>
  </si>
  <si>
    <t>综合物业管理服务项目</t>
  </si>
  <si>
    <t>物业管理服务</t>
  </si>
  <si>
    <t>看守所在押人员食堂物资配送项目</t>
  </si>
  <si>
    <t>车辆维修和保养服务</t>
  </si>
  <si>
    <t>机动车保险服务</t>
  </si>
  <si>
    <t>机动车考场考试服务</t>
  </si>
  <si>
    <t>其他服务</t>
  </si>
  <si>
    <t>后勤服务</t>
  </si>
  <si>
    <t>A4 纸</t>
  </si>
  <si>
    <t>纸制品</t>
  </si>
  <si>
    <t>箱</t>
  </si>
  <si>
    <t>公务用车油料费</t>
  </si>
  <si>
    <t>公务用车维修费</t>
  </si>
  <si>
    <t>公务用车保险</t>
  </si>
  <si>
    <t>备注：当面向中小企业预留资金大于合计时，面向中小企业预留资金为三年预计数。</t>
  </si>
  <si>
    <t>预算10表</t>
  </si>
  <si>
    <t>政府购买服务项目</t>
  </si>
  <si>
    <t>政府购买服务指导性目录代码</t>
  </si>
  <si>
    <t>基本支出/项目支出</t>
  </si>
  <si>
    <t>所属服务类别</t>
  </si>
  <si>
    <t>所属服务领域</t>
  </si>
  <si>
    <t>购买内容简述</t>
  </si>
  <si>
    <t>2025-2026年法律顾问服务</t>
  </si>
  <si>
    <t>B0101 法律顾问服务</t>
  </si>
  <si>
    <t>法律顾问服务</t>
  </si>
  <si>
    <t>公共安全支出</t>
  </si>
  <si>
    <t>聘请法律顾问</t>
  </si>
  <si>
    <t>2025年审计服务</t>
  </si>
  <si>
    <t>B0302 审计服务</t>
  </si>
  <si>
    <t>审计服务</t>
  </si>
  <si>
    <t>开展全年的审计服务，包括全部账户全覆盖审计、涉案财务审计等各类专项审计等。</t>
  </si>
  <si>
    <t>B1002 数据处理服务</t>
  </si>
  <si>
    <t>数据处理服务</t>
  </si>
  <si>
    <t>警务通数据使用</t>
  </si>
  <si>
    <t>B1102 物业管理服务</t>
  </si>
  <si>
    <t>开展机关大楼物业管理服务</t>
  </si>
  <si>
    <t>B1105 餐饮服务</t>
  </si>
  <si>
    <t>机关食堂对外承包经营服务</t>
  </si>
  <si>
    <t>对我局15个驻外营区食堂开展对外承包服务。</t>
  </si>
  <si>
    <t>在押人员食堂物资配送服务</t>
  </si>
  <si>
    <t>B1101 维修保养服务</t>
  </si>
  <si>
    <t>维修保养服务</t>
  </si>
  <si>
    <t>日常进行车辆维修和保养</t>
  </si>
  <si>
    <t>机动车驾驶人考试服务</t>
  </si>
  <si>
    <t>B1106 租赁服务</t>
  </si>
  <si>
    <t>租赁服务</t>
  </si>
  <si>
    <t>预算11-1表</t>
  </si>
  <si>
    <t>单位名称（项目）</t>
  </si>
  <si>
    <t>地区</t>
  </si>
  <si>
    <t>政府性基金</t>
  </si>
  <si>
    <t>八街街道</t>
  </si>
  <si>
    <t>县街街道</t>
  </si>
  <si>
    <t>草铺街道</t>
  </si>
  <si>
    <t>青龙街道</t>
  </si>
  <si>
    <t>太平新城街道</t>
  </si>
  <si>
    <t>禄脿街道</t>
  </si>
  <si>
    <t>温泉街道</t>
  </si>
  <si>
    <t>连然街道</t>
  </si>
  <si>
    <t>金方街道</t>
  </si>
  <si>
    <t>安宁市属于县级，下辖的均为街道办，按一般预算单位管理，安宁市资金不再实施对下转移支付，故此表为空。</t>
  </si>
  <si>
    <t>预算11-2表</t>
  </si>
  <si>
    <t>预算12表</t>
  </si>
  <si>
    <t>资产类别</t>
  </si>
  <si>
    <t>资产分类代码.名称</t>
  </si>
  <si>
    <t>资产名称</t>
  </si>
  <si>
    <t>计量单位</t>
  </si>
  <si>
    <t>财政部门批复数（元）</t>
  </si>
  <si>
    <t>单价</t>
  </si>
  <si>
    <t>金额</t>
  </si>
  <si>
    <t>111001 安宁市公安局</t>
  </si>
  <si>
    <t>A02 设备</t>
  </si>
  <si>
    <t>A02010105 台式计算机</t>
  </si>
  <si>
    <t>01 台式电脑</t>
  </si>
  <si>
    <t>A05 家具和用品</t>
  </si>
  <si>
    <t>A05010502 文件柜</t>
  </si>
  <si>
    <t>1203 文件柜(处级及以下)</t>
  </si>
  <si>
    <t>预算13表</t>
  </si>
  <si>
    <t>2025年上级转移支付补助项目支出预算表</t>
  </si>
  <si>
    <t>上级补助</t>
  </si>
  <si>
    <t>我单位2025年无上级转移支付补助，故此表为空。</t>
  </si>
  <si>
    <t>预算14表</t>
  </si>
  <si>
    <t>部门项目支出中期规划预算表</t>
  </si>
  <si>
    <t>项目级次</t>
  </si>
  <si>
    <t>2025年</t>
  </si>
  <si>
    <t>2026年</t>
  </si>
  <si>
    <t>2027年</t>
  </si>
  <si>
    <t>本级</t>
  </si>
  <si>
    <t>警用装备北斗替代和单北斗应用建设项目经费</t>
  </si>
  <si>
    <t>农村交通安全两站两员网络及装备经费</t>
  </si>
  <si>
    <t>严密防范严厉打击暴恐犯罪、个人极端暴力犯罪、突出侵财类犯罪等各类违法犯罪，防止恐怖事件发生，及时排查不稳定因素提前预警及时化解，维护社会和谐稳定，提升人民群众的安全感和满意度。防止发生危害国家安全和政治稳定的重大政治、群体性事件为目标，加强情报信息搜集分析、研判，牢牢掌握对敌斗争主动权。严厉打击毒品犯罪，做好社区戒毒社区康复工作，开展禁种铲毒，入所帮教，积极宣传毒品预防教育、窗口服务群众满意，严格整治突出治安问题和治安重点地区，全面加强社会治安防控和交通，消防安全监管工作，刑事警情稳中有降，全市社会治安大局总体平稳。刑事案件发案少，破案率高，社会治安好，人民群众安居乐业，维护社会治安稳定，不断加强治安管理能力和水平，服务经济社会发展的水平明显提高，驾驭社会治安局势的能力进一步加强、保障正常办公运行，提高工作效率，高效发挥办案费效能。</t>
    <phoneticPr fontId="40" type="noConversion"/>
  </si>
  <si>
    <t>文职辅警和勤务辅警人员专项保障经费、安宁市公安局新能源车租赁专项经费、村级警务助理和护村队员专项经费、安宁市看守所专项保障经费、遗属生活补助专项经费、2023烤烟收购秩序维护经费、烟草公司拨入联合工作经费、昆明市公安局拨入禁毒装备款和民警服装经费、安宁市林草局拨异地造林作业设计技术服务费经费、昆明市公安局拨付表彰奖励经费、2024年烟草协同办案经费、烟草联合工作经费、社区戒毒社区康复经费、安宁市禄脿建筑公司委托林草局植被恢复资金</t>
    <phoneticPr fontId="40" type="noConversion"/>
  </si>
  <si>
    <t>1、贯彻执行党和国家公安工作的路线、方针、政策及法律、法规，起草有关公安工作和公安队伍建设的地方性法规、政府规章草案并监督实施。
2、组织实施全市公安机关全局性业务工作和重大警务活动，规划、建设报警指挥系统、警务信息系统及应用平台。
3、负责公安队伍思想、组织、文化和作风建设，按照干管权限考察、任免和推荐干部，协助组织部门和地方党委开展公安机关领导干部考核、任免和交流工作，负责对内对外的宣传和教育培训等工作。
4、负责全市公安机关警用装备、物资及经费保障机制建设，承担警务保障服务工作。
5、监督和保障公安机关、人民警察依法履行职责、行使职权和遵守纪律。依法开展公安机关警务督查工作，指导、查处全市公安队伍的违法违纪案件。
6、负责依法承担的全市公安机关刑罚执行工作，负责刑事、行政执法监督和行政复议工作。负责管理全市看守所、拘留所、强制隔离戒毒所、强制收容教育所，并对其执法活动进行监督。负责全市收容教养审批工作。
7、负责管理全市出入境以及外国人在安居留、旅行的有关工作。
8、组织公安科研项目立项、鉴定评审和科技学术交流活动。负责全市公安机关行动技术侦察、信息技术、刑事技术的建设、推广和应用。查处公共信息网络违法犯罪案件。
9、负责查处影响社会政治稳定的不安定因素和重大群体性事件，防范和打击各种破坏活动。查处刑事案件、经济犯罪案件。指导、监督和管理本市党政机关、社会团体、企事业单位和重点建设工程的治安防范、安全保卫；指导企事业单位保卫组织的建设和业务工作。
10、组织开展反恐怖业务建设，分析、研究反恐怖斗争的情况信息和形势，提出反恐怖斗争对策。负责查处邪教组织犯罪案件和事件，指导各级公安机关落实防范和处理邪教犯罪的工作措施。
11、负责侦破走私、制造、贩卖、运输毒品以及易制毒化学品的犯罪案件，组织开展禁种、禁吸毒品工作，协调有关部门监管麻醉药品、精神药品、易制毒化学品。
12、依法管理全市社会治安秩序，侦查和处置治安案件、暴力恐怖事件、骚乱以及危害社会治安秩序的群体性事件。负责管理户籍、居民身份证、枪支弹药、危险物品和特种行业等工作。
13、负责维护全市道路交通安全和交通秩序，按规定组织实施交通安全警卫。查处交通事故和交通违法行为，负责对机动车辆、非机动车辆和驾驶人的管理。
14、承办市委、市政府和上级公安机关交办的其他事项。</t>
    <phoneticPr fontId="40" type="noConversion"/>
  </si>
  <si>
    <t>2025年是“十四五”规划收官之年，也是安宁创建国家级高新区、打造企业投资云南首选地的关键之年，更是安宁公安实施“夯基、塑形、示范”三年行动计划的示范年。安宁市公安局将坚持以习近平新时代中国特色社会主义思想为指导，全面贯彻党的二十大和二十届二中、三中全会精神，深入贯彻习近平法治思想特别是习近平总书记关于新时代公安工作的重要论述，全面落实全国公安工作会议和中央、省、市政法工作会议，全国、全省、全市公安局长会议部署，确立安宁公安“11751”工作思路（坚持“提升公安机关新质战斗力、高水平推进安宁公安工作现代化”这一主线，把握“防范化解重大风险”这一基点，抓好“捍卫政治安全、维护社会稳定、保障公共安全、服务高质量发展、深化法治公安建设、实施公安机关新质战斗力提升工程和过硬公安铁军建设”七项重点，突出“新型警务运行、主战主防改革、大数据实战应用、能力素质提升、精细化管理”五个示范引领，奋力实现“全省县域最安全城市”目标，为中国式现代化安宁实践提供坚强安全保障。）
（一）以提升公安机关新质战斗力、高水平推进安宁公安工作现代化为主线，夯实全警思想根基
（二）以“防范化解重大风险”为基点，打牢公安工作现代化建设基础
（三）抓好“七项重点”，提升公安工作现代化建设实效
（四）强化“五个示范引领”，凸显公安工作现代化建设安宁特色
（五）高效办成十一件实事，彰显安宁公安担当作为硬实力</t>
    <phoneticPr fontId="40" type="noConversion"/>
  </si>
</sst>
</file>

<file path=xl/styles.xml><?xml version="1.0" encoding="utf-8"?>
<styleSheet xmlns="http://schemas.openxmlformats.org/spreadsheetml/2006/main">
  <numFmts count="5">
    <numFmt numFmtId="176" formatCode="_(* #,##0.00_);_(* \(#,##0.00\);_(* &quot;-&quot;??_);_(@_)"/>
    <numFmt numFmtId="177" formatCode="#,##0;\-#,##0;;@"/>
    <numFmt numFmtId="178" formatCode="#,##0.00;\-#,##0.00;;@"/>
    <numFmt numFmtId="179" formatCode="#,##0.00_ "/>
    <numFmt numFmtId="180" formatCode="#,##0.00_ ;[Red]\-#,##0.00\ "/>
  </numFmts>
  <fonts count="42">
    <font>
      <sz val="10"/>
      <name val="Arial"/>
    </font>
    <font>
      <sz val="11"/>
      <color theme="1"/>
      <name val="宋体"/>
      <charset val="134"/>
      <scheme val="minor"/>
    </font>
    <font>
      <sz val="9"/>
      <color theme="1"/>
      <name val="宋体"/>
      <charset val="134"/>
      <scheme val="minor"/>
    </font>
    <font>
      <b/>
      <sz val="21"/>
      <color rgb="FF000000"/>
      <name val="宋体"/>
      <charset val="134"/>
    </font>
    <font>
      <sz val="9"/>
      <color rgb="FF000000"/>
      <name val="宋体"/>
      <charset val="134"/>
    </font>
    <font>
      <sz val="11"/>
      <color rgb="FF000000"/>
      <name val="宋体"/>
      <charset val="134"/>
    </font>
    <font>
      <sz val="10"/>
      <color rgb="FF000000"/>
      <name val="宋体"/>
      <charset val="134"/>
    </font>
    <font>
      <sz val="11.25"/>
      <color rgb="FF000000"/>
      <name val="宋体"/>
      <charset val="134"/>
    </font>
    <font>
      <sz val="9"/>
      <color theme="1"/>
      <name val="宋体"/>
      <charset val="134"/>
    </font>
    <font>
      <sz val="10"/>
      <color theme="1"/>
      <name val="宋体"/>
      <charset val="134"/>
      <scheme val="minor"/>
    </font>
    <font>
      <b/>
      <sz val="23"/>
      <color rgb="FF000000"/>
      <name val="宋体"/>
      <charset val="134"/>
    </font>
    <font>
      <sz val="9"/>
      <name val="宋体"/>
      <charset val="134"/>
    </font>
    <font>
      <sz val="10"/>
      <name val="宋体"/>
      <charset val="134"/>
    </font>
    <font>
      <b/>
      <sz val="23"/>
      <color indexed="8"/>
      <name val="宋体"/>
      <charset val="134"/>
    </font>
    <font>
      <sz val="9"/>
      <color indexed="8"/>
      <name val="宋体"/>
      <charset val="134"/>
    </font>
    <font>
      <sz val="11"/>
      <color indexed="8"/>
      <name val="宋体"/>
      <charset val="134"/>
    </font>
    <font>
      <sz val="12"/>
      <color indexed="8"/>
      <name val="宋体"/>
      <charset val="134"/>
    </font>
    <font>
      <sz val="10"/>
      <color indexed="8"/>
      <name val="宋体"/>
      <charset val="134"/>
    </font>
    <font>
      <b/>
      <sz val="22"/>
      <color rgb="FF000000"/>
      <name val="宋体"/>
      <charset val="134"/>
    </font>
    <font>
      <sz val="11"/>
      <name val="宋体"/>
      <charset val="134"/>
    </font>
    <font>
      <sz val="10"/>
      <color indexed="8"/>
      <name val="Arial"/>
    </font>
    <font>
      <sz val="11.25"/>
      <color rgb="FF000000"/>
      <name val="SimSun"/>
      <charset val="134"/>
    </font>
    <font>
      <sz val="10"/>
      <color rgb="FFFFFFFF"/>
      <name val="宋体"/>
      <charset val="134"/>
    </font>
    <font>
      <sz val="10"/>
      <color rgb="FFFF0000"/>
      <name val="宋体"/>
      <charset val="134"/>
    </font>
    <font>
      <b/>
      <sz val="24"/>
      <color rgb="FF000000"/>
      <name val="宋体"/>
      <charset val="134"/>
    </font>
    <font>
      <b/>
      <sz val="11"/>
      <color rgb="FF000000"/>
      <name val="宋体"/>
      <charset val="134"/>
    </font>
    <font>
      <sz val="11"/>
      <color rgb="FF000000"/>
      <name val="SimSun"/>
      <charset val="134"/>
    </font>
    <font>
      <sz val="11"/>
      <color theme="1"/>
      <name val="宋体"/>
      <charset val="134"/>
    </font>
    <font>
      <sz val="12"/>
      <name val="宋体"/>
      <charset val="134"/>
    </font>
    <font>
      <sz val="11"/>
      <name val="Arial"/>
    </font>
    <font>
      <sz val="18"/>
      <name val="华文中宋"/>
      <charset val="134"/>
    </font>
    <font>
      <b/>
      <sz val="20"/>
      <color rgb="FF000000"/>
      <name val="宋体"/>
      <charset val="134"/>
    </font>
    <font>
      <b/>
      <sz val="9"/>
      <color rgb="FF000000"/>
      <name val="宋体"/>
      <charset val="134"/>
    </font>
    <font>
      <sz val="11.25"/>
      <name val="SimSun"/>
      <charset val="134"/>
    </font>
    <font>
      <sz val="11.25"/>
      <name val="宋体"/>
      <charset val="134"/>
    </font>
    <font>
      <sz val="20"/>
      <color rgb="FF000000"/>
      <name val="仿宋_GB2312"/>
      <charset val="134"/>
    </font>
    <font>
      <sz val="16"/>
      <color rgb="FF000000"/>
      <name val="仿宋_GB2312"/>
      <charset val="134"/>
    </font>
    <font>
      <sz val="16"/>
      <color indexed="8"/>
      <name val="仿宋_GB2312"/>
      <charset val="134"/>
    </font>
    <font>
      <sz val="16"/>
      <name val="仿宋_GB2312"/>
      <charset val="134"/>
    </font>
    <font>
      <sz val="10"/>
      <name val="Arial"/>
    </font>
    <font>
      <sz val="9"/>
      <name val="宋体"/>
      <family val="3"/>
      <charset val="134"/>
    </font>
    <font>
      <sz val="11"/>
      <color rgb="FF000000"/>
      <name val="宋体"/>
      <family val="3"/>
      <charset val="134"/>
    </font>
  </fonts>
  <fills count="3">
    <fill>
      <patternFill patternType="none"/>
    </fill>
    <fill>
      <patternFill patternType="gray125"/>
    </fill>
    <fill>
      <patternFill patternType="solid">
        <fgColor rgb="FFFFFFFF"/>
        <bgColor rgb="FF000000"/>
      </patternFill>
    </fill>
  </fills>
  <borders count="30">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000000"/>
      </left>
      <right/>
      <top style="thin">
        <color rgb="FF000000"/>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rgb="FF000000"/>
      </right>
      <top style="thin">
        <color indexed="8"/>
      </top>
      <bottom style="thin">
        <color indexed="8"/>
      </bottom>
      <diagonal/>
    </border>
    <border>
      <left style="thin">
        <color rgb="FF000000"/>
      </left>
      <right/>
      <top/>
      <bottom style="thin">
        <color rgb="FF000000"/>
      </bottom>
      <diagonal/>
    </border>
    <border>
      <left/>
      <right style="thin">
        <color rgb="FF000000"/>
      </right>
      <top style="thin">
        <color rgb="FF000000"/>
      </top>
      <bottom/>
      <diagonal/>
    </border>
    <border>
      <left/>
      <right style="thin">
        <color rgb="FF000000"/>
      </right>
      <top/>
      <bottom/>
      <diagonal/>
    </border>
    <border>
      <left style="thin">
        <color auto="1"/>
      </left>
      <right style="thin">
        <color auto="1"/>
      </right>
      <top/>
      <bottom/>
      <diagonal/>
    </border>
    <border>
      <left/>
      <right style="thin">
        <color rgb="FF000000"/>
      </right>
      <top/>
      <bottom style="thin">
        <color rgb="FF000000"/>
      </bottom>
      <diagonal/>
    </border>
    <border>
      <left/>
      <right/>
      <top style="thin">
        <color rgb="FF000000"/>
      </top>
      <bottom/>
      <diagonal/>
    </border>
    <border>
      <left/>
      <right/>
      <top/>
      <bottom style="thin">
        <color rgb="FF000000"/>
      </bottom>
      <diagonal/>
    </border>
    <border>
      <left/>
      <right style="thin">
        <color theme="1"/>
      </right>
      <top style="thin">
        <color theme="1"/>
      </top>
      <bottom/>
      <diagonal/>
    </border>
    <border>
      <left/>
      <right style="thin">
        <color theme="1"/>
      </right>
      <top style="thin">
        <color theme="1"/>
      </top>
      <bottom style="thin">
        <color theme="1"/>
      </bottom>
      <diagonal/>
    </border>
    <border>
      <left style="thin">
        <color theme="1"/>
      </left>
      <right style="thin">
        <color theme="1"/>
      </right>
      <top style="thin">
        <color theme="1"/>
      </top>
      <bottom style="thin">
        <color theme="1"/>
      </bottom>
      <diagonal/>
    </border>
    <border>
      <left/>
      <right style="thin">
        <color theme="1"/>
      </right>
      <top/>
      <bottom/>
      <diagonal/>
    </border>
    <border>
      <left style="thin">
        <color rgb="FF000000"/>
      </left>
      <right/>
      <top/>
      <bottom/>
      <diagonal/>
    </border>
  </borders>
  <cellStyleXfs count="15">
    <xf numFmtId="0" fontId="0" fillId="0" borderId="0"/>
    <xf numFmtId="176" fontId="39" fillId="0" borderId="0" applyFont="0" applyFill="0" applyBorder="0" applyAlignment="0" applyProtection="0"/>
    <xf numFmtId="0" fontId="28" fillId="0" borderId="0"/>
    <xf numFmtId="0" fontId="28" fillId="0" borderId="0">
      <alignment vertical="center"/>
    </xf>
    <xf numFmtId="0" fontId="28" fillId="0" borderId="0">
      <alignment vertical="center"/>
    </xf>
    <xf numFmtId="0" fontId="28" fillId="0" borderId="0"/>
    <xf numFmtId="0" fontId="11" fillId="0" borderId="0">
      <alignment vertical="top"/>
      <protection locked="0"/>
    </xf>
    <xf numFmtId="0" fontId="39" fillId="0" borderId="0"/>
    <xf numFmtId="0" fontId="39" fillId="0" borderId="0"/>
    <xf numFmtId="0" fontId="12" fillId="0" borderId="0"/>
    <xf numFmtId="0" fontId="12" fillId="0" borderId="0"/>
    <xf numFmtId="177" fontId="11" fillId="0" borderId="7">
      <alignment horizontal="right" vertical="center"/>
    </xf>
    <xf numFmtId="0" fontId="12" fillId="0" borderId="0"/>
    <xf numFmtId="178" fontId="11" fillId="0" borderId="7">
      <alignment horizontal="right" vertical="center"/>
    </xf>
    <xf numFmtId="49" fontId="11" fillId="0" borderId="7">
      <alignment horizontal="left" vertical="center" wrapText="1"/>
    </xf>
  </cellStyleXfs>
  <cellXfs count="435">
    <xf numFmtId="0" fontId="0" fillId="0" borderId="0" xfId="0"/>
    <xf numFmtId="0" fontId="1" fillId="0" borderId="0" xfId="0" applyFont="1" applyFill="1" applyBorder="1" applyAlignment="1"/>
    <xf numFmtId="0" fontId="2" fillId="0" borderId="0" xfId="0" applyFont="1" applyFill="1" applyBorder="1" applyAlignment="1">
      <alignment horizontal="left" vertical="center"/>
    </xf>
    <xf numFmtId="0" fontId="1" fillId="0" borderId="0" xfId="0" applyFont="1" applyFill="1" applyBorder="1" applyAlignment="1">
      <alignment horizontal="center" vertical="center"/>
    </xf>
    <xf numFmtId="0" fontId="5" fillId="0" borderId="0" xfId="0" applyFont="1" applyFill="1" applyBorder="1" applyAlignment="1"/>
    <xf numFmtId="0" fontId="6" fillId="0" borderId="0" xfId="0" applyFont="1" applyFill="1" applyBorder="1" applyAlignment="1" applyProtection="1">
      <alignment horizontal="right"/>
      <protection locked="0"/>
    </xf>
    <xf numFmtId="0" fontId="6" fillId="0" borderId="7" xfId="0" applyFont="1" applyFill="1" applyBorder="1" applyAlignment="1">
      <alignment horizontal="center" vertical="center"/>
    </xf>
    <xf numFmtId="0" fontId="5" fillId="0" borderId="6" xfId="6" applyFont="1" applyFill="1" applyBorder="1" applyAlignment="1" applyProtection="1">
      <alignment horizontal="center" vertical="center" wrapText="1"/>
      <protection locked="0"/>
    </xf>
    <xf numFmtId="0" fontId="6" fillId="0" borderId="8" xfId="6" applyFont="1" applyFill="1" applyBorder="1" applyAlignment="1" applyProtection="1">
      <alignment horizontal="center" vertical="center"/>
    </xf>
    <xf numFmtId="0" fontId="6" fillId="0" borderId="8" xfId="6" applyFont="1" applyFill="1" applyBorder="1" applyAlignment="1" applyProtection="1">
      <alignment horizontal="left" vertical="center"/>
    </xf>
    <xf numFmtId="4" fontId="4" fillId="0" borderId="7" xfId="0" applyNumberFormat="1" applyFont="1" applyFill="1" applyBorder="1" applyAlignment="1">
      <alignment horizontal="center" vertical="center"/>
    </xf>
    <xf numFmtId="49" fontId="7" fillId="0" borderId="7" xfId="14" applyFont="1" applyFill="1" applyAlignment="1">
      <alignment horizontal="center" vertical="center" wrapText="1"/>
    </xf>
    <xf numFmtId="49" fontId="7" fillId="0" borderId="7" xfId="14" applyFont="1" applyFill="1">
      <alignment horizontal="left" vertical="center" wrapText="1"/>
    </xf>
    <xf numFmtId="178" fontId="8" fillId="0" borderId="9" xfId="13" applyNumberFormat="1" applyFont="1" applyBorder="1">
      <alignment horizontal="right" vertical="center"/>
    </xf>
    <xf numFmtId="178" fontId="8" fillId="0" borderId="4" xfId="13" applyNumberFormat="1" applyFont="1" applyBorder="1">
      <alignment horizontal="right" vertical="center"/>
    </xf>
    <xf numFmtId="178" fontId="8" fillId="0" borderId="7" xfId="13" applyNumberFormat="1" applyFont="1" applyBorder="1">
      <alignment horizontal="right" vertical="center"/>
    </xf>
    <xf numFmtId="178" fontId="5" fillId="0" borderId="0" xfId="0" applyNumberFormat="1" applyFont="1" applyFill="1" applyBorder="1" applyAlignment="1">
      <alignment vertical="center"/>
    </xf>
    <xf numFmtId="0" fontId="9" fillId="0" borderId="0" xfId="0" applyFont="1" applyFill="1" applyBorder="1" applyAlignment="1"/>
    <xf numFmtId="49" fontId="6" fillId="0" borderId="0" xfId="0" applyNumberFormat="1" applyFont="1" applyFill="1" applyBorder="1" applyAlignment="1"/>
    <xf numFmtId="0" fontId="4" fillId="0" borderId="7" xfId="0" applyFont="1" applyFill="1" applyBorder="1" applyAlignment="1">
      <alignment horizontal="left" vertical="center" wrapText="1"/>
    </xf>
    <xf numFmtId="178" fontId="8" fillId="0" borderId="7" xfId="0" applyNumberFormat="1" applyFont="1" applyFill="1" applyBorder="1" applyAlignment="1">
      <alignment horizontal="right" vertical="center"/>
    </xf>
    <xf numFmtId="0" fontId="4" fillId="0" borderId="1" xfId="0" applyFont="1" applyFill="1" applyBorder="1" applyAlignment="1" applyProtection="1">
      <alignment horizontal="left" vertical="center" wrapText="1"/>
      <protection locked="0"/>
    </xf>
    <xf numFmtId="178" fontId="8" fillId="0" borderId="4" xfId="0" applyNumberFormat="1" applyFont="1" applyFill="1" applyBorder="1" applyAlignment="1">
      <alignment horizontal="right" vertical="center"/>
    </xf>
    <xf numFmtId="0" fontId="6" fillId="0" borderId="0" xfId="0" applyFont="1" applyFill="1" applyBorder="1" applyAlignment="1" applyProtection="1">
      <alignment horizontal="right" vertical="center"/>
      <protection locked="0"/>
    </xf>
    <xf numFmtId="0" fontId="6" fillId="0" borderId="7" xfId="0" applyFont="1" applyFill="1" applyBorder="1" applyAlignment="1" applyProtection="1">
      <alignment horizontal="center" vertical="center"/>
      <protection locked="0"/>
    </xf>
    <xf numFmtId="0" fontId="12" fillId="0" borderId="0" xfId="12" applyFill="1" applyAlignment="1">
      <alignment vertical="center"/>
    </xf>
    <xf numFmtId="0" fontId="14" fillId="0" borderId="0" xfId="12" applyNumberFormat="1" applyFont="1" applyFill="1" applyBorder="1" applyAlignment="1" applyProtection="1">
      <alignment horizontal="left" vertical="center"/>
    </xf>
    <xf numFmtId="0" fontId="15" fillId="0" borderId="0" xfId="12" applyNumberFormat="1" applyFont="1" applyFill="1" applyBorder="1" applyAlignment="1" applyProtection="1">
      <alignment horizontal="left" vertical="center"/>
    </xf>
    <xf numFmtId="0" fontId="1" fillId="0" borderId="9" xfId="0" applyFont="1" applyFill="1" applyBorder="1" applyAlignment="1">
      <alignment horizontal="center" vertical="center" wrapText="1"/>
    </xf>
    <xf numFmtId="0" fontId="16" fillId="0" borderId="9" xfId="4" applyFont="1" applyFill="1" applyBorder="1" applyAlignment="1">
      <alignment horizontal="center" vertical="center" wrapText="1"/>
    </xf>
    <xf numFmtId="0" fontId="1" fillId="0" borderId="9" xfId="0" applyFont="1" applyFill="1" applyBorder="1" applyAlignment="1" applyProtection="1">
      <alignment horizontal="left" vertical="center"/>
    </xf>
    <xf numFmtId="4" fontId="1" fillId="0" borderId="9" xfId="0" applyNumberFormat="1" applyFont="1" applyFill="1" applyBorder="1" applyAlignment="1" applyProtection="1">
      <alignment horizontal="right" vertical="center"/>
    </xf>
    <xf numFmtId="176" fontId="16" fillId="0" borderId="9" xfId="1" applyFont="1" applyFill="1" applyBorder="1" applyAlignment="1" applyProtection="1">
      <alignment horizontal="center" vertical="center" wrapText="1"/>
    </xf>
    <xf numFmtId="0" fontId="17" fillId="0" borderId="0" xfId="12" applyNumberFormat="1" applyFont="1" applyFill="1" applyBorder="1" applyAlignment="1" applyProtection="1">
      <alignment horizontal="right" vertical="center"/>
    </xf>
    <xf numFmtId="0" fontId="12" fillId="0" borderId="0" xfId="6" applyFont="1" applyFill="1" applyBorder="1" applyAlignment="1" applyProtection="1">
      <alignment vertical="center"/>
    </xf>
    <xf numFmtId="0" fontId="11" fillId="0" borderId="0" xfId="6" applyFont="1" applyFill="1" applyBorder="1" applyAlignment="1" applyProtection="1">
      <alignment vertical="top"/>
      <protection locked="0"/>
    </xf>
    <xf numFmtId="0" fontId="5" fillId="0" borderId="7" xfId="6" applyFont="1" applyFill="1" applyBorder="1" applyAlignment="1" applyProtection="1">
      <alignment horizontal="center" vertical="center" wrapText="1"/>
    </xf>
    <xf numFmtId="0" fontId="5" fillId="0" borderId="7" xfId="6" applyFont="1" applyFill="1" applyBorder="1" applyAlignment="1" applyProtection="1">
      <alignment horizontal="center" vertical="center"/>
      <protection locked="0"/>
    </xf>
    <xf numFmtId="0" fontId="4" fillId="0" borderId="7" xfId="6" applyFont="1" applyFill="1" applyBorder="1" applyAlignment="1" applyProtection="1">
      <alignment horizontal="center" vertical="center" wrapText="1"/>
    </xf>
    <xf numFmtId="0" fontId="4" fillId="0" borderId="7" xfId="6" applyFont="1" applyFill="1" applyBorder="1" applyAlignment="1" applyProtection="1">
      <alignment horizontal="center" vertical="center"/>
      <protection locked="0"/>
    </xf>
    <xf numFmtId="0" fontId="4" fillId="0" borderId="7" xfId="6" applyFont="1" applyFill="1" applyBorder="1" applyAlignment="1" applyProtection="1">
      <alignment horizontal="left" vertical="center" wrapText="1"/>
      <protection locked="0"/>
    </xf>
    <xf numFmtId="0" fontId="4" fillId="0" borderId="7" xfId="6" applyFont="1" applyFill="1" applyBorder="1" applyAlignment="1" applyProtection="1">
      <alignment horizontal="left" vertical="center" wrapText="1"/>
    </xf>
    <xf numFmtId="0" fontId="4" fillId="0" borderId="0" xfId="6" applyFont="1" applyFill="1" applyBorder="1" applyAlignment="1" applyProtection="1">
      <alignment horizontal="right" vertical="center"/>
      <protection locked="0"/>
    </xf>
    <xf numFmtId="0" fontId="19" fillId="0" borderId="0" xfId="6" applyFont="1" applyFill="1" applyBorder="1" applyAlignment="1" applyProtection="1">
      <alignment vertical="top"/>
      <protection locked="0"/>
    </xf>
    <xf numFmtId="0" fontId="12" fillId="0" borderId="0" xfId="6" applyFont="1" applyFill="1" applyBorder="1" applyAlignment="1" applyProtection="1"/>
    <xf numFmtId="0" fontId="20" fillId="0" borderId="0" xfId="0" applyFont="1" applyFill="1" applyAlignment="1">
      <alignment vertical="center"/>
    </xf>
    <xf numFmtId="0" fontId="6" fillId="0" borderId="0" xfId="6" applyFont="1" applyFill="1" applyBorder="1" applyAlignment="1" applyProtection="1"/>
    <xf numFmtId="0" fontId="6" fillId="0" borderId="0" xfId="6" applyFont="1" applyFill="1" applyBorder="1" applyAlignment="1" applyProtection="1">
      <alignment horizontal="right" vertical="center"/>
    </xf>
    <xf numFmtId="0" fontId="5" fillId="0" borderId="0" xfId="6" applyFont="1" applyFill="1" applyBorder="1" applyAlignment="1" applyProtection="1"/>
    <xf numFmtId="0" fontId="5" fillId="0" borderId="0" xfId="6" applyFont="1" applyFill="1" applyBorder="1" applyAlignment="1" applyProtection="1">
      <alignment vertical="center" wrapText="1"/>
    </xf>
    <xf numFmtId="0" fontId="5" fillId="0" borderId="1" xfId="6" applyFont="1" applyFill="1" applyBorder="1" applyAlignment="1" applyProtection="1">
      <alignment horizontal="center" vertical="center"/>
    </xf>
    <xf numFmtId="0" fontId="5" fillId="0" borderId="2" xfId="6" applyFont="1" applyFill="1" applyBorder="1" applyAlignment="1" applyProtection="1">
      <alignment horizontal="center" vertical="center"/>
    </xf>
    <xf numFmtId="0" fontId="5" fillId="0" borderId="9" xfId="6" applyFont="1" applyFill="1" applyBorder="1" applyAlignment="1" applyProtection="1">
      <alignment horizontal="center" vertical="center"/>
    </xf>
    <xf numFmtId="0" fontId="5" fillId="0" borderId="6" xfId="6" applyFont="1" applyFill="1" applyBorder="1" applyAlignment="1" applyProtection="1">
      <alignment horizontal="center" vertical="center"/>
    </xf>
    <xf numFmtId="0" fontId="5" fillId="0" borderId="5" xfId="6" applyFont="1" applyFill="1" applyBorder="1" applyAlignment="1" applyProtection="1">
      <alignment horizontal="center" vertical="center"/>
    </xf>
    <xf numFmtId="0" fontId="5" fillId="0" borderId="1" xfId="6" applyFont="1" applyFill="1" applyBorder="1" applyAlignment="1" applyProtection="1">
      <alignment horizontal="center" vertical="center" wrapText="1"/>
    </xf>
    <xf numFmtId="0" fontId="5" fillId="0" borderId="14" xfId="6" applyFont="1" applyFill="1" applyBorder="1" applyAlignment="1" applyProtection="1">
      <alignment horizontal="center" vertical="center" wrapText="1"/>
    </xf>
    <xf numFmtId="0" fontId="19" fillId="0" borderId="14" xfId="6" applyFont="1" applyFill="1" applyBorder="1" applyAlignment="1" applyProtection="1">
      <alignment horizontal="center" vertical="center"/>
    </xf>
    <xf numFmtId="0" fontId="19" fillId="0" borderId="2" xfId="6" applyFont="1" applyFill="1" applyBorder="1" applyAlignment="1" applyProtection="1">
      <alignment horizontal="center" vertical="center"/>
    </xf>
    <xf numFmtId="0" fontId="11" fillId="0" borderId="7" xfId="6" applyFont="1" applyFill="1" applyBorder="1" applyAlignment="1" applyProtection="1">
      <alignment horizontal="right" vertical="center"/>
      <protection locked="0"/>
    </xf>
    <xf numFmtId="0" fontId="4" fillId="0" borderId="6" xfId="6" applyFont="1" applyFill="1" applyBorder="1" applyAlignment="1" applyProtection="1">
      <alignment vertical="center" wrapText="1"/>
    </xf>
    <xf numFmtId="0" fontId="4" fillId="0" borderId="6" xfId="6" applyFont="1" applyFill="1" applyBorder="1" applyAlignment="1" applyProtection="1">
      <alignment horizontal="right" vertical="center"/>
      <protection locked="0"/>
    </xf>
    <xf numFmtId="0" fontId="11" fillId="0" borderId="18" xfId="6" applyFont="1" applyFill="1" applyBorder="1" applyAlignment="1" applyProtection="1">
      <alignment horizontal="right" vertical="center"/>
      <protection locked="0"/>
    </xf>
    <xf numFmtId="0" fontId="4" fillId="0" borderId="7" xfId="6" applyFont="1" applyFill="1" applyBorder="1" applyAlignment="1" applyProtection="1">
      <alignment horizontal="right" vertical="center"/>
      <protection locked="0"/>
    </xf>
    <xf numFmtId="0" fontId="19" fillId="0" borderId="0" xfId="6" applyFont="1" applyFill="1" applyBorder="1" applyAlignment="1" applyProtection="1"/>
    <xf numFmtId="0" fontId="11" fillId="0" borderId="0" xfId="6" applyFont="1" applyFill="1" applyBorder="1" applyAlignment="1" applyProtection="1">
      <alignment horizontal="right"/>
    </xf>
    <xf numFmtId="0" fontId="5" fillId="0" borderId="6" xfId="6" applyFont="1" applyFill="1" applyBorder="1" applyAlignment="1" applyProtection="1">
      <alignment horizontal="center" vertical="center" wrapText="1"/>
    </xf>
    <xf numFmtId="0" fontId="5" fillId="0" borderId="7" xfId="6" applyFont="1" applyFill="1" applyBorder="1" applyAlignment="1" applyProtection="1">
      <alignment horizontal="center" vertical="center"/>
    </xf>
    <xf numFmtId="0" fontId="0" fillId="0" borderId="0" xfId="0" applyFont="1" applyFill="1" applyAlignment="1">
      <alignment vertical="center"/>
    </xf>
    <xf numFmtId="0" fontId="1" fillId="0" borderId="0" xfId="0" applyFont="1" applyFill="1" applyBorder="1" applyAlignment="1">
      <alignment vertical="center"/>
    </xf>
    <xf numFmtId="0" fontId="5" fillId="0" borderId="9" xfId="6" applyFont="1" applyFill="1" applyBorder="1" applyAlignment="1" applyProtection="1">
      <alignment horizontal="center" vertical="center" wrapText="1"/>
    </xf>
    <xf numFmtId="0" fontId="11" fillId="0" borderId="9" xfId="6" applyFont="1" applyFill="1" applyBorder="1" applyAlignment="1" applyProtection="1">
      <alignment vertical="top"/>
      <protection locked="0"/>
    </xf>
    <xf numFmtId="49" fontId="21" fillId="0" borderId="4" xfId="14" applyFont="1" applyBorder="1">
      <alignment horizontal="left" vertical="center" wrapText="1"/>
    </xf>
    <xf numFmtId="49" fontId="21" fillId="0" borderId="7" xfId="14" applyFont="1">
      <alignment horizontal="left" vertical="center" wrapText="1"/>
    </xf>
    <xf numFmtId="0" fontId="5" fillId="0" borderId="9" xfId="6" applyFont="1" applyFill="1" applyBorder="1" applyAlignment="1" applyProtection="1">
      <alignment horizontal="left" vertical="center"/>
    </xf>
    <xf numFmtId="49" fontId="7" fillId="0" borderId="4" xfId="14" applyFont="1" applyBorder="1">
      <alignment horizontal="left" vertical="center" wrapText="1"/>
    </xf>
    <xf numFmtId="49" fontId="7" fillId="0" borderId="7" xfId="14" applyFont="1">
      <alignment horizontal="left" vertical="center" wrapText="1"/>
    </xf>
    <xf numFmtId="0" fontId="6" fillId="0" borderId="9" xfId="6" applyFont="1" applyFill="1" applyBorder="1" applyAlignment="1" applyProtection="1">
      <alignment horizontal="center" vertical="center"/>
    </xf>
    <xf numFmtId="0" fontId="6" fillId="0" borderId="0" xfId="6" applyFont="1" applyFill="1" applyBorder="1" applyAlignment="1" applyProtection="1">
      <alignment wrapText="1"/>
    </xf>
    <xf numFmtId="0" fontId="11" fillId="0" borderId="0" xfId="6" applyFont="1" applyFill="1" applyBorder="1" applyAlignment="1" applyProtection="1">
      <alignment vertical="top" wrapText="1"/>
      <protection locked="0"/>
    </xf>
    <xf numFmtId="0" fontId="12" fillId="0" borderId="0" xfId="6" applyFont="1" applyFill="1" applyBorder="1" applyAlignment="1" applyProtection="1">
      <alignment wrapText="1"/>
    </xf>
    <xf numFmtId="0" fontId="5" fillId="0" borderId="0" xfId="6" applyFont="1" applyFill="1" applyBorder="1" applyAlignment="1" applyProtection="1">
      <alignment wrapText="1"/>
    </xf>
    <xf numFmtId="0" fontId="5" fillId="0" borderId="9" xfId="6" applyFont="1" applyFill="1" applyBorder="1" applyAlignment="1" applyProtection="1">
      <alignment horizontal="center" vertical="center" wrapText="1"/>
      <protection locked="0"/>
    </xf>
    <xf numFmtId="178" fontId="7" fillId="0" borderId="7" xfId="13" applyFont="1">
      <alignment horizontal="right" vertical="center"/>
    </xf>
    <xf numFmtId="179" fontId="12" fillId="0" borderId="9" xfId="6" applyNumberFormat="1" applyFont="1" applyFill="1" applyBorder="1" applyAlignment="1" applyProtection="1"/>
    <xf numFmtId="179" fontId="11" fillId="0" borderId="9" xfId="6" applyNumberFormat="1" applyFont="1" applyFill="1" applyBorder="1" applyAlignment="1" applyProtection="1">
      <alignment vertical="top"/>
      <protection locked="0"/>
    </xf>
    <xf numFmtId="0" fontId="4" fillId="0" borderId="0" xfId="6" applyFont="1" applyFill="1" applyBorder="1" applyAlignment="1" applyProtection="1">
      <alignment horizontal="right" vertical="center" wrapText="1"/>
      <protection locked="0"/>
    </xf>
    <xf numFmtId="0" fontId="4" fillId="0" borderId="0" xfId="6" applyFont="1" applyFill="1" applyBorder="1" applyAlignment="1" applyProtection="1">
      <alignment horizontal="right" vertical="center" wrapText="1"/>
    </xf>
    <xf numFmtId="0" fontId="4" fillId="0" borderId="0" xfId="6" applyFont="1" applyFill="1" applyBorder="1" applyAlignment="1" applyProtection="1">
      <alignment horizontal="right" wrapText="1"/>
      <protection locked="0"/>
    </xf>
    <xf numFmtId="0" fontId="4" fillId="0" borderId="0" xfId="6" applyFont="1" applyFill="1" applyBorder="1" applyAlignment="1" applyProtection="1">
      <alignment horizontal="right" wrapText="1"/>
    </xf>
    <xf numFmtId="0" fontId="5" fillId="0" borderId="22" xfId="6" applyFont="1" applyFill="1" applyBorder="1" applyAlignment="1" applyProtection="1">
      <alignment horizontal="center" vertical="center" wrapText="1"/>
    </xf>
    <xf numFmtId="177" fontId="7" fillId="0" borderId="7" xfId="11" applyFont="1">
      <alignment horizontal="right" vertical="center"/>
    </xf>
    <xf numFmtId="49" fontId="21" fillId="0" borderId="1" xfId="14" applyFont="1" applyBorder="1">
      <alignment horizontal="left" vertical="center" wrapText="1"/>
    </xf>
    <xf numFmtId="49" fontId="7" fillId="0" borderId="6" xfId="14" applyFont="1" applyBorder="1">
      <alignment horizontal="left" vertical="center" wrapText="1"/>
    </xf>
    <xf numFmtId="179" fontId="4" fillId="0" borderId="22" xfId="6" applyNumberFormat="1" applyFont="1" applyFill="1" applyBorder="1" applyAlignment="1" applyProtection="1">
      <alignment horizontal="right" vertical="center"/>
      <protection locked="0"/>
    </xf>
    <xf numFmtId="0" fontId="5" fillId="0" borderId="22" xfId="6" applyFont="1" applyFill="1" applyBorder="1" applyAlignment="1" applyProtection="1">
      <alignment horizontal="center" vertical="center" wrapText="1"/>
      <protection locked="0"/>
    </xf>
    <xf numFmtId="0" fontId="4" fillId="0" borderId="0" xfId="6" applyFont="1" applyFill="1" applyBorder="1" applyAlignment="1" applyProtection="1">
      <alignment horizontal="right" vertical="center"/>
    </xf>
    <xf numFmtId="0" fontId="4" fillId="0" borderId="0" xfId="6" applyFont="1" applyFill="1" applyBorder="1" applyAlignment="1" applyProtection="1">
      <alignment horizontal="right"/>
      <protection locked="0"/>
    </xf>
    <xf numFmtId="0" fontId="4" fillId="0" borderId="0" xfId="6" applyFont="1" applyFill="1" applyBorder="1" applyAlignment="1" applyProtection="1">
      <alignment horizontal="right"/>
    </xf>
    <xf numFmtId="49" fontId="12" fillId="0" borderId="0" xfId="6" applyNumberFormat="1" applyFont="1" applyFill="1" applyBorder="1" applyAlignment="1" applyProtection="1"/>
    <xf numFmtId="49" fontId="22" fillId="0" borderId="0" xfId="6" applyNumberFormat="1" applyFont="1" applyFill="1" applyBorder="1" applyAlignment="1" applyProtection="1"/>
    <xf numFmtId="0" fontId="22" fillId="0" borderId="0" xfId="6" applyFont="1" applyFill="1" applyBorder="1" applyAlignment="1" applyProtection="1">
      <alignment horizontal="right"/>
    </xf>
    <xf numFmtId="0" fontId="6" fillId="0" borderId="0" xfId="6" applyFont="1" applyFill="1" applyBorder="1" applyAlignment="1" applyProtection="1">
      <alignment horizontal="right"/>
    </xf>
    <xf numFmtId="49" fontId="5" fillId="0" borderId="1" xfId="6" applyNumberFormat="1" applyFont="1" applyFill="1" applyBorder="1" applyAlignment="1" applyProtection="1">
      <alignment horizontal="center" vertical="center" wrapText="1"/>
    </xf>
    <xf numFmtId="49" fontId="5" fillId="0" borderId="7" xfId="6" applyNumberFormat="1" applyFont="1" applyFill="1" applyBorder="1" applyAlignment="1" applyProtection="1">
      <alignment horizontal="center" vertical="center"/>
    </xf>
    <xf numFmtId="180" fontId="4" fillId="0" borderId="7" xfId="6" applyNumberFormat="1" applyFont="1" applyFill="1" applyBorder="1" applyAlignment="1" applyProtection="1">
      <alignment horizontal="right" vertical="center"/>
    </xf>
    <xf numFmtId="180" fontId="4" fillId="0" borderId="7" xfId="6" applyNumberFormat="1" applyFont="1" applyFill="1" applyBorder="1" applyAlignment="1" applyProtection="1">
      <alignment horizontal="left" vertical="center" wrapText="1"/>
    </xf>
    <xf numFmtId="49" fontId="23" fillId="0" borderId="0" xfId="6" applyNumberFormat="1" applyFont="1" applyFill="1" applyBorder="1" applyAlignment="1" applyProtection="1"/>
    <xf numFmtId="49" fontId="11" fillId="0" borderId="0" xfId="6" applyNumberFormat="1" applyFont="1" applyFill="1" applyBorder="1" applyAlignment="1" applyProtection="1">
      <alignment horizontal="left" vertical="top"/>
    </xf>
    <xf numFmtId="0" fontId="5" fillId="0" borderId="7" xfId="6" applyNumberFormat="1" applyFont="1" applyFill="1" applyBorder="1" applyAlignment="1" applyProtection="1">
      <alignment horizontal="center" vertical="center"/>
    </xf>
    <xf numFmtId="0" fontId="4" fillId="2" borderId="0" xfId="6" applyFont="1" applyFill="1" applyBorder="1" applyAlignment="1" applyProtection="1">
      <alignment horizontal="left" vertical="center" wrapText="1"/>
    </xf>
    <xf numFmtId="0" fontId="24" fillId="2" borderId="0" xfId="6" applyFont="1" applyFill="1" applyBorder="1" applyAlignment="1" applyProtection="1">
      <alignment horizontal="center" vertical="center" wrapText="1"/>
    </xf>
    <xf numFmtId="0" fontId="5" fillId="2" borderId="7" xfId="6" applyFont="1" applyFill="1" applyBorder="1" applyAlignment="1" applyProtection="1">
      <alignment horizontal="center" vertical="center" wrapText="1"/>
    </xf>
    <xf numFmtId="49" fontId="5" fillId="0" borderId="7" xfId="6" applyNumberFormat="1" applyFont="1" applyFill="1" applyBorder="1" applyAlignment="1" applyProtection="1">
      <alignment horizontal="center" vertical="center" wrapText="1"/>
    </xf>
    <xf numFmtId="49" fontId="5" fillId="0" borderId="9" xfId="6" applyNumberFormat="1" applyFont="1" applyFill="1" applyBorder="1" applyAlignment="1" applyProtection="1">
      <alignment horizontal="center" vertical="center" wrapText="1"/>
    </xf>
    <xf numFmtId="179" fontId="5" fillId="0" borderId="9" xfId="6" applyNumberFormat="1" applyFont="1" applyFill="1" applyBorder="1" applyAlignment="1" applyProtection="1">
      <alignment horizontal="right" vertical="center" wrapText="1"/>
      <protection locked="0"/>
    </xf>
    <xf numFmtId="49" fontId="8" fillId="0" borderId="7" xfId="14" applyFont="1">
      <alignment horizontal="left" vertical="center" wrapText="1"/>
    </xf>
    <xf numFmtId="49" fontId="5" fillId="0" borderId="7" xfId="6" applyNumberFormat="1" applyFont="1" applyFill="1" applyBorder="1" applyAlignment="1" applyProtection="1">
      <alignment horizontal="center" vertical="center" wrapText="1"/>
      <protection locked="0"/>
    </xf>
    <xf numFmtId="0" fontId="26" fillId="0" borderId="7" xfId="0" applyFont="1" applyFill="1" applyBorder="1" applyAlignment="1" applyProtection="1">
      <alignment vertical="center"/>
    </xf>
    <xf numFmtId="0" fontId="4" fillId="2" borderId="0" xfId="6" applyFont="1" applyFill="1" applyBorder="1" applyAlignment="1" applyProtection="1">
      <alignment horizontal="right" wrapText="1"/>
    </xf>
    <xf numFmtId="49" fontId="5" fillId="0" borderId="7" xfId="6" applyNumberFormat="1" applyFont="1" applyFill="1" applyBorder="1" applyAlignment="1" applyProtection="1">
      <alignment vertical="center" wrapText="1"/>
    </xf>
    <xf numFmtId="49" fontId="5" fillId="0" borderId="1" xfId="6" applyNumberFormat="1" applyFont="1" applyFill="1" applyBorder="1" applyAlignment="1" applyProtection="1">
      <alignment vertical="center" wrapText="1"/>
    </xf>
    <xf numFmtId="0" fontId="5" fillId="0" borderId="9" xfId="6" applyFont="1" applyFill="1" applyBorder="1" applyAlignment="1" applyProtection="1">
      <alignment vertical="center" wrapText="1"/>
    </xf>
    <xf numFmtId="179" fontId="5" fillId="0" borderId="9" xfId="6" applyNumberFormat="1" applyFont="1" applyFill="1" applyBorder="1" applyAlignment="1" applyProtection="1">
      <alignment horizontal="right" vertical="center" wrapText="1"/>
    </xf>
    <xf numFmtId="49" fontId="21" fillId="0" borderId="7" xfId="14" applyFont="1" applyAlignment="1">
      <alignment horizontal="left" vertical="center" wrapText="1" indent="2"/>
    </xf>
    <xf numFmtId="49" fontId="27" fillId="0" borderId="26" xfId="3" applyNumberFormat="1" applyFont="1" applyFill="1" applyBorder="1" applyAlignment="1">
      <alignment horizontal="left" vertical="center" wrapText="1"/>
    </xf>
    <xf numFmtId="49" fontId="27" fillId="0" borderId="27" xfId="3" applyNumberFormat="1" applyFont="1" applyFill="1" applyBorder="1" applyAlignment="1">
      <alignment horizontal="left" vertical="center" wrapText="1"/>
    </xf>
    <xf numFmtId="49" fontId="28" fillId="0" borderId="27" xfId="3" applyNumberFormat="1" applyFont="1" applyFill="1" applyBorder="1" applyAlignment="1">
      <alignment horizontal="left" vertical="center"/>
    </xf>
    <xf numFmtId="49" fontId="29" fillId="0" borderId="9" xfId="9" applyNumberFormat="1" applyFont="1" applyFill="1" applyBorder="1" applyAlignment="1">
      <alignment horizontal="left" vertical="center" wrapText="1"/>
    </xf>
    <xf numFmtId="49" fontId="19" fillId="0" borderId="9" xfId="9" applyNumberFormat="1" applyFont="1" applyFill="1" applyBorder="1" applyAlignment="1">
      <alignment horizontal="left" vertical="center" wrapText="1"/>
    </xf>
    <xf numFmtId="49" fontId="15" fillId="0" borderId="9" xfId="9" applyNumberFormat="1" applyFont="1" applyFill="1" applyBorder="1" applyAlignment="1">
      <alignment horizontal="left" vertical="center"/>
    </xf>
    <xf numFmtId="0" fontId="5" fillId="0" borderId="7" xfId="6" applyFont="1" applyFill="1" applyBorder="1" applyAlignment="1" applyProtection="1">
      <alignment horizontal="left" vertical="center" wrapText="1"/>
    </xf>
    <xf numFmtId="0" fontId="5" fillId="0" borderId="7" xfId="6" applyFont="1" applyFill="1" applyBorder="1" applyAlignment="1" applyProtection="1">
      <alignment horizontal="left" vertical="center" wrapText="1"/>
      <protection locked="0"/>
    </xf>
    <xf numFmtId="49" fontId="15" fillId="0" borderId="9" xfId="9" applyNumberFormat="1" applyFont="1" applyFill="1" applyBorder="1" applyAlignment="1">
      <alignment horizontal="left" vertical="center" wrapText="1"/>
    </xf>
    <xf numFmtId="49" fontId="7" fillId="0" borderId="7" xfId="14" applyFont="1" applyAlignment="1">
      <alignment horizontal="left" vertical="center" wrapText="1" indent="2"/>
    </xf>
    <xf numFmtId="49" fontId="6" fillId="0" borderId="0" xfId="6" applyNumberFormat="1" applyFont="1" applyFill="1" applyBorder="1" applyAlignment="1" applyProtection="1"/>
    <xf numFmtId="0" fontId="15" fillId="0" borderId="9" xfId="8" applyFont="1" applyFill="1" applyBorder="1" applyAlignment="1" applyProtection="1">
      <alignment horizontal="center" vertical="center" wrapText="1" readingOrder="1"/>
      <protection locked="0"/>
    </xf>
    <xf numFmtId="178" fontId="21" fillId="0" borderId="7" xfId="13" applyFont="1">
      <alignment horizontal="right" vertical="center"/>
    </xf>
    <xf numFmtId="178" fontId="21" fillId="0" borderId="7" xfId="13" applyFont="1" applyFill="1">
      <alignment horizontal="right" vertical="center"/>
    </xf>
    <xf numFmtId="179" fontId="11" fillId="0" borderId="7" xfId="6" applyNumberFormat="1" applyFont="1" applyFill="1" applyBorder="1" applyAlignment="1" applyProtection="1">
      <alignment horizontal="right" vertical="center" wrapText="1"/>
      <protection locked="0"/>
    </xf>
    <xf numFmtId="0" fontId="6" fillId="0" borderId="0" xfId="6" applyFont="1" applyFill="1" applyBorder="1" applyAlignment="1" applyProtection="1">
      <alignment horizontal="left" vertical="center" wrapText="1"/>
    </xf>
    <xf numFmtId="0" fontId="5" fillId="0" borderId="9" xfId="6" applyNumberFormat="1" applyFont="1" applyFill="1" applyBorder="1" applyAlignment="1" applyProtection="1">
      <alignment horizontal="center" vertical="center"/>
    </xf>
    <xf numFmtId="49" fontId="7" fillId="0" borderId="7" xfId="14" applyFont="1" applyAlignment="1">
      <alignment horizontal="left" vertical="center" wrapText="1" indent="1"/>
    </xf>
    <xf numFmtId="178" fontId="21" fillId="0" borderId="2" xfId="13" applyFont="1" applyBorder="1">
      <alignment horizontal="right" vertical="center"/>
    </xf>
    <xf numFmtId="0" fontId="12" fillId="0" borderId="9" xfId="6" applyFont="1" applyFill="1" applyBorder="1" applyAlignment="1" applyProtection="1">
      <alignment wrapText="1"/>
    </xf>
    <xf numFmtId="49" fontId="8" fillId="0" borderId="4" xfId="14" applyFont="1" applyBorder="1">
      <alignment horizontal="left" vertical="center" wrapText="1"/>
    </xf>
    <xf numFmtId="178" fontId="7" fillId="0" borderId="2" xfId="13" applyFont="1" applyBorder="1">
      <alignment horizontal="right" vertical="center"/>
    </xf>
    <xf numFmtId="0" fontId="6" fillId="0" borderId="0" xfId="6" applyFont="1" applyFill="1" applyBorder="1" applyAlignment="1" applyProtection="1">
      <alignment horizontal="right" wrapText="1"/>
    </xf>
    <xf numFmtId="179" fontId="4" fillId="0" borderId="9" xfId="6" applyNumberFormat="1" applyFont="1" applyFill="1" applyBorder="1" applyAlignment="1" applyProtection="1">
      <alignment horizontal="right" vertical="center" wrapText="1"/>
      <protection locked="0"/>
    </xf>
    <xf numFmtId="0" fontId="28" fillId="0" borderId="0" xfId="6" applyFont="1" applyFill="1" applyBorder="1" applyAlignment="1" applyProtection="1">
      <alignment horizontal="center"/>
    </xf>
    <xf numFmtId="0" fontId="28" fillId="0" borderId="0" xfId="6" applyFont="1" applyFill="1" applyAlignment="1" applyProtection="1">
      <alignment horizontal="center"/>
    </xf>
    <xf numFmtId="0" fontId="28" fillId="0" borderId="0" xfId="6" applyFont="1" applyFill="1" applyBorder="1" applyAlignment="1" applyProtection="1">
      <alignment horizontal="center" wrapText="1"/>
    </xf>
    <xf numFmtId="0" fontId="28" fillId="0" borderId="0" xfId="6" applyFont="1" applyFill="1" applyBorder="1" applyAlignment="1" applyProtection="1">
      <alignment wrapText="1"/>
    </xf>
    <xf numFmtId="0" fontId="28" fillId="0" borderId="0" xfId="6" applyFont="1" applyFill="1" applyBorder="1" applyAlignment="1" applyProtection="1"/>
    <xf numFmtId="0" fontId="12" fillId="0" borderId="0" xfId="6" applyFont="1" applyFill="1" applyBorder="1" applyAlignment="1" applyProtection="1">
      <alignment horizontal="left" wrapText="1"/>
    </xf>
    <xf numFmtId="0" fontId="12" fillId="0" borderId="0" xfId="6" applyFont="1" applyFill="1" applyBorder="1" applyAlignment="1" applyProtection="1">
      <alignment horizontal="center" wrapText="1"/>
    </xf>
    <xf numFmtId="0" fontId="12" fillId="0" borderId="0" xfId="6" applyFont="1" applyFill="1" applyBorder="1" applyAlignment="1" applyProtection="1">
      <alignment horizontal="right" wrapText="1"/>
    </xf>
    <xf numFmtId="0" fontId="28" fillId="0" borderId="7" xfId="6" applyFont="1" applyFill="1" applyBorder="1" applyAlignment="1" applyProtection="1">
      <alignment horizontal="center" vertical="center" wrapText="1"/>
    </xf>
    <xf numFmtId="0" fontId="28" fillId="0" borderId="2" xfId="6" applyFont="1" applyFill="1" applyBorder="1" applyAlignment="1" applyProtection="1">
      <alignment horizontal="center" vertical="center" wrapText="1"/>
    </xf>
    <xf numFmtId="179" fontId="4" fillId="0" borderId="7" xfId="6" applyNumberFormat="1" applyFont="1" applyFill="1" applyBorder="1" applyAlignment="1" applyProtection="1">
      <alignment horizontal="right" vertical="center"/>
    </xf>
    <xf numFmtId="179" fontId="11" fillId="0" borderId="2" xfId="6" applyNumberFormat="1" applyFont="1" applyFill="1" applyBorder="1" applyAlignment="1" applyProtection="1">
      <alignment horizontal="right" vertical="center"/>
    </xf>
    <xf numFmtId="0" fontId="6" fillId="0" borderId="0" xfId="6" applyFont="1" applyFill="1" applyBorder="1" applyAlignment="1" applyProtection="1">
      <alignment horizontal="left" vertical="center"/>
    </xf>
    <xf numFmtId="0" fontId="12" fillId="0" borderId="0" xfId="6" applyFont="1" applyFill="1" applyBorder="1" applyAlignment="1" applyProtection="1">
      <alignment vertical="top"/>
    </xf>
    <xf numFmtId="49" fontId="5" fillId="0" borderId="2" xfId="6" applyNumberFormat="1" applyFont="1" applyFill="1" applyBorder="1" applyAlignment="1" applyProtection="1">
      <alignment horizontal="center" vertical="center"/>
    </xf>
    <xf numFmtId="0" fontId="5" fillId="0" borderId="10" xfId="6" applyFont="1" applyFill="1" applyBorder="1" applyAlignment="1" applyProtection="1">
      <alignment horizontal="center" vertical="center"/>
    </xf>
    <xf numFmtId="0" fontId="5" fillId="0" borderId="18" xfId="6" applyNumberFormat="1" applyFont="1" applyFill="1" applyBorder="1" applyAlignment="1" applyProtection="1">
      <alignment horizontal="center" vertical="center"/>
    </xf>
    <xf numFmtId="49" fontId="7" fillId="0" borderId="7" xfId="0" applyNumberFormat="1" applyFont="1" applyFill="1" applyBorder="1" applyAlignment="1">
      <alignment horizontal="left" vertical="center" wrapText="1"/>
    </xf>
    <xf numFmtId="49" fontId="7" fillId="0" borderId="4" xfId="0" applyNumberFormat="1" applyFont="1" applyFill="1" applyBorder="1" applyAlignment="1">
      <alignment horizontal="left" vertical="center" wrapText="1"/>
    </xf>
    <xf numFmtId="176" fontId="5" fillId="0" borderId="18" xfId="1" applyFont="1" applyFill="1" applyBorder="1" applyAlignment="1" applyProtection="1">
      <alignment horizontal="center" vertical="center"/>
    </xf>
    <xf numFmtId="176" fontId="5" fillId="0" borderId="9" xfId="1" applyFont="1" applyFill="1" applyBorder="1" applyAlignment="1" applyProtection="1">
      <alignment horizontal="center" vertical="center"/>
    </xf>
    <xf numFmtId="178" fontId="7" fillId="0" borderId="9" xfId="0" applyNumberFormat="1" applyFont="1" applyFill="1" applyBorder="1" applyAlignment="1">
      <alignment horizontal="right" vertical="center"/>
    </xf>
    <xf numFmtId="178" fontId="5" fillId="0" borderId="9" xfId="0" applyNumberFormat="1" applyFont="1" applyFill="1" applyBorder="1" applyAlignment="1">
      <alignment vertical="center"/>
    </xf>
    <xf numFmtId="49" fontId="7" fillId="0" borderId="6" xfId="0" applyNumberFormat="1" applyFont="1" applyFill="1" applyBorder="1" applyAlignment="1">
      <alignment horizontal="left" vertical="center" wrapText="1" indent="1"/>
    </xf>
    <xf numFmtId="49" fontId="7" fillId="0" borderId="22" xfId="0" applyNumberFormat="1" applyFont="1" applyFill="1" applyBorder="1" applyAlignment="1">
      <alignment horizontal="left" vertical="center" wrapText="1" indent="1"/>
    </xf>
    <xf numFmtId="49" fontId="7" fillId="0" borderId="6" xfId="0" applyNumberFormat="1" applyFont="1" applyFill="1" applyBorder="1" applyAlignment="1">
      <alignment horizontal="left" vertical="center" wrapText="1" indent="2"/>
    </xf>
    <xf numFmtId="49" fontId="7" fillId="0" borderId="22" xfId="0" applyNumberFormat="1" applyFont="1" applyFill="1" applyBorder="1" applyAlignment="1">
      <alignment horizontal="left" vertical="center" wrapText="1" indent="2"/>
    </xf>
    <xf numFmtId="49" fontId="7" fillId="0" borderId="6" xfId="0" applyNumberFormat="1" applyFont="1" applyFill="1" applyBorder="1" applyAlignment="1">
      <alignment horizontal="left" vertical="center" wrapText="1"/>
    </xf>
    <xf numFmtId="49" fontId="7" fillId="0" borderId="22" xfId="0" applyNumberFormat="1" applyFont="1" applyFill="1" applyBorder="1" applyAlignment="1">
      <alignment horizontal="left" vertical="center" wrapText="1"/>
    </xf>
    <xf numFmtId="0" fontId="23" fillId="0" borderId="0" xfId="6" applyFont="1" applyFill="1" applyBorder="1" applyAlignment="1" applyProtection="1"/>
    <xf numFmtId="0" fontId="6" fillId="0" borderId="0" xfId="6" applyFont="1" applyFill="1" applyBorder="1" applyAlignment="1" applyProtection="1">
      <alignment vertical="center"/>
    </xf>
    <xf numFmtId="0" fontId="25" fillId="0" borderId="0" xfId="6" applyFont="1" applyFill="1" applyBorder="1" applyAlignment="1" applyProtection="1">
      <alignment horizontal="center" vertical="center"/>
    </xf>
    <xf numFmtId="0" fontId="4" fillId="0" borderId="7" xfId="6" applyFont="1" applyFill="1" applyBorder="1" applyAlignment="1" applyProtection="1">
      <alignment vertical="center"/>
    </xf>
    <xf numFmtId="178" fontId="7" fillId="0" borderId="7" xfId="0" applyNumberFormat="1" applyFont="1" applyBorder="1" applyAlignment="1">
      <alignment horizontal="right" vertical="center"/>
    </xf>
    <xf numFmtId="0" fontId="4" fillId="0" borderId="2" xfId="6" applyFont="1" applyFill="1" applyBorder="1" applyAlignment="1" applyProtection="1">
      <alignment horizontal="left" vertical="center"/>
      <protection locked="0"/>
    </xf>
    <xf numFmtId="178" fontId="5" fillId="0" borderId="9" xfId="0" applyNumberFormat="1" applyFont="1" applyBorder="1" applyAlignment="1">
      <alignment vertical="center"/>
    </xf>
    <xf numFmtId="0" fontId="4" fillId="0" borderId="7" xfId="6" applyFont="1" applyFill="1" applyBorder="1" applyAlignment="1" applyProtection="1">
      <alignment vertical="center"/>
      <protection locked="0"/>
    </xf>
    <xf numFmtId="178" fontId="7" fillId="0" borderId="6" xfId="0" applyNumberFormat="1" applyFont="1" applyBorder="1" applyAlignment="1">
      <alignment horizontal="right" vertical="center"/>
    </xf>
    <xf numFmtId="0" fontId="4" fillId="0" borderId="7" xfId="6" applyFont="1" applyFill="1" applyBorder="1" applyAlignment="1" applyProtection="1">
      <alignment horizontal="left" vertical="center"/>
    </xf>
    <xf numFmtId="0" fontId="12" fillId="0" borderId="7" xfId="6" applyFont="1" applyFill="1" applyBorder="1" applyAlignment="1" applyProtection="1">
      <alignment vertical="center"/>
    </xf>
    <xf numFmtId="0" fontId="32" fillId="0" borderId="7" xfId="6" applyFont="1" applyFill="1" applyBorder="1" applyAlignment="1" applyProtection="1">
      <alignment horizontal="center" vertical="center"/>
    </xf>
    <xf numFmtId="0" fontId="4" fillId="0" borderId="2" xfId="6" applyFont="1" applyFill="1" applyBorder="1" applyAlignment="1" applyProtection="1">
      <alignment horizontal="left" vertical="center"/>
    </xf>
    <xf numFmtId="0" fontId="32" fillId="0" borderId="7" xfId="6" applyFont="1" applyFill="1" applyBorder="1" applyAlignment="1" applyProtection="1">
      <alignment horizontal="center" vertical="center"/>
      <protection locked="0"/>
    </xf>
    <xf numFmtId="176" fontId="32" fillId="0" borderId="7" xfId="1" applyFont="1" applyFill="1" applyBorder="1" applyAlignment="1" applyProtection="1">
      <alignment horizontal="right" vertical="center"/>
      <protection locked="0"/>
    </xf>
    <xf numFmtId="0" fontId="32" fillId="0" borderId="2" xfId="6" applyFont="1" applyFill="1" applyBorder="1" applyAlignment="1" applyProtection="1">
      <alignment horizontal="center" vertical="center"/>
    </xf>
    <xf numFmtId="49" fontId="21" fillId="0" borderId="7" xfId="0" applyNumberFormat="1" applyFont="1" applyBorder="1" applyAlignment="1">
      <alignment horizontal="left" vertical="center" wrapText="1"/>
    </xf>
    <xf numFmtId="49" fontId="21" fillId="0" borderId="4" xfId="0" applyNumberFormat="1" applyFont="1" applyFill="1" applyBorder="1" applyAlignment="1">
      <alignment horizontal="left" vertical="center" wrapText="1"/>
    </xf>
    <xf numFmtId="179" fontId="5" fillId="0" borderId="2" xfId="6" applyNumberFormat="1" applyFont="1" applyFill="1" applyBorder="1" applyAlignment="1" applyProtection="1">
      <alignment horizontal="center" vertical="center"/>
    </xf>
    <xf numFmtId="178" fontId="7" fillId="0" borderId="2" xfId="0" applyNumberFormat="1" applyFont="1" applyFill="1" applyBorder="1" applyAlignment="1">
      <alignment horizontal="right" vertical="center"/>
    </xf>
    <xf numFmtId="0" fontId="5" fillId="0" borderId="13" xfId="6" applyFont="1" applyFill="1" applyBorder="1" applyAlignment="1" applyProtection="1">
      <alignment horizontal="center" vertical="center"/>
    </xf>
    <xf numFmtId="49" fontId="33" fillId="0" borderId="6" xfId="0" applyNumberFormat="1" applyFont="1" applyBorder="1" applyAlignment="1">
      <alignment horizontal="left" vertical="center" wrapText="1" indent="1"/>
    </xf>
    <xf numFmtId="49" fontId="33" fillId="0" borderId="22" xfId="0" applyNumberFormat="1" applyFont="1" applyFill="1" applyBorder="1" applyAlignment="1">
      <alignment horizontal="left" vertical="center" wrapText="1" indent="1"/>
    </xf>
    <xf numFmtId="179" fontId="5" fillId="0" borderId="11" xfId="6" applyNumberFormat="1" applyFont="1" applyFill="1" applyBorder="1" applyAlignment="1" applyProtection="1">
      <alignment horizontal="center" vertical="center"/>
    </xf>
    <xf numFmtId="178" fontId="7" fillId="0" borderId="18" xfId="0" applyNumberFormat="1" applyFont="1" applyFill="1" applyBorder="1" applyAlignment="1">
      <alignment horizontal="right" vertical="center"/>
    </xf>
    <xf numFmtId="49" fontId="33" fillId="0" borderId="6" xfId="0" applyNumberFormat="1" applyFont="1" applyBorder="1" applyAlignment="1">
      <alignment horizontal="left" vertical="center" wrapText="1" indent="2"/>
    </xf>
    <xf numFmtId="49" fontId="33" fillId="0" borderId="22" xfId="0" applyNumberFormat="1" applyFont="1" applyFill="1" applyBorder="1" applyAlignment="1">
      <alignment horizontal="left" vertical="center" wrapText="1" indent="2"/>
    </xf>
    <xf numFmtId="178" fontId="7" fillId="0" borderId="7" xfId="0" applyNumberFormat="1" applyFont="1" applyFill="1" applyBorder="1" applyAlignment="1">
      <alignment horizontal="right" vertical="center"/>
    </xf>
    <xf numFmtId="49" fontId="34" fillId="0" borderId="6" xfId="0" applyNumberFormat="1" applyFont="1" applyBorder="1" applyAlignment="1">
      <alignment horizontal="left" vertical="center" wrapText="1" indent="2"/>
    </xf>
    <xf numFmtId="49" fontId="34" fillId="0" borderId="22" xfId="0" applyNumberFormat="1" applyFont="1" applyFill="1" applyBorder="1" applyAlignment="1">
      <alignment horizontal="left" vertical="center" wrapText="1" indent="2"/>
    </xf>
    <xf numFmtId="178" fontId="7" fillId="0" borderId="6" xfId="0" applyNumberFormat="1" applyFont="1" applyFill="1" applyBorder="1" applyAlignment="1">
      <alignment horizontal="right" vertical="center"/>
    </xf>
    <xf numFmtId="49" fontId="21" fillId="0" borderId="6" xfId="0" applyNumberFormat="1" applyFont="1" applyBorder="1" applyAlignment="1">
      <alignment horizontal="left" vertical="center" wrapText="1"/>
    </xf>
    <xf numFmtId="49" fontId="21" fillId="0" borderId="22" xfId="0" applyNumberFormat="1" applyFont="1" applyFill="1" applyBorder="1" applyAlignment="1">
      <alignment horizontal="left" vertical="center" wrapText="1"/>
    </xf>
    <xf numFmtId="49" fontId="21" fillId="0" borderId="6" xfId="0" applyNumberFormat="1" applyFont="1" applyBorder="1" applyAlignment="1">
      <alignment horizontal="left" vertical="center" wrapText="1" indent="1"/>
    </xf>
    <xf numFmtId="49" fontId="21" fillId="0" borderId="22" xfId="0" applyNumberFormat="1" applyFont="1" applyFill="1" applyBorder="1" applyAlignment="1">
      <alignment horizontal="left" vertical="center" wrapText="1" indent="1"/>
    </xf>
    <xf numFmtId="49" fontId="21" fillId="0" borderId="6" xfId="0" applyNumberFormat="1" applyFont="1" applyBorder="1" applyAlignment="1">
      <alignment horizontal="left" vertical="center" wrapText="1" indent="2"/>
    </xf>
    <xf numFmtId="49" fontId="21" fillId="0" borderId="22" xfId="0" applyNumberFormat="1" applyFont="1" applyFill="1" applyBorder="1" applyAlignment="1">
      <alignment horizontal="left" vertical="center" wrapText="1" indent="2"/>
    </xf>
    <xf numFmtId="49" fontId="7" fillId="0" borderId="6" xfId="0" applyNumberFormat="1" applyFont="1" applyBorder="1" applyAlignment="1">
      <alignment horizontal="left" vertical="center" wrapText="1" indent="2"/>
    </xf>
    <xf numFmtId="49" fontId="7" fillId="0" borderId="22" xfId="0" applyNumberFormat="1" applyFont="1" applyBorder="1" applyAlignment="1">
      <alignment horizontal="left" vertical="center" wrapText="1" indent="2"/>
    </xf>
    <xf numFmtId="178" fontId="7" fillId="0" borderId="18" xfId="0" applyNumberFormat="1" applyFont="1" applyBorder="1" applyAlignment="1">
      <alignment horizontal="right" vertical="center"/>
    </xf>
    <xf numFmtId="49" fontId="21" fillId="0" borderId="22" xfId="0" applyNumberFormat="1" applyFont="1" applyBorder="1" applyAlignment="1">
      <alignment horizontal="left" vertical="center" wrapText="1" indent="2"/>
    </xf>
    <xf numFmtId="49" fontId="21" fillId="0" borderId="22" xfId="0" applyNumberFormat="1" applyFont="1" applyBorder="1" applyAlignment="1">
      <alignment horizontal="left" vertical="center" wrapText="1"/>
    </xf>
    <xf numFmtId="49" fontId="21" fillId="0" borderId="22" xfId="0" applyNumberFormat="1" applyFont="1" applyBorder="1" applyAlignment="1">
      <alignment horizontal="left" vertical="center" wrapText="1" indent="1"/>
    </xf>
    <xf numFmtId="179" fontId="4" fillId="0" borderId="22" xfId="6" applyNumberFormat="1" applyFont="1" applyFill="1" applyBorder="1" applyAlignment="1" applyProtection="1">
      <alignment horizontal="right" vertical="center"/>
    </xf>
    <xf numFmtId="179" fontId="4" fillId="0" borderId="6" xfId="6" applyNumberFormat="1" applyFont="1" applyFill="1" applyBorder="1" applyAlignment="1" applyProtection="1">
      <alignment horizontal="right" vertical="center"/>
    </xf>
    <xf numFmtId="0" fontId="6" fillId="0" borderId="0" xfId="6" applyFont="1" applyFill="1" applyBorder="1" applyAlignment="1" applyProtection="1">
      <alignment horizontal="left" vertical="center"/>
      <protection locked="0"/>
    </xf>
    <xf numFmtId="0" fontId="12" fillId="0" borderId="22" xfId="6" applyFont="1" applyFill="1" applyBorder="1" applyAlignment="1" applyProtection="1">
      <alignment horizontal="center" vertical="center" wrapText="1"/>
    </xf>
    <xf numFmtId="0" fontId="6" fillId="0" borderId="2" xfId="6" applyFont="1" applyFill="1" applyBorder="1" applyAlignment="1" applyProtection="1">
      <alignment horizontal="center" vertical="center"/>
    </xf>
    <xf numFmtId="0" fontId="6" fillId="0" borderId="0" xfId="6" applyFont="1" applyFill="1" applyBorder="1" applyAlignment="1" applyProtection="1">
      <protection locked="0"/>
    </xf>
    <xf numFmtId="0" fontId="5" fillId="0" borderId="0" xfId="6" applyFont="1" applyFill="1" applyBorder="1" applyAlignment="1" applyProtection="1">
      <protection locked="0"/>
    </xf>
    <xf numFmtId="0" fontId="12" fillId="0" borderId="24" xfId="6" applyFont="1" applyFill="1" applyBorder="1" applyAlignment="1" applyProtection="1">
      <alignment horizontal="center" vertical="center" wrapText="1"/>
    </xf>
    <xf numFmtId="0" fontId="6" fillId="0" borderId="0" xfId="6" applyFont="1" applyFill="1" applyBorder="1" applyAlignment="1" applyProtection="1">
      <alignment horizontal="right"/>
      <protection locked="0"/>
    </xf>
    <xf numFmtId="0" fontId="4" fillId="0" borderId="0" xfId="6" applyFont="1" applyFill="1" applyBorder="1" applyAlignment="1" applyProtection="1">
      <alignment horizontal="left"/>
    </xf>
    <xf numFmtId="4" fontId="4" fillId="0" borderId="7" xfId="6" applyNumberFormat="1" applyFont="1" applyFill="1" applyBorder="1" applyAlignment="1" applyProtection="1">
      <alignment horizontal="right" vertical="center"/>
    </xf>
    <xf numFmtId="179" fontId="11" fillId="0" borderId="7" xfId="6" applyNumberFormat="1" applyFont="1" applyFill="1" applyBorder="1" applyAlignment="1" applyProtection="1">
      <alignment horizontal="right" vertical="center"/>
    </xf>
    <xf numFmtId="179" fontId="4" fillId="0" borderId="7" xfId="6" applyNumberFormat="1" applyFont="1" applyFill="1" applyBorder="1" applyAlignment="1" applyProtection="1">
      <alignment horizontal="right" vertical="center"/>
      <protection locked="0"/>
    </xf>
    <xf numFmtId="0" fontId="4" fillId="0" borderId="6" xfId="6" applyFont="1" applyFill="1" applyBorder="1" applyAlignment="1" applyProtection="1">
      <alignment horizontal="left" vertical="center"/>
    </xf>
    <xf numFmtId="179" fontId="4" fillId="0" borderId="18" xfId="6" applyNumberFormat="1" applyFont="1" applyFill="1" applyBorder="1" applyAlignment="1" applyProtection="1">
      <alignment horizontal="right" vertical="center"/>
      <protection locked="0"/>
    </xf>
    <xf numFmtId="179" fontId="12" fillId="0" borderId="7" xfId="6" applyNumberFormat="1" applyFont="1" applyFill="1" applyBorder="1" applyAlignment="1" applyProtection="1"/>
    <xf numFmtId="0" fontId="12" fillId="0" borderId="7" xfId="6" applyFont="1" applyFill="1" applyBorder="1" applyAlignment="1" applyProtection="1"/>
    <xf numFmtId="0" fontId="12" fillId="0" borderId="6" xfId="6" applyFont="1" applyFill="1" applyBorder="1" applyAlignment="1" applyProtection="1"/>
    <xf numFmtId="179" fontId="12" fillId="0" borderId="18" xfId="6" applyNumberFormat="1" applyFont="1" applyFill="1" applyBorder="1" applyAlignment="1" applyProtection="1"/>
    <xf numFmtId="0" fontId="32" fillId="0" borderId="6" xfId="6" applyFont="1" applyFill="1" applyBorder="1" applyAlignment="1" applyProtection="1">
      <alignment horizontal="center" vertical="center"/>
    </xf>
    <xf numFmtId="179" fontId="32" fillId="0" borderId="18" xfId="6" applyNumberFormat="1" applyFont="1" applyFill="1" applyBorder="1" applyAlignment="1" applyProtection="1">
      <alignment horizontal="right" vertical="center"/>
    </xf>
    <xf numFmtId="179" fontId="32" fillId="0" borderId="7" xfId="6" applyNumberFormat="1" applyFont="1" applyFill="1" applyBorder="1" applyAlignment="1" applyProtection="1">
      <alignment horizontal="right" vertical="center"/>
    </xf>
    <xf numFmtId="179" fontId="4" fillId="0" borderId="7" xfId="0" applyNumberFormat="1" applyFont="1" applyFill="1" applyBorder="1" applyAlignment="1">
      <alignment horizontal="right" vertical="center"/>
    </xf>
    <xf numFmtId="0" fontId="8" fillId="0" borderId="6" xfId="0" applyFont="1" applyFill="1" applyBorder="1" applyAlignment="1">
      <alignment horizontal="left" vertical="center"/>
    </xf>
    <xf numFmtId="179" fontId="4" fillId="0" borderId="9" xfId="6" applyNumberFormat="1" applyFont="1" applyFill="1" applyBorder="1" applyAlignment="1" applyProtection="1">
      <alignment horizontal="right" vertical="center"/>
      <protection locked="0"/>
    </xf>
    <xf numFmtId="0" fontId="8" fillId="0" borderId="7" xfId="0" applyFont="1" applyFill="1" applyBorder="1" applyAlignment="1">
      <alignment horizontal="left" vertical="center"/>
    </xf>
    <xf numFmtId="4" fontId="4" fillId="0" borderId="7" xfId="0" applyNumberFormat="1" applyFont="1" applyFill="1" applyBorder="1" applyAlignment="1" applyProtection="1">
      <alignment horizontal="right" vertical="center"/>
      <protection locked="0"/>
    </xf>
    <xf numFmtId="0" fontId="32" fillId="0" borderId="6" xfId="6" applyFont="1" applyFill="1" applyBorder="1" applyAlignment="1" applyProtection="1">
      <alignment horizontal="center" vertical="center"/>
      <protection locked="0"/>
    </xf>
    <xf numFmtId="179" fontId="32" fillId="0" borderId="7" xfId="6" applyNumberFormat="1" applyFont="1" applyFill="1" applyBorder="1" applyAlignment="1" applyProtection="1">
      <alignment horizontal="right" vertical="center"/>
      <protection locked="0"/>
    </xf>
    <xf numFmtId="0" fontId="20" fillId="0" borderId="0" xfId="0" applyFont="1" applyFill="1" applyBorder="1" applyAlignment="1">
      <alignment vertical="center"/>
    </xf>
    <xf numFmtId="0" fontId="20" fillId="0" borderId="0" xfId="0" applyFont="1" applyFill="1" applyAlignment="1">
      <alignment horizontal="center" vertical="center"/>
    </xf>
    <xf numFmtId="0" fontId="36" fillId="0" borderId="9" xfId="0" applyFont="1" applyFill="1" applyBorder="1" applyAlignment="1">
      <alignment horizontal="center" vertical="center"/>
    </xf>
    <xf numFmtId="0" fontId="37" fillId="0" borderId="9" xfId="0" applyFont="1" applyFill="1" applyBorder="1" applyAlignment="1">
      <alignment horizontal="center" vertical="center"/>
    </xf>
    <xf numFmtId="0" fontId="38" fillId="0" borderId="9" xfId="0" applyFont="1" applyBorder="1" applyAlignment="1">
      <alignment horizontal="justify"/>
    </xf>
    <xf numFmtId="0" fontId="38" fillId="0" borderId="9" xfId="0" applyFont="1" applyBorder="1" applyAlignment="1">
      <alignment horizontal="left"/>
    </xf>
    <xf numFmtId="0" fontId="38" fillId="0" borderId="9" xfId="0" applyFont="1" applyFill="1" applyBorder="1" applyAlignment="1">
      <alignment horizontal="left"/>
    </xf>
    <xf numFmtId="0" fontId="6" fillId="0" borderId="0" xfId="0" applyFont="1" applyFill="1" applyAlignment="1">
      <alignment vertical="center"/>
    </xf>
    <xf numFmtId="49" fontId="15" fillId="0" borderId="9" xfId="9" quotePrefix="1" applyNumberFormat="1" applyFont="1" applyFill="1" applyBorder="1" applyAlignment="1">
      <alignment horizontal="left" vertical="center"/>
    </xf>
    <xf numFmtId="49" fontId="15" fillId="0" borderId="9" xfId="9" quotePrefix="1" applyNumberFormat="1" applyFont="1" applyFill="1" applyBorder="1" applyAlignment="1">
      <alignment horizontal="left" vertical="center" wrapText="1"/>
    </xf>
    <xf numFmtId="0" fontId="35" fillId="0" borderId="0" xfId="0" applyFont="1" applyFill="1" applyBorder="1" applyAlignment="1">
      <alignment horizontal="center" vertical="center"/>
    </xf>
    <xf numFmtId="0" fontId="18" fillId="0" borderId="0" xfId="6" applyFont="1" applyFill="1" applyBorder="1" applyAlignment="1" applyProtection="1">
      <alignment horizontal="center" vertical="center"/>
    </xf>
    <xf numFmtId="0" fontId="10" fillId="0" borderId="0" xfId="6" applyFont="1" applyFill="1" applyBorder="1" applyAlignment="1" applyProtection="1">
      <alignment horizontal="center" vertical="top"/>
    </xf>
    <xf numFmtId="0" fontId="4" fillId="0" borderId="0" xfId="6" applyFont="1" applyFill="1" applyBorder="1" applyAlignment="1" applyProtection="1">
      <alignment horizontal="left" vertical="center"/>
    </xf>
    <xf numFmtId="0" fontId="25" fillId="0" borderId="0" xfId="6" applyFont="1" applyFill="1" applyBorder="1" applyAlignment="1" applyProtection="1">
      <alignment horizontal="center" vertical="center"/>
    </xf>
    <xf numFmtId="0" fontId="5" fillId="0" borderId="2" xfId="6" applyFont="1" applyFill="1" applyBorder="1" applyAlignment="1" applyProtection="1">
      <alignment horizontal="center" vertical="center"/>
    </xf>
    <xf numFmtId="0" fontId="5" fillId="0" borderId="4" xfId="6" applyFont="1" applyFill="1" applyBorder="1" applyAlignment="1" applyProtection="1">
      <alignment horizontal="center" vertical="center"/>
    </xf>
    <xf numFmtId="0" fontId="5" fillId="0" borderId="1" xfId="6" applyFont="1" applyFill="1" applyBorder="1" applyAlignment="1" applyProtection="1">
      <alignment horizontal="center" vertical="center"/>
    </xf>
    <xf numFmtId="0" fontId="5" fillId="0" borderId="6" xfId="6" applyFont="1" applyFill="1" applyBorder="1" applyAlignment="1" applyProtection="1">
      <alignment horizontal="center" vertical="center"/>
    </xf>
    <xf numFmtId="0" fontId="4" fillId="0" borderId="2" xfId="6" applyFont="1" applyFill="1" applyBorder="1" applyAlignment="1" applyProtection="1">
      <alignment horizontal="center" vertical="center"/>
      <protection locked="0"/>
    </xf>
    <xf numFmtId="0" fontId="4" fillId="0" borderId="4" xfId="6" applyFont="1" applyFill="1" applyBorder="1" applyAlignment="1" applyProtection="1">
      <alignment horizontal="center" vertical="center"/>
      <protection locked="0"/>
    </xf>
    <xf numFmtId="0" fontId="12" fillId="0" borderId="1" xfId="6" applyFont="1" applyFill="1" applyBorder="1" applyAlignment="1" applyProtection="1">
      <alignment horizontal="center" vertical="center" wrapText="1"/>
      <protection locked="0"/>
    </xf>
    <xf numFmtId="0" fontId="12" fillId="0" borderId="5" xfId="6" applyFont="1" applyFill="1" applyBorder="1" applyAlignment="1" applyProtection="1">
      <alignment horizontal="center" vertical="center" wrapText="1"/>
      <protection locked="0"/>
    </xf>
    <xf numFmtId="0" fontId="12" fillId="0" borderId="6" xfId="6" applyFont="1" applyFill="1" applyBorder="1" applyAlignment="1" applyProtection="1">
      <alignment horizontal="center" vertical="center" wrapText="1"/>
    </xf>
    <xf numFmtId="0" fontId="12" fillId="0" borderId="19" xfId="6" applyFont="1" applyFill="1" applyBorder="1" applyAlignment="1" applyProtection="1">
      <alignment horizontal="center" vertical="center" wrapText="1"/>
      <protection locked="0"/>
    </xf>
    <xf numFmtId="0" fontId="12" fillId="0" borderId="20" xfId="6" applyFont="1" applyFill="1" applyBorder="1" applyAlignment="1" applyProtection="1">
      <alignment horizontal="center" vertical="center" wrapText="1"/>
      <protection locked="0"/>
    </xf>
    <xf numFmtId="0" fontId="12" fillId="0" borderId="22" xfId="6" applyFont="1" applyFill="1" applyBorder="1" applyAlignment="1" applyProtection="1">
      <alignment horizontal="center" vertical="center" wrapText="1"/>
    </xf>
    <xf numFmtId="0" fontId="12" fillId="0" borderId="1" xfId="6" applyFont="1" applyFill="1" applyBorder="1" applyAlignment="1" applyProtection="1">
      <alignment horizontal="center" vertical="center" wrapText="1"/>
    </xf>
    <xf numFmtId="0" fontId="18" fillId="0" borderId="0" xfId="6" applyFont="1" applyFill="1" applyBorder="1" applyAlignment="1" applyProtection="1">
      <alignment horizontal="center" vertical="center"/>
      <protection locked="0"/>
    </xf>
    <xf numFmtId="0" fontId="10" fillId="0" borderId="0" xfId="6" applyFont="1" applyFill="1" applyBorder="1" applyAlignment="1" applyProtection="1">
      <alignment horizontal="center" vertical="center"/>
    </xf>
    <xf numFmtId="0" fontId="10" fillId="0" borderId="0" xfId="6" applyFont="1" applyFill="1" applyBorder="1" applyAlignment="1" applyProtection="1">
      <alignment horizontal="center" vertical="center"/>
      <protection locked="0"/>
    </xf>
    <xf numFmtId="0" fontId="5" fillId="0" borderId="0" xfId="6" applyFont="1" applyFill="1" applyBorder="1" applyAlignment="1" applyProtection="1"/>
    <xf numFmtId="0" fontId="12" fillId="0" borderId="3" xfId="6" applyFont="1" applyFill="1" applyBorder="1" applyAlignment="1" applyProtection="1">
      <alignment horizontal="center" vertical="center" wrapText="1"/>
      <protection locked="0"/>
    </xf>
    <xf numFmtId="0" fontId="12" fillId="0" borderId="3" xfId="6" applyFont="1" applyFill="1" applyBorder="1" applyAlignment="1" applyProtection="1">
      <alignment horizontal="center" vertical="center" wrapText="1"/>
    </xf>
    <xf numFmtId="0" fontId="12" fillId="0" borderId="9" xfId="6" applyFont="1" applyFill="1" applyBorder="1" applyAlignment="1" applyProtection="1">
      <alignment horizontal="center" vertical="center" wrapText="1"/>
      <protection locked="0"/>
    </xf>
    <xf numFmtId="0" fontId="12" fillId="0" borderId="9" xfId="6" applyFont="1" applyFill="1" applyBorder="1" applyAlignment="1" applyProtection="1">
      <alignment horizontal="center" vertical="center" wrapText="1"/>
    </xf>
    <xf numFmtId="0" fontId="12" fillId="0" borderId="2" xfId="6" applyFont="1" applyFill="1" applyBorder="1" applyAlignment="1" applyProtection="1">
      <alignment horizontal="center" vertical="center" wrapText="1"/>
    </xf>
    <xf numFmtId="0" fontId="12" fillId="0" borderId="11" xfId="6" applyFont="1" applyFill="1" applyBorder="1" applyAlignment="1" applyProtection="1">
      <alignment horizontal="center" vertical="center" wrapText="1"/>
      <protection locked="0"/>
    </xf>
    <xf numFmtId="0" fontId="4" fillId="0" borderId="0" xfId="6" applyFont="1" applyFill="1" applyBorder="1" applyAlignment="1" applyProtection="1">
      <alignment horizontal="left" vertical="center" wrapText="1"/>
      <protection locked="0"/>
    </xf>
    <xf numFmtId="0" fontId="5" fillId="0" borderId="0" xfId="6" applyFont="1" applyFill="1" applyBorder="1" applyAlignment="1" applyProtection="1">
      <alignment horizontal="left" vertical="center" wrapText="1"/>
    </xf>
    <xf numFmtId="0" fontId="5" fillId="0" borderId="0" xfId="6" applyFont="1" applyFill="1" applyBorder="1" applyAlignment="1" applyProtection="1">
      <alignment wrapText="1"/>
    </xf>
    <xf numFmtId="0" fontId="5" fillId="0" borderId="9" xfId="6" applyFont="1" applyFill="1" applyBorder="1" applyAlignment="1" applyProtection="1">
      <alignment horizontal="center" vertical="center" wrapText="1"/>
    </xf>
    <xf numFmtId="0" fontId="12" fillId="0" borderId="2" xfId="6" applyFont="1" applyFill="1" applyBorder="1" applyAlignment="1" applyProtection="1">
      <alignment horizontal="center" vertical="center" wrapText="1"/>
      <protection locked="0"/>
    </xf>
    <xf numFmtId="0" fontId="12" fillId="0" borderId="4" xfId="6" applyFont="1" applyFill="1" applyBorder="1" applyAlignment="1" applyProtection="1">
      <alignment horizontal="center" vertical="center" wrapText="1"/>
    </xf>
    <xf numFmtId="0" fontId="5" fillId="0" borderId="1" xfId="6" applyFont="1" applyFill="1" applyBorder="1" applyAlignment="1" applyProtection="1">
      <alignment horizontal="center" vertical="center" wrapText="1"/>
    </xf>
    <xf numFmtId="0" fontId="5" fillId="0" borderId="6" xfId="6" applyFont="1" applyFill="1" applyBorder="1" applyAlignment="1" applyProtection="1">
      <alignment horizontal="center" vertical="center" wrapText="1"/>
    </xf>
    <xf numFmtId="0" fontId="5" fillId="0" borderId="14" xfId="6" applyFont="1" applyFill="1" applyBorder="1" applyAlignment="1" applyProtection="1">
      <alignment horizontal="center" vertical="center" wrapText="1"/>
    </xf>
    <xf numFmtId="0" fontId="5" fillId="0" borderId="18" xfId="6" applyFont="1" applyFill="1" applyBorder="1" applyAlignment="1" applyProtection="1">
      <alignment horizontal="center" vertical="center" wrapText="1"/>
    </xf>
    <xf numFmtId="0" fontId="31" fillId="0" borderId="0" xfId="6" applyFont="1" applyFill="1" applyBorder="1" applyAlignment="1" applyProtection="1">
      <alignment horizontal="center" vertical="center"/>
    </xf>
    <xf numFmtId="0" fontId="4" fillId="0" borderId="0" xfId="6" applyFont="1" applyFill="1" applyBorder="1" applyAlignment="1" applyProtection="1">
      <alignment horizontal="left" vertical="center"/>
      <protection locked="0"/>
    </xf>
    <xf numFmtId="0" fontId="5" fillId="0" borderId="1" xfId="6" applyFont="1" applyFill="1" applyBorder="1" applyAlignment="1" applyProtection="1">
      <alignment horizontal="center" vertical="center"/>
      <protection locked="0"/>
    </xf>
    <xf numFmtId="0" fontId="5" fillId="0" borderId="5" xfId="6" applyFont="1" applyFill="1" applyBorder="1" applyAlignment="1" applyProtection="1">
      <alignment horizontal="center" vertical="center" wrapText="1"/>
    </xf>
    <xf numFmtId="0" fontId="3" fillId="0" borderId="0" xfId="6" applyFont="1" applyFill="1" applyBorder="1" applyAlignment="1" applyProtection="1">
      <alignment horizontal="center" vertical="center"/>
    </xf>
    <xf numFmtId="49" fontId="12" fillId="0" borderId="0" xfId="6" applyNumberFormat="1" applyFont="1" applyFill="1" applyBorder="1" applyAlignment="1" applyProtection="1"/>
    <xf numFmtId="0" fontId="12" fillId="0" borderId="0" xfId="6" applyFont="1" applyFill="1" applyBorder="1" applyAlignment="1" applyProtection="1"/>
    <xf numFmtId="49" fontId="5" fillId="0" borderId="2" xfId="6" applyNumberFormat="1" applyFont="1" applyFill="1" applyBorder="1" applyAlignment="1" applyProtection="1">
      <alignment horizontal="center" vertical="center" wrapText="1"/>
    </xf>
    <xf numFmtId="49" fontId="5" fillId="0" borderId="3" xfId="6" applyNumberFormat="1" applyFont="1" applyFill="1" applyBorder="1" applyAlignment="1" applyProtection="1">
      <alignment horizontal="center" vertical="center" wrapText="1"/>
    </xf>
    <xf numFmtId="0" fontId="5" fillId="0" borderId="9" xfId="6" applyFont="1" applyFill="1" applyBorder="1" applyAlignment="1" applyProtection="1">
      <alignment horizontal="center" vertical="center"/>
    </xf>
    <xf numFmtId="0" fontId="12" fillId="0" borderId="2" xfId="6" applyFont="1" applyFill="1" applyBorder="1" applyAlignment="1" applyProtection="1">
      <alignment horizontal="center" vertical="center"/>
    </xf>
    <xf numFmtId="0" fontId="12" fillId="0" borderId="4" xfId="6" applyFont="1" applyFill="1" applyBorder="1" applyAlignment="1" applyProtection="1">
      <alignment horizontal="center" vertical="center"/>
    </xf>
    <xf numFmtId="0" fontId="5" fillId="0" borderId="19" xfId="6" applyFont="1" applyFill="1" applyBorder="1" applyAlignment="1" applyProtection="1">
      <alignment horizontal="center" vertical="center"/>
    </xf>
    <xf numFmtId="0" fontId="5" fillId="0" borderId="20" xfId="6" applyFont="1" applyFill="1" applyBorder="1" applyAlignment="1" applyProtection="1">
      <alignment horizontal="center" vertical="center"/>
    </xf>
    <xf numFmtId="0" fontId="30" fillId="0" borderId="0" xfId="6" applyFont="1" applyFill="1" applyBorder="1" applyAlignment="1" applyProtection="1">
      <alignment horizontal="center" vertical="center" wrapText="1"/>
    </xf>
    <xf numFmtId="0" fontId="12" fillId="0" borderId="0" xfId="6" applyFont="1" applyFill="1" applyBorder="1" applyAlignment="1" applyProtection="1">
      <alignment horizontal="center" wrapText="1"/>
    </xf>
    <xf numFmtId="0" fontId="12" fillId="0" borderId="0" xfId="6" applyFont="1" applyFill="1" applyBorder="1" applyAlignment="1" applyProtection="1">
      <alignment wrapText="1"/>
    </xf>
    <xf numFmtId="0" fontId="5" fillId="0" borderId="3" xfId="6" applyFont="1" applyFill="1" applyBorder="1" applyAlignment="1" applyProtection="1">
      <alignment horizontal="center" vertical="center"/>
    </xf>
    <xf numFmtId="0" fontId="19" fillId="0" borderId="1" xfId="6" applyFont="1" applyFill="1" applyBorder="1" applyAlignment="1" applyProtection="1">
      <alignment horizontal="center" vertical="center" wrapText="1"/>
    </xf>
    <xf numFmtId="49" fontId="6" fillId="0" borderId="11" xfId="6" applyNumberFormat="1" applyFont="1" applyFill="1" applyBorder="1" applyAlignment="1" applyProtection="1">
      <alignment horizontal="center" vertical="center" wrapText="1"/>
    </xf>
    <xf numFmtId="49" fontId="6" fillId="0" borderId="12" xfId="6" applyNumberFormat="1" applyFont="1" applyFill="1" applyBorder="1" applyAlignment="1" applyProtection="1">
      <alignment horizontal="center" vertical="center" wrapText="1"/>
    </xf>
    <xf numFmtId="49" fontId="6" fillId="0" borderId="13" xfId="6" applyNumberFormat="1" applyFont="1" applyFill="1" applyBorder="1" applyAlignment="1" applyProtection="1">
      <alignment horizontal="center" vertical="center" wrapText="1"/>
    </xf>
    <xf numFmtId="49" fontId="5" fillId="0" borderId="9" xfId="6" applyNumberFormat="1" applyFont="1" applyFill="1" applyBorder="1" applyAlignment="1" applyProtection="1">
      <alignment horizontal="center" vertical="center" wrapText="1"/>
    </xf>
    <xf numFmtId="0" fontId="3" fillId="0" borderId="0" xfId="6" applyFont="1" applyFill="1" applyAlignment="1" applyProtection="1">
      <alignment horizontal="center" vertical="center"/>
    </xf>
    <xf numFmtId="0" fontId="4" fillId="0" borderId="0" xfId="6" applyFont="1" applyFill="1" applyAlignment="1" applyProtection="1">
      <alignment horizontal="left" vertical="center"/>
      <protection locked="0"/>
    </xf>
    <xf numFmtId="0" fontId="5" fillId="0" borderId="10" xfId="6" applyFont="1" applyFill="1" applyBorder="1" applyAlignment="1" applyProtection="1">
      <alignment horizontal="center" vertical="center" wrapText="1"/>
    </xf>
    <xf numFmtId="0" fontId="5" fillId="0" borderId="8" xfId="6" applyFont="1" applyFill="1" applyBorder="1" applyAlignment="1" applyProtection="1">
      <alignment horizontal="center" vertical="center" wrapText="1"/>
    </xf>
    <xf numFmtId="0" fontId="19" fillId="0" borderId="10" xfId="6" applyFont="1" applyFill="1" applyBorder="1" applyAlignment="1" applyProtection="1">
      <alignment horizontal="center" vertical="center" wrapText="1"/>
    </xf>
    <xf numFmtId="0" fontId="19" fillId="0" borderId="8" xfId="6" applyFont="1" applyFill="1" applyBorder="1" applyAlignment="1" applyProtection="1">
      <alignment horizontal="center" vertical="center" wrapText="1"/>
    </xf>
    <xf numFmtId="0" fontId="19" fillId="0" borderId="9" xfId="6" applyFont="1" applyFill="1" applyBorder="1" applyAlignment="1" applyProtection="1">
      <alignment horizontal="center" vertical="center" wrapText="1"/>
    </xf>
    <xf numFmtId="0" fontId="19" fillId="0" borderId="11" xfId="6" applyFont="1" applyFill="1" applyBorder="1" applyAlignment="1" applyProtection="1">
      <alignment horizontal="center" vertical="center" wrapText="1"/>
    </xf>
    <xf numFmtId="49" fontId="7" fillId="0" borderId="7" xfId="14" applyFont="1" applyBorder="1">
      <alignment horizontal="left" vertical="center" wrapText="1"/>
    </xf>
    <xf numFmtId="0" fontId="11" fillId="0" borderId="3" xfId="6" applyFont="1" applyFill="1" applyBorder="1" applyAlignment="1" applyProtection="1">
      <alignment horizontal="left" vertical="center"/>
    </xf>
    <xf numFmtId="0" fontId="11" fillId="0" borderId="4" xfId="6" applyFont="1" applyFill="1" applyBorder="1" applyAlignment="1" applyProtection="1">
      <alignment horizontal="left" vertical="center"/>
    </xf>
    <xf numFmtId="0" fontId="5" fillId="0" borderId="9" xfId="6" applyFont="1" applyFill="1" applyBorder="1" applyAlignment="1" applyProtection="1">
      <alignment horizontal="center" vertical="center" wrapText="1"/>
      <protection locked="0"/>
    </xf>
    <xf numFmtId="0" fontId="5" fillId="0" borderId="0" xfId="6" applyFont="1" applyFill="1" applyBorder="1" applyAlignment="1" applyProtection="1">
      <alignment horizontal="left" vertical="center"/>
    </xf>
    <xf numFmtId="49" fontId="7" fillId="0" borderId="7" xfId="14" applyFont="1">
      <alignment horizontal="left" vertical="center" wrapText="1"/>
    </xf>
    <xf numFmtId="0" fontId="5" fillId="0" borderId="29" xfId="6" applyFont="1" applyFill="1" applyBorder="1" applyAlignment="1" applyProtection="1">
      <alignment horizontal="center" vertical="center" wrapText="1"/>
    </xf>
    <xf numFmtId="49" fontId="27" fillId="0" borderId="9" xfId="3" applyNumberFormat="1" applyFont="1" applyFill="1" applyBorder="1" applyAlignment="1">
      <alignment horizontal="center" vertical="center" wrapText="1"/>
    </xf>
    <xf numFmtId="49" fontId="27" fillId="0" borderId="25" xfId="3" applyNumberFormat="1" applyFont="1" applyFill="1" applyBorder="1" applyAlignment="1">
      <alignment horizontal="center" vertical="center" wrapText="1"/>
    </xf>
    <xf numFmtId="49" fontId="27" fillId="0" borderId="28" xfId="3" applyNumberFormat="1" applyFont="1" applyFill="1" applyBorder="1" applyAlignment="1">
      <alignment horizontal="center" vertical="center" wrapText="1"/>
    </xf>
    <xf numFmtId="49" fontId="21" fillId="0" borderId="7" xfId="14" applyFont="1">
      <alignment horizontal="left" vertical="center" wrapText="1"/>
    </xf>
    <xf numFmtId="0" fontId="11" fillId="0" borderId="0" xfId="6" applyFont="1" applyFill="1" applyBorder="1" applyAlignment="1" applyProtection="1">
      <alignment horizontal="left" vertical="center"/>
      <protection locked="0"/>
    </xf>
    <xf numFmtId="0" fontId="12" fillId="0" borderId="0" xfId="6" applyFont="1" applyFill="1" applyBorder="1" applyAlignment="1" applyProtection="1">
      <alignment vertical="center"/>
    </xf>
    <xf numFmtId="0" fontId="11" fillId="0" borderId="0" xfId="6" applyFont="1" applyFill="1" applyBorder="1" applyAlignment="1" applyProtection="1">
      <alignment vertical="top"/>
      <protection locked="0"/>
    </xf>
    <xf numFmtId="0" fontId="26" fillId="0" borderId="7" xfId="0" applyFont="1" applyFill="1" applyBorder="1" applyAlignment="1" applyProtection="1">
      <alignment vertical="center"/>
    </xf>
    <xf numFmtId="49" fontId="8" fillId="0" borderId="7" xfId="14" applyFont="1">
      <alignment horizontal="left" vertical="center" wrapText="1"/>
    </xf>
    <xf numFmtId="49" fontId="5" fillId="0" borderId="14" xfId="6" applyNumberFormat="1" applyFont="1" applyFill="1" applyBorder="1" applyAlignment="1" applyProtection="1">
      <alignment horizontal="center" vertical="center" wrapText="1"/>
    </xf>
    <xf numFmtId="0" fontId="5" fillId="0" borderId="19" xfId="6" applyFont="1" applyFill="1" applyBorder="1" applyAlignment="1" applyProtection="1">
      <alignment horizontal="center" vertical="center" wrapText="1"/>
    </xf>
    <xf numFmtId="0" fontId="5" fillId="0" borderId="22" xfId="6" applyFont="1" applyFill="1" applyBorder="1" applyAlignment="1" applyProtection="1">
      <alignment horizontal="center" vertical="center" wrapText="1"/>
    </xf>
    <xf numFmtId="49" fontId="5" fillId="0" borderId="19" xfId="6" applyNumberFormat="1" applyFont="1" applyFill="1" applyBorder="1" applyAlignment="1" applyProtection="1">
      <alignment horizontal="center" vertical="center" wrapText="1"/>
    </xf>
    <xf numFmtId="0" fontId="26" fillId="0" borderId="7" xfId="0" applyFont="1" applyFill="1" applyBorder="1" applyAlignment="1" applyProtection="1">
      <alignment vertical="center" wrapText="1"/>
    </xf>
    <xf numFmtId="49" fontId="8" fillId="0" borderId="7" xfId="14" applyFont="1" applyAlignment="1">
      <alignment vertical="center" wrapText="1"/>
    </xf>
    <xf numFmtId="49" fontId="7" fillId="0" borderId="7" xfId="14" applyFont="1" applyBorder="1" applyAlignment="1">
      <alignment horizontal="center" vertical="center" wrapText="1"/>
    </xf>
    <xf numFmtId="49" fontId="4" fillId="0" borderId="2" xfId="6" applyNumberFormat="1" applyFont="1" applyFill="1" applyBorder="1" applyAlignment="1" applyProtection="1">
      <alignment horizontal="left" vertical="center" wrapText="1"/>
    </xf>
    <xf numFmtId="0" fontId="4" fillId="0" borderId="3" xfId="6" applyFont="1" applyFill="1" applyBorder="1" applyAlignment="1" applyProtection="1">
      <alignment wrapText="1"/>
    </xf>
    <xf numFmtId="0" fontId="25" fillId="0" borderId="14" xfId="6" applyFont="1" applyFill="1" applyBorder="1" applyAlignment="1" applyProtection="1">
      <alignment horizontal="left" vertical="center" wrapText="1"/>
    </xf>
    <xf numFmtId="0" fontId="25" fillId="0" borderId="23" xfId="6" applyFont="1" applyFill="1" applyBorder="1" applyAlignment="1" applyProtection="1">
      <alignment horizontal="left" vertical="center" wrapText="1"/>
    </xf>
    <xf numFmtId="0" fontId="25" fillId="0" borderId="19" xfId="6" applyFont="1" applyFill="1" applyBorder="1" applyAlignment="1" applyProtection="1">
      <alignment horizontal="left" vertical="center" wrapText="1"/>
    </xf>
    <xf numFmtId="0" fontId="5" fillId="0" borderId="2" xfId="6" applyFont="1" applyFill="1" applyBorder="1" applyAlignment="1" applyProtection="1">
      <alignment horizontal="center" vertical="center" wrapText="1"/>
    </xf>
    <xf numFmtId="0" fontId="5" fillId="0" borderId="3" xfId="6" applyFont="1" applyFill="1" applyBorder="1" applyAlignment="1" applyProtection="1">
      <alignment horizontal="center" vertical="center" wrapText="1"/>
    </xf>
    <xf numFmtId="0" fontId="5" fillId="0" borderId="4" xfId="6" applyFont="1" applyFill="1" applyBorder="1" applyAlignment="1" applyProtection="1">
      <alignment horizontal="center" vertical="center" wrapText="1"/>
    </xf>
    <xf numFmtId="49" fontId="4" fillId="0" borderId="18" xfId="6" applyNumberFormat="1" applyFont="1" applyFill="1" applyBorder="1" applyAlignment="1" applyProtection="1">
      <alignment horizontal="left" vertical="center" wrapText="1"/>
    </xf>
    <xf numFmtId="0" fontId="4" fillId="0" borderId="24" xfId="6" applyFont="1" applyFill="1" applyBorder="1" applyAlignment="1" applyProtection="1">
      <alignment wrapText="1"/>
    </xf>
    <xf numFmtId="0" fontId="5" fillId="2" borderId="2" xfId="6" applyFont="1" applyFill="1" applyBorder="1" applyAlignment="1" applyProtection="1">
      <alignment horizontal="left" vertical="center" wrapText="1"/>
    </xf>
    <xf numFmtId="0" fontId="25" fillId="2" borderId="3" xfId="6" applyFont="1" applyFill="1" applyBorder="1" applyAlignment="1" applyProtection="1">
      <alignment horizontal="left" vertical="center" wrapText="1"/>
    </xf>
    <xf numFmtId="0" fontId="25" fillId="2" borderId="4" xfId="6" applyFont="1" applyFill="1" applyBorder="1" applyAlignment="1" applyProtection="1">
      <alignment horizontal="left" vertical="center" wrapText="1"/>
    </xf>
    <xf numFmtId="49" fontId="41" fillId="0" borderId="2" xfId="6" applyNumberFormat="1" applyFont="1" applyFill="1" applyBorder="1" applyAlignment="1" applyProtection="1">
      <alignment horizontal="left" vertical="center" wrapText="1"/>
    </xf>
    <xf numFmtId="49" fontId="5" fillId="0" borderId="3" xfId="6" applyNumberFormat="1" applyFont="1" applyFill="1" applyBorder="1" applyAlignment="1" applyProtection="1">
      <alignment horizontal="left" vertical="center" wrapText="1"/>
    </xf>
    <xf numFmtId="0" fontId="5" fillId="0" borderId="3" xfId="6" applyFont="1" applyFill="1" applyBorder="1" applyAlignment="1" applyProtection="1">
      <alignment horizontal="left" vertical="center" wrapText="1"/>
    </xf>
    <xf numFmtId="49" fontId="5" fillId="0" borderId="4" xfId="6" applyNumberFormat="1" applyFont="1" applyFill="1" applyBorder="1" applyAlignment="1" applyProtection="1">
      <alignment horizontal="left" vertical="center" wrapText="1"/>
    </xf>
    <xf numFmtId="49" fontId="41" fillId="0" borderId="14" xfId="6" applyNumberFormat="1" applyFont="1" applyFill="1" applyBorder="1" applyAlignment="1" applyProtection="1">
      <alignment horizontal="left" vertical="center" wrapText="1"/>
    </xf>
    <xf numFmtId="49" fontId="5" fillId="0" borderId="23" xfId="6" applyNumberFormat="1" applyFont="1" applyFill="1" applyBorder="1" applyAlignment="1" applyProtection="1">
      <alignment horizontal="left" vertical="center" wrapText="1"/>
    </xf>
    <xf numFmtId="0" fontId="5" fillId="0" borderId="23" xfId="6" applyFont="1" applyFill="1" applyBorder="1" applyAlignment="1" applyProtection="1">
      <alignment horizontal="left" vertical="center" wrapText="1"/>
    </xf>
    <xf numFmtId="49" fontId="5" fillId="0" borderId="19" xfId="6" applyNumberFormat="1" applyFont="1" applyFill="1" applyBorder="1" applyAlignment="1" applyProtection="1">
      <alignment horizontal="left" vertical="center" wrapText="1"/>
    </xf>
    <xf numFmtId="0" fontId="5" fillId="0" borderId="9" xfId="6" applyFont="1" applyFill="1" applyBorder="1" applyAlignment="1" applyProtection="1">
      <alignment horizontal="left" vertical="center" wrapText="1"/>
    </xf>
    <xf numFmtId="0" fontId="25" fillId="0" borderId="9" xfId="6" applyFont="1" applyFill="1" applyBorder="1" applyAlignment="1" applyProtection="1">
      <alignment horizontal="left" vertical="center" wrapText="1"/>
    </xf>
    <xf numFmtId="0" fontId="3" fillId="0" borderId="0" xfId="6" applyFont="1" applyFill="1" applyBorder="1" applyAlignment="1" applyProtection="1">
      <alignment horizontal="center" vertical="center" wrapText="1"/>
    </xf>
    <xf numFmtId="0" fontId="22" fillId="0" borderId="0" xfId="6" applyFont="1" applyFill="1" applyBorder="1" applyAlignment="1" applyProtection="1">
      <alignment horizontal="right"/>
    </xf>
    <xf numFmtId="0" fontId="6" fillId="0" borderId="0" xfId="6" applyFont="1" applyFill="1" applyBorder="1" applyAlignment="1" applyProtection="1">
      <alignment horizontal="right"/>
    </xf>
    <xf numFmtId="0" fontId="4" fillId="0" borderId="2" xfId="6" applyFont="1" applyFill="1" applyBorder="1" applyAlignment="1" applyProtection="1">
      <alignment horizontal="center" vertical="center" wrapText="1"/>
    </xf>
    <xf numFmtId="0" fontId="4" fillId="0" borderId="3" xfId="6" applyFont="1" applyFill="1" applyBorder="1" applyAlignment="1" applyProtection="1">
      <alignment horizontal="center" vertical="center" wrapText="1"/>
    </xf>
    <xf numFmtId="0" fontId="4" fillId="0" borderId="4" xfId="6" applyFont="1" applyFill="1" applyBorder="1" applyAlignment="1" applyProtection="1">
      <alignment horizontal="center" vertical="center" wrapText="1"/>
    </xf>
    <xf numFmtId="0" fontId="12" fillId="0" borderId="3" xfId="6" applyFont="1" applyFill="1" applyBorder="1" applyAlignment="1" applyProtection="1">
      <alignment horizontal="center" vertical="center"/>
    </xf>
    <xf numFmtId="49" fontId="5" fillId="0" borderId="1" xfId="6" applyNumberFormat="1" applyFont="1" applyFill="1" applyBorder="1" applyAlignment="1" applyProtection="1">
      <alignment horizontal="center" vertical="center" wrapText="1"/>
    </xf>
    <xf numFmtId="49" fontId="5" fillId="0" borderId="5" xfId="6" applyNumberFormat="1" applyFont="1" applyFill="1" applyBorder="1" applyAlignment="1" applyProtection="1">
      <alignment horizontal="center" vertical="center" wrapText="1"/>
    </xf>
    <xf numFmtId="0" fontId="5" fillId="0" borderId="5" xfId="6" applyFont="1" applyFill="1" applyBorder="1" applyAlignment="1" applyProtection="1">
      <alignment horizontal="center" vertical="center"/>
    </xf>
    <xf numFmtId="0" fontId="4" fillId="0" borderId="2" xfId="6" applyFont="1" applyFill="1" applyBorder="1" applyAlignment="1" applyProtection="1">
      <alignment horizontal="left" vertical="center" wrapText="1"/>
    </xf>
    <xf numFmtId="0" fontId="4" fillId="0" borderId="3" xfId="6" applyFont="1" applyFill="1" applyBorder="1" applyAlignment="1" applyProtection="1">
      <alignment horizontal="left" vertical="center" wrapText="1"/>
    </xf>
    <xf numFmtId="0" fontId="4" fillId="0" borderId="4" xfId="6" applyFont="1" applyFill="1" applyBorder="1" applyAlignment="1" applyProtection="1">
      <alignment horizontal="left" vertical="center" wrapText="1"/>
    </xf>
    <xf numFmtId="0" fontId="5" fillId="0" borderId="20" xfId="6" applyFont="1" applyFill="1" applyBorder="1" applyAlignment="1" applyProtection="1">
      <alignment horizontal="center" vertical="center" wrapText="1"/>
    </xf>
    <xf numFmtId="0" fontId="19" fillId="0" borderId="20" xfId="6" applyFont="1" applyFill="1" applyBorder="1" applyAlignment="1" applyProtection="1">
      <alignment horizontal="center" vertical="center" wrapText="1"/>
      <protection locked="0"/>
    </xf>
    <xf numFmtId="0" fontId="5" fillId="0" borderId="22" xfId="6" applyFont="1" applyFill="1" applyBorder="1" applyAlignment="1" applyProtection="1">
      <alignment horizontal="center" vertical="center" wrapText="1"/>
      <protection locked="0"/>
    </xf>
    <xf numFmtId="0" fontId="18" fillId="0" borderId="0" xfId="6" applyFont="1" applyFill="1" applyAlignment="1" applyProtection="1">
      <alignment horizontal="center" vertical="center" wrapText="1"/>
    </xf>
    <xf numFmtId="0" fontId="4" fillId="0" borderId="0" xfId="6" applyFont="1" applyFill="1" applyAlignment="1" applyProtection="1">
      <alignment horizontal="left" vertical="center"/>
    </xf>
    <xf numFmtId="0" fontId="5" fillId="0" borderId="23" xfId="6" applyFont="1" applyFill="1" applyBorder="1" applyAlignment="1" applyProtection="1">
      <alignment horizontal="center" vertical="center" wrapText="1"/>
    </xf>
    <xf numFmtId="0" fontId="5" fillId="0" borderId="3" xfId="6" applyFont="1" applyFill="1" applyBorder="1" applyAlignment="1" applyProtection="1">
      <alignment horizontal="center" vertical="center" wrapText="1"/>
      <protection locked="0"/>
    </xf>
    <xf numFmtId="0" fontId="5" fillId="0" borderId="24" xfId="6" applyFont="1" applyFill="1" applyBorder="1" applyAlignment="1" applyProtection="1">
      <alignment horizontal="center" vertical="center" wrapText="1"/>
    </xf>
    <xf numFmtId="0" fontId="19" fillId="0" borderId="24" xfId="6" applyFont="1" applyFill="1" applyBorder="1" applyAlignment="1" applyProtection="1">
      <alignment horizontal="center" vertical="center" wrapText="1"/>
      <protection locked="0"/>
    </xf>
    <xf numFmtId="0" fontId="6" fillId="0" borderId="9" xfId="6" applyFont="1" applyFill="1" applyBorder="1" applyAlignment="1" applyProtection="1">
      <alignment horizontal="center" vertical="center" wrapText="1"/>
    </xf>
    <xf numFmtId="0" fontId="5" fillId="0" borderId="0" xfId="6" applyFont="1" applyFill="1" applyBorder="1" applyAlignment="1" applyProtection="1">
      <alignment horizontal="center" vertical="center" wrapText="1"/>
    </xf>
    <xf numFmtId="0" fontId="19" fillId="0" borderId="9" xfId="6" applyFont="1" applyFill="1" applyBorder="1" applyAlignment="1" applyProtection="1">
      <alignment horizontal="center" vertical="center" wrapText="1"/>
      <protection locked="0"/>
    </xf>
    <xf numFmtId="0" fontId="6" fillId="0" borderId="9" xfId="6" applyFont="1" applyFill="1" applyBorder="1" applyAlignment="1" applyProtection="1">
      <alignment horizontal="center" vertical="center"/>
    </xf>
    <xf numFmtId="0" fontId="5" fillId="0" borderId="21" xfId="6" applyFont="1" applyFill="1" applyBorder="1" applyAlignment="1" applyProtection="1">
      <alignment horizontal="center" vertical="center" wrapText="1"/>
    </xf>
    <xf numFmtId="0" fontId="18" fillId="0" borderId="0" xfId="6" applyFont="1" applyFill="1" applyAlignment="1" applyProtection="1">
      <alignment horizontal="center" vertical="center"/>
    </xf>
    <xf numFmtId="0" fontId="19" fillId="0" borderId="15" xfId="0" applyFont="1" applyFill="1" applyBorder="1" applyAlignment="1" applyProtection="1">
      <alignment vertical="center" readingOrder="1"/>
      <protection locked="0"/>
    </xf>
    <xf numFmtId="0" fontId="19" fillId="0" borderId="16" xfId="0" applyFont="1" applyFill="1" applyBorder="1" applyAlignment="1" applyProtection="1">
      <alignment vertical="center" readingOrder="1"/>
      <protection locked="0"/>
    </xf>
    <xf numFmtId="0" fontId="19" fillId="0" borderId="17" xfId="0" applyFont="1" applyFill="1" applyBorder="1" applyAlignment="1" applyProtection="1">
      <alignment vertical="center" readingOrder="1"/>
      <protection locked="0"/>
    </xf>
    <xf numFmtId="0" fontId="13" fillId="0" borderId="0" xfId="12" applyNumberFormat="1" applyFont="1" applyFill="1" applyBorder="1" applyAlignment="1" applyProtection="1">
      <alignment horizontal="center" vertical="center"/>
    </xf>
    <xf numFmtId="0" fontId="16" fillId="0" borderId="11" xfId="4" applyFont="1" applyFill="1" applyBorder="1" applyAlignment="1">
      <alignment horizontal="center" vertical="center" wrapText="1"/>
    </xf>
    <xf numFmtId="0" fontId="16" fillId="0" borderId="12" xfId="4" applyFont="1" applyFill="1" applyBorder="1" applyAlignment="1">
      <alignment horizontal="center" vertical="center" wrapText="1"/>
    </xf>
    <xf numFmtId="0" fontId="16" fillId="0" borderId="13" xfId="4" applyFont="1" applyFill="1" applyBorder="1" applyAlignment="1">
      <alignment horizontal="center" vertical="center" wrapText="1"/>
    </xf>
    <xf numFmtId="0" fontId="17" fillId="0" borderId="9" xfId="4" applyFont="1" applyFill="1" applyBorder="1" applyAlignment="1">
      <alignment horizontal="center" vertical="center" wrapText="1"/>
    </xf>
    <xf numFmtId="0" fontId="16" fillId="0" borderId="10" xfId="4" applyFont="1" applyFill="1" applyBorder="1" applyAlignment="1">
      <alignment horizontal="center" vertical="center" wrapText="1"/>
    </xf>
    <xf numFmtId="0" fontId="16" fillId="0" borderId="8" xfId="4" applyFont="1" applyFill="1" applyBorder="1" applyAlignment="1">
      <alignment horizontal="center" vertical="center" wrapText="1"/>
    </xf>
    <xf numFmtId="0" fontId="10" fillId="0" borderId="0" xfId="0" applyFont="1" applyFill="1" applyBorder="1" applyAlignment="1">
      <alignment horizontal="center" vertical="center"/>
    </xf>
    <xf numFmtId="0" fontId="4" fillId="0" borderId="0" xfId="0" applyFont="1" applyFill="1" applyBorder="1" applyAlignment="1" applyProtection="1">
      <alignment horizontal="left" vertical="center"/>
      <protection locked="0"/>
    </xf>
    <xf numFmtId="0" fontId="5" fillId="0" borderId="0" xfId="0" applyFont="1" applyFill="1" applyBorder="1" applyAlignment="1">
      <alignment horizontal="left" vertical="center"/>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xf>
    <xf numFmtId="0" fontId="11" fillId="0" borderId="2"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6" fillId="0" borderId="9" xfId="0" applyFont="1" applyFill="1" applyBorder="1" applyAlignment="1" applyProtection="1">
      <alignment horizontal="center" vertical="center" wrapText="1"/>
      <protection locked="0"/>
    </xf>
    <xf numFmtId="0" fontId="5" fillId="0" borderId="1" xfId="0" applyFont="1" applyFill="1" applyBorder="1" applyAlignment="1" applyProtection="1">
      <alignment horizontal="center" vertical="center" wrapText="1"/>
      <protection locked="0"/>
    </xf>
    <xf numFmtId="0" fontId="5" fillId="0" borderId="5" xfId="0" applyFont="1" applyFill="1" applyBorder="1" applyAlignment="1" applyProtection="1">
      <alignment horizontal="center" vertical="center" wrapText="1"/>
      <protection locked="0"/>
    </xf>
    <xf numFmtId="0" fontId="5" fillId="0" borderId="6" xfId="0" applyFont="1" applyFill="1" applyBorder="1" applyAlignment="1" applyProtection="1">
      <alignment horizontal="center" vertical="center" wrapText="1"/>
      <protection locked="0"/>
    </xf>
    <xf numFmtId="0" fontId="5" fillId="0" borderId="1"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1"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6" xfId="0" applyFont="1" applyFill="1" applyBorder="1" applyAlignment="1">
      <alignment horizontal="center" vertical="center"/>
    </xf>
    <xf numFmtId="0" fontId="3" fillId="0" borderId="0" xfId="0" applyFont="1" applyFill="1" applyBorder="1" applyAlignment="1">
      <alignment horizontal="center" vertical="center"/>
    </xf>
    <xf numFmtId="0" fontId="4" fillId="0" borderId="2" xfId="0" applyFont="1" applyFill="1" applyBorder="1" applyAlignment="1" applyProtection="1">
      <alignment horizontal="center" vertical="center" wrapText="1"/>
      <protection locked="0"/>
    </xf>
    <xf numFmtId="0" fontId="4" fillId="0" borderId="3" xfId="0" applyFont="1" applyFill="1" applyBorder="1" applyAlignment="1" applyProtection="1">
      <alignment horizontal="left" vertical="center" wrapText="1"/>
      <protection locked="0"/>
    </xf>
  </cellXfs>
  <cellStyles count="15">
    <cellStyle name="IntegralNumberStyle" xfId="11"/>
    <cellStyle name="MoneyStyle" xfId="13"/>
    <cellStyle name="Normal" xfId="6"/>
    <cellStyle name="TextStyle" xfId="14"/>
    <cellStyle name="常规" xfId="0" builtinId="0"/>
    <cellStyle name="常规 11" xfId="7"/>
    <cellStyle name="常规 2" xfId="8"/>
    <cellStyle name="常规 2 11" xfId="2"/>
    <cellStyle name="常规 2 2" xfId="5"/>
    <cellStyle name="常规 3" xfId="9"/>
    <cellStyle name="常规 3 2" xfId="3"/>
    <cellStyle name="常规 3 3" xfId="4"/>
    <cellStyle name="常规 4" xfId="10"/>
    <cellStyle name="常规 5" xfId="12"/>
    <cellStyle name="千位分隔" xfId="1" builtinId="3"/>
  </cellStyles>
  <dxfs count="0"/>
  <tableStyles count="0" defaultTableStyle="TableStyleMedium2" defaultPivotStyle="PivotStyleLight16"/>
  <colors>
    <mruColors>
      <color rgb="FFFFFFFF"/>
      <color rgb="FF000000"/>
      <color rgb="FF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B1:D21"/>
  <sheetViews>
    <sheetView workbookViewId="0">
      <selection sqref="A1:XFD1048576"/>
    </sheetView>
  </sheetViews>
  <sheetFormatPr defaultColWidth="9.140625" defaultRowHeight="20.100000000000001" customHeight="1"/>
  <cols>
    <col min="1" max="1" width="13.5703125" style="45" customWidth="1"/>
    <col min="2" max="2" width="9.140625" style="251"/>
    <col min="3" max="3" width="88.7109375" style="45" customWidth="1"/>
    <col min="4" max="16384" width="9.140625" style="45"/>
  </cols>
  <sheetData>
    <row r="1" spans="2:4" s="250" customFormat="1" ht="48" customHeight="1">
      <c r="B1" s="260"/>
      <c r="C1" s="260"/>
    </row>
    <row r="2" spans="2:4" ht="27" customHeight="1">
      <c r="B2" s="252" t="s">
        <v>0</v>
      </c>
      <c r="C2" s="252" t="s">
        <v>1</v>
      </c>
    </row>
    <row r="3" spans="2:4" ht="20.100000000000001" customHeight="1">
      <c r="B3" s="253">
        <v>1</v>
      </c>
      <c r="C3" s="254" t="s">
        <v>2</v>
      </c>
    </row>
    <row r="4" spans="2:4" ht="20.100000000000001" customHeight="1">
      <c r="B4" s="253">
        <v>2</v>
      </c>
      <c r="C4" s="254" t="s">
        <v>3</v>
      </c>
    </row>
    <row r="5" spans="2:4" ht="20.100000000000001" customHeight="1">
      <c r="B5" s="253">
        <v>3</v>
      </c>
      <c r="C5" s="254" t="s">
        <v>4</v>
      </c>
    </row>
    <row r="6" spans="2:4" ht="20.100000000000001" customHeight="1">
      <c r="B6" s="253">
        <v>4</v>
      </c>
      <c r="C6" s="254" t="s">
        <v>5</v>
      </c>
    </row>
    <row r="7" spans="2:4" ht="20.100000000000001" customHeight="1">
      <c r="B7" s="253">
        <v>5</v>
      </c>
      <c r="C7" s="255" t="s">
        <v>6</v>
      </c>
    </row>
    <row r="8" spans="2:4" ht="20.100000000000001" customHeight="1">
      <c r="B8" s="253">
        <v>6</v>
      </c>
      <c r="C8" s="255" t="s">
        <v>7</v>
      </c>
    </row>
    <row r="9" spans="2:4" ht="20.100000000000001" customHeight="1">
      <c r="B9" s="253">
        <v>7</v>
      </c>
      <c r="C9" s="255" t="s">
        <v>8</v>
      </c>
    </row>
    <row r="10" spans="2:4" ht="20.100000000000001" customHeight="1">
      <c r="B10" s="253">
        <v>8</v>
      </c>
      <c r="C10" s="255" t="s">
        <v>9</v>
      </c>
    </row>
    <row r="11" spans="2:4" ht="20.100000000000001" customHeight="1">
      <c r="B11" s="253">
        <v>9</v>
      </c>
      <c r="C11" s="256" t="s">
        <v>10</v>
      </c>
    </row>
    <row r="12" spans="2:4" ht="20.100000000000001" customHeight="1">
      <c r="B12" s="253">
        <v>10</v>
      </c>
      <c r="C12" s="256" t="s">
        <v>11</v>
      </c>
    </row>
    <row r="13" spans="2:4" ht="20.100000000000001" customHeight="1">
      <c r="B13" s="253">
        <v>11</v>
      </c>
      <c r="C13" s="254" t="s">
        <v>12</v>
      </c>
    </row>
    <row r="14" spans="2:4" ht="20.100000000000001" customHeight="1">
      <c r="B14" s="253">
        <v>12</v>
      </c>
      <c r="C14" s="254" t="s">
        <v>13</v>
      </c>
    </row>
    <row r="15" spans="2:4" ht="20.100000000000001" customHeight="1">
      <c r="B15" s="253">
        <v>13</v>
      </c>
      <c r="C15" s="254" t="s">
        <v>14</v>
      </c>
      <c r="D15" s="257"/>
    </row>
    <row r="16" spans="2:4" ht="20.100000000000001" customHeight="1">
      <c r="B16" s="253">
        <v>14</v>
      </c>
      <c r="C16" s="255" t="s">
        <v>15</v>
      </c>
    </row>
    <row r="17" spans="2:3" ht="20.100000000000001" customHeight="1">
      <c r="B17" s="253">
        <v>15</v>
      </c>
      <c r="C17" s="255" t="s">
        <v>16</v>
      </c>
    </row>
    <row r="18" spans="2:3" ht="20.100000000000001" customHeight="1">
      <c r="B18" s="253">
        <v>16</v>
      </c>
      <c r="C18" s="255" t="s">
        <v>17</v>
      </c>
    </row>
    <row r="19" spans="2:3" ht="20.100000000000001" customHeight="1">
      <c r="B19" s="253">
        <v>17</v>
      </c>
      <c r="C19" s="254" t="s">
        <v>18</v>
      </c>
    </row>
    <row r="20" spans="2:3" ht="20.100000000000001" customHeight="1">
      <c r="B20" s="253">
        <v>18</v>
      </c>
      <c r="C20" s="254" t="s">
        <v>19</v>
      </c>
    </row>
    <row r="21" spans="2:3" ht="20.100000000000001" customHeight="1">
      <c r="B21" s="253">
        <v>19</v>
      </c>
      <c r="C21" s="254" t="s">
        <v>20</v>
      </c>
    </row>
  </sheetData>
  <mergeCells count="1">
    <mergeCell ref="B1:C1"/>
  </mergeCells>
  <phoneticPr fontId="40" type="noConversion"/>
  <pageMargins left="0.75" right="0.75" top="1" bottom="1" header="0.5" footer="0.5"/>
  <pageSetup paperSize="9" scale="79" orientation="portrait"/>
</worksheet>
</file>

<file path=xl/worksheets/sheet10.xml><?xml version="1.0" encoding="utf-8"?>
<worksheet xmlns="http://schemas.openxmlformats.org/spreadsheetml/2006/main" xmlns:r="http://schemas.openxmlformats.org/officeDocument/2006/relationships">
  <sheetPr>
    <pageSetUpPr fitToPage="1"/>
  </sheetPr>
  <dimension ref="A1:J131"/>
  <sheetViews>
    <sheetView workbookViewId="0">
      <selection activeCell="A124" sqref="A124:A131"/>
    </sheetView>
  </sheetViews>
  <sheetFormatPr defaultColWidth="9.140625" defaultRowHeight="12"/>
  <cols>
    <col min="1" max="1" width="34.28515625" style="34" customWidth="1"/>
    <col min="2" max="2" width="176.140625" style="34" customWidth="1"/>
    <col min="3" max="4" width="23.5703125" style="34" customWidth="1"/>
    <col min="5" max="5" width="41.7109375" style="34" customWidth="1"/>
    <col min="6" max="6" width="11.28515625" style="35" customWidth="1"/>
    <col min="7" max="7" width="25.140625" style="34" customWidth="1"/>
    <col min="8" max="8" width="15.5703125" style="35" customWidth="1"/>
    <col min="9" max="9" width="13.42578125" style="35" customWidth="1"/>
    <col min="10" max="10" width="172.140625" style="34" customWidth="1"/>
    <col min="11" max="11" width="9.140625" style="35" customWidth="1"/>
    <col min="12" max="16384" width="9.140625" style="35"/>
  </cols>
  <sheetData>
    <row r="1" spans="1:10" ht="12" customHeight="1">
      <c r="A1" s="34" t="s">
        <v>469</v>
      </c>
      <c r="J1" s="42"/>
    </row>
    <row r="2" spans="1:10" ht="28.5" customHeight="1">
      <c r="A2" s="261" t="s">
        <v>10</v>
      </c>
      <c r="B2" s="279"/>
      <c r="C2" s="279"/>
      <c r="D2" s="279"/>
      <c r="E2" s="279"/>
      <c r="F2" s="280"/>
      <c r="G2" s="279"/>
      <c r="H2" s="280"/>
      <c r="I2" s="280"/>
      <c r="J2" s="279"/>
    </row>
    <row r="3" spans="1:10" ht="17.25" customHeight="1">
      <c r="A3" s="340" t="s">
        <v>22</v>
      </c>
      <c r="B3" s="341"/>
      <c r="C3" s="341"/>
      <c r="D3" s="341"/>
      <c r="E3" s="341"/>
      <c r="F3" s="342"/>
      <c r="G3" s="341"/>
      <c r="H3" s="342"/>
    </row>
    <row r="4" spans="1:10" ht="44.25" customHeight="1">
      <c r="A4" s="36" t="s">
        <v>251</v>
      </c>
      <c r="B4" s="36" t="s">
        <v>470</v>
      </c>
      <c r="C4" s="36" t="s">
        <v>471</v>
      </c>
      <c r="D4" s="36" t="s">
        <v>472</v>
      </c>
      <c r="E4" s="36" t="s">
        <v>473</v>
      </c>
      <c r="F4" s="37" t="s">
        <v>474</v>
      </c>
      <c r="G4" s="36" t="s">
        <v>475</v>
      </c>
      <c r="H4" s="37" t="s">
        <v>476</v>
      </c>
      <c r="I4" s="37" t="s">
        <v>477</v>
      </c>
      <c r="J4" s="36" t="s">
        <v>478</v>
      </c>
    </row>
    <row r="5" spans="1:10" ht="14.25" customHeight="1">
      <c r="A5" s="36">
        <v>1</v>
      </c>
      <c r="B5" s="36">
        <v>2</v>
      </c>
      <c r="C5" s="36">
        <v>3</v>
      </c>
      <c r="D5" s="36">
        <v>4</v>
      </c>
      <c r="E5" s="36">
        <v>5</v>
      </c>
      <c r="F5" s="36">
        <v>6</v>
      </c>
      <c r="G5" s="36">
        <v>7</v>
      </c>
      <c r="H5" s="36">
        <v>8</v>
      </c>
      <c r="I5" s="36">
        <v>9</v>
      </c>
      <c r="J5" s="36">
        <v>10</v>
      </c>
    </row>
    <row r="6" spans="1:10" ht="14.25" customHeight="1">
      <c r="A6" s="73" t="s">
        <v>91</v>
      </c>
      <c r="B6" s="73"/>
      <c r="C6" s="73"/>
      <c r="D6" s="73"/>
      <c r="E6" s="73"/>
      <c r="F6" s="73"/>
      <c r="G6" s="73"/>
      <c r="H6" s="73"/>
      <c r="I6" s="73"/>
      <c r="J6" s="73"/>
    </row>
    <row r="7" spans="1:10" ht="14.25" customHeight="1">
      <c r="A7" s="124" t="s">
        <v>91</v>
      </c>
      <c r="B7" s="73"/>
      <c r="C7" s="73"/>
      <c r="D7" s="73"/>
      <c r="E7" s="73"/>
      <c r="F7" s="73"/>
      <c r="G7" s="73"/>
      <c r="H7" s="73"/>
      <c r="I7" s="73"/>
      <c r="J7" s="73"/>
    </row>
    <row r="8" spans="1:10" ht="14.25" customHeight="1">
      <c r="A8" s="339" t="s">
        <v>405</v>
      </c>
      <c r="B8" s="339" t="s">
        <v>479</v>
      </c>
      <c r="C8" s="73" t="s">
        <v>480</v>
      </c>
      <c r="D8" s="73" t="s">
        <v>481</v>
      </c>
      <c r="E8" s="73" t="s">
        <v>482</v>
      </c>
      <c r="F8" s="73" t="s">
        <v>483</v>
      </c>
      <c r="G8" s="73" t="s">
        <v>484</v>
      </c>
      <c r="H8" s="73" t="s">
        <v>485</v>
      </c>
      <c r="I8" s="73" t="s">
        <v>486</v>
      </c>
      <c r="J8" s="73" t="s">
        <v>487</v>
      </c>
    </row>
    <row r="9" spans="1:10" ht="14.25" customHeight="1">
      <c r="A9" s="339"/>
      <c r="B9" s="339" t="s">
        <v>479</v>
      </c>
      <c r="C9" s="73" t="s">
        <v>480</v>
      </c>
      <c r="D9" s="73" t="s">
        <v>481</v>
      </c>
      <c r="E9" s="73" t="s">
        <v>488</v>
      </c>
      <c r="F9" s="73" t="s">
        <v>483</v>
      </c>
      <c r="G9" s="73" t="s">
        <v>489</v>
      </c>
      <c r="H9" s="73" t="s">
        <v>490</v>
      </c>
      <c r="I9" s="73" t="s">
        <v>486</v>
      </c>
      <c r="J9" s="73" t="s">
        <v>491</v>
      </c>
    </row>
    <row r="10" spans="1:10" ht="14.25" customHeight="1">
      <c r="A10" s="339"/>
      <c r="B10" s="339" t="s">
        <v>479</v>
      </c>
      <c r="C10" s="73" t="s">
        <v>492</v>
      </c>
      <c r="D10" s="73" t="s">
        <v>493</v>
      </c>
      <c r="E10" s="73" t="s">
        <v>494</v>
      </c>
      <c r="F10" s="73" t="s">
        <v>495</v>
      </c>
      <c r="G10" s="73" t="s">
        <v>496</v>
      </c>
      <c r="H10" s="73" t="s">
        <v>497</v>
      </c>
      <c r="I10" s="73" t="s">
        <v>498</v>
      </c>
      <c r="J10" s="73" t="s">
        <v>494</v>
      </c>
    </row>
    <row r="11" spans="1:10" ht="14.25" customHeight="1">
      <c r="A11" s="339"/>
      <c r="B11" s="339" t="s">
        <v>479</v>
      </c>
      <c r="C11" s="73" t="s">
        <v>499</v>
      </c>
      <c r="D11" s="73" t="s">
        <v>500</v>
      </c>
      <c r="E11" s="73" t="s">
        <v>501</v>
      </c>
      <c r="F11" s="73" t="s">
        <v>483</v>
      </c>
      <c r="G11" s="73" t="s">
        <v>502</v>
      </c>
      <c r="H11" s="73" t="s">
        <v>503</v>
      </c>
      <c r="I11" s="73" t="s">
        <v>498</v>
      </c>
      <c r="J11" s="73" t="s">
        <v>504</v>
      </c>
    </row>
    <row r="12" spans="1:10" ht="14.25" customHeight="1">
      <c r="A12" s="339" t="s">
        <v>424</v>
      </c>
      <c r="B12" s="339" t="s">
        <v>505</v>
      </c>
      <c r="C12" s="73" t="s">
        <v>480</v>
      </c>
      <c r="D12" s="73" t="s">
        <v>506</v>
      </c>
      <c r="E12" s="73" t="s">
        <v>507</v>
      </c>
      <c r="F12" s="73" t="s">
        <v>508</v>
      </c>
      <c r="G12" s="73" t="s">
        <v>509</v>
      </c>
      <c r="H12" s="73" t="s">
        <v>510</v>
      </c>
      <c r="I12" s="73" t="s">
        <v>486</v>
      </c>
      <c r="J12" s="73" t="s">
        <v>511</v>
      </c>
    </row>
    <row r="13" spans="1:10" ht="14.25" customHeight="1">
      <c r="A13" s="339"/>
      <c r="B13" s="339" t="s">
        <v>505</v>
      </c>
      <c r="C13" s="73" t="s">
        <v>492</v>
      </c>
      <c r="D13" s="73" t="s">
        <v>512</v>
      </c>
      <c r="E13" s="73" t="s">
        <v>513</v>
      </c>
      <c r="F13" s="73" t="s">
        <v>483</v>
      </c>
      <c r="G13" s="73" t="s">
        <v>514</v>
      </c>
      <c r="H13" s="73" t="s">
        <v>497</v>
      </c>
      <c r="I13" s="73" t="s">
        <v>498</v>
      </c>
      <c r="J13" s="73" t="s">
        <v>513</v>
      </c>
    </row>
    <row r="14" spans="1:10" ht="14.25" customHeight="1">
      <c r="A14" s="339"/>
      <c r="B14" s="339" t="s">
        <v>505</v>
      </c>
      <c r="C14" s="73" t="s">
        <v>499</v>
      </c>
      <c r="D14" s="73" t="s">
        <v>500</v>
      </c>
      <c r="E14" s="73" t="s">
        <v>515</v>
      </c>
      <c r="F14" s="73" t="s">
        <v>516</v>
      </c>
      <c r="G14" s="73" t="s">
        <v>517</v>
      </c>
      <c r="H14" s="73" t="s">
        <v>503</v>
      </c>
      <c r="I14" s="73" t="s">
        <v>498</v>
      </c>
      <c r="J14" s="73" t="s">
        <v>518</v>
      </c>
    </row>
    <row r="15" spans="1:10" ht="14.25" customHeight="1">
      <c r="A15" s="339" t="s">
        <v>401</v>
      </c>
      <c r="B15" s="339" t="s">
        <v>519</v>
      </c>
      <c r="C15" s="73" t="s">
        <v>480</v>
      </c>
      <c r="D15" s="73" t="s">
        <v>481</v>
      </c>
      <c r="E15" s="73" t="s">
        <v>520</v>
      </c>
      <c r="F15" s="73" t="s">
        <v>483</v>
      </c>
      <c r="G15" s="73" t="s">
        <v>521</v>
      </c>
      <c r="H15" s="73" t="s">
        <v>522</v>
      </c>
      <c r="I15" s="73" t="s">
        <v>486</v>
      </c>
      <c r="J15" s="73" t="s">
        <v>523</v>
      </c>
    </row>
    <row r="16" spans="1:10" ht="14.25" customHeight="1">
      <c r="A16" s="339"/>
      <c r="B16" s="339" t="s">
        <v>519</v>
      </c>
      <c r="C16" s="73" t="s">
        <v>480</v>
      </c>
      <c r="D16" s="73" t="s">
        <v>524</v>
      </c>
      <c r="E16" s="73" t="s">
        <v>525</v>
      </c>
      <c r="F16" s="73" t="s">
        <v>483</v>
      </c>
      <c r="G16" s="73" t="s">
        <v>526</v>
      </c>
      <c r="H16" s="73" t="s">
        <v>503</v>
      </c>
      <c r="I16" s="73" t="s">
        <v>486</v>
      </c>
      <c r="J16" s="73" t="s">
        <v>527</v>
      </c>
    </row>
    <row r="17" spans="1:10" ht="14.25" customHeight="1">
      <c r="A17" s="339"/>
      <c r="B17" s="339" t="s">
        <v>519</v>
      </c>
      <c r="C17" s="73" t="s">
        <v>492</v>
      </c>
      <c r="D17" s="73" t="s">
        <v>493</v>
      </c>
      <c r="E17" s="73" t="s">
        <v>528</v>
      </c>
      <c r="F17" s="73" t="s">
        <v>483</v>
      </c>
      <c r="G17" s="73" t="s">
        <v>529</v>
      </c>
      <c r="H17" s="73" t="s">
        <v>497</v>
      </c>
      <c r="I17" s="73" t="s">
        <v>498</v>
      </c>
      <c r="J17" s="73" t="s">
        <v>530</v>
      </c>
    </row>
    <row r="18" spans="1:10" ht="14.25" customHeight="1">
      <c r="A18" s="339"/>
      <c r="B18" s="339" t="s">
        <v>519</v>
      </c>
      <c r="C18" s="73" t="s">
        <v>499</v>
      </c>
      <c r="D18" s="73" t="s">
        <v>500</v>
      </c>
      <c r="E18" s="73" t="s">
        <v>531</v>
      </c>
      <c r="F18" s="73" t="s">
        <v>483</v>
      </c>
      <c r="G18" s="73" t="s">
        <v>496</v>
      </c>
      <c r="H18" s="73" t="s">
        <v>497</v>
      </c>
      <c r="I18" s="73" t="s">
        <v>498</v>
      </c>
      <c r="J18" s="73" t="s">
        <v>532</v>
      </c>
    </row>
    <row r="19" spans="1:10" ht="14.25" customHeight="1">
      <c r="A19" s="339" t="s">
        <v>409</v>
      </c>
      <c r="B19" s="339" t="s">
        <v>533</v>
      </c>
      <c r="C19" s="73" t="s">
        <v>480</v>
      </c>
      <c r="D19" s="73" t="s">
        <v>481</v>
      </c>
      <c r="E19" s="73" t="s">
        <v>534</v>
      </c>
      <c r="F19" s="73" t="s">
        <v>483</v>
      </c>
      <c r="G19" s="73" t="s">
        <v>535</v>
      </c>
      <c r="H19" s="73" t="s">
        <v>536</v>
      </c>
      <c r="I19" s="73" t="s">
        <v>486</v>
      </c>
      <c r="J19" s="73" t="s">
        <v>537</v>
      </c>
    </row>
    <row r="20" spans="1:10" ht="14.25" customHeight="1">
      <c r="A20" s="339"/>
      <c r="B20" s="339" t="s">
        <v>533</v>
      </c>
      <c r="C20" s="73" t="s">
        <v>480</v>
      </c>
      <c r="D20" s="73" t="s">
        <v>506</v>
      </c>
      <c r="E20" s="73" t="s">
        <v>538</v>
      </c>
      <c r="F20" s="73" t="s">
        <v>483</v>
      </c>
      <c r="G20" s="73" t="s">
        <v>526</v>
      </c>
      <c r="H20" s="73" t="s">
        <v>503</v>
      </c>
      <c r="I20" s="73" t="s">
        <v>486</v>
      </c>
      <c r="J20" s="73" t="s">
        <v>539</v>
      </c>
    </row>
    <row r="21" spans="1:10" ht="14.25" customHeight="1">
      <c r="A21" s="339"/>
      <c r="B21" s="339" t="s">
        <v>533</v>
      </c>
      <c r="C21" s="73" t="s">
        <v>492</v>
      </c>
      <c r="D21" s="73" t="s">
        <v>493</v>
      </c>
      <c r="E21" s="73" t="s">
        <v>540</v>
      </c>
      <c r="F21" s="73" t="s">
        <v>483</v>
      </c>
      <c r="G21" s="73" t="s">
        <v>496</v>
      </c>
      <c r="H21" s="73" t="s">
        <v>497</v>
      </c>
      <c r="I21" s="73" t="s">
        <v>498</v>
      </c>
      <c r="J21" s="73" t="s">
        <v>540</v>
      </c>
    </row>
    <row r="22" spans="1:10" ht="14.25" customHeight="1">
      <c r="A22" s="339"/>
      <c r="B22" s="339" t="s">
        <v>533</v>
      </c>
      <c r="C22" s="73" t="s">
        <v>499</v>
      </c>
      <c r="D22" s="73" t="s">
        <v>500</v>
      </c>
      <c r="E22" s="73" t="s">
        <v>541</v>
      </c>
      <c r="F22" s="73" t="s">
        <v>483</v>
      </c>
      <c r="G22" s="73" t="s">
        <v>496</v>
      </c>
      <c r="H22" s="73" t="s">
        <v>497</v>
      </c>
      <c r="I22" s="73" t="s">
        <v>498</v>
      </c>
      <c r="J22" s="73" t="s">
        <v>542</v>
      </c>
    </row>
    <row r="23" spans="1:10" ht="14.25" customHeight="1">
      <c r="A23" s="339" t="s">
        <v>407</v>
      </c>
      <c r="B23" s="339" t="s">
        <v>543</v>
      </c>
      <c r="C23" s="73" t="s">
        <v>480</v>
      </c>
      <c r="D23" s="73" t="s">
        <v>481</v>
      </c>
      <c r="E23" s="73" t="s">
        <v>544</v>
      </c>
      <c r="F23" s="73" t="s">
        <v>545</v>
      </c>
      <c r="G23" s="73" t="s">
        <v>546</v>
      </c>
      <c r="H23" s="73" t="s">
        <v>536</v>
      </c>
      <c r="I23" s="73" t="s">
        <v>486</v>
      </c>
      <c r="J23" s="73" t="s">
        <v>547</v>
      </c>
    </row>
    <row r="24" spans="1:10" ht="14.25" customHeight="1">
      <c r="A24" s="339"/>
      <c r="B24" s="339" t="s">
        <v>543</v>
      </c>
      <c r="C24" s="73" t="s">
        <v>480</v>
      </c>
      <c r="D24" s="73" t="s">
        <v>481</v>
      </c>
      <c r="E24" s="73" t="s">
        <v>548</v>
      </c>
      <c r="F24" s="73" t="s">
        <v>483</v>
      </c>
      <c r="G24" s="73" t="s">
        <v>549</v>
      </c>
      <c r="H24" s="73" t="s">
        <v>536</v>
      </c>
      <c r="I24" s="73" t="s">
        <v>486</v>
      </c>
      <c r="J24" s="73" t="s">
        <v>550</v>
      </c>
    </row>
    <row r="25" spans="1:10" ht="14.25" customHeight="1">
      <c r="A25" s="339"/>
      <c r="B25" s="339" t="s">
        <v>543</v>
      </c>
      <c r="C25" s="73" t="s">
        <v>480</v>
      </c>
      <c r="D25" s="73" t="s">
        <v>524</v>
      </c>
      <c r="E25" s="73" t="s">
        <v>551</v>
      </c>
      <c r="F25" s="73" t="s">
        <v>483</v>
      </c>
      <c r="G25" s="73" t="s">
        <v>526</v>
      </c>
      <c r="H25" s="73" t="s">
        <v>503</v>
      </c>
      <c r="I25" s="73" t="s">
        <v>486</v>
      </c>
      <c r="J25" s="73" t="s">
        <v>552</v>
      </c>
    </row>
    <row r="26" spans="1:10" ht="14.25" customHeight="1">
      <c r="A26" s="339"/>
      <c r="B26" s="339" t="s">
        <v>543</v>
      </c>
      <c r="C26" s="73" t="s">
        <v>480</v>
      </c>
      <c r="D26" s="73" t="s">
        <v>524</v>
      </c>
      <c r="E26" s="73" t="s">
        <v>553</v>
      </c>
      <c r="F26" s="73" t="s">
        <v>516</v>
      </c>
      <c r="G26" s="73" t="s">
        <v>554</v>
      </c>
      <c r="H26" s="73" t="s">
        <v>503</v>
      </c>
      <c r="I26" s="73" t="s">
        <v>486</v>
      </c>
      <c r="J26" s="73" t="s">
        <v>555</v>
      </c>
    </row>
    <row r="27" spans="1:10" ht="14.25" customHeight="1">
      <c r="A27" s="339"/>
      <c r="B27" s="339" t="s">
        <v>543</v>
      </c>
      <c r="C27" s="73" t="s">
        <v>480</v>
      </c>
      <c r="D27" s="73" t="s">
        <v>506</v>
      </c>
      <c r="E27" s="73" t="s">
        <v>556</v>
      </c>
      <c r="F27" s="73" t="s">
        <v>483</v>
      </c>
      <c r="G27" s="73" t="s">
        <v>526</v>
      </c>
      <c r="H27" s="73" t="s">
        <v>503</v>
      </c>
      <c r="I27" s="73" t="s">
        <v>486</v>
      </c>
      <c r="J27" s="73" t="s">
        <v>557</v>
      </c>
    </row>
    <row r="28" spans="1:10" ht="14.25" customHeight="1">
      <c r="A28" s="339"/>
      <c r="B28" s="339" t="s">
        <v>543</v>
      </c>
      <c r="C28" s="73" t="s">
        <v>492</v>
      </c>
      <c r="D28" s="73" t="s">
        <v>493</v>
      </c>
      <c r="E28" s="73" t="s">
        <v>558</v>
      </c>
      <c r="F28" s="73" t="s">
        <v>483</v>
      </c>
      <c r="G28" s="73" t="s">
        <v>559</v>
      </c>
      <c r="H28" s="73" t="s">
        <v>503</v>
      </c>
      <c r="I28" s="73" t="s">
        <v>498</v>
      </c>
      <c r="J28" s="73" t="s">
        <v>560</v>
      </c>
    </row>
    <row r="29" spans="1:10" ht="14.25" customHeight="1">
      <c r="A29" s="339"/>
      <c r="B29" s="339" t="s">
        <v>543</v>
      </c>
      <c r="C29" s="73" t="s">
        <v>499</v>
      </c>
      <c r="D29" s="73" t="s">
        <v>500</v>
      </c>
      <c r="E29" s="73" t="s">
        <v>561</v>
      </c>
      <c r="F29" s="73" t="s">
        <v>495</v>
      </c>
      <c r="G29" s="73" t="s">
        <v>502</v>
      </c>
      <c r="H29" s="73" t="s">
        <v>503</v>
      </c>
      <c r="I29" s="73" t="s">
        <v>486</v>
      </c>
      <c r="J29" s="73" t="s">
        <v>562</v>
      </c>
    </row>
    <row r="30" spans="1:10" ht="14.25" customHeight="1">
      <c r="A30" s="339" t="s">
        <v>412</v>
      </c>
      <c r="B30" s="339" t="s">
        <v>563</v>
      </c>
      <c r="C30" s="73" t="s">
        <v>480</v>
      </c>
      <c r="D30" s="73" t="s">
        <v>481</v>
      </c>
      <c r="E30" s="73" t="s">
        <v>564</v>
      </c>
      <c r="F30" s="73" t="s">
        <v>483</v>
      </c>
      <c r="G30" s="73" t="s">
        <v>565</v>
      </c>
      <c r="H30" s="73" t="s">
        <v>536</v>
      </c>
      <c r="I30" s="73" t="s">
        <v>486</v>
      </c>
      <c r="J30" s="73" t="s">
        <v>566</v>
      </c>
    </row>
    <row r="31" spans="1:10" ht="14.25" customHeight="1">
      <c r="A31" s="339"/>
      <c r="B31" s="339" t="s">
        <v>563</v>
      </c>
      <c r="C31" s="73" t="s">
        <v>492</v>
      </c>
      <c r="D31" s="73" t="s">
        <v>493</v>
      </c>
      <c r="E31" s="73" t="s">
        <v>567</v>
      </c>
      <c r="F31" s="73" t="s">
        <v>483</v>
      </c>
      <c r="G31" s="73" t="s">
        <v>568</v>
      </c>
      <c r="H31" s="73" t="s">
        <v>497</v>
      </c>
      <c r="I31" s="73" t="s">
        <v>498</v>
      </c>
      <c r="J31" s="73" t="s">
        <v>567</v>
      </c>
    </row>
    <row r="32" spans="1:10" ht="14.25" customHeight="1">
      <c r="A32" s="339"/>
      <c r="B32" s="339" t="s">
        <v>563</v>
      </c>
      <c r="C32" s="73" t="s">
        <v>499</v>
      </c>
      <c r="D32" s="73" t="s">
        <v>500</v>
      </c>
      <c r="E32" s="73" t="s">
        <v>569</v>
      </c>
      <c r="F32" s="73" t="s">
        <v>495</v>
      </c>
      <c r="G32" s="73" t="s">
        <v>502</v>
      </c>
      <c r="H32" s="73" t="s">
        <v>503</v>
      </c>
      <c r="I32" s="73" t="s">
        <v>498</v>
      </c>
      <c r="J32" s="73" t="s">
        <v>570</v>
      </c>
    </row>
    <row r="33" spans="1:10" ht="14.25">
      <c r="A33" s="337" t="s">
        <v>574</v>
      </c>
      <c r="B33" s="337" t="s">
        <v>575</v>
      </c>
      <c r="C33" s="125" t="s">
        <v>480</v>
      </c>
      <c r="D33" s="126" t="s">
        <v>506</v>
      </c>
      <c r="E33" s="126" t="s">
        <v>576</v>
      </c>
      <c r="F33" s="127" t="s">
        <v>495</v>
      </c>
      <c r="G33" s="127" t="s">
        <v>573</v>
      </c>
      <c r="H33" s="127" t="s">
        <v>503</v>
      </c>
      <c r="I33" s="127" t="s">
        <v>486</v>
      </c>
      <c r="J33" s="127" t="s">
        <v>577</v>
      </c>
    </row>
    <row r="34" spans="1:10" ht="14.25">
      <c r="A34" s="338"/>
      <c r="B34" s="338"/>
      <c r="C34" s="125" t="s">
        <v>492</v>
      </c>
      <c r="D34" s="126" t="s">
        <v>578</v>
      </c>
      <c r="E34" s="126" t="s">
        <v>579</v>
      </c>
      <c r="F34" s="127" t="s">
        <v>495</v>
      </c>
      <c r="G34" s="127" t="s">
        <v>573</v>
      </c>
      <c r="H34" s="127" t="s">
        <v>503</v>
      </c>
      <c r="I34" s="127" t="s">
        <v>486</v>
      </c>
      <c r="J34" s="127" t="s">
        <v>580</v>
      </c>
    </row>
    <row r="35" spans="1:10" ht="14.25">
      <c r="A35" s="338"/>
      <c r="B35" s="338"/>
      <c r="C35" s="125" t="s">
        <v>499</v>
      </c>
      <c r="D35" s="126" t="s">
        <v>500</v>
      </c>
      <c r="E35" s="126" t="s">
        <v>581</v>
      </c>
      <c r="F35" s="127" t="s">
        <v>495</v>
      </c>
      <c r="G35" s="127" t="s">
        <v>573</v>
      </c>
      <c r="H35" s="127" t="s">
        <v>503</v>
      </c>
      <c r="I35" s="127" t="s">
        <v>486</v>
      </c>
      <c r="J35" s="127" t="s">
        <v>582</v>
      </c>
    </row>
    <row r="36" spans="1:10" ht="14.25">
      <c r="A36" s="294" t="s">
        <v>418</v>
      </c>
      <c r="B36" s="296" t="s">
        <v>591</v>
      </c>
      <c r="C36" s="128" t="s">
        <v>480</v>
      </c>
      <c r="D36" s="129" t="s">
        <v>506</v>
      </c>
      <c r="E36" s="128" t="s">
        <v>592</v>
      </c>
      <c r="F36" s="130" t="s">
        <v>483</v>
      </c>
      <c r="G36" s="258" t="s">
        <v>526</v>
      </c>
      <c r="H36" s="130" t="s">
        <v>503</v>
      </c>
      <c r="I36" s="130" t="s">
        <v>486</v>
      </c>
      <c r="J36" s="130" t="s">
        <v>593</v>
      </c>
    </row>
    <row r="37" spans="1:10" ht="14.25">
      <c r="A37" s="301"/>
      <c r="B37" s="335"/>
      <c r="C37" s="128" t="s">
        <v>480</v>
      </c>
      <c r="D37" s="131" t="s">
        <v>594</v>
      </c>
      <c r="E37" s="128" t="s">
        <v>595</v>
      </c>
      <c r="F37" s="130" t="s">
        <v>483</v>
      </c>
      <c r="G37" s="130" t="s">
        <v>596</v>
      </c>
      <c r="H37" s="130" t="s">
        <v>597</v>
      </c>
      <c r="I37" s="130" t="s">
        <v>486</v>
      </c>
      <c r="J37" s="130" t="s">
        <v>598</v>
      </c>
    </row>
    <row r="38" spans="1:10" ht="14.25">
      <c r="A38" s="301"/>
      <c r="B38" s="335"/>
      <c r="C38" s="132" t="s">
        <v>492</v>
      </c>
      <c r="D38" s="132" t="s">
        <v>583</v>
      </c>
      <c r="E38" s="128" t="s">
        <v>599</v>
      </c>
      <c r="F38" s="130" t="s">
        <v>483</v>
      </c>
      <c r="G38" s="258" t="s">
        <v>529</v>
      </c>
      <c r="H38" s="130" t="s">
        <v>497</v>
      </c>
      <c r="I38" s="130" t="s">
        <v>498</v>
      </c>
      <c r="J38" s="130" t="s">
        <v>599</v>
      </c>
    </row>
    <row r="39" spans="1:10" ht="14.25">
      <c r="A39" s="295"/>
      <c r="B39" s="297"/>
      <c r="C39" s="132" t="s">
        <v>499</v>
      </c>
      <c r="D39" s="132" t="s">
        <v>584</v>
      </c>
      <c r="E39" s="128" t="s">
        <v>515</v>
      </c>
      <c r="F39" s="130" t="s">
        <v>483</v>
      </c>
      <c r="G39" s="258" t="s">
        <v>573</v>
      </c>
      <c r="H39" s="130" t="s">
        <v>503</v>
      </c>
      <c r="I39" s="130" t="s">
        <v>498</v>
      </c>
      <c r="J39" s="130" t="s">
        <v>600</v>
      </c>
    </row>
    <row r="40" spans="1:10" ht="14.25">
      <c r="A40" s="294" t="s">
        <v>420</v>
      </c>
      <c r="B40" s="296" t="s">
        <v>601</v>
      </c>
      <c r="C40" s="132" t="s">
        <v>480</v>
      </c>
      <c r="D40" s="132" t="s">
        <v>481</v>
      </c>
      <c r="E40" s="128" t="s">
        <v>602</v>
      </c>
      <c r="F40" s="130" t="s">
        <v>483</v>
      </c>
      <c r="G40" s="258" t="s">
        <v>603</v>
      </c>
      <c r="H40" s="130" t="s">
        <v>536</v>
      </c>
      <c r="I40" s="130" t="s">
        <v>486</v>
      </c>
      <c r="J40" s="130" t="s">
        <v>604</v>
      </c>
    </row>
    <row r="41" spans="1:10" ht="14.25">
      <c r="A41" s="301"/>
      <c r="B41" s="335"/>
      <c r="C41" s="128" t="s">
        <v>480</v>
      </c>
      <c r="D41" s="131" t="s">
        <v>594</v>
      </c>
      <c r="E41" s="128" t="s">
        <v>595</v>
      </c>
      <c r="F41" s="130" t="s">
        <v>483</v>
      </c>
      <c r="G41" s="133" t="s">
        <v>605</v>
      </c>
      <c r="H41" s="130" t="s">
        <v>597</v>
      </c>
      <c r="I41" s="130" t="s">
        <v>486</v>
      </c>
      <c r="J41" s="130" t="s">
        <v>606</v>
      </c>
    </row>
    <row r="42" spans="1:10" ht="14.25">
      <c r="A42" s="301"/>
      <c r="B42" s="335"/>
      <c r="C42" s="132" t="s">
        <v>492</v>
      </c>
      <c r="D42" s="132" t="s">
        <v>583</v>
      </c>
      <c r="E42" s="128" t="s">
        <v>528</v>
      </c>
      <c r="F42" s="130" t="s">
        <v>483</v>
      </c>
      <c r="G42" s="258" t="s">
        <v>529</v>
      </c>
      <c r="H42" s="130" t="s">
        <v>497</v>
      </c>
      <c r="I42" s="130" t="s">
        <v>498</v>
      </c>
      <c r="J42" s="130" t="s">
        <v>528</v>
      </c>
    </row>
    <row r="43" spans="1:10" ht="14.25">
      <c r="A43" s="295"/>
      <c r="B43" s="297"/>
      <c r="C43" s="132" t="s">
        <v>499</v>
      </c>
      <c r="D43" s="132" t="s">
        <v>584</v>
      </c>
      <c r="E43" s="128" t="s">
        <v>531</v>
      </c>
      <c r="F43" s="130" t="s">
        <v>483</v>
      </c>
      <c r="G43" s="258" t="s">
        <v>529</v>
      </c>
      <c r="H43" s="130" t="s">
        <v>497</v>
      </c>
      <c r="I43" s="130" t="s">
        <v>498</v>
      </c>
      <c r="J43" s="130" t="s">
        <v>607</v>
      </c>
    </row>
    <row r="44" spans="1:10" ht="14.25">
      <c r="A44" s="294" t="s">
        <v>608</v>
      </c>
      <c r="B44" s="296" t="s">
        <v>609</v>
      </c>
      <c r="C44" s="132" t="s">
        <v>480</v>
      </c>
      <c r="D44" s="132" t="s">
        <v>481</v>
      </c>
      <c r="E44" s="128" t="s">
        <v>610</v>
      </c>
      <c r="F44" s="130" t="s">
        <v>495</v>
      </c>
      <c r="G44" s="258" t="s">
        <v>611</v>
      </c>
      <c r="H44" s="130" t="s">
        <v>536</v>
      </c>
      <c r="I44" s="130" t="s">
        <v>486</v>
      </c>
      <c r="J44" s="130" t="s">
        <v>612</v>
      </c>
    </row>
    <row r="45" spans="1:10" ht="14.25">
      <c r="A45" s="301"/>
      <c r="B45" s="335"/>
      <c r="C45" s="128" t="s">
        <v>480</v>
      </c>
      <c r="D45" s="131" t="s">
        <v>594</v>
      </c>
      <c r="E45" s="128" t="s">
        <v>595</v>
      </c>
      <c r="F45" s="130" t="s">
        <v>483</v>
      </c>
      <c r="G45" s="133" t="s">
        <v>613</v>
      </c>
      <c r="H45" s="130" t="s">
        <v>597</v>
      </c>
      <c r="I45" s="130" t="s">
        <v>486</v>
      </c>
      <c r="J45" s="130" t="s">
        <v>614</v>
      </c>
    </row>
    <row r="46" spans="1:10" ht="14.25">
      <c r="A46" s="301"/>
      <c r="B46" s="335"/>
      <c r="C46" s="132" t="s">
        <v>492</v>
      </c>
      <c r="D46" s="132" t="s">
        <v>583</v>
      </c>
      <c r="E46" s="128" t="s">
        <v>615</v>
      </c>
      <c r="F46" s="130" t="s">
        <v>483</v>
      </c>
      <c r="G46" s="258" t="s">
        <v>616</v>
      </c>
      <c r="H46" s="130" t="s">
        <v>497</v>
      </c>
      <c r="I46" s="130" t="s">
        <v>498</v>
      </c>
      <c r="J46" s="130" t="s">
        <v>615</v>
      </c>
    </row>
    <row r="47" spans="1:10" ht="14.25">
      <c r="A47" s="295"/>
      <c r="B47" s="297"/>
      <c r="C47" s="132" t="s">
        <v>499</v>
      </c>
      <c r="D47" s="132" t="s">
        <v>584</v>
      </c>
      <c r="E47" s="128" t="s">
        <v>617</v>
      </c>
      <c r="F47" s="130" t="s">
        <v>495</v>
      </c>
      <c r="G47" s="258" t="s">
        <v>573</v>
      </c>
      <c r="H47" s="130" t="s">
        <v>503</v>
      </c>
      <c r="I47" s="130" t="s">
        <v>498</v>
      </c>
      <c r="J47" s="130" t="s">
        <v>618</v>
      </c>
    </row>
    <row r="48" spans="1:10" ht="14.25">
      <c r="A48" s="294" t="s">
        <v>619</v>
      </c>
      <c r="B48" s="296" t="s">
        <v>609</v>
      </c>
      <c r="C48" s="132" t="s">
        <v>480</v>
      </c>
      <c r="D48" s="132" t="s">
        <v>481</v>
      </c>
      <c r="E48" s="128" t="s">
        <v>610</v>
      </c>
      <c r="F48" s="130" t="s">
        <v>495</v>
      </c>
      <c r="G48" s="258" t="s">
        <v>611</v>
      </c>
      <c r="H48" s="130" t="s">
        <v>536</v>
      </c>
      <c r="I48" s="130" t="s">
        <v>486</v>
      </c>
      <c r="J48" s="130" t="s">
        <v>612</v>
      </c>
    </row>
    <row r="49" spans="1:10" ht="14.25">
      <c r="A49" s="301"/>
      <c r="B49" s="335"/>
      <c r="C49" s="128" t="s">
        <v>480</v>
      </c>
      <c r="D49" s="131" t="s">
        <v>594</v>
      </c>
      <c r="E49" s="128" t="s">
        <v>595</v>
      </c>
      <c r="F49" s="130" t="s">
        <v>483</v>
      </c>
      <c r="G49" s="133" t="s">
        <v>613</v>
      </c>
      <c r="H49" s="130" t="s">
        <v>597</v>
      </c>
      <c r="I49" s="130" t="s">
        <v>486</v>
      </c>
      <c r="J49" s="130" t="s">
        <v>614</v>
      </c>
    </row>
    <row r="50" spans="1:10" ht="14.25">
      <c r="A50" s="301"/>
      <c r="B50" s="335"/>
      <c r="C50" s="132" t="s">
        <v>492</v>
      </c>
      <c r="D50" s="132" t="s">
        <v>583</v>
      </c>
      <c r="E50" s="128" t="s">
        <v>615</v>
      </c>
      <c r="F50" s="130" t="s">
        <v>483</v>
      </c>
      <c r="G50" s="258" t="s">
        <v>616</v>
      </c>
      <c r="H50" s="130" t="s">
        <v>497</v>
      </c>
      <c r="I50" s="130" t="s">
        <v>498</v>
      </c>
      <c r="J50" s="130" t="s">
        <v>615</v>
      </c>
    </row>
    <row r="51" spans="1:10" ht="14.25">
      <c r="A51" s="295"/>
      <c r="B51" s="297"/>
      <c r="C51" s="132" t="s">
        <v>499</v>
      </c>
      <c r="D51" s="132" t="s">
        <v>584</v>
      </c>
      <c r="E51" s="128" t="s">
        <v>617</v>
      </c>
      <c r="F51" s="130" t="s">
        <v>495</v>
      </c>
      <c r="G51" s="258" t="s">
        <v>573</v>
      </c>
      <c r="H51" s="130" t="s">
        <v>503</v>
      </c>
      <c r="I51" s="130" t="s">
        <v>498</v>
      </c>
      <c r="J51" s="130" t="s">
        <v>618</v>
      </c>
    </row>
    <row r="52" spans="1:10" ht="14.25">
      <c r="A52" s="294" t="s">
        <v>620</v>
      </c>
      <c r="B52" s="294" t="s">
        <v>621</v>
      </c>
      <c r="C52" s="132" t="s">
        <v>480</v>
      </c>
      <c r="D52" s="132" t="s">
        <v>481</v>
      </c>
      <c r="E52" s="128" t="s">
        <v>622</v>
      </c>
      <c r="F52" s="130" t="s">
        <v>483</v>
      </c>
      <c r="G52" s="258" t="s">
        <v>623</v>
      </c>
      <c r="H52" s="130" t="s">
        <v>624</v>
      </c>
      <c r="I52" s="130" t="s">
        <v>486</v>
      </c>
      <c r="J52" s="130" t="s">
        <v>625</v>
      </c>
    </row>
    <row r="53" spans="1:10" ht="27">
      <c r="A53" s="301"/>
      <c r="B53" s="301"/>
      <c r="C53" s="132" t="s">
        <v>492</v>
      </c>
      <c r="D53" s="132" t="s">
        <v>583</v>
      </c>
      <c r="E53" s="128" t="s">
        <v>626</v>
      </c>
      <c r="F53" s="130" t="s">
        <v>483</v>
      </c>
      <c r="G53" s="259" t="s">
        <v>627</v>
      </c>
      <c r="H53" s="130" t="s">
        <v>497</v>
      </c>
      <c r="I53" s="130" t="s">
        <v>498</v>
      </c>
      <c r="J53" s="130" t="s">
        <v>627</v>
      </c>
    </row>
    <row r="54" spans="1:10" ht="40.5">
      <c r="A54" s="295"/>
      <c r="B54" s="295"/>
      <c r="C54" s="132" t="s">
        <v>499</v>
      </c>
      <c r="D54" s="132" t="s">
        <v>584</v>
      </c>
      <c r="E54" s="128" t="s">
        <v>628</v>
      </c>
      <c r="F54" s="130" t="s">
        <v>483</v>
      </c>
      <c r="G54" s="259" t="s">
        <v>628</v>
      </c>
      <c r="H54" s="130" t="s">
        <v>497</v>
      </c>
      <c r="I54" s="130" t="s">
        <v>498</v>
      </c>
      <c r="J54" s="130" t="s">
        <v>628</v>
      </c>
    </row>
    <row r="55" spans="1:10" ht="14.25">
      <c r="A55" s="294" t="s">
        <v>429</v>
      </c>
      <c r="B55" s="294" t="s">
        <v>629</v>
      </c>
      <c r="C55" s="132" t="s">
        <v>480</v>
      </c>
      <c r="D55" s="132" t="s">
        <v>481</v>
      </c>
      <c r="E55" s="128" t="s">
        <v>630</v>
      </c>
      <c r="F55" s="130" t="s">
        <v>495</v>
      </c>
      <c r="G55" s="258" t="s">
        <v>631</v>
      </c>
      <c r="H55" s="130" t="s">
        <v>632</v>
      </c>
      <c r="I55" s="130" t="s">
        <v>486</v>
      </c>
      <c r="J55" s="133" t="s">
        <v>633</v>
      </c>
    </row>
    <row r="56" spans="1:10" ht="14.25">
      <c r="A56" s="301"/>
      <c r="B56" s="301"/>
      <c r="C56" s="132" t="s">
        <v>480</v>
      </c>
      <c r="D56" s="132" t="s">
        <v>594</v>
      </c>
      <c r="E56" s="128" t="s">
        <v>634</v>
      </c>
      <c r="F56" s="130" t="s">
        <v>483</v>
      </c>
      <c r="G56" s="258" t="s">
        <v>605</v>
      </c>
      <c r="H56" s="130" t="s">
        <v>597</v>
      </c>
      <c r="I56" s="130" t="s">
        <v>486</v>
      </c>
      <c r="J56" s="133" t="s">
        <v>635</v>
      </c>
    </row>
    <row r="57" spans="1:10" ht="14.25">
      <c r="A57" s="301"/>
      <c r="B57" s="301"/>
      <c r="C57" s="132" t="s">
        <v>499</v>
      </c>
      <c r="D57" s="132" t="s">
        <v>584</v>
      </c>
      <c r="E57" s="128" t="s">
        <v>636</v>
      </c>
      <c r="F57" s="130" t="s">
        <v>483</v>
      </c>
      <c r="G57" s="258" t="s">
        <v>529</v>
      </c>
      <c r="H57" s="130" t="s">
        <v>497</v>
      </c>
      <c r="I57" s="130" t="s">
        <v>498</v>
      </c>
      <c r="J57" s="133" t="s">
        <v>637</v>
      </c>
    </row>
    <row r="58" spans="1:10" ht="14.25">
      <c r="A58" s="336" t="s">
        <v>424</v>
      </c>
      <c r="B58" s="336" t="s">
        <v>505</v>
      </c>
      <c r="C58" s="125" t="s">
        <v>480</v>
      </c>
      <c r="D58" s="126" t="s">
        <v>506</v>
      </c>
      <c r="E58" s="126" t="s">
        <v>507</v>
      </c>
      <c r="F58" s="127" t="s">
        <v>508</v>
      </c>
      <c r="G58" s="127" t="s">
        <v>509</v>
      </c>
      <c r="H58" s="127" t="s">
        <v>510</v>
      </c>
      <c r="I58" s="127" t="s">
        <v>486</v>
      </c>
      <c r="J58" s="127" t="s">
        <v>638</v>
      </c>
    </row>
    <row r="59" spans="1:10" ht="14.25">
      <c r="A59" s="336"/>
      <c r="B59" s="336"/>
      <c r="C59" s="125" t="s">
        <v>492</v>
      </c>
      <c r="D59" s="126" t="s">
        <v>512</v>
      </c>
      <c r="E59" s="126" t="s">
        <v>513</v>
      </c>
      <c r="F59" s="127" t="s">
        <v>483</v>
      </c>
      <c r="G59" s="127" t="s">
        <v>514</v>
      </c>
      <c r="H59" s="127" t="s">
        <v>639</v>
      </c>
      <c r="I59" s="127" t="s">
        <v>498</v>
      </c>
      <c r="J59" s="127" t="s">
        <v>640</v>
      </c>
    </row>
    <row r="60" spans="1:10" ht="14.25">
      <c r="A60" s="336"/>
      <c r="B60" s="336"/>
      <c r="C60" s="125" t="s">
        <v>499</v>
      </c>
      <c r="D60" s="126" t="s">
        <v>500</v>
      </c>
      <c r="E60" s="126" t="s">
        <v>515</v>
      </c>
      <c r="F60" s="127" t="s">
        <v>516</v>
      </c>
      <c r="G60" s="127" t="s">
        <v>517</v>
      </c>
      <c r="H60" s="127" t="s">
        <v>503</v>
      </c>
      <c r="I60" s="127" t="s">
        <v>498</v>
      </c>
      <c r="J60" s="127" t="s">
        <v>641</v>
      </c>
    </row>
    <row r="61" spans="1:10" ht="14.25" customHeight="1">
      <c r="A61" s="76" t="s">
        <v>94</v>
      </c>
      <c r="B61" s="76"/>
      <c r="C61" s="76"/>
      <c r="D61" s="76"/>
      <c r="E61" s="76"/>
      <c r="F61" s="76"/>
      <c r="G61" s="76"/>
      <c r="H61" s="76"/>
      <c r="I61" s="76"/>
      <c r="J61" s="76"/>
    </row>
    <row r="62" spans="1:10" ht="14.25" customHeight="1">
      <c r="A62" s="134" t="s">
        <v>94</v>
      </c>
      <c r="B62" s="76"/>
      <c r="C62" s="76"/>
      <c r="D62" s="76"/>
      <c r="E62" s="76"/>
      <c r="F62" s="76"/>
      <c r="G62" s="76"/>
      <c r="H62" s="76"/>
      <c r="I62" s="76"/>
      <c r="J62" s="76"/>
    </row>
    <row r="63" spans="1:10" ht="14.25" customHeight="1">
      <c r="A63" s="334" t="s">
        <v>452</v>
      </c>
      <c r="B63" s="334" t="s">
        <v>642</v>
      </c>
      <c r="C63" s="76" t="s">
        <v>480</v>
      </c>
      <c r="D63" s="76" t="s">
        <v>481</v>
      </c>
      <c r="E63" s="76" t="s">
        <v>643</v>
      </c>
      <c r="F63" s="76" t="s">
        <v>495</v>
      </c>
      <c r="G63" s="76" t="s">
        <v>644</v>
      </c>
      <c r="H63" s="76" t="s">
        <v>645</v>
      </c>
      <c r="I63" s="76" t="s">
        <v>486</v>
      </c>
      <c r="J63" s="76" t="s">
        <v>646</v>
      </c>
    </row>
    <row r="64" spans="1:10" ht="14.25" customHeight="1">
      <c r="A64" s="334"/>
      <c r="B64" s="334" t="s">
        <v>647</v>
      </c>
      <c r="C64" s="76" t="s">
        <v>480</v>
      </c>
      <c r="D64" s="76" t="s">
        <v>481</v>
      </c>
      <c r="E64" s="76" t="s">
        <v>648</v>
      </c>
      <c r="F64" s="76" t="s">
        <v>495</v>
      </c>
      <c r="G64" s="76" t="s">
        <v>644</v>
      </c>
      <c r="H64" s="76" t="s">
        <v>645</v>
      </c>
      <c r="I64" s="76" t="s">
        <v>486</v>
      </c>
      <c r="J64" s="76" t="s">
        <v>646</v>
      </c>
    </row>
    <row r="65" spans="1:10" ht="14.25" customHeight="1">
      <c r="A65" s="334"/>
      <c r="B65" s="334" t="s">
        <v>647</v>
      </c>
      <c r="C65" s="76" t="s">
        <v>480</v>
      </c>
      <c r="D65" s="76" t="s">
        <v>481</v>
      </c>
      <c r="E65" s="76" t="s">
        <v>649</v>
      </c>
      <c r="F65" s="76" t="s">
        <v>495</v>
      </c>
      <c r="G65" s="76" t="s">
        <v>644</v>
      </c>
      <c r="H65" s="76" t="s">
        <v>645</v>
      </c>
      <c r="I65" s="76" t="s">
        <v>486</v>
      </c>
      <c r="J65" s="76" t="s">
        <v>646</v>
      </c>
    </row>
    <row r="66" spans="1:10" ht="14.25" customHeight="1">
      <c r="A66" s="334"/>
      <c r="B66" s="334" t="s">
        <v>647</v>
      </c>
      <c r="C66" s="76" t="s">
        <v>480</v>
      </c>
      <c r="D66" s="76" t="s">
        <v>524</v>
      </c>
      <c r="E66" s="76" t="s">
        <v>650</v>
      </c>
      <c r="F66" s="76" t="s">
        <v>483</v>
      </c>
      <c r="G66" s="76" t="s">
        <v>589</v>
      </c>
      <c r="H66" s="76" t="s">
        <v>503</v>
      </c>
      <c r="I66" s="76" t="s">
        <v>486</v>
      </c>
      <c r="J66" s="76" t="s">
        <v>651</v>
      </c>
    </row>
    <row r="67" spans="1:10" ht="14.25" customHeight="1">
      <c r="A67" s="334"/>
      <c r="B67" s="334" t="s">
        <v>647</v>
      </c>
      <c r="C67" s="76" t="s">
        <v>480</v>
      </c>
      <c r="D67" s="76" t="s">
        <v>524</v>
      </c>
      <c r="E67" s="76" t="s">
        <v>652</v>
      </c>
      <c r="F67" s="76" t="s">
        <v>516</v>
      </c>
      <c r="G67" s="76" t="s">
        <v>653</v>
      </c>
      <c r="H67" s="76" t="s">
        <v>536</v>
      </c>
      <c r="I67" s="76" t="s">
        <v>486</v>
      </c>
      <c r="J67" s="76" t="s">
        <v>654</v>
      </c>
    </row>
    <row r="68" spans="1:10" ht="14.25" customHeight="1">
      <c r="A68" s="334"/>
      <c r="B68" s="334" t="s">
        <v>647</v>
      </c>
      <c r="C68" s="76" t="s">
        <v>492</v>
      </c>
      <c r="D68" s="76" t="s">
        <v>493</v>
      </c>
      <c r="E68" s="76" t="s">
        <v>655</v>
      </c>
      <c r="F68" s="76" t="s">
        <v>516</v>
      </c>
      <c r="G68" s="76" t="s">
        <v>589</v>
      </c>
      <c r="H68" s="76" t="s">
        <v>503</v>
      </c>
      <c r="I68" s="76" t="s">
        <v>486</v>
      </c>
      <c r="J68" s="76" t="s">
        <v>656</v>
      </c>
    </row>
    <row r="69" spans="1:10" ht="14.25" customHeight="1">
      <c r="A69" s="334"/>
      <c r="B69" s="334" t="s">
        <v>647</v>
      </c>
      <c r="C69" s="76" t="s">
        <v>499</v>
      </c>
      <c r="D69" s="76" t="s">
        <v>500</v>
      </c>
      <c r="E69" s="76" t="s">
        <v>657</v>
      </c>
      <c r="F69" s="76" t="s">
        <v>483</v>
      </c>
      <c r="G69" s="76" t="s">
        <v>589</v>
      </c>
      <c r="H69" s="76" t="s">
        <v>503</v>
      </c>
      <c r="I69" s="76" t="s">
        <v>498</v>
      </c>
      <c r="J69" s="76" t="s">
        <v>658</v>
      </c>
    </row>
    <row r="70" spans="1:10" ht="14.25" customHeight="1">
      <c r="A70" s="334" t="s">
        <v>440</v>
      </c>
      <c r="B70" s="334" t="s">
        <v>659</v>
      </c>
      <c r="C70" s="76" t="s">
        <v>480</v>
      </c>
      <c r="D70" s="76" t="s">
        <v>481</v>
      </c>
      <c r="E70" s="76" t="s">
        <v>660</v>
      </c>
      <c r="F70" s="76" t="s">
        <v>516</v>
      </c>
      <c r="G70" s="76" t="s">
        <v>661</v>
      </c>
      <c r="H70" s="76" t="s">
        <v>662</v>
      </c>
      <c r="I70" s="76" t="s">
        <v>486</v>
      </c>
      <c r="J70" s="76" t="s">
        <v>663</v>
      </c>
    </row>
    <row r="71" spans="1:10" ht="14.25" customHeight="1">
      <c r="A71" s="334"/>
      <c r="B71" s="334" t="s">
        <v>659</v>
      </c>
      <c r="C71" s="76" t="s">
        <v>480</v>
      </c>
      <c r="D71" s="76" t="s">
        <v>481</v>
      </c>
      <c r="E71" s="76" t="s">
        <v>664</v>
      </c>
      <c r="F71" s="76" t="s">
        <v>483</v>
      </c>
      <c r="G71" s="76" t="s">
        <v>665</v>
      </c>
      <c r="H71" s="76" t="s">
        <v>624</v>
      </c>
      <c r="I71" s="76" t="s">
        <v>486</v>
      </c>
      <c r="J71" s="76" t="s">
        <v>665</v>
      </c>
    </row>
    <row r="72" spans="1:10" ht="14.25" customHeight="1">
      <c r="A72" s="334"/>
      <c r="B72" s="334" t="s">
        <v>659</v>
      </c>
      <c r="C72" s="76" t="s">
        <v>480</v>
      </c>
      <c r="D72" s="76" t="s">
        <v>481</v>
      </c>
      <c r="E72" s="76" t="s">
        <v>666</v>
      </c>
      <c r="F72" s="76" t="s">
        <v>483</v>
      </c>
      <c r="G72" s="76" t="s">
        <v>667</v>
      </c>
      <c r="H72" s="76" t="s">
        <v>624</v>
      </c>
      <c r="I72" s="76" t="s">
        <v>486</v>
      </c>
      <c r="J72" s="76" t="s">
        <v>668</v>
      </c>
    </row>
    <row r="73" spans="1:10" ht="14.25" customHeight="1">
      <c r="A73" s="334"/>
      <c r="B73" s="334" t="s">
        <v>659</v>
      </c>
      <c r="C73" s="76" t="s">
        <v>492</v>
      </c>
      <c r="D73" s="76" t="s">
        <v>493</v>
      </c>
      <c r="E73" s="76" t="s">
        <v>669</v>
      </c>
      <c r="F73" s="76" t="s">
        <v>516</v>
      </c>
      <c r="G73" s="76" t="s">
        <v>670</v>
      </c>
      <c r="H73" s="76" t="s">
        <v>503</v>
      </c>
      <c r="I73" s="76" t="s">
        <v>486</v>
      </c>
      <c r="J73" s="76" t="s">
        <v>671</v>
      </c>
    </row>
    <row r="74" spans="1:10" ht="14.25" customHeight="1">
      <c r="A74" s="334"/>
      <c r="B74" s="334" t="s">
        <v>659</v>
      </c>
      <c r="C74" s="76" t="s">
        <v>499</v>
      </c>
      <c r="D74" s="76" t="s">
        <v>500</v>
      </c>
      <c r="E74" s="76" t="s">
        <v>672</v>
      </c>
      <c r="F74" s="76" t="s">
        <v>516</v>
      </c>
      <c r="G74" s="76" t="s">
        <v>673</v>
      </c>
      <c r="H74" s="76" t="s">
        <v>503</v>
      </c>
      <c r="I74" s="76" t="s">
        <v>486</v>
      </c>
      <c r="J74" s="76" t="s">
        <v>674</v>
      </c>
    </row>
    <row r="75" spans="1:10" ht="14.25" customHeight="1">
      <c r="A75" s="334" t="s">
        <v>454</v>
      </c>
      <c r="B75" s="334" t="s">
        <v>642</v>
      </c>
      <c r="C75" s="76" t="s">
        <v>480</v>
      </c>
      <c r="D75" s="76" t="s">
        <v>481</v>
      </c>
      <c r="E75" s="76" t="s">
        <v>675</v>
      </c>
      <c r="F75" s="76" t="s">
        <v>483</v>
      </c>
      <c r="G75" s="76" t="s">
        <v>676</v>
      </c>
      <c r="H75" s="76" t="s">
        <v>624</v>
      </c>
      <c r="I75" s="76" t="s">
        <v>486</v>
      </c>
      <c r="J75" s="76" t="s">
        <v>677</v>
      </c>
    </row>
    <row r="76" spans="1:10" ht="14.25" customHeight="1">
      <c r="A76" s="334"/>
      <c r="B76" s="334" t="s">
        <v>647</v>
      </c>
      <c r="C76" s="76" t="s">
        <v>480</v>
      </c>
      <c r="D76" s="76" t="s">
        <v>481</v>
      </c>
      <c r="E76" s="76" t="s">
        <v>316</v>
      </c>
      <c r="F76" s="76" t="s">
        <v>483</v>
      </c>
      <c r="G76" s="76" t="s">
        <v>678</v>
      </c>
      <c r="H76" s="76" t="s">
        <v>624</v>
      </c>
      <c r="I76" s="76" t="s">
        <v>486</v>
      </c>
      <c r="J76" s="76" t="s">
        <v>677</v>
      </c>
    </row>
    <row r="77" spans="1:10" ht="14.25" customHeight="1">
      <c r="A77" s="334"/>
      <c r="B77" s="334" t="s">
        <v>647</v>
      </c>
      <c r="C77" s="76" t="s">
        <v>480</v>
      </c>
      <c r="D77" s="76" t="s">
        <v>481</v>
      </c>
      <c r="E77" s="76" t="s">
        <v>318</v>
      </c>
      <c r="F77" s="76" t="s">
        <v>483</v>
      </c>
      <c r="G77" s="76" t="s">
        <v>679</v>
      </c>
      <c r="H77" s="76" t="s">
        <v>624</v>
      </c>
      <c r="I77" s="76" t="s">
        <v>486</v>
      </c>
      <c r="J77" s="76" t="s">
        <v>677</v>
      </c>
    </row>
    <row r="78" spans="1:10" ht="14.25" customHeight="1">
      <c r="A78" s="334"/>
      <c r="B78" s="334" t="s">
        <v>647</v>
      </c>
      <c r="C78" s="76" t="s">
        <v>492</v>
      </c>
      <c r="D78" s="76" t="s">
        <v>493</v>
      </c>
      <c r="E78" s="76" t="s">
        <v>680</v>
      </c>
      <c r="F78" s="76" t="s">
        <v>483</v>
      </c>
      <c r="G78" s="76" t="s">
        <v>681</v>
      </c>
      <c r="H78" s="76" t="s">
        <v>503</v>
      </c>
      <c r="I78" s="76" t="s">
        <v>486</v>
      </c>
      <c r="J78" s="76" t="s">
        <v>682</v>
      </c>
    </row>
    <row r="79" spans="1:10" ht="14.25" customHeight="1">
      <c r="A79" s="334"/>
      <c r="B79" s="334" t="s">
        <v>647</v>
      </c>
      <c r="C79" s="76" t="s">
        <v>499</v>
      </c>
      <c r="D79" s="76" t="s">
        <v>500</v>
      </c>
      <c r="E79" s="76" t="s">
        <v>683</v>
      </c>
      <c r="F79" s="76" t="s">
        <v>483</v>
      </c>
      <c r="G79" s="76" t="s">
        <v>573</v>
      </c>
      <c r="H79" s="76" t="s">
        <v>503</v>
      </c>
      <c r="I79" s="76" t="s">
        <v>486</v>
      </c>
      <c r="J79" s="76" t="s">
        <v>682</v>
      </c>
    </row>
    <row r="80" spans="1:10" ht="14.25" customHeight="1">
      <c r="A80" s="334" t="s">
        <v>448</v>
      </c>
      <c r="B80" s="334" t="s">
        <v>684</v>
      </c>
      <c r="C80" s="76" t="s">
        <v>480</v>
      </c>
      <c r="D80" s="76" t="s">
        <v>481</v>
      </c>
      <c r="E80" s="76" t="s">
        <v>685</v>
      </c>
      <c r="F80" s="76" t="s">
        <v>483</v>
      </c>
      <c r="G80" s="76" t="s">
        <v>686</v>
      </c>
      <c r="H80" s="76" t="s">
        <v>503</v>
      </c>
      <c r="I80" s="76" t="s">
        <v>486</v>
      </c>
      <c r="J80" s="76" t="s">
        <v>687</v>
      </c>
    </row>
    <row r="81" spans="1:10" ht="14.25" customHeight="1">
      <c r="A81" s="334"/>
      <c r="B81" s="334" t="s">
        <v>688</v>
      </c>
      <c r="C81" s="76" t="s">
        <v>480</v>
      </c>
      <c r="D81" s="76" t="s">
        <v>481</v>
      </c>
      <c r="E81" s="76" t="s">
        <v>689</v>
      </c>
      <c r="F81" s="76" t="s">
        <v>483</v>
      </c>
      <c r="G81" s="76" t="s">
        <v>690</v>
      </c>
      <c r="H81" s="76" t="s">
        <v>522</v>
      </c>
      <c r="I81" s="76" t="s">
        <v>486</v>
      </c>
      <c r="J81" s="76" t="s">
        <v>691</v>
      </c>
    </row>
    <row r="82" spans="1:10" ht="14.25" customHeight="1">
      <c r="A82" s="334"/>
      <c r="B82" s="334" t="s">
        <v>688</v>
      </c>
      <c r="C82" s="76" t="s">
        <v>480</v>
      </c>
      <c r="D82" s="76" t="s">
        <v>481</v>
      </c>
      <c r="E82" s="76" t="s">
        <v>692</v>
      </c>
      <c r="F82" s="76" t="s">
        <v>483</v>
      </c>
      <c r="G82" s="76" t="s">
        <v>693</v>
      </c>
      <c r="H82" s="76" t="s">
        <v>485</v>
      </c>
      <c r="I82" s="76" t="s">
        <v>486</v>
      </c>
      <c r="J82" s="76" t="s">
        <v>691</v>
      </c>
    </row>
    <row r="83" spans="1:10" ht="14.25" customHeight="1">
      <c r="A83" s="334"/>
      <c r="B83" s="334" t="s">
        <v>688</v>
      </c>
      <c r="C83" s="76" t="s">
        <v>480</v>
      </c>
      <c r="D83" s="76" t="s">
        <v>481</v>
      </c>
      <c r="E83" s="76" t="s">
        <v>694</v>
      </c>
      <c r="F83" s="76" t="s">
        <v>483</v>
      </c>
      <c r="G83" s="76" t="s">
        <v>690</v>
      </c>
      <c r="H83" s="76" t="s">
        <v>485</v>
      </c>
      <c r="I83" s="76" t="s">
        <v>486</v>
      </c>
      <c r="J83" s="76" t="s">
        <v>691</v>
      </c>
    </row>
    <row r="84" spans="1:10" ht="14.25" customHeight="1">
      <c r="A84" s="334"/>
      <c r="B84" s="334" t="s">
        <v>688</v>
      </c>
      <c r="C84" s="76" t="s">
        <v>480</v>
      </c>
      <c r="D84" s="76" t="s">
        <v>481</v>
      </c>
      <c r="E84" s="76" t="s">
        <v>695</v>
      </c>
      <c r="F84" s="76" t="s">
        <v>483</v>
      </c>
      <c r="G84" s="76" t="s">
        <v>696</v>
      </c>
      <c r="H84" s="76" t="s">
        <v>697</v>
      </c>
      <c r="I84" s="76" t="s">
        <v>486</v>
      </c>
      <c r="J84" s="76" t="s">
        <v>691</v>
      </c>
    </row>
    <row r="85" spans="1:10" ht="14.25" customHeight="1">
      <c r="A85" s="334"/>
      <c r="B85" s="334" t="s">
        <v>688</v>
      </c>
      <c r="C85" s="76" t="s">
        <v>480</v>
      </c>
      <c r="D85" s="76" t="s">
        <v>481</v>
      </c>
      <c r="E85" s="76" t="s">
        <v>698</v>
      </c>
      <c r="F85" s="76" t="s">
        <v>483</v>
      </c>
      <c r="G85" s="76" t="s">
        <v>699</v>
      </c>
      <c r="H85" s="76" t="s">
        <v>632</v>
      </c>
      <c r="I85" s="76" t="s">
        <v>486</v>
      </c>
      <c r="J85" s="76" t="s">
        <v>691</v>
      </c>
    </row>
    <row r="86" spans="1:10" ht="14.25" customHeight="1">
      <c r="A86" s="334"/>
      <c r="B86" s="334" t="s">
        <v>688</v>
      </c>
      <c r="C86" s="76" t="s">
        <v>480</v>
      </c>
      <c r="D86" s="76" t="s">
        <v>481</v>
      </c>
      <c r="E86" s="76" t="s">
        <v>700</v>
      </c>
      <c r="F86" s="76" t="s">
        <v>483</v>
      </c>
      <c r="G86" s="76" t="s">
        <v>701</v>
      </c>
      <c r="H86" s="76" t="s">
        <v>536</v>
      </c>
      <c r="I86" s="76" t="s">
        <v>486</v>
      </c>
      <c r="J86" s="76" t="s">
        <v>691</v>
      </c>
    </row>
    <row r="87" spans="1:10" ht="14.25" customHeight="1">
      <c r="A87" s="334"/>
      <c r="B87" s="334" t="s">
        <v>688</v>
      </c>
      <c r="C87" s="76" t="s">
        <v>480</v>
      </c>
      <c r="D87" s="76" t="s">
        <v>481</v>
      </c>
      <c r="E87" s="76" t="s">
        <v>702</v>
      </c>
      <c r="F87" s="76" t="s">
        <v>483</v>
      </c>
      <c r="G87" s="76" t="s">
        <v>703</v>
      </c>
      <c r="H87" s="76" t="s">
        <v>536</v>
      </c>
      <c r="I87" s="76" t="s">
        <v>486</v>
      </c>
      <c r="J87" s="76" t="s">
        <v>691</v>
      </c>
    </row>
    <row r="88" spans="1:10" ht="14.25" customHeight="1">
      <c r="A88" s="334"/>
      <c r="B88" s="334" t="s">
        <v>688</v>
      </c>
      <c r="C88" s="76" t="s">
        <v>492</v>
      </c>
      <c r="D88" s="76" t="s">
        <v>493</v>
      </c>
      <c r="E88" s="76" t="s">
        <v>704</v>
      </c>
      <c r="F88" s="76" t="s">
        <v>516</v>
      </c>
      <c r="G88" s="76" t="s">
        <v>589</v>
      </c>
      <c r="H88" s="76" t="s">
        <v>503</v>
      </c>
      <c r="I88" s="76" t="s">
        <v>498</v>
      </c>
      <c r="J88" s="76" t="s">
        <v>687</v>
      </c>
    </row>
    <row r="89" spans="1:10" ht="14.25" customHeight="1">
      <c r="A89" s="334"/>
      <c r="B89" s="334" t="s">
        <v>688</v>
      </c>
      <c r="C89" s="76" t="s">
        <v>492</v>
      </c>
      <c r="D89" s="76" t="s">
        <v>493</v>
      </c>
      <c r="E89" s="76" t="s">
        <v>705</v>
      </c>
      <c r="F89" s="76" t="s">
        <v>516</v>
      </c>
      <c r="G89" s="76" t="s">
        <v>526</v>
      </c>
      <c r="H89" s="76" t="s">
        <v>503</v>
      </c>
      <c r="I89" s="76" t="s">
        <v>486</v>
      </c>
      <c r="J89" s="76" t="s">
        <v>687</v>
      </c>
    </row>
    <row r="90" spans="1:10" ht="14.25" customHeight="1">
      <c r="A90" s="334"/>
      <c r="B90" s="334" t="s">
        <v>688</v>
      </c>
      <c r="C90" s="76" t="s">
        <v>499</v>
      </c>
      <c r="D90" s="76" t="s">
        <v>500</v>
      </c>
      <c r="E90" s="76" t="s">
        <v>706</v>
      </c>
      <c r="F90" s="76" t="s">
        <v>516</v>
      </c>
      <c r="G90" s="76" t="s">
        <v>589</v>
      </c>
      <c r="H90" s="76" t="s">
        <v>503</v>
      </c>
      <c r="I90" s="76" t="s">
        <v>486</v>
      </c>
      <c r="J90" s="76" t="s">
        <v>687</v>
      </c>
    </row>
    <row r="91" spans="1:10" ht="14.25" customHeight="1">
      <c r="A91" s="334" t="s">
        <v>446</v>
      </c>
      <c r="B91" s="334" t="s">
        <v>642</v>
      </c>
      <c r="C91" s="76" t="s">
        <v>480</v>
      </c>
      <c r="D91" s="76" t="s">
        <v>481</v>
      </c>
      <c r="E91" s="76" t="s">
        <v>707</v>
      </c>
      <c r="F91" s="76" t="s">
        <v>483</v>
      </c>
      <c r="G91" s="76" t="s">
        <v>708</v>
      </c>
      <c r="H91" s="76" t="s">
        <v>624</v>
      </c>
      <c r="I91" s="76" t="s">
        <v>486</v>
      </c>
      <c r="J91" s="76" t="s">
        <v>709</v>
      </c>
    </row>
    <row r="92" spans="1:10" ht="14.25" customHeight="1">
      <c r="A92" s="334"/>
      <c r="B92" s="334" t="s">
        <v>647</v>
      </c>
      <c r="C92" s="76" t="s">
        <v>480</v>
      </c>
      <c r="D92" s="76" t="s">
        <v>481</v>
      </c>
      <c r="E92" s="76" t="s">
        <v>710</v>
      </c>
      <c r="F92" s="76" t="s">
        <v>483</v>
      </c>
      <c r="G92" s="76" t="s">
        <v>711</v>
      </c>
      <c r="H92" s="76" t="s">
        <v>624</v>
      </c>
      <c r="I92" s="76" t="s">
        <v>486</v>
      </c>
      <c r="J92" s="76" t="s">
        <v>712</v>
      </c>
    </row>
    <row r="93" spans="1:10" ht="14.25" customHeight="1">
      <c r="A93" s="334"/>
      <c r="B93" s="334" t="s">
        <v>647</v>
      </c>
      <c r="C93" s="76" t="s">
        <v>480</v>
      </c>
      <c r="D93" s="76" t="s">
        <v>481</v>
      </c>
      <c r="E93" s="76" t="s">
        <v>520</v>
      </c>
      <c r="F93" s="76" t="s">
        <v>483</v>
      </c>
      <c r="G93" s="76" t="s">
        <v>713</v>
      </c>
      <c r="H93" s="76" t="s">
        <v>522</v>
      </c>
      <c r="I93" s="76" t="s">
        <v>486</v>
      </c>
      <c r="J93" s="76" t="s">
        <v>714</v>
      </c>
    </row>
    <row r="94" spans="1:10" ht="14.25" customHeight="1">
      <c r="A94" s="334"/>
      <c r="B94" s="334" t="s">
        <v>647</v>
      </c>
      <c r="C94" s="76" t="s">
        <v>480</v>
      </c>
      <c r="D94" s="76" t="s">
        <v>481</v>
      </c>
      <c r="E94" s="76" t="s">
        <v>715</v>
      </c>
      <c r="F94" s="76" t="s">
        <v>483</v>
      </c>
      <c r="G94" s="76" t="s">
        <v>716</v>
      </c>
      <c r="H94" s="76" t="s">
        <v>624</v>
      </c>
      <c r="I94" s="76" t="s">
        <v>486</v>
      </c>
      <c r="J94" s="76" t="s">
        <v>714</v>
      </c>
    </row>
    <row r="95" spans="1:10" ht="14.25" customHeight="1">
      <c r="A95" s="334"/>
      <c r="B95" s="334" t="s">
        <v>647</v>
      </c>
      <c r="C95" s="76" t="s">
        <v>480</v>
      </c>
      <c r="D95" s="76" t="s">
        <v>481</v>
      </c>
      <c r="E95" s="76" t="s">
        <v>717</v>
      </c>
      <c r="F95" s="76" t="s">
        <v>483</v>
      </c>
      <c r="G95" s="76" t="s">
        <v>718</v>
      </c>
      <c r="H95" s="76" t="s">
        <v>536</v>
      </c>
      <c r="I95" s="76" t="s">
        <v>486</v>
      </c>
      <c r="J95" s="76" t="s">
        <v>719</v>
      </c>
    </row>
    <row r="96" spans="1:10" ht="14.25" customHeight="1">
      <c r="A96" s="334"/>
      <c r="B96" s="334" t="s">
        <v>647</v>
      </c>
      <c r="C96" s="76" t="s">
        <v>480</v>
      </c>
      <c r="D96" s="76" t="s">
        <v>481</v>
      </c>
      <c r="E96" s="76" t="s">
        <v>720</v>
      </c>
      <c r="F96" s="76" t="s">
        <v>483</v>
      </c>
      <c r="G96" s="76" t="s">
        <v>721</v>
      </c>
      <c r="H96" s="76" t="s">
        <v>536</v>
      </c>
      <c r="I96" s="76" t="s">
        <v>486</v>
      </c>
      <c r="J96" s="76" t="s">
        <v>712</v>
      </c>
    </row>
    <row r="97" spans="1:10" ht="14.25" customHeight="1">
      <c r="A97" s="334"/>
      <c r="B97" s="334" t="s">
        <v>647</v>
      </c>
      <c r="C97" s="76" t="s">
        <v>492</v>
      </c>
      <c r="D97" s="76" t="s">
        <v>493</v>
      </c>
      <c r="E97" s="76" t="s">
        <v>722</v>
      </c>
      <c r="F97" s="76" t="s">
        <v>516</v>
      </c>
      <c r="G97" s="76" t="s">
        <v>502</v>
      </c>
      <c r="H97" s="76" t="s">
        <v>503</v>
      </c>
      <c r="I97" s="76" t="s">
        <v>486</v>
      </c>
      <c r="J97" s="76" t="s">
        <v>723</v>
      </c>
    </row>
    <row r="98" spans="1:10" ht="14.25" customHeight="1">
      <c r="A98" s="334"/>
      <c r="B98" s="334" t="s">
        <v>647</v>
      </c>
      <c r="C98" s="76" t="s">
        <v>499</v>
      </c>
      <c r="D98" s="76" t="s">
        <v>500</v>
      </c>
      <c r="E98" s="76" t="s">
        <v>724</v>
      </c>
      <c r="F98" s="76" t="s">
        <v>516</v>
      </c>
      <c r="G98" s="76" t="s">
        <v>589</v>
      </c>
      <c r="H98" s="76" t="s">
        <v>503</v>
      </c>
      <c r="I98" s="76" t="s">
        <v>486</v>
      </c>
      <c r="J98" s="76" t="s">
        <v>725</v>
      </c>
    </row>
    <row r="99" spans="1:10" ht="14.25" customHeight="1">
      <c r="A99" s="334" t="s">
        <v>442</v>
      </c>
      <c r="B99" s="334" t="s">
        <v>726</v>
      </c>
      <c r="C99" s="76" t="s">
        <v>480</v>
      </c>
      <c r="D99" s="76" t="s">
        <v>481</v>
      </c>
      <c r="E99" s="76" t="s">
        <v>727</v>
      </c>
      <c r="F99" s="76" t="s">
        <v>483</v>
      </c>
      <c r="G99" s="76" t="s">
        <v>526</v>
      </c>
      <c r="H99" s="76" t="s">
        <v>503</v>
      </c>
      <c r="I99" s="76" t="s">
        <v>486</v>
      </c>
      <c r="J99" s="76" t="s">
        <v>728</v>
      </c>
    </row>
    <row r="100" spans="1:10" ht="14.25" customHeight="1">
      <c r="A100" s="334"/>
      <c r="B100" s="334" t="s">
        <v>726</v>
      </c>
      <c r="C100" s="76" t="s">
        <v>480</v>
      </c>
      <c r="D100" s="76" t="s">
        <v>481</v>
      </c>
      <c r="E100" s="76" t="s">
        <v>729</v>
      </c>
      <c r="F100" s="76" t="s">
        <v>516</v>
      </c>
      <c r="G100" s="76" t="s">
        <v>730</v>
      </c>
      <c r="H100" s="76" t="s">
        <v>522</v>
      </c>
      <c r="I100" s="76" t="s">
        <v>486</v>
      </c>
      <c r="J100" s="76" t="s">
        <v>731</v>
      </c>
    </row>
    <row r="101" spans="1:10" ht="14.25" customHeight="1">
      <c r="A101" s="334"/>
      <c r="B101" s="334" t="s">
        <v>726</v>
      </c>
      <c r="C101" s="76" t="s">
        <v>480</v>
      </c>
      <c r="D101" s="76" t="s">
        <v>524</v>
      </c>
      <c r="E101" s="76" t="s">
        <v>732</v>
      </c>
      <c r="F101" s="76" t="s">
        <v>483</v>
      </c>
      <c r="G101" s="76" t="s">
        <v>526</v>
      </c>
      <c r="H101" s="76" t="s">
        <v>503</v>
      </c>
      <c r="I101" s="76" t="s">
        <v>486</v>
      </c>
      <c r="J101" s="76" t="s">
        <v>733</v>
      </c>
    </row>
    <row r="102" spans="1:10" ht="14.25" customHeight="1">
      <c r="A102" s="334"/>
      <c r="B102" s="334" t="s">
        <v>726</v>
      </c>
      <c r="C102" s="76" t="s">
        <v>480</v>
      </c>
      <c r="D102" s="76" t="s">
        <v>506</v>
      </c>
      <c r="E102" s="76" t="s">
        <v>734</v>
      </c>
      <c r="F102" s="76" t="s">
        <v>483</v>
      </c>
      <c r="G102" s="76" t="s">
        <v>735</v>
      </c>
      <c r="H102" s="76" t="s">
        <v>510</v>
      </c>
      <c r="I102" s="76" t="s">
        <v>486</v>
      </c>
      <c r="J102" s="76" t="s">
        <v>736</v>
      </c>
    </row>
    <row r="103" spans="1:10" ht="14.25" customHeight="1">
      <c r="A103" s="334"/>
      <c r="B103" s="334" t="s">
        <v>726</v>
      </c>
      <c r="C103" s="76" t="s">
        <v>492</v>
      </c>
      <c r="D103" s="76" t="s">
        <v>737</v>
      </c>
      <c r="E103" s="76" t="s">
        <v>738</v>
      </c>
      <c r="F103" s="76" t="s">
        <v>545</v>
      </c>
      <c r="G103" s="76" t="s">
        <v>739</v>
      </c>
      <c r="H103" s="76" t="s">
        <v>624</v>
      </c>
      <c r="I103" s="76" t="s">
        <v>486</v>
      </c>
      <c r="J103" s="76" t="s">
        <v>740</v>
      </c>
    </row>
    <row r="104" spans="1:10" ht="14.25" customHeight="1">
      <c r="A104" s="334"/>
      <c r="B104" s="334" t="s">
        <v>726</v>
      </c>
      <c r="C104" s="76" t="s">
        <v>492</v>
      </c>
      <c r="D104" s="76" t="s">
        <v>493</v>
      </c>
      <c r="E104" s="76" t="s">
        <v>741</v>
      </c>
      <c r="F104" s="76" t="s">
        <v>483</v>
      </c>
      <c r="G104" s="76" t="s">
        <v>571</v>
      </c>
      <c r="H104" s="76" t="s">
        <v>503</v>
      </c>
      <c r="I104" s="76" t="s">
        <v>486</v>
      </c>
      <c r="J104" s="76" t="s">
        <v>742</v>
      </c>
    </row>
    <row r="105" spans="1:10" ht="14.25" customHeight="1">
      <c r="A105" s="334"/>
      <c r="B105" s="334" t="s">
        <v>726</v>
      </c>
      <c r="C105" s="76" t="s">
        <v>492</v>
      </c>
      <c r="D105" s="76" t="s">
        <v>512</v>
      </c>
      <c r="E105" s="76" t="s">
        <v>743</v>
      </c>
      <c r="F105" s="76" t="s">
        <v>483</v>
      </c>
      <c r="G105" s="76" t="s">
        <v>571</v>
      </c>
      <c r="H105" s="76" t="s">
        <v>503</v>
      </c>
      <c r="I105" s="76" t="s">
        <v>486</v>
      </c>
      <c r="J105" s="76" t="s">
        <v>744</v>
      </c>
    </row>
    <row r="106" spans="1:10" ht="14.25" customHeight="1">
      <c r="A106" s="334"/>
      <c r="B106" s="334" t="s">
        <v>726</v>
      </c>
      <c r="C106" s="76" t="s">
        <v>492</v>
      </c>
      <c r="D106" s="76" t="s">
        <v>578</v>
      </c>
      <c r="E106" s="76" t="s">
        <v>745</v>
      </c>
      <c r="F106" s="76" t="s">
        <v>483</v>
      </c>
      <c r="G106" s="76" t="s">
        <v>746</v>
      </c>
      <c r="H106" s="76" t="s">
        <v>497</v>
      </c>
      <c r="I106" s="76" t="s">
        <v>486</v>
      </c>
      <c r="J106" s="76" t="s">
        <v>746</v>
      </c>
    </row>
    <row r="107" spans="1:10" ht="14.25" customHeight="1">
      <c r="A107" s="334"/>
      <c r="B107" s="334" t="s">
        <v>726</v>
      </c>
      <c r="C107" s="76" t="s">
        <v>499</v>
      </c>
      <c r="D107" s="76" t="s">
        <v>500</v>
      </c>
      <c r="E107" s="76" t="s">
        <v>747</v>
      </c>
      <c r="F107" s="76" t="s">
        <v>516</v>
      </c>
      <c r="G107" s="76" t="s">
        <v>748</v>
      </c>
      <c r="H107" s="76" t="s">
        <v>497</v>
      </c>
      <c r="I107" s="76" t="s">
        <v>486</v>
      </c>
      <c r="J107" s="76" t="s">
        <v>749</v>
      </c>
    </row>
    <row r="108" spans="1:10" ht="14.25" customHeight="1">
      <c r="A108" s="334" t="s">
        <v>468</v>
      </c>
      <c r="B108" s="334" t="s">
        <v>750</v>
      </c>
      <c r="C108" s="76" t="s">
        <v>480</v>
      </c>
      <c r="D108" s="76" t="s">
        <v>481</v>
      </c>
      <c r="E108" s="76" t="s">
        <v>751</v>
      </c>
      <c r="F108" s="76" t="s">
        <v>483</v>
      </c>
      <c r="G108" s="76" t="s">
        <v>752</v>
      </c>
      <c r="H108" s="76" t="s">
        <v>753</v>
      </c>
      <c r="I108" s="76" t="s">
        <v>498</v>
      </c>
      <c r="J108" s="76" t="s">
        <v>754</v>
      </c>
    </row>
    <row r="109" spans="1:10" ht="14.25" customHeight="1">
      <c r="A109" s="334"/>
      <c r="B109" s="334" t="s">
        <v>750</v>
      </c>
      <c r="C109" s="76" t="s">
        <v>480</v>
      </c>
      <c r="D109" s="76" t="s">
        <v>481</v>
      </c>
      <c r="E109" s="76" t="s">
        <v>755</v>
      </c>
      <c r="F109" s="76" t="s">
        <v>495</v>
      </c>
      <c r="G109" s="76" t="s">
        <v>756</v>
      </c>
      <c r="H109" s="76" t="s">
        <v>624</v>
      </c>
      <c r="I109" s="76" t="s">
        <v>486</v>
      </c>
      <c r="J109" s="76" t="s">
        <v>757</v>
      </c>
    </row>
    <row r="110" spans="1:10" ht="14.25" customHeight="1">
      <c r="A110" s="334"/>
      <c r="B110" s="334" t="s">
        <v>750</v>
      </c>
      <c r="C110" s="76" t="s">
        <v>480</v>
      </c>
      <c r="D110" s="76" t="s">
        <v>481</v>
      </c>
      <c r="E110" s="76" t="s">
        <v>758</v>
      </c>
      <c r="F110" s="76" t="s">
        <v>545</v>
      </c>
      <c r="G110" s="76" t="s">
        <v>759</v>
      </c>
      <c r="H110" s="76" t="s">
        <v>753</v>
      </c>
      <c r="I110" s="76" t="s">
        <v>486</v>
      </c>
      <c r="J110" s="76" t="s">
        <v>760</v>
      </c>
    </row>
    <row r="111" spans="1:10" ht="14.25" customHeight="1">
      <c r="A111" s="334"/>
      <c r="B111" s="334" t="s">
        <v>750</v>
      </c>
      <c r="C111" s="76" t="s">
        <v>480</v>
      </c>
      <c r="D111" s="76" t="s">
        <v>481</v>
      </c>
      <c r="E111" s="76" t="s">
        <v>761</v>
      </c>
      <c r="F111" s="76" t="s">
        <v>545</v>
      </c>
      <c r="G111" s="76" t="s">
        <v>762</v>
      </c>
      <c r="H111" s="76" t="s">
        <v>753</v>
      </c>
      <c r="I111" s="76" t="s">
        <v>486</v>
      </c>
      <c r="J111" s="76" t="s">
        <v>763</v>
      </c>
    </row>
    <row r="112" spans="1:10" ht="42" customHeight="1">
      <c r="A112" s="334"/>
      <c r="B112" s="334" t="s">
        <v>750</v>
      </c>
      <c r="C112" s="76" t="s">
        <v>480</v>
      </c>
      <c r="D112" s="76" t="s">
        <v>524</v>
      </c>
      <c r="E112" s="76" t="s">
        <v>764</v>
      </c>
      <c r="F112" s="76" t="s">
        <v>495</v>
      </c>
      <c r="G112" s="76" t="s">
        <v>765</v>
      </c>
      <c r="H112" s="76" t="s">
        <v>753</v>
      </c>
      <c r="I112" s="76" t="s">
        <v>486</v>
      </c>
      <c r="J112" s="76" t="s">
        <v>766</v>
      </c>
    </row>
    <row r="113" spans="1:10" ht="42.75" customHeight="1">
      <c r="A113" s="334"/>
      <c r="B113" s="334" t="s">
        <v>750</v>
      </c>
      <c r="C113" s="76" t="s">
        <v>480</v>
      </c>
      <c r="D113" s="76" t="s">
        <v>524</v>
      </c>
      <c r="E113" s="76" t="s">
        <v>767</v>
      </c>
      <c r="F113" s="76" t="s">
        <v>495</v>
      </c>
      <c r="G113" s="76" t="s">
        <v>768</v>
      </c>
      <c r="H113" s="76" t="s">
        <v>753</v>
      </c>
      <c r="I113" s="76" t="s">
        <v>498</v>
      </c>
      <c r="J113" s="76" t="s">
        <v>769</v>
      </c>
    </row>
    <row r="114" spans="1:10" ht="13.5">
      <c r="A114" s="334"/>
      <c r="B114" s="334" t="s">
        <v>750</v>
      </c>
      <c r="C114" s="76" t="s">
        <v>480</v>
      </c>
      <c r="D114" s="76" t="s">
        <v>524</v>
      </c>
      <c r="E114" s="76" t="s">
        <v>770</v>
      </c>
      <c r="F114" s="76" t="s">
        <v>495</v>
      </c>
      <c r="G114" s="76" t="s">
        <v>771</v>
      </c>
      <c r="H114" s="76" t="s">
        <v>753</v>
      </c>
      <c r="I114" s="76" t="s">
        <v>498</v>
      </c>
      <c r="J114" s="76" t="s">
        <v>772</v>
      </c>
    </row>
    <row r="115" spans="1:10" ht="13.5">
      <c r="A115" s="334"/>
      <c r="B115" s="334" t="s">
        <v>750</v>
      </c>
      <c r="C115" s="76" t="s">
        <v>480</v>
      </c>
      <c r="D115" s="76" t="s">
        <v>594</v>
      </c>
      <c r="E115" s="76" t="s">
        <v>595</v>
      </c>
      <c r="F115" s="76" t="s">
        <v>483</v>
      </c>
      <c r="G115" s="76" t="s">
        <v>773</v>
      </c>
      <c r="H115" s="76" t="s">
        <v>624</v>
      </c>
      <c r="I115" s="76" t="s">
        <v>486</v>
      </c>
      <c r="J115" s="76" t="s">
        <v>774</v>
      </c>
    </row>
    <row r="116" spans="1:10" ht="13.5">
      <c r="A116" s="334"/>
      <c r="B116" s="334" t="s">
        <v>750</v>
      </c>
      <c r="C116" s="76" t="s">
        <v>492</v>
      </c>
      <c r="D116" s="76" t="s">
        <v>493</v>
      </c>
      <c r="E116" s="76" t="s">
        <v>775</v>
      </c>
      <c r="F116" s="76" t="s">
        <v>483</v>
      </c>
      <c r="G116" s="76" t="s">
        <v>573</v>
      </c>
      <c r="H116" s="76" t="s">
        <v>503</v>
      </c>
      <c r="I116" s="76" t="s">
        <v>498</v>
      </c>
      <c r="J116" s="76" t="s">
        <v>775</v>
      </c>
    </row>
    <row r="117" spans="1:10" ht="13.5">
      <c r="A117" s="334"/>
      <c r="B117" s="334" t="s">
        <v>750</v>
      </c>
      <c r="C117" s="76" t="s">
        <v>499</v>
      </c>
      <c r="D117" s="76" t="s">
        <v>500</v>
      </c>
      <c r="E117" s="76" t="s">
        <v>672</v>
      </c>
      <c r="F117" s="76" t="s">
        <v>545</v>
      </c>
      <c r="G117" s="76" t="s">
        <v>573</v>
      </c>
      <c r="H117" s="76" t="s">
        <v>503</v>
      </c>
      <c r="I117" s="76" t="s">
        <v>498</v>
      </c>
      <c r="J117" s="76" t="s">
        <v>776</v>
      </c>
    </row>
    <row r="118" spans="1:10" ht="13.5">
      <c r="A118" s="334" t="s">
        <v>466</v>
      </c>
      <c r="B118" s="334" t="s">
        <v>777</v>
      </c>
      <c r="C118" s="76" t="s">
        <v>480</v>
      </c>
      <c r="D118" s="76" t="s">
        <v>481</v>
      </c>
      <c r="E118" s="76" t="s">
        <v>778</v>
      </c>
      <c r="F118" s="76" t="s">
        <v>483</v>
      </c>
      <c r="G118" s="76" t="s">
        <v>779</v>
      </c>
      <c r="H118" s="76" t="s">
        <v>697</v>
      </c>
      <c r="I118" s="76" t="s">
        <v>486</v>
      </c>
      <c r="J118" s="76" t="s">
        <v>778</v>
      </c>
    </row>
    <row r="119" spans="1:10" ht="13.5">
      <c r="A119" s="334"/>
      <c r="B119" s="334" t="s">
        <v>780</v>
      </c>
      <c r="C119" s="76" t="s">
        <v>492</v>
      </c>
      <c r="D119" s="76" t="s">
        <v>493</v>
      </c>
      <c r="E119" s="76" t="s">
        <v>781</v>
      </c>
      <c r="F119" s="76" t="s">
        <v>483</v>
      </c>
      <c r="G119" s="76" t="s">
        <v>782</v>
      </c>
      <c r="H119" s="76" t="s">
        <v>497</v>
      </c>
      <c r="I119" s="76" t="s">
        <v>498</v>
      </c>
      <c r="J119" s="76" t="s">
        <v>781</v>
      </c>
    </row>
    <row r="120" spans="1:10" ht="13.5">
      <c r="A120" s="334"/>
      <c r="B120" s="334" t="s">
        <v>780</v>
      </c>
      <c r="C120" s="76" t="s">
        <v>499</v>
      </c>
      <c r="D120" s="76" t="s">
        <v>500</v>
      </c>
      <c r="E120" s="76" t="s">
        <v>783</v>
      </c>
      <c r="F120" s="76" t="s">
        <v>495</v>
      </c>
      <c r="G120" s="76" t="s">
        <v>502</v>
      </c>
      <c r="H120" s="76" t="s">
        <v>503</v>
      </c>
      <c r="I120" s="76" t="s">
        <v>486</v>
      </c>
      <c r="J120" s="76" t="s">
        <v>783</v>
      </c>
    </row>
    <row r="121" spans="1:10" ht="13.5">
      <c r="A121" s="334" t="s">
        <v>464</v>
      </c>
      <c r="B121" s="334" t="s">
        <v>464</v>
      </c>
      <c r="C121" s="76" t="s">
        <v>480</v>
      </c>
      <c r="D121" s="76" t="s">
        <v>481</v>
      </c>
      <c r="E121" s="76" t="s">
        <v>784</v>
      </c>
      <c r="F121" s="76" t="s">
        <v>483</v>
      </c>
      <c r="G121" s="76" t="s">
        <v>779</v>
      </c>
      <c r="H121" s="76" t="s">
        <v>697</v>
      </c>
      <c r="I121" s="76" t="s">
        <v>486</v>
      </c>
      <c r="J121" s="76" t="s">
        <v>784</v>
      </c>
    </row>
    <row r="122" spans="1:10" ht="13.5">
      <c r="A122" s="334"/>
      <c r="B122" s="334" t="s">
        <v>464</v>
      </c>
      <c r="C122" s="76" t="s">
        <v>492</v>
      </c>
      <c r="D122" s="76" t="s">
        <v>493</v>
      </c>
      <c r="E122" s="76" t="s">
        <v>785</v>
      </c>
      <c r="F122" s="76" t="s">
        <v>483</v>
      </c>
      <c r="G122" s="76" t="s">
        <v>786</v>
      </c>
      <c r="H122" s="76" t="s">
        <v>497</v>
      </c>
      <c r="I122" s="76" t="s">
        <v>498</v>
      </c>
      <c r="J122" s="76" t="s">
        <v>785</v>
      </c>
    </row>
    <row r="123" spans="1:10" ht="13.5">
      <c r="A123" s="334"/>
      <c r="B123" s="334" t="s">
        <v>464</v>
      </c>
      <c r="C123" s="76" t="s">
        <v>499</v>
      </c>
      <c r="D123" s="76" t="s">
        <v>500</v>
      </c>
      <c r="E123" s="76" t="s">
        <v>787</v>
      </c>
      <c r="F123" s="76" t="s">
        <v>483</v>
      </c>
      <c r="G123" s="76" t="s">
        <v>502</v>
      </c>
      <c r="H123" s="76" t="s">
        <v>503</v>
      </c>
      <c r="I123" s="76" t="s">
        <v>486</v>
      </c>
      <c r="J123" s="76" t="s">
        <v>788</v>
      </c>
    </row>
    <row r="124" spans="1:10" ht="13.5">
      <c r="A124" s="334" t="s">
        <v>444</v>
      </c>
      <c r="B124" s="334" t="s">
        <v>789</v>
      </c>
      <c r="C124" s="76" t="s">
        <v>480</v>
      </c>
      <c r="D124" s="76" t="s">
        <v>481</v>
      </c>
      <c r="E124" s="76" t="s">
        <v>790</v>
      </c>
      <c r="F124" s="76" t="s">
        <v>495</v>
      </c>
      <c r="G124" s="76" t="s">
        <v>673</v>
      </c>
      <c r="H124" s="76" t="s">
        <v>503</v>
      </c>
      <c r="I124" s="76" t="s">
        <v>486</v>
      </c>
      <c r="J124" s="76" t="s">
        <v>791</v>
      </c>
    </row>
    <row r="125" spans="1:10" ht="13.5">
      <c r="A125" s="334"/>
      <c r="B125" s="334" t="s">
        <v>792</v>
      </c>
      <c r="C125" s="76" t="s">
        <v>480</v>
      </c>
      <c r="D125" s="76" t="s">
        <v>481</v>
      </c>
      <c r="E125" s="76" t="s">
        <v>793</v>
      </c>
      <c r="F125" s="76" t="s">
        <v>495</v>
      </c>
      <c r="G125" s="76" t="s">
        <v>794</v>
      </c>
      <c r="H125" s="76" t="s">
        <v>697</v>
      </c>
      <c r="I125" s="76" t="s">
        <v>486</v>
      </c>
      <c r="J125" s="76" t="s">
        <v>791</v>
      </c>
    </row>
    <row r="126" spans="1:10" ht="13.5">
      <c r="A126" s="334"/>
      <c r="B126" s="334" t="s">
        <v>792</v>
      </c>
      <c r="C126" s="76" t="s">
        <v>480</v>
      </c>
      <c r="D126" s="76" t="s">
        <v>481</v>
      </c>
      <c r="E126" s="76" t="s">
        <v>795</v>
      </c>
      <c r="F126" s="76" t="s">
        <v>495</v>
      </c>
      <c r="G126" s="76" t="s">
        <v>796</v>
      </c>
      <c r="H126" s="76" t="s">
        <v>797</v>
      </c>
      <c r="I126" s="76" t="s">
        <v>486</v>
      </c>
      <c r="J126" s="76" t="s">
        <v>791</v>
      </c>
    </row>
    <row r="127" spans="1:10" ht="13.5">
      <c r="A127" s="334"/>
      <c r="B127" s="334" t="s">
        <v>792</v>
      </c>
      <c r="C127" s="76" t="s">
        <v>480</v>
      </c>
      <c r="D127" s="76" t="s">
        <v>481</v>
      </c>
      <c r="E127" s="76" t="s">
        <v>798</v>
      </c>
      <c r="F127" s="76" t="s">
        <v>495</v>
      </c>
      <c r="G127" s="76" t="s">
        <v>799</v>
      </c>
      <c r="H127" s="76" t="s">
        <v>697</v>
      </c>
      <c r="I127" s="76" t="s">
        <v>486</v>
      </c>
      <c r="J127" s="76" t="s">
        <v>791</v>
      </c>
    </row>
    <row r="128" spans="1:10" ht="13.5">
      <c r="A128" s="334"/>
      <c r="B128" s="334" t="s">
        <v>792</v>
      </c>
      <c r="C128" s="76" t="s">
        <v>480</v>
      </c>
      <c r="D128" s="76" t="s">
        <v>481</v>
      </c>
      <c r="E128" s="76" t="s">
        <v>800</v>
      </c>
      <c r="F128" s="76" t="s">
        <v>495</v>
      </c>
      <c r="G128" s="76" t="s">
        <v>801</v>
      </c>
      <c r="H128" s="76" t="s">
        <v>503</v>
      </c>
      <c r="I128" s="76" t="s">
        <v>486</v>
      </c>
      <c r="J128" s="76" t="s">
        <v>791</v>
      </c>
    </row>
    <row r="129" spans="1:10" ht="27">
      <c r="A129" s="334"/>
      <c r="B129" s="334" t="s">
        <v>792</v>
      </c>
      <c r="C129" s="76" t="s">
        <v>480</v>
      </c>
      <c r="D129" s="76" t="s">
        <v>481</v>
      </c>
      <c r="E129" s="76" t="s">
        <v>802</v>
      </c>
      <c r="F129" s="76" t="s">
        <v>495</v>
      </c>
      <c r="G129" s="76" t="s">
        <v>801</v>
      </c>
      <c r="H129" s="76" t="s">
        <v>503</v>
      </c>
      <c r="I129" s="76" t="s">
        <v>486</v>
      </c>
      <c r="J129" s="76" t="s">
        <v>791</v>
      </c>
    </row>
    <row r="130" spans="1:10" ht="27">
      <c r="A130" s="334"/>
      <c r="B130" s="334" t="s">
        <v>792</v>
      </c>
      <c r="C130" s="76" t="s">
        <v>492</v>
      </c>
      <c r="D130" s="76" t="s">
        <v>493</v>
      </c>
      <c r="E130" s="76" t="s">
        <v>803</v>
      </c>
      <c r="F130" s="76" t="s">
        <v>516</v>
      </c>
      <c r="G130" s="76" t="s">
        <v>804</v>
      </c>
      <c r="H130" s="76" t="s">
        <v>497</v>
      </c>
      <c r="I130" s="76" t="s">
        <v>498</v>
      </c>
      <c r="J130" s="76" t="s">
        <v>791</v>
      </c>
    </row>
    <row r="131" spans="1:10" ht="13.5">
      <c r="A131" s="334"/>
      <c r="B131" s="334" t="s">
        <v>792</v>
      </c>
      <c r="C131" s="76" t="s">
        <v>499</v>
      </c>
      <c r="D131" s="76" t="s">
        <v>500</v>
      </c>
      <c r="E131" s="76" t="s">
        <v>672</v>
      </c>
      <c r="F131" s="76" t="s">
        <v>483</v>
      </c>
      <c r="G131" s="76" t="s">
        <v>502</v>
      </c>
      <c r="H131" s="76" t="s">
        <v>503</v>
      </c>
      <c r="I131" s="76" t="s">
        <v>498</v>
      </c>
      <c r="J131" s="76" t="s">
        <v>791</v>
      </c>
    </row>
  </sheetData>
  <mergeCells count="50">
    <mergeCell ref="A2:J2"/>
    <mergeCell ref="A3:H3"/>
    <mergeCell ref="A8:A11"/>
    <mergeCell ref="A12:A14"/>
    <mergeCell ref="A15:A18"/>
    <mergeCell ref="B8:B11"/>
    <mergeCell ref="B12:B14"/>
    <mergeCell ref="B15:B18"/>
    <mergeCell ref="A33:A35"/>
    <mergeCell ref="A36:A39"/>
    <mergeCell ref="A40:A43"/>
    <mergeCell ref="A19:A22"/>
    <mergeCell ref="A23:A29"/>
    <mergeCell ref="A30:A32"/>
    <mergeCell ref="A44:A47"/>
    <mergeCell ref="A48:A51"/>
    <mergeCell ref="A52:A54"/>
    <mergeCell ref="A55:A57"/>
    <mergeCell ref="A58:A60"/>
    <mergeCell ref="A63:A69"/>
    <mergeCell ref="A70:A74"/>
    <mergeCell ref="A75:A79"/>
    <mergeCell ref="A80:A90"/>
    <mergeCell ref="A91:A98"/>
    <mergeCell ref="A99:A107"/>
    <mergeCell ref="A108:A117"/>
    <mergeCell ref="A118:A120"/>
    <mergeCell ref="A121:A123"/>
    <mergeCell ref="A124:A131"/>
    <mergeCell ref="B33:B35"/>
    <mergeCell ref="B36:B39"/>
    <mergeCell ref="B40:B43"/>
    <mergeCell ref="B19:B22"/>
    <mergeCell ref="B23:B29"/>
    <mergeCell ref="B30:B32"/>
    <mergeCell ref="B44:B47"/>
    <mergeCell ref="B48:B51"/>
    <mergeCell ref="B52:B54"/>
    <mergeCell ref="B55:B57"/>
    <mergeCell ref="B58:B60"/>
    <mergeCell ref="B63:B69"/>
    <mergeCell ref="B70:B74"/>
    <mergeCell ref="B75:B79"/>
    <mergeCell ref="B80:B90"/>
    <mergeCell ref="B91:B98"/>
    <mergeCell ref="B99:B107"/>
    <mergeCell ref="B108:B117"/>
    <mergeCell ref="B118:B120"/>
    <mergeCell ref="B121:B123"/>
    <mergeCell ref="B124:B131"/>
  </mergeCells>
  <phoneticPr fontId="40" type="noConversion"/>
  <printOptions horizontalCentered="1"/>
  <pageMargins left="0.39305555555555599" right="0.39305555555555599" top="0.51180555555555596" bottom="0.51180555555555596" header="0.31458333333333299" footer="0.31458333333333299"/>
  <pageSetup paperSize="9" scale="65" orientation="landscape"/>
  <headerFooter>
    <oddFooter>&amp;C&amp;"-"&amp;16- &amp;P -</oddFooter>
  </headerFooter>
</worksheet>
</file>

<file path=xl/worksheets/sheet11.xml><?xml version="1.0" encoding="utf-8"?>
<worksheet xmlns="http://schemas.openxmlformats.org/spreadsheetml/2006/main" xmlns:r="http://schemas.openxmlformats.org/officeDocument/2006/relationships">
  <dimension ref="A1:N76"/>
  <sheetViews>
    <sheetView tabSelected="1" topLeftCell="A13" workbookViewId="0">
      <selection activeCell="C13" sqref="C13:E13"/>
    </sheetView>
  </sheetViews>
  <sheetFormatPr defaultColWidth="8.5703125" defaultRowHeight="14.25" customHeight="1"/>
  <cols>
    <col min="1" max="1" width="16.42578125" style="81" customWidth="1"/>
    <col min="2" max="2" width="23.28515625" style="81" customWidth="1"/>
    <col min="3" max="3" width="51" style="81" customWidth="1"/>
    <col min="4" max="6" width="20.140625" style="81" customWidth="1"/>
    <col min="7" max="7" width="23.7109375" style="81" customWidth="1"/>
    <col min="8" max="10" width="20.140625" style="81" customWidth="1"/>
    <col min="11" max="11" width="51.42578125" style="81" customWidth="1"/>
    <col min="12" max="12" width="20.140625" style="81" customWidth="1"/>
    <col min="13" max="13" width="42.140625" style="81" customWidth="1"/>
    <col min="14" max="14" width="20.140625" style="81" customWidth="1"/>
    <col min="15" max="15" width="8.5703125" style="48" customWidth="1"/>
    <col min="16" max="16384" width="8.5703125" style="48"/>
  </cols>
  <sheetData>
    <row r="1" spans="1:13" ht="14.25" customHeight="1">
      <c r="A1" s="110" t="s">
        <v>805</v>
      </c>
      <c r="B1" s="111"/>
      <c r="C1" s="111"/>
      <c r="D1" s="111"/>
      <c r="E1" s="111"/>
      <c r="F1" s="111"/>
      <c r="G1" s="111"/>
      <c r="H1" s="111"/>
      <c r="I1" s="111"/>
      <c r="J1" s="111"/>
      <c r="K1" s="111"/>
      <c r="L1" s="111"/>
      <c r="M1" s="119"/>
    </row>
    <row r="2" spans="1:13" ht="44.1" customHeight="1">
      <c r="A2" s="302" t="s">
        <v>806</v>
      </c>
      <c r="B2" s="302"/>
      <c r="C2" s="302"/>
      <c r="D2" s="302"/>
      <c r="E2" s="302"/>
      <c r="F2" s="302"/>
      <c r="G2" s="302"/>
      <c r="H2" s="302"/>
      <c r="I2" s="302"/>
      <c r="J2" s="302"/>
      <c r="K2" s="302"/>
      <c r="L2" s="302"/>
      <c r="M2" s="302"/>
    </row>
    <row r="3" spans="1:13" ht="30" customHeight="1">
      <c r="A3" s="112" t="s">
        <v>807</v>
      </c>
      <c r="B3" s="362" t="s">
        <v>808</v>
      </c>
      <c r="C3" s="363"/>
      <c r="D3" s="363"/>
      <c r="E3" s="363"/>
      <c r="F3" s="363"/>
      <c r="G3" s="363"/>
      <c r="H3" s="363"/>
      <c r="I3" s="363"/>
      <c r="J3" s="363"/>
      <c r="K3" s="363"/>
      <c r="L3" s="363"/>
      <c r="M3" s="364"/>
    </row>
    <row r="4" spans="1:13" ht="32.25" customHeight="1">
      <c r="A4" s="357" t="s">
        <v>1</v>
      </c>
      <c r="B4" s="358"/>
      <c r="C4" s="358"/>
      <c r="D4" s="358"/>
      <c r="E4" s="358"/>
      <c r="F4" s="358"/>
      <c r="G4" s="358"/>
      <c r="H4" s="358"/>
      <c r="I4" s="358"/>
      <c r="J4" s="358"/>
      <c r="K4" s="358"/>
      <c r="L4" s="359"/>
      <c r="M4" s="112" t="s">
        <v>809</v>
      </c>
    </row>
    <row r="5" spans="1:13" ht="198" customHeight="1">
      <c r="A5" s="294" t="s">
        <v>810</v>
      </c>
      <c r="B5" s="113" t="s">
        <v>811</v>
      </c>
      <c r="C5" s="365" t="s">
        <v>1083</v>
      </c>
      <c r="D5" s="366"/>
      <c r="E5" s="366"/>
      <c r="F5" s="366"/>
      <c r="G5" s="366"/>
      <c r="H5" s="366"/>
      <c r="I5" s="367"/>
      <c r="J5" s="367"/>
      <c r="K5" s="367"/>
      <c r="L5" s="368"/>
      <c r="M5" s="120" t="s">
        <v>812</v>
      </c>
    </row>
    <row r="6" spans="1:13" ht="180" customHeight="1">
      <c r="A6" s="301"/>
      <c r="B6" s="103" t="s">
        <v>813</v>
      </c>
      <c r="C6" s="369" t="s">
        <v>1084</v>
      </c>
      <c r="D6" s="370"/>
      <c r="E6" s="370"/>
      <c r="F6" s="370"/>
      <c r="G6" s="370"/>
      <c r="H6" s="370"/>
      <c r="I6" s="371"/>
      <c r="J6" s="371"/>
      <c r="K6" s="371"/>
      <c r="L6" s="372"/>
      <c r="M6" s="121" t="s">
        <v>814</v>
      </c>
    </row>
    <row r="7" spans="1:13" ht="75" customHeight="1">
      <c r="A7" s="114" t="s">
        <v>815</v>
      </c>
      <c r="B7" s="70" t="s">
        <v>816</v>
      </c>
      <c r="C7" s="373" t="s">
        <v>817</v>
      </c>
      <c r="D7" s="373"/>
      <c r="E7" s="373"/>
      <c r="F7" s="373"/>
      <c r="G7" s="373"/>
      <c r="H7" s="373"/>
      <c r="I7" s="373"/>
      <c r="J7" s="373"/>
      <c r="K7" s="373"/>
      <c r="L7" s="373"/>
      <c r="M7" s="122" t="s">
        <v>818</v>
      </c>
    </row>
    <row r="8" spans="1:13" ht="32.25" customHeight="1">
      <c r="A8" s="374" t="s">
        <v>819</v>
      </c>
      <c r="B8" s="374"/>
      <c r="C8" s="374"/>
      <c r="D8" s="374"/>
      <c r="E8" s="374"/>
      <c r="F8" s="374"/>
      <c r="G8" s="374"/>
      <c r="H8" s="374"/>
      <c r="I8" s="374"/>
      <c r="J8" s="374"/>
      <c r="K8" s="374"/>
      <c r="L8" s="374"/>
      <c r="M8" s="374"/>
    </row>
    <row r="9" spans="1:13" ht="32.25" customHeight="1">
      <c r="A9" s="320" t="s">
        <v>820</v>
      </c>
      <c r="B9" s="320"/>
      <c r="C9" s="291" t="s">
        <v>821</v>
      </c>
      <c r="D9" s="291"/>
      <c r="E9" s="291"/>
      <c r="F9" s="291" t="s">
        <v>822</v>
      </c>
      <c r="G9" s="291"/>
      <c r="H9" s="291" t="s">
        <v>823</v>
      </c>
      <c r="I9" s="291"/>
      <c r="J9" s="291"/>
      <c r="K9" s="291" t="s">
        <v>824</v>
      </c>
      <c r="L9" s="291"/>
      <c r="M9" s="291"/>
    </row>
    <row r="10" spans="1:13" ht="32.25" customHeight="1">
      <c r="A10" s="320"/>
      <c r="B10" s="320"/>
      <c r="C10" s="291"/>
      <c r="D10" s="291"/>
      <c r="E10" s="291"/>
      <c r="F10" s="291"/>
      <c r="G10" s="291"/>
      <c r="H10" s="114" t="s">
        <v>825</v>
      </c>
      <c r="I10" s="70" t="s">
        <v>826</v>
      </c>
      <c r="J10" s="70" t="s">
        <v>827</v>
      </c>
      <c r="K10" s="70" t="s">
        <v>825</v>
      </c>
      <c r="L10" s="114" t="s">
        <v>826</v>
      </c>
      <c r="M10" s="114" t="s">
        <v>827</v>
      </c>
    </row>
    <row r="11" spans="1:13" ht="27" customHeight="1">
      <c r="A11" s="327" t="s">
        <v>77</v>
      </c>
      <c r="B11" s="327"/>
      <c r="C11" s="327"/>
      <c r="D11" s="327"/>
      <c r="E11" s="327"/>
      <c r="F11" s="327"/>
      <c r="G11" s="327"/>
      <c r="H11" s="115"/>
      <c r="I11" s="123"/>
      <c r="J11" s="123"/>
      <c r="K11" s="123"/>
      <c r="L11" s="115"/>
      <c r="M11" s="115"/>
    </row>
    <row r="12" spans="1:13" ht="78" customHeight="1">
      <c r="A12" s="334" t="s">
        <v>828</v>
      </c>
      <c r="B12" s="334"/>
      <c r="C12" s="351" t="s">
        <v>829</v>
      </c>
      <c r="D12" s="351"/>
      <c r="E12" s="351"/>
      <c r="F12" s="351" t="s">
        <v>830</v>
      </c>
      <c r="G12" s="351"/>
      <c r="H12" s="83">
        <v>212721837</v>
      </c>
      <c r="I12" s="83">
        <v>212721837</v>
      </c>
      <c r="J12" s="83"/>
      <c r="K12" s="83">
        <v>212721837</v>
      </c>
      <c r="L12" s="83">
        <v>212721837</v>
      </c>
      <c r="M12" s="83"/>
    </row>
    <row r="13" spans="1:13" ht="237.95" customHeight="1">
      <c r="A13" s="334" t="s">
        <v>831</v>
      </c>
      <c r="B13" s="344"/>
      <c r="C13" s="351" t="s">
        <v>1081</v>
      </c>
      <c r="D13" s="351"/>
      <c r="E13" s="351"/>
      <c r="F13" s="351" t="s">
        <v>1082</v>
      </c>
      <c r="G13" s="351"/>
      <c r="H13" s="83">
        <v>10795142</v>
      </c>
      <c r="I13" s="83">
        <v>10795142</v>
      </c>
      <c r="J13" s="83"/>
      <c r="K13" s="83">
        <v>10795142</v>
      </c>
      <c r="L13" s="83">
        <v>10795142</v>
      </c>
      <c r="M13" s="83"/>
    </row>
    <row r="14" spans="1:13" ht="27" customHeight="1">
      <c r="A14" s="334" t="s">
        <v>832</v>
      </c>
      <c r="B14" s="334"/>
      <c r="C14" s="351" t="s">
        <v>833</v>
      </c>
      <c r="D14" s="351"/>
      <c r="E14" s="351"/>
      <c r="F14" s="360" t="s">
        <v>834</v>
      </c>
      <c r="G14" s="361"/>
      <c r="H14" s="83">
        <v>43059108.75</v>
      </c>
      <c r="I14" s="83">
        <v>43059108.75</v>
      </c>
      <c r="J14" s="83"/>
      <c r="K14" s="83">
        <v>43059108.75</v>
      </c>
      <c r="L14" s="83">
        <v>43059108.75</v>
      </c>
      <c r="M14" s="83"/>
    </row>
    <row r="15" spans="1:13" ht="27" customHeight="1">
      <c r="A15" s="334" t="s">
        <v>835</v>
      </c>
      <c r="B15" s="344"/>
      <c r="C15" s="351" t="s">
        <v>836</v>
      </c>
      <c r="D15" s="351"/>
      <c r="E15" s="351"/>
      <c r="F15" s="352" t="s">
        <v>448</v>
      </c>
      <c r="G15" s="353"/>
      <c r="H15" s="83">
        <v>3255236</v>
      </c>
      <c r="I15" s="83">
        <v>3255236</v>
      </c>
      <c r="J15" s="83"/>
      <c r="K15" s="83">
        <v>3255236</v>
      </c>
      <c r="L15" s="83">
        <v>3255236</v>
      </c>
      <c r="M15" s="83"/>
    </row>
    <row r="16" spans="1:13" ht="27" customHeight="1">
      <c r="A16" s="334" t="s">
        <v>837</v>
      </c>
      <c r="B16" s="344"/>
      <c r="C16" s="351" t="s">
        <v>838</v>
      </c>
      <c r="D16" s="351"/>
      <c r="E16" s="351"/>
      <c r="F16" s="352" t="s">
        <v>839</v>
      </c>
      <c r="G16" s="353"/>
      <c r="H16" s="83">
        <v>1680000</v>
      </c>
      <c r="I16" s="83">
        <v>1680000</v>
      </c>
      <c r="J16" s="83"/>
      <c r="K16" s="83">
        <v>1680000</v>
      </c>
      <c r="L16" s="83">
        <v>1680000</v>
      </c>
      <c r="M16" s="83"/>
    </row>
    <row r="17" spans="1:13" ht="34.5" customHeight="1">
      <c r="A17" s="334" t="s">
        <v>840</v>
      </c>
      <c r="B17" s="344"/>
      <c r="C17" s="351" t="s">
        <v>841</v>
      </c>
      <c r="D17" s="351"/>
      <c r="E17" s="351"/>
      <c r="F17" s="352" t="s">
        <v>842</v>
      </c>
      <c r="G17" s="353"/>
      <c r="H17" s="83">
        <v>4000000</v>
      </c>
      <c r="I17" s="83">
        <v>4000000</v>
      </c>
      <c r="J17" s="83"/>
      <c r="K17" s="83">
        <v>4000000</v>
      </c>
      <c r="L17" s="83">
        <v>4000000</v>
      </c>
      <c r="M17" s="83"/>
    </row>
    <row r="18" spans="1:13" ht="34.5" customHeight="1">
      <c r="A18" s="334" t="s">
        <v>843</v>
      </c>
      <c r="B18" s="344"/>
      <c r="C18" s="351" t="s">
        <v>844</v>
      </c>
      <c r="D18" s="351"/>
      <c r="E18" s="351"/>
      <c r="F18" s="352" t="s">
        <v>845</v>
      </c>
      <c r="G18" s="353"/>
      <c r="H18" s="83">
        <v>1000000</v>
      </c>
      <c r="I18" s="83">
        <v>1000000</v>
      </c>
      <c r="J18" s="83"/>
      <c r="K18" s="83">
        <v>1000000</v>
      </c>
      <c r="L18" s="83">
        <v>1000000</v>
      </c>
      <c r="M18" s="83"/>
    </row>
    <row r="19" spans="1:13" ht="34.5" customHeight="1">
      <c r="A19" s="334" t="s">
        <v>846</v>
      </c>
      <c r="B19" s="344"/>
      <c r="C19" s="351" t="s">
        <v>847</v>
      </c>
      <c r="D19" s="351"/>
      <c r="E19" s="351"/>
      <c r="F19" s="352" t="s">
        <v>848</v>
      </c>
      <c r="G19" s="353"/>
      <c r="H19" s="83">
        <v>526464</v>
      </c>
      <c r="I19" s="83">
        <v>526464</v>
      </c>
      <c r="J19" s="83"/>
      <c r="K19" s="83">
        <v>526464</v>
      </c>
      <c r="L19" s="83">
        <v>526464</v>
      </c>
      <c r="M19" s="83"/>
    </row>
    <row r="20" spans="1:13" ht="32.25" customHeight="1">
      <c r="A20" s="354" t="s">
        <v>849</v>
      </c>
      <c r="B20" s="355"/>
      <c r="C20" s="355"/>
      <c r="D20" s="355"/>
      <c r="E20" s="355"/>
      <c r="F20" s="355"/>
      <c r="G20" s="355"/>
      <c r="H20" s="355"/>
      <c r="I20" s="355"/>
      <c r="J20" s="355"/>
      <c r="K20" s="355"/>
      <c r="L20" s="355"/>
      <c r="M20" s="356"/>
    </row>
    <row r="21" spans="1:13" ht="32.25" customHeight="1">
      <c r="A21" s="357" t="s">
        <v>850</v>
      </c>
      <c r="B21" s="358"/>
      <c r="C21" s="358"/>
      <c r="D21" s="358"/>
      <c r="E21" s="358"/>
      <c r="F21" s="358"/>
      <c r="G21" s="359"/>
      <c r="H21" s="345" t="s">
        <v>851</v>
      </c>
      <c r="I21" s="346"/>
      <c r="J21" s="296" t="s">
        <v>478</v>
      </c>
      <c r="K21" s="346"/>
      <c r="L21" s="345" t="s">
        <v>852</v>
      </c>
      <c r="M21" s="348"/>
    </row>
    <row r="22" spans="1:13" ht="36" customHeight="1">
      <c r="A22" s="117" t="s">
        <v>471</v>
      </c>
      <c r="B22" s="117" t="s">
        <v>853</v>
      </c>
      <c r="C22" s="117" t="s">
        <v>473</v>
      </c>
      <c r="D22" s="117" t="s">
        <v>474</v>
      </c>
      <c r="E22" s="117" t="s">
        <v>475</v>
      </c>
      <c r="F22" s="117" t="s">
        <v>476</v>
      </c>
      <c r="G22" s="117" t="s">
        <v>477</v>
      </c>
      <c r="H22" s="297"/>
      <c r="I22" s="347"/>
      <c r="J22" s="297"/>
      <c r="K22" s="347"/>
      <c r="L22" s="297"/>
      <c r="M22" s="347"/>
    </row>
    <row r="23" spans="1:13" ht="36" customHeight="1">
      <c r="A23" s="118" t="s">
        <v>480</v>
      </c>
      <c r="B23" s="118"/>
      <c r="C23" s="118"/>
      <c r="D23" s="118"/>
      <c r="E23" s="118"/>
      <c r="F23" s="118"/>
      <c r="G23" s="118"/>
      <c r="H23" s="343"/>
      <c r="I23" s="343"/>
      <c r="J23" s="343"/>
      <c r="K23" s="343"/>
      <c r="L23" s="343"/>
      <c r="M23" s="343"/>
    </row>
    <row r="24" spans="1:13" ht="36" customHeight="1">
      <c r="A24" s="118"/>
      <c r="B24" s="118" t="s">
        <v>481</v>
      </c>
      <c r="C24" s="118"/>
      <c r="D24" s="118"/>
      <c r="E24" s="118"/>
      <c r="F24" s="118"/>
      <c r="G24" s="118"/>
      <c r="H24" s="343"/>
      <c r="I24" s="344"/>
      <c r="J24" s="343"/>
      <c r="K24" s="344"/>
      <c r="L24" s="343"/>
      <c r="M24" s="344"/>
    </row>
    <row r="25" spans="1:13" ht="36" customHeight="1">
      <c r="A25" s="118"/>
      <c r="B25" s="118"/>
      <c r="C25" s="118" t="s">
        <v>854</v>
      </c>
      <c r="D25" s="118" t="s">
        <v>483</v>
      </c>
      <c r="E25" s="118" t="s">
        <v>686</v>
      </c>
      <c r="F25" s="118" t="s">
        <v>697</v>
      </c>
      <c r="G25" s="118" t="s">
        <v>486</v>
      </c>
      <c r="H25" s="343" t="s">
        <v>855</v>
      </c>
      <c r="I25" s="344"/>
      <c r="J25" s="343" t="s">
        <v>856</v>
      </c>
      <c r="K25" s="344"/>
      <c r="L25" s="343" t="s">
        <v>857</v>
      </c>
      <c r="M25" s="344"/>
    </row>
    <row r="26" spans="1:13" ht="36" customHeight="1">
      <c r="A26" s="118"/>
      <c r="B26" s="118"/>
      <c r="C26" s="118" t="s">
        <v>858</v>
      </c>
      <c r="D26" s="118" t="s">
        <v>483</v>
      </c>
      <c r="E26" s="118" t="s">
        <v>859</v>
      </c>
      <c r="F26" s="118" t="s">
        <v>697</v>
      </c>
      <c r="G26" s="118" t="s">
        <v>486</v>
      </c>
      <c r="H26" s="343" t="s">
        <v>860</v>
      </c>
      <c r="I26" s="344"/>
      <c r="J26" s="343" t="s">
        <v>861</v>
      </c>
      <c r="K26" s="344"/>
      <c r="L26" s="343" t="s">
        <v>857</v>
      </c>
      <c r="M26" s="344"/>
    </row>
    <row r="27" spans="1:13" ht="36" customHeight="1">
      <c r="A27" s="118"/>
      <c r="B27" s="118"/>
      <c r="C27" s="118" t="s">
        <v>862</v>
      </c>
      <c r="D27" s="118" t="s">
        <v>483</v>
      </c>
      <c r="E27" s="118" t="s">
        <v>863</v>
      </c>
      <c r="F27" s="118" t="s">
        <v>864</v>
      </c>
      <c r="G27" s="118" t="s">
        <v>486</v>
      </c>
      <c r="H27" s="343" t="s">
        <v>865</v>
      </c>
      <c r="I27" s="344"/>
      <c r="J27" s="343" t="s">
        <v>866</v>
      </c>
      <c r="K27" s="344"/>
      <c r="L27" s="343" t="s">
        <v>857</v>
      </c>
      <c r="M27" s="344"/>
    </row>
    <row r="28" spans="1:13" ht="36" customHeight="1">
      <c r="A28" s="118"/>
      <c r="B28" s="118"/>
      <c r="C28" s="118" t="s">
        <v>867</v>
      </c>
      <c r="D28" s="118" t="s">
        <v>483</v>
      </c>
      <c r="E28" s="118" t="s">
        <v>863</v>
      </c>
      <c r="F28" s="118" t="s">
        <v>868</v>
      </c>
      <c r="G28" s="118" t="s">
        <v>486</v>
      </c>
      <c r="H28" s="343" t="s">
        <v>860</v>
      </c>
      <c r="I28" s="344"/>
      <c r="J28" s="343" t="s">
        <v>869</v>
      </c>
      <c r="K28" s="344"/>
      <c r="L28" s="343" t="s">
        <v>857</v>
      </c>
      <c r="M28" s="344"/>
    </row>
    <row r="29" spans="1:13" ht="36" customHeight="1">
      <c r="A29" s="118"/>
      <c r="B29" s="118"/>
      <c r="C29" s="118" t="s">
        <v>870</v>
      </c>
      <c r="D29" s="118" t="s">
        <v>483</v>
      </c>
      <c r="E29" s="118" t="s">
        <v>871</v>
      </c>
      <c r="F29" s="118" t="s">
        <v>864</v>
      </c>
      <c r="G29" s="118" t="s">
        <v>486</v>
      </c>
      <c r="H29" s="343" t="s">
        <v>860</v>
      </c>
      <c r="I29" s="344"/>
      <c r="J29" s="349" t="s">
        <v>872</v>
      </c>
      <c r="K29" s="350"/>
      <c r="L29" s="343" t="s">
        <v>857</v>
      </c>
      <c r="M29" s="344"/>
    </row>
    <row r="30" spans="1:13" ht="36" customHeight="1">
      <c r="A30" s="118"/>
      <c r="B30" s="118"/>
      <c r="C30" s="118" t="s">
        <v>873</v>
      </c>
      <c r="D30" s="118" t="s">
        <v>483</v>
      </c>
      <c r="E30" s="118" t="s">
        <v>874</v>
      </c>
      <c r="F30" s="118" t="s">
        <v>536</v>
      </c>
      <c r="G30" s="118" t="s">
        <v>486</v>
      </c>
      <c r="H30" s="343" t="s">
        <v>875</v>
      </c>
      <c r="I30" s="344"/>
      <c r="J30" s="343" t="s">
        <v>875</v>
      </c>
      <c r="K30" s="344"/>
      <c r="L30" s="343" t="s">
        <v>875</v>
      </c>
      <c r="M30" s="344"/>
    </row>
    <row r="31" spans="1:13" ht="36" customHeight="1">
      <c r="A31" s="118"/>
      <c r="B31" s="118"/>
      <c r="C31" s="118" t="s">
        <v>876</v>
      </c>
      <c r="D31" s="118" t="s">
        <v>483</v>
      </c>
      <c r="E31" s="118" t="s">
        <v>877</v>
      </c>
      <c r="F31" s="118" t="s">
        <v>797</v>
      </c>
      <c r="G31" s="118" t="s">
        <v>486</v>
      </c>
      <c r="H31" s="343" t="s">
        <v>877</v>
      </c>
      <c r="I31" s="344"/>
      <c r="J31" s="343" t="s">
        <v>877</v>
      </c>
      <c r="K31" s="344"/>
      <c r="L31" s="343" t="s">
        <v>877</v>
      </c>
      <c r="M31" s="344"/>
    </row>
    <row r="32" spans="1:13" ht="36" customHeight="1">
      <c r="A32" s="118"/>
      <c r="B32" s="118"/>
      <c r="C32" s="118" t="s">
        <v>878</v>
      </c>
      <c r="D32" s="118" t="s">
        <v>483</v>
      </c>
      <c r="E32" s="118" t="s">
        <v>879</v>
      </c>
      <c r="F32" s="118" t="s">
        <v>624</v>
      </c>
      <c r="G32" s="118" t="s">
        <v>486</v>
      </c>
      <c r="H32" s="343" t="s">
        <v>880</v>
      </c>
      <c r="I32" s="344"/>
      <c r="J32" s="343" t="s">
        <v>880</v>
      </c>
      <c r="K32" s="344"/>
      <c r="L32" s="349" t="s">
        <v>880</v>
      </c>
      <c r="M32" s="350"/>
    </row>
    <row r="33" spans="1:13" ht="36" customHeight="1">
      <c r="A33" s="118"/>
      <c r="B33" s="118"/>
      <c r="C33" s="118" t="s">
        <v>881</v>
      </c>
      <c r="D33" s="118" t="s">
        <v>483</v>
      </c>
      <c r="E33" s="118" t="s">
        <v>596</v>
      </c>
      <c r="F33" s="118" t="s">
        <v>697</v>
      </c>
      <c r="G33" s="118" t="s">
        <v>486</v>
      </c>
      <c r="H33" s="343" t="s">
        <v>882</v>
      </c>
      <c r="I33" s="344"/>
      <c r="J33" s="343" t="s">
        <v>883</v>
      </c>
      <c r="K33" s="344"/>
      <c r="L33" s="349" t="s">
        <v>883</v>
      </c>
      <c r="M33" s="350"/>
    </row>
    <row r="34" spans="1:13" ht="36" customHeight="1">
      <c r="A34" s="118"/>
      <c r="B34" s="118"/>
      <c r="C34" s="118" t="s">
        <v>884</v>
      </c>
      <c r="D34" s="118" t="s">
        <v>483</v>
      </c>
      <c r="E34" s="118" t="s">
        <v>859</v>
      </c>
      <c r="F34" s="118" t="s">
        <v>522</v>
      </c>
      <c r="G34" s="118" t="s">
        <v>486</v>
      </c>
      <c r="H34" s="343" t="s">
        <v>885</v>
      </c>
      <c r="I34" s="344"/>
      <c r="J34" s="343" t="s">
        <v>885</v>
      </c>
      <c r="K34" s="344"/>
      <c r="L34" s="343" t="s">
        <v>886</v>
      </c>
      <c r="M34" s="344"/>
    </row>
    <row r="35" spans="1:13" ht="36" customHeight="1">
      <c r="A35" s="118"/>
      <c r="B35" s="118"/>
      <c r="C35" s="118" t="s">
        <v>887</v>
      </c>
      <c r="D35" s="118" t="s">
        <v>483</v>
      </c>
      <c r="E35" s="118" t="s">
        <v>888</v>
      </c>
      <c r="F35" s="118" t="s">
        <v>889</v>
      </c>
      <c r="G35" s="118" t="s">
        <v>486</v>
      </c>
      <c r="H35" s="343" t="s">
        <v>890</v>
      </c>
      <c r="I35" s="344"/>
      <c r="J35" s="343" t="s">
        <v>890</v>
      </c>
      <c r="K35" s="344"/>
      <c r="L35" s="343" t="s">
        <v>891</v>
      </c>
      <c r="M35" s="344"/>
    </row>
    <row r="36" spans="1:13" ht="36" customHeight="1">
      <c r="A36" s="118"/>
      <c r="B36" s="118"/>
      <c r="C36" s="118" t="s">
        <v>892</v>
      </c>
      <c r="D36" s="118" t="s">
        <v>483</v>
      </c>
      <c r="E36" s="118" t="s">
        <v>893</v>
      </c>
      <c r="F36" s="118" t="s">
        <v>797</v>
      </c>
      <c r="G36" s="118" t="s">
        <v>486</v>
      </c>
      <c r="H36" s="343" t="s">
        <v>891</v>
      </c>
      <c r="I36" s="344"/>
      <c r="J36" s="343" t="s">
        <v>894</v>
      </c>
      <c r="K36" s="344"/>
      <c r="L36" s="343" t="s">
        <v>891</v>
      </c>
      <c r="M36" s="344"/>
    </row>
    <row r="37" spans="1:13" ht="36" customHeight="1">
      <c r="A37" s="118"/>
      <c r="B37" s="118"/>
      <c r="C37" s="118" t="s">
        <v>895</v>
      </c>
      <c r="D37" s="118" t="s">
        <v>483</v>
      </c>
      <c r="E37" s="118" t="s">
        <v>896</v>
      </c>
      <c r="F37" s="118" t="s">
        <v>897</v>
      </c>
      <c r="G37" s="118" t="s">
        <v>486</v>
      </c>
      <c r="H37" s="343" t="s">
        <v>883</v>
      </c>
      <c r="I37" s="344"/>
      <c r="J37" s="343" t="s">
        <v>898</v>
      </c>
      <c r="K37" s="344"/>
      <c r="L37" s="343" t="s">
        <v>883</v>
      </c>
      <c r="M37" s="344"/>
    </row>
    <row r="38" spans="1:13" ht="36" customHeight="1">
      <c r="A38" s="118"/>
      <c r="B38" s="118"/>
      <c r="C38" s="118" t="s">
        <v>899</v>
      </c>
      <c r="D38" s="118" t="s">
        <v>495</v>
      </c>
      <c r="E38" s="118" t="s">
        <v>693</v>
      </c>
      <c r="F38" s="118" t="s">
        <v>632</v>
      </c>
      <c r="G38" s="118" t="s">
        <v>486</v>
      </c>
      <c r="H38" s="343" t="s">
        <v>900</v>
      </c>
      <c r="I38" s="344"/>
      <c r="J38" s="343" t="s">
        <v>900</v>
      </c>
      <c r="K38" s="344"/>
      <c r="L38" s="343" t="s">
        <v>900</v>
      </c>
      <c r="M38" s="344"/>
    </row>
    <row r="39" spans="1:13" ht="36" customHeight="1">
      <c r="A39" s="118"/>
      <c r="B39" s="118"/>
      <c r="C39" s="118" t="s">
        <v>901</v>
      </c>
      <c r="D39" s="118" t="s">
        <v>483</v>
      </c>
      <c r="E39" s="118" t="s">
        <v>759</v>
      </c>
      <c r="F39" s="118" t="s">
        <v>632</v>
      </c>
      <c r="G39" s="118" t="s">
        <v>486</v>
      </c>
      <c r="H39" s="343" t="s">
        <v>902</v>
      </c>
      <c r="I39" s="344"/>
      <c r="J39" s="343" t="s">
        <v>902</v>
      </c>
      <c r="K39" s="344"/>
      <c r="L39" s="343" t="s">
        <v>902</v>
      </c>
      <c r="M39" s="344"/>
    </row>
    <row r="40" spans="1:13" ht="36" customHeight="1">
      <c r="A40" s="118"/>
      <c r="B40" s="118"/>
      <c r="C40" s="118" t="s">
        <v>903</v>
      </c>
      <c r="D40" s="118" t="s">
        <v>483</v>
      </c>
      <c r="E40" s="118" t="s">
        <v>762</v>
      </c>
      <c r="F40" s="118" t="s">
        <v>632</v>
      </c>
      <c r="G40" s="118" t="s">
        <v>486</v>
      </c>
      <c r="H40" s="343" t="s">
        <v>900</v>
      </c>
      <c r="I40" s="344"/>
      <c r="J40" s="343" t="s">
        <v>900</v>
      </c>
      <c r="K40" s="344"/>
      <c r="L40" s="343" t="s">
        <v>900</v>
      </c>
      <c r="M40" s="344"/>
    </row>
    <row r="41" spans="1:13" ht="36" customHeight="1">
      <c r="A41" s="118"/>
      <c r="B41" s="118"/>
      <c r="C41" s="118" t="s">
        <v>904</v>
      </c>
      <c r="D41" s="118" t="s">
        <v>483</v>
      </c>
      <c r="E41" s="118" t="s">
        <v>905</v>
      </c>
      <c r="F41" s="118" t="s">
        <v>632</v>
      </c>
      <c r="G41" s="118" t="s">
        <v>486</v>
      </c>
      <c r="H41" s="343" t="s">
        <v>900</v>
      </c>
      <c r="I41" s="344"/>
      <c r="J41" s="343" t="s">
        <v>900</v>
      </c>
      <c r="K41" s="344"/>
      <c r="L41" s="343" t="s">
        <v>900</v>
      </c>
      <c r="M41" s="344"/>
    </row>
    <row r="42" spans="1:13" ht="36" customHeight="1">
      <c r="A42" s="118"/>
      <c r="B42" s="118"/>
      <c r="C42" s="118" t="s">
        <v>702</v>
      </c>
      <c r="D42" s="118" t="s">
        <v>483</v>
      </c>
      <c r="E42" s="118" t="s">
        <v>762</v>
      </c>
      <c r="F42" s="118" t="s">
        <v>632</v>
      </c>
      <c r="G42" s="118" t="s">
        <v>486</v>
      </c>
      <c r="H42" s="343" t="s">
        <v>900</v>
      </c>
      <c r="I42" s="344"/>
      <c r="J42" s="343" t="s">
        <v>900</v>
      </c>
      <c r="K42" s="344"/>
      <c r="L42" s="343" t="s">
        <v>900</v>
      </c>
      <c r="M42" s="344"/>
    </row>
    <row r="43" spans="1:13" ht="36" customHeight="1">
      <c r="A43" s="118"/>
      <c r="B43" s="118"/>
      <c r="C43" s="118" t="s">
        <v>906</v>
      </c>
      <c r="D43" s="118" t="s">
        <v>483</v>
      </c>
      <c r="E43" s="118" t="s">
        <v>699</v>
      </c>
      <c r="F43" s="118" t="s">
        <v>522</v>
      </c>
      <c r="G43" s="118" t="s">
        <v>486</v>
      </c>
      <c r="H43" s="343" t="s">
        <v>900</v>
      </c>
      <c r="I43" s="344"/>
      <c r="J43" s="343" t="s">
        <v>900</v>
      </c>
      <c r="K43" s="344"/>
      <c r="L43" s="343" t="s">
        <v>900</v>
      </c>
      <c r="M43" s="344"/>
    </row>
    <row r="44" spans="1:13" ht="36" customHeight="1">
      <c r="A44" s="118"/>
      <c r="B44" s="118"/>
      <c r="C44" s="118" t="s">
        <v>907</v>
      </c>
      <c r="D44" s="118" t="s">
        <v>483</v>
      </c>
      <c r="E44" s="118" t="s">
        <v>699</v>
      </c>
      <c r="F44" s="118" t="s">
        <v>632</v>
      </c>
      <c r="G44" s="118" t="s">
        <v>486</v>
      </c>
      <c r="H44" s="343" t="s">
        <v>900</v>
      </c>
      <c r="I44" s="344"/>
      <c r="J44" s="343" t="s">
        <v>900</v>
      </c>
      <c r="K44" s="344"/>
      <c r="L44" s="343" t="s">
        <v>900</v>
      </c>
      <c r="M44" s="344"/>
    </row>
    <row r="45" spans="1:13" ht="36" customHeight="1">
      <c r="A45" s="118"/>
      <c r="B45" s="118" t="s">
        <v>524</v>
      </c>
      <c r="C45" s="118"/>
      <c r="D45" s="118"/>
      <c r="E45" s="118"/>
      <c r="F45" s="118"/>
      <c r="G45" s="118"/>
      <c r="H45" s="343"/>
      <c r="I45" s="344"/>
      <c r="J45" s="343"/>
      <c r="K45" s="344"/>
      <c r="L45" s="343"/>
      <c r="M45" s="344"/>
    </row>
    <row r="46" spans="1:13" ht="36" customHeight="1">
      <c r="A46" s="118"/>
      <c r="B46" s="118"/>
      <c r="C46" s="118" t="s">
        <v>585</v>
      </c>
      <c r="D46" s="118" t="s">
        <v>516</v>
      </c>
      <c r="E46" s="118" t="s">
        <v>573</v>
      </c>
      <c r="F46" s="118" t="s">
        <v>503</v>
      </c>
      <c r="G46" s="118" t="s">
        <v>486</v>
      </c>
      <c r="H46" s="343" t="s">
        <v>860</v>
      </c>
      <c r="I46" s="344"/>
      <c r="J46" s="343" t="s">
        <v>908</v>
      </c>
      <c r="K46" s="344"/>
      <c r="L46" s="343" t="s">
        <v>857</v>
      </c>
      <c r="M46" s="344"/>
    </row>
    <row r="47" spans="1:13" ht="36" customHeight="1">
      <c r="A47" s="118"/>
      <c r="B47" s="118"/>
      <c r="C47" s="118" t="s">
        <v>909</v>
      </c>
      <c r="D47" s="118" t="s">
        <v>516</v>
      </c>
      <c r="E47" s="118" t="s">
        <v>910</v>
      </c>
      <c r="F47" s="118" t="s">
        <v>503</v>
      </c>
      <c r="G47" s="118" t="s">
        <v>486</v>
      </c>
      <c r="H47" s="343" t="s">
        <v>860</v>
      </c>
      <c r="I47" s="344"/>
      <c r="J47" s="343" t="s">
        <v>911</v>
      </c>
      <c r="K47" s="344"/>
      <c r="L47" s="343" t="s">
        <v>857</v>
      </c>
      <c r="M47" s="344"/>
    </row>
    <row r="48" spans="1:13" ht="36" customHeight="1">
      <c r="A48" s="118"/>
      <c r="B48" s="118"/>
      <c r="C48" s="118" t="s">
        <v>650</v>
      </c>
      <c r="D48" s="118" t="s">
        <v>495</v>
      </c>
      <c r="E48" s="118" t="s">
        <v>573</v>
      </c>
      <c r="F48" s="118" t="s">
        <v>503</v>
      </c>
      <c r="G48" s="118" t="s">
        <v>498</v>
      </c>
      <c r="H48" s="343" t="s">
        <v>912</v>
      </c>
      <c r="I48" s="344"/>
      <c r="J48" s="343" t="s">
        <v>912</v>
      </c>
      <c r="K48" s="344"/>
      <c r="L48" s="343" t="s">
        <v>912</v>
      </c>
      <c r="M48" s="344"/>
    </row>
    <row r="49" spans="1:13" ht="36" customHeight="1">
      <c r="A49" s="118"/>
      <c r="B49" s="118"/>
      <c r="C49" s="118" t="s">
        <v>913</v>
      </c>
      <c r="D49" s="118" t="s">
        <v>495</v>
      </c>
      <c r="E49" s="118" t="s">
        <v>914</v>
      </c>
      <c r="F49" s="118" t="s">
        <v>503</v>
      </c>
      <c r="G49" s="118" t="s">
        <v>498</v>
      </c>
      <c r="H49" s="343" t="s">
        <v>915</v>
      </c>
      <c r="I49" s="344"/>
      <c r="J49" s="343" t="s">
        <v>916</v>
      </c>
      <c r="K49" s="344"/>
      <c r="L49" s="343" t="s">
        <v>916</v>
      </c>
      <c r="M49" s="344"/>
    </row>
    <row r="50" spans="1:13" ht="36" customHeight="1">
      <c r="A50" s="118"/>
      <c r="B50" s="118"/>
      <c r="C50" s="118" t="s">
        <v>917</v>
      </c>
      <c r="D50" s="118" t="s">
        <v>495</v>
      </c>
      <c r="E50" s="118" t="s">
        <v>765</v>
      </c>
      <c r="F50" s="118" t="s">
        <v>503</v>
      </c>
      <c r="G50" s="118" t="s">
        <v>498</v>
      </c>
      <c r="H50" s="343" t="s">
        <v>918</v>
      </c>
      <c r="I50" s="344"/>
      <c r="J50" s="343" t="s">
        <v>918</v>
      </c>
      <c r="K50" s="344"/>
      <c r="L50" s="343" t="s">
        <v>918</v>
      </c>
      <c r="M50" s="344"/>
    </row>
    <row r="51" spans="1:13" ht="36" customHeight="1">
      <c r="A51" s="118"/>
      <c r="B51" s="118"/>
      <c r="C51" s="118" t="s">
        <v>919</v>
      </c>
      <c r="D51" s="118" t="s">
        <v>495</v>
      </c>
      <c r="E51" s="118" t="s">
        <v>920</v>
      </c>
      <c r="F51" s="118" t="s">
        <v>503</v>
      </c>
      <c r="G51" s="118" t="s">
        <v>498</v>
      </c>
      <c r="H51" s="343" t="s">
        <v>921</v>
      </c>
      <c r="I51" s="344"/>
      <c r="J51" s="343" t="s">
        <v>921</v>
      </c>
      <c r="K51" s="344"/>
      <c r="L51" s="343" t="s">
        <v>921</v>
      </c>
      <c r="M51" s="344"/>
    </row>
    <row r="52" spans="1:13" ht="36" customHeight="1">
      <c r="A52" s="118"/>
      <c r="B52" s="118"/>
      <c r="C52" s="118" t="s">
        <v>922</v>
      </c>
      <c r="D52" s="118" t="s">
        <v>495</v>
      </c>
      <c r="E52" s="118" t="s">
        <v>923</v>
      </c>
      <c r="F52" s="118" t="s">
        <v>571</v>
      </c>
      <c r="G52" s="118" t="s">
        <v>498</v>
      </c>
      <c r="H52" s="343" t="s">
        <v>924</v>
      </c>
      <c r="I52" s="344"/>
      <c r="J52" s="343" t="s">
        <v>924</v>
      </c>
      <c r="K52" s="344"/>
      <c r="L52" s="343" t="s">
        <v>924</v>
      </c>
      <c r="M52" s="344"/>
    </row>
    <row r="53" spans="1:13" ht="36" customHeight="1">
      <c r="A53" s="118"/>
      <c r="B53" s="118" t="s">
        <v>506</v>
      </c>
      <c r="C53" s="118"/>
      <c r="D53" s="118"/>
      <c r="E53" s="118"/>
      <c r="F53" s="118"/>
      <c r="G53" s="118"/>
      <c r="H53" s="343"/>
      <c r="I53" s="344"/>
      <c r="J53" s="343"/>
      <c r="K53" s="344"/>
      <c r="L53" s="343"/>
      <c r="M53" s="344"/>
    </row>
    <row r="54" spans="1:13" ht="36" customHeight="1">
      <c r="A54" s="118"/>
      <c r="B54" s="118"/>
      <c r="C54" s="118" t="s">
        <v>925</v>
      </c>
      <c r="D54" s="118" t="s">
        <v>508</v>
      </c>
      <c r="E54" s="118" t="s">
        <v>863</v>
      </c>
      <c r="F54" s="118" t="s">
        <v>926</v>
      </c>
      <c r="G54" s="118" t="s">
        <v>486</v>
      </c>
      <c r="H54" s="343" t="s">
        <v>860</v>
      </c>
      <c r="I54" s="344"/>
      <c r="J54" s="343" t="s">
        <v>927</v>
      </c>
      <c r="K54" s="344"/>
      <c r="L54" s="343" t="s">
        <v>857</v>
      </c>
      <c r="M54" s="344"/>
    </row>
    <row r="55" spans="1:13" ht="36" customHeight="1">
      <c r="A55" s="118"/>
      <c r="B55" s="118"/>
      <c r="C55" s="118" t="s">
        <v>928</v>
      </c>
      <c r="D55" s="118" t="s">
        <v>483</v>
      </c>
      <c r="E55" s="118" t="s">
        <v>929</v>
      </c>
      <c r="F55" s="118" t="s">
        <v>510</v>
      </c>
      <c r="G55" s="118" t="s">
        <v>498</v>
      </c>
      <c r="H55" s="343" t="s">
        <v>930</v>
      </c>
      <c r="I55" s="344"/>
      <c r="J55" s="343" t="s">
        <v>929</v>
      </c>
      <c r="K55" s="344"/>
      <c r="L55" s="343" t="s">
        <v>930</v>
      </c>
      <c r="M55" s="344"/>
    </row>
    <row r="56" spans="1:13" ht="36" customHeight="1">
      <c r="A56" s="118"/>
      <c r="B56" s="118"/>
      <c r="C56" s="118" t="s">
        <v>931</v>
      </c>
      <c r="D56" s="118" t="s">
        <v>483</v>
      </c>
      <c r="E56" s="118" t="s">
        <v>932</v>
      </c>
      <c r="F56" s="118" t="s">
        <v>510</v>
      </c>
      <c r="G56" s="118" t="s">
        <v>498</v>
      </c>
      <c r="H56" s="343" t="s">
        <v>930</v>
      </c>
      <c r="I56" s="344"/>
      <c r="J56" s="343" t="s">
        <v>932</v>
      </c>
      <c r="K56" s="344"/>
      <c r="L56" s="343" t="s">
        <v>930</v>
      </c>
      <c r="M56" s="344"/>
    </row>
    <row r="57" spans="1:13" ht="36" customHeight="1">
      <c r="A57" s="118"/>
      <c r="B57" s="118"/>
      <c r="C57" s="118" t="s">
        <v>933</v>
      </c>
      <c r="D57" s="118" t="s">
        <v>483</v>
      </c>
      <c r="E57" s="118" t="s">
        <v>934</v>
      </c>
      <c r="F57" s="118" t="s">
        <v>510</v>
      </c>
      <c r="G57" s="118" t="s">
        <v>498</v>
      </c>
      <c r="H57" s="343" t="s">
        <v>930</v>
      </c>
      <c r="I57" s="344"/>
      <c r="J57" s="343" t="s">
        <v>934</v>
      </c>
      <c r="K57" s="344"/>
      <c r="L57" s="343" t="s">
        <v>935</v>
      </c>
      <c r="M57" s="344"/>
    </row>
    <row r="58" spans="1:13" ht="36" customHeight="1">
      <c r="A58" s="118"/>
      <c r="B58" s="118"/>
      <c r="C58" s="118" t="s">
        <v>936</v>
      </c>
      <c r="D58" s="118" t="s">
        <v>483</v>
      </c>
      <c r="E58" s="118" t="s">
        <v>937</v>
      </c>
      <c r="F58" s="118" t="s">
        <v>510</v>
      </c>
      <c r="G58" s="118" t="s">
        <v>498</v>
      </c>
      <c r="H58" s="343" t="s">
        <v>930</v>
      </c>
      <c r="I58" s="344"/>
      <c r="J58" s="343" t="s">
        <v>935</v>
      </c>
      <c r="K58" s="344"/>
      <c r="L58" s="343" t="s">
        <v>935</v>
      </c>
      <c r="M58" s="344"/>
    </row>
    <row r="59" spans="1:13" ht="36" customHeight="1">
      <c r="A59" s="118"/>
      <c r="B59" s="118" t="s">
        <v>594</v>
      </c>
      <c r="C59" s="118"/>
      <c r="D59" s="118"/>
      <c r="E59" s="118"/>
      <c r="F59" s="118"/>
      <c r="G59" s="118"/>
      <c r="H59" s="343"/>
      <c r="I59" s="344"/>
      <c r="J59" s="343"/>
      <c r="K59" s="344"/>
      <c r="L59" s="343"/>
      <c r="M59" s="344"/>
    </row>
    <row r="60" spans="1:13" ht="36" customHeight="1">
      <c r="A60" s="118"/>
      <c r="B60" s="118"/>
      <c r="C60" s="118" t="s">
        <v>595</v>
      </c>
      <c r="D60" s="118" t="s">
        <v>483</v>
      </c>
      <c r="E60" s="118" t="s">
        <v>938</v>
      </c>
      <c r="F60" s="118" t="s">
        <v>624</v>
      </c>
      <c r="G60" s="118" t="s">
        <v>498</v>
      </c>
      <c r="H60" s="343" t="s">
        <v>916</v>
      </c>
      <c r="I60" s="344"/>
      <c r="J60" s="343" t="s">
        <v>938</v>
      </c>
      <c r="K60" s="344"/>
      <c r="L60" s="343" t="s">
        <v>916</v>
      </c>
      <c r="M60" s="344"/>
    </row>
    <row r="61" spans="1:13" ht="36" customHeight="1">
      <c r="A61" s="118"/>
      <c r="B61" s="118"/>
      <c r="C61" s="118" t="s">
        <v>939</v>
      </c>
      <c r="D61" s="118" t="s">
        <v>483</v>
      </c>
      <c r="E61" s="118" t="s">
        <v>940</v>
      </c>
      <c r="F61" s="118" t="s">
        <v>497</v>
      </c>
      <c r="G61" s="118" t="s">
        <v>498</v>
      </c>
      <c r="H61" s="343" t="s">
        <v>916</v>
      </c>
      <c r="I61" s="344"/>
      <c r="J61" s="343" t="s">
        <v>941</v>
      </c>
      <c r="K61" s="344"/>
      <c r="L61" s="343" t="s">
        <v>916</v>
      </c>
      <c r="M61" s="344"/>
    </row>
    <row r="62" spans="1:13" ht="36" customHeight="1">
      <c r="A62" s="118" t="s">
        <v>492</v>
      </c>
      <c r="B62" s="118"/>
      <c r="C62" s="118"/>
      <c r="D62" s="118"/>
      <c r="E62" s="118"/>
      <c r="F62" s="118"/>
      <c r="G62" s="118"/>
      <c r="H62" s="343"/>
      <c r="I62" s="344"/>
      <c r="J62" s="343"/>
      <c r="K62" s="344"/>
      <c r="L62" s="343"/>
      <c r="M62" s="344"/>
    </row>
    <row r="63" spans="1:13" ht="36" customHeight="1">
      <c r="A63" s="118"/>
      <c r="B63" s="118" t="s">
        <v>737</v>
      </c>
      <c r="C63" s="118"/>
      <c r="D63" s="118"/>
      <c r="E63" s="118"/>
      <c r="F63" s="118"/>
      <c r="G63" s="118"/>
      <c r="H63" s="343"/>
      <c r="I63" s="344"/>
      <c r="J63" s="343"/>
      <c r="K63" s="344"/>
      <c r="L63" s="343"/>
      <c r="M63" s="344"/>
    </row>
    <row r="64" spans="1:13" ht="36" customHeight="1">
      <c r="A64" s="118"/>
      <c r="B64" s="118"/>
      <c r="C64" s="118" t="s">
        <v>942</v>
      </c>
      <c r="D64" s="118" t="s">
        <v>483</v>
      </c>
      <c r="E64" s="118" t="s">
        <v>943</v>
      </c>
      <c r="F64" s="118" t="s">
        <v>624</v>
      </c>
      <c r="G64" s="118" t="s">
        <v>498</v>
      </c>
      <c r="H64" s="343" t="s">
        <v>916</v>
      </c>
      <c r="I64" s="344"/>
      <c r="J64" s="343" t="s">
        <v>916</v>
      </c>
      <c r="K64" s="344"/>
      <c r="L64" s="343" t="s">
        <v>916</v>
      </c>
      <c r="M64" s="344"/>
    </row>
    <row r="65" spans="1:13" ht="36" customHeight="1">
      <c r="A65" s="118"/>
      <c r="B65" s="118" t="s">
        <v>493</v>
      </c>
      <c r="C65" s="118"/>
      <c r="D65" s="118"/>
      <c r="E65" s="118"/>
      <c r="F65" s="118"/>
      <c r="G65" s="118"/>
      <c r="H65" s="343"/>
      <c r="I65" s="344"/>
      <c r="J65" s="343"/>
      <c r="K65" s="344"/>
      <c r="L65" s="343"/>
      <c r="M65" s="344"/>
    </row>
    <row r="66" spans="1:13" ht="36" customHeight="1">
      <c r="A66" s="118"/>
      <c r="B66" s="118"/>
      <c r="C66" s="118" t="s">
        <v>586</v>
      </c>
      <c r="D66" s="118" t="s">
        <v>483</v>
      </c>
      <c r="E66" s="118" t="s">
        <v>529</v>
      </c>
      <c r="F66" s="118" t="s">
        <v>497</v>
      </c>
      <c r="G66" s="118" t="s">
        <v>498</v>
      </c>
      <c r="H66" s="343" t="s">
        <v>860</v>
      </c>
      <c r="I66" s="344"/>
      <c r="J66" s="343" t="s">
        <v>944</v>
      </c>
      <c r="K66" s="344"/>
      <c r="L66" s="343" t="s">
        <v>857</v>
      </c>
      <c r="M66" s="344"/>
    </row>
    <row r="67" spans="1:13" ht="36" customHeight="1">
      <c r="A67" s="118"/>
      <c r="B67" s="118"/>
      <c r="C67" s="118" t="s">
        <v>945</v>
      </c>
      <c r="D67" s="118" t="s">
        <v>483</v>
      </c>
      <c r="E67" s="118" t="s">
        <v>529</v>
      </c>
      <c r="F67" s="118" t="s">
        <v>497</v>
      </c>
      <c r="G67" s="118" t="s">
        <v>498</v>
      </c>
      <c r="H67" s="343" t="s">
        <v>860</v>
      </c>
      <c r="I67" s="344"/>
      <c r="J67" s="343" t="s">
        <v>944</v>
      </c>
      <c r="K67" s="344"/>
      <c r="L67" s="343" t="s">
        <v>857</v>
      </c>
      <c r="M67" s="344"/>
    </row>
    <row r="68" spans="1:13" ht="36" customHeight="1">
      <c r="A68" s="118"/>
      <c r="B68" s="118"/>
      <c r="C68" s="118" t="s">
        <v>946</v>
      </c>
      <c r="D68" s="118" t="s">
        <v>483</v>
      </c>
      <c r="E68" s="118" t="s">
        <v>529</v>
      </c>
      <c r="F68" s="118" t="s">
        <v>497</v>
      </c>
      <c r="G68" s="118" t="s">
        <v>498</v>
      </c>
      <c r="H68" s="343" t="s">
        <v>860</v>
      </c>
      <c r="I68" s="344"/>
      <c r="J68" s="343" t="s">
        <v>947</v>
      </c>
      <c r="K68" s="344"/>
      <c r="L68" s="343" t="s">
        <v>857</v>
      </c>
      <c r="M68" s="344"/>
    </row>
    <row r="69" spans="1:13" ht="36" customHeight="1">
      <c r="A69" s="118"/>
      <c r="B69" s="118"/>
      <c r="C69" s="118" t="s">
        <v>948</v>
      </c>
      <c r="D69" s="118" t="s">
        <v>516</v>
      </c>
      <c r="E69" s="118" t="s">
        <v>573</v>
      </c>
      <c r="F69" s="118" t="s">
        <v>503</v>
      </c>
      <c r="G69" s="118" t="s">
        <v>486</v>
      </c>
      <c r="H69" s="343" t="s">
        <v>860</v>
      </c>
      <c r="I69" s="344"/>
      <c r="J69" s="343" t="s">
        <v>949</v>
      </c>
      <c r="K69" s="344"/>
      <c r="L69" s="343" t="s">
        <v>857</v>
      </c>
      <c r="M69" s="344"/>
    </row>
    <row r="70" spans="1:13" ht="36" customHeight="1">
      <c r="A70" s="118"/>
      <c r="B70" s="118"/>
      <c r="C70" s="118" t="s">
        <v>950</v>
      </c>
      <c r="D70" s="118" t="s">
        <v>483</v>
      </c>
      <c r="E70" s="118" t="s">
        <v>951</v>
      </c>
      <c r="F70" s="118" t="s">
        <v>497</v>
      </c>
      <c r="G70" s="118" t="s">
        <v>498</v>
      </c>
      <c r="H70" s="343" t="s">
        <v>916</v>
      </c>
      <c r="I70" s="344"/>
      <c r="J70" s="343" t="s">
        <v>916</v>
      </c>
      <c r="K70" s="344"/>
      <c r="L70" s="343" t="s">
        <v>916</v>
      </c>
      <c r="M70" s="344"/>
    </row>
    <row r="71" spans="1:13" ht="36" customHeight="1">
      <c r="A71" s="118"/>
      <c r="B71" s="118" t="s">
        <v>578</v>
      </c>
      <c r="C71" s="118"/>
      <c r="D71" s="118"/>
      <c r="E71" s="118"/>
      <c r="F71" s="118"/>
      <c r="G71" s="118"/>
      <c r="H71" s="343"/>
      <c r="I71" s="344"/>
      <c r="J71" s="343"/>
      <c r="K71" s="344"/>
      <c r="L71" s="343"/>
      <c r="M71" s="344"/>
    </row>
    <row r="72" spans="1:13" ht="36" customHeight="1">
      <c r="A72" s="118"/>
      <c r="B72" s="118"/>
      <c r="C72" s="118" t="s">
        <v>588</v>
      </c>
      <c r="D72" s="118" t="s">
        <v>483</v>
      </c>
      <c r="E72" s="118" t="s">
        <v>587</v>
      </c>
      <c r="F72" s="118" t="s">
        <v>497</v>
      </c>
      <c r="G72" s="118" t="s">
        <v>486</v>
      </c>
      <c r="H72" s="343" t="s">
        <v>860</v>
      </c>
      <c r="I72" s="344"/>
      <c r="J72" s="343" t="s">
        <v>588</v>
      </c>
      <c r="K72" s="344"/>
      <c r="L72" s="343" t="s">
        <v>857</v>
      </c>
      <c r="M72" s="344"/>
    </row>
    <row r="73" spans="1:13" ht="36" customHeight="1">
      <c r="A73" s="118" t="s">
        <v>499</v>
      </c>
      <c r="B73" s="118"/>
      <c r="C73" s="118"/>
      <c r="D73" s="118"/>
      <c r="E73" s="118"/>
      <c r="F73" s="118"/>
      <c r="G73" s="118"/>
      <c r="H73" s="343"/>
      <c r="I73" s="344"/>
      <c r="J73" s="343"/>
      <c r="K73" s="344"/>
      <c r="L73" s="343"/>
      <c r="M73" s="344"/>
    </row>
    <row r="74" spans="1:13" ht="36" customHeight="1">
      <c r="A74" s="118"/>
      <c r="B74" s="118" t="s">
        <v>500</v>
      </c>
      <c r="C74" s="118"/>
      <c r="D74" s="118"/>
      <c r="E74" s="118"/>
      <c r="F74" s="118"/>
      <c r="G74" s="118"/>
      <c r="H74" s="343"/>
      <c r="I74" s="344"/>
      <c r="J74" s="343"/>
      <c r="K74" s="344"/>
      <c r="L74" s="343"/>
      <c r="M74" s="344"/>
    </row>
    <row r="75" spans="1:13" ht="36" customHeight="1">
      <c r="A75" s="118"/>
      <c r="B75" s="118"/>
      <c r="C75" s="118" t="s">
        <v>501</v>
      </c>
      <c r="D75" s="118" t="s">
        <v>516</v>
      </c>
      <c r="E75" s="118" t="s">
        <v>952</v>
      </c>
      <c r="F75" s="118" t="s">
        <v>503</v>
      </c>
      <c r="G75" s="118" t="s">
        <v>498</v>
      </c>
      <c r="H75" s="343" t="s">
        <v>860</v>
      </c>
      <c r="I75" s="344"/>
      <c r="J75" s="343" t="s">
        <v>953</v>
      </c>
      <c r="K75" s="344"/>
      <c r="L75" s="343" t="s">
        <v>857</v>
      </c>
      <c r="M75" s="344"/>
    </row>
    <row r="76" spans="1:13" ht="36" customHeight="1">
      <c r="A76" s="118"/>
      <c r="B76" s="118"/>
      <c r="C76" s="118" t="s">
        <v>572</v>
      </c>
      <c r="D76" s="118" t="s">
        <v>516</v>
      </c>
      <c r="E76" s="118" t="s">
        <v>573</v>
      </c>
      <c r="F76" s="118" t="s">
        <v>503</v>
      </c>
      <c r="G76" s="118" t="s">
        <v>498</v>
      </c>
      <c r="H76" s="343" t="s">
        <v>860</v>
      </c>
      <c r="I76" s="344"/>
      <c r="J76" s="343" t="s">
        <v>590</v>
      </c>
      <c r="K76" s="344"/>
      <c r="L76" s="343" t="s">
        <v>857</v>
      </c>
      <c r="M76" s="344"/>
    </row>
  </sheetData>
  <mergeCells count="205">
    <mergeCell ref="A2:M2"/>
    <mergeCell ref="B3:M3"/>
    <mergeCell ref="A4:L4"/>
    <mergeCell ref="C5:L5"/>
    <mergeCell ref="C6:L6"/>
    <mergeCell ref="C7:L7"/>
    <mergeCell ref="A8:M8"/>
    <mergeCell ref="H9:J9"/>
    <mergeCell ref="K9:M9"/>
    <mergeCell ref="A11:G11"/>
    <mergeCell ref="A12:B12"/>
    <mergeCell ref="C12:E12"/>
    <mergeCell ref="F12:G12"/>
    <mergeCell ref="A13:B13"/>
    <mergeCell ref="C13:E13"/>
    <mergeCell ref="F13:G13"/>
    <mergeCell ref="A14:B14"/>
    <mergeCell ref="C14:E14"/>
    <mergeCell ref="F14:G14"/>
    <mergeCell ref="A15:B15"/>
    <mergeCell ref="C15:E15"/>
    <mergeCell ref="F15:G15"/>
    <mergeCell ref="A16:B16"/>
    <mergeCell ref="C16:E16"/>
    <mergeCell ref="F16:G16"/>
    <mergeCell ref="A17:B17"/>
    <mergeCell ref="C17:E17"/>
    <mergeCell ref="F17:G17"/>
    <mergeCell ref="A18:B18"/>
    <mergeCell ref="C18:E18"/>
    <mergeCell ref="F18:G18"/>
    <mergeCell ref="A19:B19"/>
    <mergeCell ref="C19:E19"/>
    <mergeCell ref="F19:G19"/>
    <mergeCell ref="A20:M20"/>
    <mergeCell ref="A21:G21"/>
    <mergeCell ref="H23:I23"/>
    <mergeCell ref="J23:K23"/>
    <mergeCell ref="L23:M23"/>
    <mergeCell ref="H24:I24"/>
    <mergeCell ref="J24:K24"/>
    <mergeCell ref="L24:M24"/>
    <mergeCell ref="H25:I25"/>
    <mergeCell ref="J25:K25"/>
    <mergeCell ref="L25:M25"/>
    <mergeCell ref="H26:I26"/>
    <mergeCell ref="J26:K26"/>
    <mergeCell ref="L26:M26"/>
    <mergeCell ref="H27:I27"/>
    <mergeCell ref="J27:K27"/>
    <mergeCell ref="L27:M27"/>
    <mergeCell ref="H28:I28"/>
    <mergeCell ref="J28:K28"/>
    <mergeCell ref="L28:M28"/>
    <mergeCell ref="H29:I29"/>
    <mergeCell ref="J29:K29"/>
    <mergeCell ref="L29:M29"/>
    <mergeCell ref="H30:I30"/>
    <mergeCell ref="J30:K30"/>
    <mergeCell ref="L30:M30"/>
    <mergeCell ref="H31:I31"/>
    <mergeCell ref="J31:K31"/>
    <mergeCell ref="L31:M31"/>
    <mergeCell ref="H32:I32"/>
    <mergeCell ref="J32:K32"/>
    <mergeCell ref="L32:M32"/>
    <mergeCell ref="H33:I33"/>
    <mergeCell ref="J33:K33"/>
    <mergeCell ref="L33:M33"/>
    <mergeCell ref="H34:I34"/>
    <mergeCell ref="J34:K34"/>
    <mergeCell ref="L34:M34"/>
    <mergeCell ref="H35:I35"/>
    <mergeCell ref="J35:K35"/>
    <mergeCell ref="L35:M35"/>
    <mergeCell ref="H36:I36"/>
    <mergeCell ref="J36:K36"/>
    <mergeCell ref="L36:M36"/>
    <mergeCell ref="H37:I37"/>
    <mergeCell ref="J37:K37"/>
    <mergeCell ref="L37:M37"/>
    <mergeCell ref="H38:I38"/>
    <mergeCell ref="J38:K38"/>
    <mergeCell ref="L38:M38"/>
    <mergeCell ref="H39:I39"/>
    <mergeCell ref="J39:K39"/>
    <mergeCell ref="L39:M39"/>
    <mergeCell ref="H40:I40"/>
    <mergeCell ref="J40:K40"/>
    <mergeCell ref="L40:M40"/>
    <mergeCell ref="H41:I41"/>
    <mergeCell ref="J41:K41"/>
    <mergeCell ref="L41:M41"/>
    <mergeCell ref="H42:I42"/>
    <mergeCell ref="J42:K42"/>
    <mergeCell ref="L42:M42"/>
    <mergeCell ref="H43:I43"/>
    <mergeCell ref="J43:K43"/>
    <mergeCell ref="L43:M43"/>
    <mergeCell ref="H44:I44"/>
    <mergeCell ref="J44:K44"/>
    <mergeCell ref="L44:M44"/>
    <mergeCell ref="H45:I45"/>
    <mergeCell ref="J45:K45"/>
    <mergeCell ref="L45:M45"/>
    <mergeCell ref="H46:I46"/>
    <mergeCell ref="J46:K46"/>
    <mergeCell ref="L46:M46"/>
    <mergeCell ref="H47:I47"/>
    <mergeCell ref="J47:K47"/>
    <mergeCell ref="L47:M47"/>
    <mergeCell ref="H48:I48"/>
    <mergeCell ref="J48:K48"/>
    <mergeCell ref="L48:M48"/>
    <mergeCell ref="H49:I49"/>
    <mergeCell ref="J49:K49"/>
    <mergeCell ref="L49:M49"/>
    <mergeCell ref="H50:I50"/>
    <mergeCell ref="J50:K50"/>
    <mergeCell ref="L50:M50"/>
    <mergeCell ref="H51:I51"/>
    <mergeCell ref="J51:K51"/>
    <mergeCell ref="L51:M51"/>
    <mergeCell ref="H52:I52"/>
    <mergeCell ref="J52:K52"/>
    <mergeCell ref="L52:M52"/>
    <mergeCell ref="H53:I53"/>
    <mergeCell ref="J53:K53"/>
    <mergeCell ref="L53:M53"/>
    <mergeCell ref="H54:I54"/>
    <mergeCell ref="J54:K54"/>
    <mergeCell ref="L54:M54"/>
    <mergeCell ref="H55:I55"/>
    <mergeCell ref="J55:K55"/>
    <mergeCell ref="L55:M55"/>
    <mergeCell ref="H56:I56"/>
    <mergeCell ref="J56:K56"/>
    <mergeCell ref="L56:M56"/>
    <mergeCell ref="H57:I57"/>
    <mergeCell ref="J57:K57"/>
    <mergeCell ref="L57:M57"/>
    <mergeCell ref="H58:I58"/>
    <mergeCell ref="J58:K58"/>
    <mergeCell ref="L58:M58"/>
    <mergeCell ref="H59:I59"/>
    <mergeCell ref="J59:K59"/>
    <mergeCell ref="L59:M59"/>
    <mergeCell ref="H60:I60"/>
    <mergeCell ref="J60:K60"/>
    <mergeCell ref="L60:M60"/>
    <mergeCell ref="H61:I61"/>
    <mergeCell ref="J61:K61"/>
    <mergeCell ref="L61:M61"/>
    <mergeCell ref="H62:I62"/>
    <mergeCell ref="J62:K62"/>
    <mergeCell ref="L62:M62"/>
    <mergeCell ref="H63:I63"/>
    <mergeCell ref="J63:K63"/>
    <mergeCell ref="L63:M63"/>
    <mergeCell ref="H64:I64"/>
    <mergeCell ref="J64:K64"/>
    <mergeCell ref="L64:M64"/>
    <mergeCell ref="H65:I65"/>
    <mergeCell ref="J65:K65"/>
    <mergeCell ref="L65:M65"/>
    <mergeCell ref="L69:M69"/>
    <mergeCell ref="H70:I70"/>
    <mergeCell ref="J70:K70"/>
    <mergeCell ref="L70:M70"/>
    <mergeCell ref="H71:I71"/>
    <mergeCell ref="J71:K71"/>
    <mergeCell ref="L71:M71"/>
    <mergeCell ref="H66:I66"/>
    <mergeCell ref="J66:K66"/>
    <mergeCell ref="L66:M66"/>
    <mergeCell ref="H67:I67"/>
    <mergeCell ref="J67:K67"/>
    <mergeCell ref="L67:M67"/>
    <mergeCell ref="H68:I68"/>
    <mergeCell ref="J68:K68"/>
    <mergeCell ref="L68:M68"/>
    <mergeCell ref="H75:I75"/>
    <mergeCell ref="J75:K75"/>
    <mergeCell ref="L75:M75"/>
    <mergeCell ref="H76:I76"/>
    <mergeCell ref="J76:K76"/>
    <mergeCell ref="L76:M76"/>
    <mergeCell ref="A5:A6"/>
    <mergeCell ref="A9:B10"/>
    <mergeCell ref="C9:E10"/>
    <mergeCell ref="F9:G10"/>
    <mergeCell ref="H21:I22"/>
    <mergeCell ref="J21:K22"/>
    <mergeCell ref="L21:M22"/>
    <mergeCell ref="H72:I72"/>
    <mergeCell ref="J72:K72"/>
    <mergeCell ref="L72:M72"/>
    <mergeCell ref="H73:I73"/>
    <mergeCell ref="J73:K73"/>
    <mergeCell ref="L73:M73"/>
    <mergeCell ref="H74:I74"/>
    <mergeCell ref="J74:K74"/>
    <mergeCell ref="L74:M74"/>
    <mergeCell ref="H69:I69"/>
    <mergeCell ref="J69:K69"/>
  </mergeCells>
  <phoneticPr fontId="40" type="noConversion"/>
  <pageMargins left="0.75" right="0.75" top="1" bottom="1" header="0.5" footer="0.5"/>
  <pageSetup paperSize="9" orientation="portrait" r:id="rId1"/>
</worksheet>
</file>

<file path=xl/worksheets/sheet12.xml><?xml version="1.0" encoding="utf-8"?>
<worksheet xmlns="http://schemas.openxmlformats.org/spreadsheetml/2006/main" xmlns:r="http://schemas.openxmlformats.org/officeDocument/2006/relationships">
  <sheetPr>
    <pageSetUpPr fitToPage="1"/>
  </sheetPr>
  <dimension ref="A1:F8"/>
  <sheetViews>
    <sheetView workbookViewId="0">
      <selection activeCell="A7" sqref="A7:C7"/>
    </sheetView>
  </sheetViews>
  <sheetFormatPr defaultColWidth="9.140625" defaultRowHeight="14.25" customHeight="1"/>
  <cols>
    <col min="1" max="2" width="21.140625" style="99" customWidth="1"/>
    <col min="3" max="3" width="21.140625" style="44" customWidth="1"/>
    <col min="4" max="4" width="27.7109375" style="44" customWidth="1"/>
    <col min="5" max="6" width="36.7109375" style="44" customWidth="1"/>
    <col min="7" max="7" width="9.140625" style="44" customWidth="1"/>
    <col min="8" max="16384" width="9.140625" style="44"/>
  </cols>
  <sheetData>
    <row r="1" spans="1:6" ht="17.100000000000001" customHeight="1">
      <c r="A1" s="108" t="s">
        <v>954</v>
      </c>
      <c r="B1" s="100">
        <v>0</v>
      </c>
      <c r="C1" s="101">
        <v>1</v>
      </c>
      <c r="D1" s="102"/>
      <c r="E1" s="102"/>
      <c r="F1" s="102"/>
    </row>
    <row r="2" spans="1:6" ht="26.25" customHeight="1">
      <c r="A2" s="375" t="s">
        <v>12</v>
      </c>
      <c r="B2" s="375"/>
      <c r="C2" s="302"/>
      <c r="D2" s="302"/>
      <c r="E2" s="302"/>
      <c r="F2" s="302"/>
    </row>
    <row r="3" spans="1:6" ht="13.5" customHeight="1">
      <c r="A3" s="299" t="s">
        <v>22</v>
      </c>
      <c r="B3" s="299"/>
      <c r="C3" s="376"/>
      <c r="D3" s="377"/>
      <c r="E3" s="102"/>
      <c r="F3" s="102" t="s">
        <v>23</v>
      </c>
    </row>
    <row r="4" spans="1:6" ht="19.5" customHeight="1">
      <c r="A4" s="267" t="s">
        <v>249</v>
      </c>
      <c r="B4" s="382" t="s">
        <v>96</v>
      </c>
      <c r="C4" s="267" t="s">
        <v>97</v>
      </c>
      <c r="D4" s="265" t="s">
        <v>955</v>
      </c>
      <c r="E4" s="315"/>
      <c r="F4" s="266"/>
    </row>
    <row r="5" spans="1:6" ht="18.75" customHeight="1">
      <c r="A5" s="268"/>
      <c r="B5" s="383"/>
      <c r="C5" s="384"/>
      <c r="D5" s="50" t="s">
        <v>77</v>
      </c>
      <c r="E5" s="51" t="s">
        <v>99</v>
      </c>
      <c r="F5" s="50" t="s">
        <v>100</v>
      </c>
    </row>
    <row r="6" spans="1:6" ht="18.75" customHeight="1">
      <c r="A6" s="104">
        <v>1</v>
      </c>
      <c r="B6" s="109">
        <v>2</v>
      </c>
      <c r="C6" s="67">
        <v>3</v>
      </c>
      <c r="D6" s="104" t="s">
        <v>956</v>
      </c>
      <c r="E6" s="104" t="s">
        <v>863</v>
      </c>
      <c r="F6" s="67">
        <v>6</v>
      </c>
    </row>
    <row r="7" spans="1:6" ht="18.75" customHeight="1">
      <c r="A7" s="378" t="s">
        <v>957</v>
      </c>
      <c r="B7" s="379"/>
      <c r="C7" s="380"/>
      <c r="D7" s="105" t="s">
        <v>92</v>
      </c>
      <c r="E7" s="106" t="s">
        <v>92</v>
      </c>
      <c r="F7" s="106" t="s">
        <v>92</v>
      </c>
    </row>
    <row r="8" spans="1:6" ht="18.75" customHeight="1">
      <c r="A8" s="308" t="s">
        <v>154</v>
      </c>
      <c r="B8" s="381"/>
      <c r="C8" s="309" t="s">
        <v>154</v>
      </c>
      <c r="D8" s="105" t="s">
        <v>92</v>
      </c>
      <c r="E8" s="106" t="s">
        <v>92</v>
      </c>
      <c r="F8" s="106" t="s">
        <v>92</v>
      </c>
    </row>
  </sheetData>
  <mergeCells count="8">
    <mergeCell ref="A2:F2"/>
    <mergeCell ref="A3:D3"/>
    <mergeCell ref="D4:F4"/>
    <mergeCell ref="A7:C7"/>
    <mergeCell ref="A8:C8"/>
    <mergeCell ref="A4:A5"/>
    <mergeCell ref="B4:B5"/>
    <mergeCell ref="C4:C5"/>
  </mergeCells>
  <phoneticPr fontId="40" type="noConversion"/>
  <printOptions horizontalCentered="1"/>
  <pageMargins left="0.39305555555555599" right="0.39305555555555599" top="0.51180555555555596" bottom="0.51180555555555596" header="0.31458333333333299" footer="0.31458333333333299"/>
  <pageSetup paperSize="9" scale="86" orientation="landscape"/>
  <headerFooter>
    <oddFooter>&amp;C&amp;"-"&amp;16- &amp;P -</oddFooter>
  </headerFooter>
</worksheet>
</file>

<file path=xl/worksheets/sheet13.xml><?xml version="1.0" encoding="utf-8"?>
<worksheet xmlns="http://schemas.openxmlformats.org/spreadsheetml/2006/main" xmlns:r="http://schemas.openxmlformats.org/officeDocument/2006/relationships">
  <dimension ref="A1:F9"/>
  <sheetViews>
    <sheetView workbookViewId="0">
      <selection activeCell="D12" sqref="D12"/>
    </sheetView>
  </sheetViews>
  <sheetFormatPr defaultColWidth="9.140625" defaultRowHeight="14.25" customHeight="1"/>
  <cols>
    <col min="1" max="2" width="21.140625" style="99" customWidth="1"/>
    <col min="3" max="3" width="21.140625" style="44" customWidth="1"/>
    <col min="4" max="4" width="27.7109375" style="44" customWidth="1"/>
    <col min="5" max="6" width="36.7109375" style="44" customWidth="1"/>
    <col min="7" max="7" width="9.140625" style="44" customWidth="1"/>
    <col min="8" max="16384" width="9.140625" style="44"/>
  </cols>
  <sheetData>
    <row r="1" spans="1:6" ht="12" customHeight="1">
      <c r="A1" s="99" t="s">
        <v>958</v>
      </c>
      <c r="B1" s="100">
        <v>0</v>
      </c>
      <c r="C1" s="101">
        <v>1</v>
      </c>
      <c r="D1" s="102"/>
      <c r="E1" s="102"/>
      <c r="F1" s="102"/>
    </row>
    <row r="2" spans="1:6" ht="26.25" customHeight="1">
      <c r="A2" s="375" t="s">
        <v>13</v>
      </c>
      <c r="B2" s="375"/>
      <c r="C2" s="302"/>
      <c r="D2" s="302"/>
      <c r="E2" s="302"/>
      <c r="F2" s="302"/>
    </row>
    <row r="3" spans="1:6" ht="13.5" customHeight="1">
      <c r="A3" s="299" t="s">
        <v>22</v>
      </c>
      <c r="B3" s="299"/>
      <c r="C3" s="376"/>
      <c r="D3" s="377"/>
      <c r="E3" s="102"/>
      <c r="F3" s="102" t="s">
        <v>23</v>
      </c>
    </row>
    <row r="4" spans="1:6" ht="19.5" customHeight="1">
      <c r="A4" s="267" t="s">
        <v>249</v>
      </c>
      <c r="B4" s="382" t="s">
        <v>96</v>
      </c>
      <c r="C4" s="267" t="s">
        <v>97</v>
      </c>
      <c r="D4" s="265" t="s">
        <v>959</v>
      </c>
      <c r="E4" s="315"/>
      <c r="F4" s="266"/>
    </row>
    <row r="5" spans="1:6" ht="18.75" customHeight="1">
      <c r="A5" s="268"/>
      <c r="B5" s="383"/>
      <c r="C5" s="384"/>
      <c r="D5" s="50" t="s">
        <v>77</v>
      </c>
      <c r="E5" s="51" t="s">
        <v>99</v>
      </c>
      <c r="F5" s="50" t="s">
        <v>100</v>
      </c>
    </row>
    <row r="6" spans="1:6" ht="18.75" customHeight="1">
      <c r="A6" s="104">
        <v>1</v>
      </c>
      <c r="B6" s="104" t="s">
        <v>859</v>
      </c>
      <c r="C6" s="67">
        <v>3</v>
      </c>
      <c r="D6" s="104" t="s">
        <v>956</v>
      </c>
      <c r="E6" s="104" t="s">
        <v>863</v>
      </c>
      <c r="F6" s="67">
        <v>6</v>
      </c>
    </row>
    <row r="7" spans="1:6" ht="18.75" customHeight="1">
      <c r="A7" s="385" t="s">
        <v>960</v>
      </c>
      <c r="B7" s="386"/>
      <c r="C7" s="387"/>
      <c r="D7" s="105" t="s">
        <v>92</v>
      </c>
      <c r="E7" s="106" t="s">
        <v>92</v>
      </c>
      <c r="F7" s="106" t="s">
        <v>92</v>
      </c>
    </row>
    <row r="8" spans="1:6" ht="18.75" customHeight="1">
      <c r="A8" s="308" t="s">
        <v>154</v>
      </c>
      <c r="B8" s="381"/>
      <c r="C8" s="309"/>
      <c r="D8" s="105" t="s">
        <v>92</v>
      </c>
      <c r="E8" s="106" t="s">
        <v>92</v>
      </c>
      <c r="F8" s="106" t="s">
        <v>92</v>
      </c>
    </row>
    <row r="9" spans="1:6" ht="14.25" customHeight="1">
      <c r="A9" s="107"/>
    </row>
  </sheetData>
  <mergeCells count="8">
    <mergeCell ref="A2:F2"/>
    <mergeCell ref="A3:D3"/>
    <mergeCell ref="D4:F4"/>
    <mergeCell ref="A7:C7"/>
    <mergeCell ref="A8:C8"/>
    <mergeCell ref="A4:A5"/>
    <mergeCell ref="B4:B5"/>
    <mergeCell ref="C4:C5"/>
  </mergeCells>
  <phoneticPr fontId="40" type="noConversion"/>
  <pageMargins left="0.75" right="0.75" top="1" bottom="1" header="0.5" footer="0.5"/>
</worksheet>
</file>

<file path=xl/worksheets/sheet14.xml><?xml version="1.0" encoding="utf-8"?>
<worksheet xmlns="http://schemas.openxmlformats.org/spreadsheetml/2006/main" xmlns:r="http://schemas.openxmlformats.org/officeDocument/2006/relationships">
  <sheetPr>
    <pageSetUpPr fitToPage="1"/>
  </sheetPr>
  <dimension ref="A1:S35"/>
  <sheetViews>
    <sheetView workbookViewId="0">
      <selection activeCell="H26" sqref="H26"/>
    </sheetView>
  </sheetViews>
  <sheetFormatPr defaultColWidth="9.140625" defaultRowHeight="14.25" customHeight="1"/>
  <cols>
    <col min="1" max="1" width="14.140625" style="35" customWidth="1"/>
    <col min="2" max="2" width="28.7109375" style="35" customWidth="1"/>
    <col min="3" max="3" width="20.7109375" style="44" customWidth="1"/>
    <col min="4" max="4" width="21.7109375" style="44" customWidth="1"/>
    <col min="5" max="5" width="35.28515625" style="44" customWidth="1"/>
    <col min="6" max="6" width="7.7109375" style="44" customWidth="1"/>
    <col min="7" max="7" width="10.28515625" style="44" customWidth="1"/>
    <col min="8" max="8" width="22.140625" style="44" customWidth="1"/>
    <col min="9" max="10" width="16" style="44" customWidth="1"/>
    <col min="11" max="12" width="10" style="44" customWidth="1"/>
    <col min="13" max="13" width="9.140625" style="35" customWidth="1"/>
    <col min="14" max="15" width="9.140625" style="44" customWidth="1"/>
    <col min="16" max="17" width="12.7109375" style="44" customWidth="1"/>
    <col min="18" max="18" width="9.140625" style="35" customWidth="1"/>
    <col min="19" max="19" width="10.42578125" style="44" customWidth="1"/>
    <col min="20" max="20" width="9.140625" style="35" customWidth="1"/>
    <col min="21" max="16384" width="9.140625" style="35"/>
  </cols>
  <sheetData>
    <row r="1" spans="1:19" ht="13.5" customHeight="1">
      <c r="A1" s="46" t="s">
        <v>961</v>
      </c>
      <c r="D1" s="46"/>
      <c r="E1" s="46"/>
      <c r="F1" s="46"/>
      <c r="G1" s="46"/>
      <c r="H1" s="46"/>
      <c r="I1" s="46"/>
      <c r="J1" s="46"/>
      <c r="K1" s="46"/>
      <c r="L1" s="46"/>
      <c r="R1" s="42"/>
      <c r="S1" s="96"/>
    </row>
    <row r="2" spans="1:19" ht="27.75" customHeight="1">
      <c r="A2" s="391" t="s">
        <v>14</v>
      </c>
      <c r="B2" s="391"/>
      <c r="C2" s="391"/>
      <c r="D2" s="391"/>
      <c r="E2" s="391"/>
      <c r="F2" s="391"/>
      <c r="G2" s="391"/>
      <c r="H2" s="391"/>
      <c r="I2" s="391"/>
      <c r="J2" s="391"/>
      <c r="K2" s="391"/>
      <c r="L2" s="391"/>
      <c r="M2" s="391"/>
      <c r="N2" s="391"/>
      <c r="O2" s="391"/>
      <c r="P2" s="391"/>
      <c r="Q2" s="391"/>
      <c r="R2" s="391"/>
      <c r="S2" s="391"/>
    </row>
    <row r="3" spans="1:19" ht="18.75" customHeight="1">
      <c r="A3" s="392" t="s">
        <v>22</v>
      </c>
      <c r="B3" s="392"/>
      <c r="C3" s="392"/>
      <c r="D3" s="392"/>
      <c r="E3" s="392"/>
      <c r="F3" s="392"/>
      <c r="G3" s="392"/>
      <c r="H3" s="392"/>
      <c r="I3" s="48"/>
      <c r="J3" s="48"/>
      <c r="K3" s="48"/>
      <c r="L3" s="48"/>
      <c r="R3" s="97"/>
      <c r="S3" s="98" t="s">
        <v>240</v>
      </c>
    </row>
    <row r="4" spans="1:19" ht="15.75" customHeight="1">
      <c r="A4" s="346" t="s">
        <v>248</v>
      </c>
      <c r="B4" s="346" t="s">
        <v>249</v>
      </c>
      <c r="C4" s="346" t="s">
        <v>962</v>
      </c>
      <c r="D4" s="346" t="s">
        <v>963</v>
      </c>
      <c r="E4" s="346" t="s">
        <v>964</v>
      </c>
      <c r="F4" s="346" t="s">
        <v>965</v>
      </c>
      <c r="G4" s="346" t="s">
        <v>966</v>
      </c>
      <c r="H4" s="346" t="s">
        <v>967</v>
      </c>
      <c r="I4" s="358" t="s">
        <v>256</v>
      </c>
      <c r="J4" s="393"/>
      <c r="K4" s="393"/>
      <c r="L4" s="358"/>
      <c r="M4" s="394"/>
      <c r="N4" s="358"/>
      <c r="O4" s="358"/>
      <c r="P4" s="358"/>
      <c r="Q4" s="358"/>
      <c r="R4" s="394"/>
      <c r="S4" s="359"/>
    </row>
    <row r="5" spans="1:19" ht="17.25" customHeight="1">
      <c r="A5" s="388"/>
      <c r="B5" s="388"/>
      <c r="C5" s="388"/>
      <c r="D5" s="388"/>
      <c r="E5" s="388"/>
      <c r="F5" s="388"/>
      <c r="G5" s="388"/>
      <c r="H5" s="388"/>
      <c r="I5" s="398" t="s">
        <v>77</v>
      </c>
      <c r="J5" s="291" t="s">
        <v>80</v>
      </c>
      <c r="K5" s="291" t="s">
        <v>968</v>
      </c>
      <c r="L5" s="388" t="s">
        <v>969</v>
      </c>
      <c r="M5" s="389" t="s">
        <v>970</v>
      </c>
      <c r="N5" s="395" t="s">
        <v>971</v>
      </c>
      <c r="O5" s="395"/>
      <c r="P5" s="395"/>
      <c r="Q5" s="395"/>
      <c r="R5" s="396"/>
      <c r="S5" s="347"/>
    </row>
    <row r="6" spans="1:19" ht="54" customHeight="1">
      <c r="A6" s="388"/>
      <c r="B6" s="388"/>
      <c r="C6" s="388"/>
      <c r="D6" s="347"/>
      <c r="E6" s="347"/>
      <c r="F6" s="347"/>
      <c r="G6" s="347"/>
      <c r="H6" s="347"/>
      <c r="I6" s="395"/>
      <c r="J6" s="291"/>
      <c r="K6" s="291"/>
      <c r="L6" s="347"/>
      <c r="M6" s="390"/>
      <c r="N6" s="90" t="s">
        <v>79</v>
      </c>
      <c r="O6" s="90" t="s">
        <v>86</v>
      </c>
      <c r="P6" s="90" t="s">
        <v>397</v>
      </c>
      <c r="Q6" s="90" t="s">
        <v>88</v>
      </c>
      <c r="R6" s="95" t="s">
        <v>89</v>
      </c>
      <c r="S6" s="90" t="s">
        <v>90</v>
      </c>
    </row>
    <row r="7" spans="1:19" ht="15" customHeight="1">
      <c r="A7" s="52">
        <v>1</v>
      </c>
      <c r="B7" s="52">
        <v>2</v>
      </c>
      <c r="C7" s="52">
        <v>3</v>
      </c>
      <c r="D7" s="52">
        <v>4</v>
      </c>
      <c r="E7" s="52">
        <v>5</v>
      </c>
      <c r="F7" s="52">
        <v>6</v>
      </c>
      <c r="G7" s="52">
        <v>7</v>
      </c>
      <c r="H7" s="52">
        <v>8</v>
      </c>
      <c r="I7" s="52">
        <v>9</v>
      </c>
      <c r="J7" s="52">
        <v>10</v>
      </c>
      <c r="K7" s="52">
        <v>11</v>
      </c>
      <c r="L7" s="52">
        <v>12</v>
      </c>
      <c r="M7" s="52">
        <v>13</v>
      </c>
      <c r="N7" s="52">
        <v>14</v>
      </c>
      <c r="O7" s="52">
        <v>15</v>
      </c>
      <c r="P7" s="52">
        <v>16</v>
      </c>
      <c r="Q7" s="52">
        <v>17</v>
      </c>
      <c r="R7" s="52">
        <v>18</v>
      </c>
      <c r="S7" s="52">
        <v>19</v>
      </c>
    </row>
    <row r="8" spans="1:19" ht="15" customHeight="1">
      <c r="A8" s="52" t="s">
        <v>91</v>
      </c>
      <c r="B8" s="52" t="s">
        <v>91</v>
      </c>
      <c r="C8" s="73" t="s">
        <v>401</v>
      </c>
      <c r="D8" s="76" t="s">
        <v>972</v>
      </c>
      <c r="E8" s="76" t="s">
        <v>973</v>
      </c>
      <c r="F8" s="76" t="s">
        <v>864</v>
      </c>
      <c r="G8" s="91">
        <v>1</v>
      </c>
      <c r="H8" s="83"/>
      <c r="I8" s="83">
        <v>50000</v>
      </c>
      <c r="J8" s="83">
        <v>50000</v>
      </c>
      <c r="K8" s="83"/>
      <c r="L8" s="83"/>
      <c r="M8" s="83"/>
      <c r="N8" s="83"/>
      <c r="O8" s="83"/>
      <c r="P8" s="83"/>
      <c r="Q8" s="83"/>
      <c r="R8" s="83"/>
      <c r="S8" s="83"/>
    </row>
    <row r="9" spans="1:19" ht="15" customHeight="1">
      <c r="A9" s="52" t="s">
        <v>91</v>
      </c>
      <c r="B9" s="52" t="s">
        <v>91</v>
      </c>
      <c r="C9" s="73" t="s">
        <v>310</v>
      </c>
      <c r="D9" s="76" t="s">
        <v>974</v>
      </c>
      <c r="E9" s="76" t="s">
        <v>975</v>
      </c>
      <c r="F9" s="76" t="s">
        <v>897</v>
      </c>
      <c r="G9" s="91">
        <v>3</v>
      </c>
      <c r="H9" s="83">
        <v>4110</v>
      </c>
      <c r="I9" s="83">
        <v>4110</v>
      </c>
      <c r="J9" s="83">
        <v>4110</v>
      </c>
      <c r="K9" s="83"/>
      <c r="L9" s="83"/>
      <c r="M9" s="83"/>
      <c r="N9" s="83"/>
      <c r="O9" s="83"/>
      <c r="P9" s="83"/>
      <c r="Q9" s="83"/>
      <c r="R9" s="83"/>
      <c r="S9" s="83"/>
    </row>
    <row r="10" spans="1:19" ht="15" customHeight="1">
      <c r="A10" s="52" t="s">
        <v>91</v>
      </c>
      <c r="B10" s="52" t="s">
        <v>91</v>
      </c>
      <c r="C10" s="73" t="s">
        <v>310</v>
      </c>
      <c r="D10" s="76" t="s">
        <v>976</v>
      </c>
      <c r="E10" s="76" t="s">
        <v>977</v>
      </c>
      <c r="F10" s="76" t="s">
        <v>864</v>
      </c>
      <c r="G10" s="91">
        <v>1</v>
      </c>
      <c r="H10" s="83"/>
      <c r="I10" s="83">
        <v>800000</v>
      </c>
      <c r="J10" s="83">
        <v>800000</v>
      </c>
      <c r="K10" s="83"/>
      <c r="L10" s="83"/>
      <c r="M10" s="83"/>
      <c r="N10" s="83"/>
      <c r="O10" s="83"/>
      <c r="P10" s="83"/>
      <c r="Q10" s="83"/>
      <c r="R10" s="83"/>
      <c r="S10" s="83"/>
    </row>
    <row r="11" spans="1:19" ht="15" customHeight="1">
      <c r="A11" s="52" t="s">
        <v>91</v>
      </c>
      <c r="B11" s="52" t="s">
        <v>91</v>
      </c>
      <c r="C11" s="73" t="s">
        <v>310</v>
      </c>
      <c r="D11" s="76" t="s">
        <v>978</v>
      </c>
      <c r="E11" s="76" t="s">
        <v>977</v>
      </c>
      <c r="F11" s="76" t="s">
        <v>864</v>
      </c>
      <c r="G11" s="91">
        <v>1</v>
      </c>
      <c r="H11" s="83"/>
      <c r="I11" s="83">
        <v>815850</v>
      </c>
      <c r="J11" s="83">
        <v>815850</v>
      </c>
      <c r="K11" s="83"/>
      <c r="L11" s="83"/>
      <c r="M11" s="83"/>
      <c r="N11" s="83"/>
      <c r="O11" s="83"/>
      <c r="P11" s="83"/>
      <c r="Q11" s="83"/>
      <c r="R11" s="83"/>
      <c r="S11" s="83"/>
    </row>
    <row r="12" spans="1:19" ht="15" customHeight="1">
      <c r="A12" s="52" t="s">
        <v>91</v>
      </c>
      <c r="B12" s="52" t="s">
        <v>91</v>
      </c>
      <c r="C12" s="73" t="s">
        <v>310</v>
      </c>
      <c r="D12" s="76" t="s">
        <v>979</v>
      </c>
      <c r="E12" s="76" t="s">
        <v>979</v>
      </c>
      <c r="F12" s="76" t="s">
        <v>864</v>
      </c>
      <c r="G12" s="91">
        <v>1</v>
      </c>
      <c r="H12" s="83"/>
      <c r="I12" s="83">
        <v>10000</v>
      </c>
      <c r="J12" s="83">
        <v>10000</v>
      </c>
      <c r="K12" s="83"/>
      <c r="L12" s="83"/>
      <c r="M12" s="83"/>
      <c r="N12" s="83"/>
      <c r="O12" s="83"/>
      <c r="P12" s="83"/>
      <c r="Q12" s="83"/>
      <c r="R12" s="83"/>
      <c r="S12" s="83"/>
    </row>
    <row r="13" spans="1:19" ht="15" customHeight="1">
      <c r="A13" s="52" t="s">
        <v>91</v>
      </c>
      <c r="B13" s="52" t="s">
        <v>91</v>
      </c>
      <c r="C13" s="73" t="s">
        <v>310</v>
      </c>
      <c r="D13" s="76" t="s">
        <v>980</v>
      </c>
      <c r="E13" s="76" t="s">
        <v>981</v>
      </c>
      <c r="F13" s="76" t="s">
        <v>864</v>
      </c>
      <c r="G13" s="91">
        <v>30</v>
      </c>
      <c r="H13" s="83">
        <v>39300</v>
      </c>
      <c r="I13" s="83">
        <v>39300</v>
      </c>
      <c r="J13" s="83">
        <v>39300</v>
      </c>
      <c r="K13" s="83"/>
      <c r="L13" s="83"/>
      <c r="M13" s="83"/>
      <c r="N13" s="83"/>
      <c r="O13" s="83"/>
      <c r="P13" s="83"/>
      <c r="Q13" s="83"/>
      <c r="R13" s="83"/>
      <c r="S13" s="83"/>
    </row>
    <row r="14" spans="1:19" ht="15" customHeight="1">
      <c r="A14" s="52" t="s">
        <v>91</v>
      </c>
      <c r="B14" s="52" t="s">
        <v>91</v>
      </c>
      <c r="C14" s="73" t="s">
        <v>310</v>
      </c>
      <c r="D14" s="76" t="s">
        <v>982</v>
      </c>
      <c r="E14" s="76" t="s">
        <v>983</v>
      </c>
      <c r="F14" s="76" t="s">
        <v>897</v>
      </c>
      <c r="G14" s="91">
        <v>2</v>
      </c>
      <c r="H14" s="83">
        <v>4700</v>
      </c>
      <c r="I14" s="83">
        <v>4700</v>
      </c>
      <c r="J14" s="83">
        <v>4700</v>
      </c>
      <c r="K14" s="83"/>
      <c r="L14" s="83"/>
      <c r="M14" s="83"/>
      <c r="N14" s="83"/>
      <c r="O14" s="83"/>
      <c r="P14" s="83"/>
      <c r="Q14" s="83"/>
      <c r="R14" s="83"/>
      <c r="S14" s="83"/>
    </row>
    <row r="15" spans="1:19" ht="15" customHeight="1">
      <c r="A15" s="52" t="s">
        <v>91</v>
      </c>
      <c r="B15" s="52" t="s">
        <v>91</v>
      </c>
      <c r="C15" s="73" t="s">
        <v>310</v>
      </c>
      <c r="D15" s="76" t="s">
        <v>984</v>
      </c>
      <c r="E15" s="76" t="s">
        <v>985</v>
      </c>
      <c r="F15" s="76" t="s">
        <v>986</v>
      </c>
      <c r="G15" s="91">
        <v>1</v>
      </c>
      <c r="H15" s="83">
        <v>240000</v>
      </c>
      <c r="I15" s="83">
        <v>240000</v>
      </c>
      <c r="J15" s="83">
        <v>240000</v>
      </c>
      <c r="K15" s="83"/>
      <c r="L15" s="83"/>
      <c r="M15" s="83"/>
      <c r="N15" s="83"/>
      <c r="O15" s="83"/>
      <c r="P15" s="83"/>
      <c r="Q15" s="83"/>
      <c r="R15" s="83"/>
      <c r="S15" s="83"/>
    </row>
    <row r="16" spans="1:19" ht="15" customHeight="1">
      <c r="A16" s="52" t="s">
        <v>91</v>
      </c>
      <c r="B16" s="52" t="s">
        <v>91</v>
      </c>
      <c r="C16" s="73" t="s">
        <v>310</v>
      </c>
      <c r="D16" s="76" t="s">
        <v>987</v>
      </c>
      <c r="E16" s="76" t="s">
        <v>985</v>
      </c>
      <c r="F16" s="76" t="s">
        <v>986</v>
      </c>
      <c r="G16" s="91">
        <v>1</v>
      </c>
      <c r="H16" s="83">
        <v>1200000</v>
      </c>
      <c r="I16" s="83">
        <v>50000</v>
      </c>
      <c r="J16" s="83">
        <v>50000</v>
      </c>
      <c r="K16" s="83"/>
      <c r="L16" s="83"/>
      <c r="M16" s="83"/>
      <c r="N16" s="83"/>
      <c r="O16" s="83"/>
      <c r="P16" s="83"/>
      <c r="Q16" s="83"/>
      <c r="R16" s="83"/>
      <c r="S16" s="83"/>
    </row>
    <row r="17" spans="1:19" ht="15" customHeight="1">
      <c r="A17" s="52" t="s">
        <v>91</v>
      </c>
      <c r="B17" s="52" t="s">
        <v>91</v>
      </c>
      <c r="C17" s="73" t="s">
        <v>310</v>
      </c>
      <c r="D17" s="76" t="s">
        <v>988</v>
      </c>
      <c r="E17" s="76" t="s">
        <v>989</v>
      </c>
      <c r="F17" s="76" t="s">
        <v>864</v>
      </c>
      <c r="G17" s="91">
        <v>1</v>
      </c>
      <c r="H17" s="83"/>
      <c r="I17" s="83">
        <v>300000</v>
      </c>
      <c r="J17" s="83">
        <v>300000</v>
      </c>
      <c r="K17" s="83"/>
      <c r="L17" s="83"/>
      <c r="M17" s="83"/>
      <c r="N17" s="83"/>
      <c r="O17" s="83"/>
      <c r="P17" s="83"/>
      <c r="Q17" s="83"/>
      <c r="R17" s="83"/>
      <c r="S17" s="83"/>
    </row>
    <row r="18" spans="1:19" ht="15" customHeight="1">
      <c r="A18" s="52" t="s">
        <v>91</v>
      </c>
      <c r="B18" s="52" t="s">
        <v>91</v>
      </c>
      <c r="C18" s="73" t="s">
        <v>310</v>
      </c>
      <c r="D18" s="76" t="s">
        <v>990</v>
      </c>
      <c r="E18" s="76" t="s">
        <v>990</v>
      </c>
      <c r="F18" s="76" t="s">
        <v>897</v>
      </c>
      <c r="G18" s="91">
        <v>30</v>
      </c>
      <c r="H18" s="83"/>
      <c r="I18" s="83">
        <v>150000</v>
      </c>
      <c r="J18" s="83">
        <v>150000</v>
      </c>
      <c r="K18" s="83"/>
      <c r="L18" s="83"/>
      <c r="M18" s="83"/>
      <c r="N18" s="83"/>
      <c r="O18" s="83"/>
      <c r="P18" s="83"/>
      <c r="Q18" s="83"/>
      <c r="R18" s="83"/>
      <c r="S18" s="83"/>
    </row>
    <row r="19" spans="1:19" ht="15" customHeight="1">
      <c r="A19" s="52" t="s">
        <v>91</v>
      </c>
      <c r="B19" s="52" t="s">
        <v>91</v>
      </c>
      <c r="C19" s="73" t="s">
        <v>310</v>
      </c>
      <c r="D19" s="76" t="s">
        <v>990</v>
      </c>
      <c r="E19" s="76" t="s">
        <v>990</v>
      </c>
      <c r="F19" s="76" t="s">
        <v>897</v>
      </c>
      <c r="G19" s="91">
        <v>60</v>
      </c>
      <c r="H19" s="83"/>
      <c r="I19" s="83">
        <v>252000</v>
      </c>
      <c r="J19" s="83">
        <v>252000</v>
      </c>
      <c r="K19" s="83"/>
      <c r="L19" s="83"/>
      <c r="M19" s="83"/>
      <c r="N19" s="83"/>
      <c r="O19" s="83"/>
      <c r="P19" s="83"/>
      <c r="Q19" s="83"/>
      <c r="R19" s="83"/>
      <c r="S19" s="83"/>
    </row>
    <row r="20" spans="1:19" ht="15" customHeight="1">
      <c r="A20" s="52" t="s">
        <v>91</v>
      </c>
      <c r="B20" s="52" t="s">
        <v>91</v>
      </c>
      <c r="C20" s="73" t="s">
        <v>310</v>
      </c>
      <c r="D20" s="76" t="s">
        <v>991</v>
      </c>
      <c r="E20" s="76" t="s">
        <v>991</v>
      </c>
      <c r="F20" s="76" t="s">
        <v>697</v>
      </c>
      <c r="G20" s="91">
        <v>4</v>
      </c>
      <c r="H20" s="83">
        <v>3184</v>
      </c>
      <c r="I20" s="83">
        <v>3184</v>
      </c>
      <c r="J20" s="83">
        <v>3184</v>
      </c>
      <c r="K20" s="83"/>
      <c r="L20" s="83"/>
      <c r="M20" s="83"/>
      <c r="N20" s="83"/>
      <c r="O20" s="83"/>
      <c r="P20" s="83"/>
      <c r="Q20" s="83"/>
      <c r="R20" s="83"/>
      <c r="S20" s="83"/>
    </row>
    <row r="21" spans="1:19" ht="15" customHeight="1">
      <c r="A21" s="52" t="s">
        <v>91</v>
      </c>
      <c r="B21" s="52" t="s">
        <v>91</v>
      </c>
      <c r="C21" s="73" t="s">
        <v>310</v>
      </c>
      <c r="D21" s="76" t="s">
        <v>991</v>
      </c>
      <c r="E21" s="76" t="s">
        <v>991</v>
      </c>
      <c r="F21" s="76" t="s">
        <v>697</v>
      </c>
      <c r="G21" s="91">
        <v>30</v>
      </c>
      <c r="H21" s="83">
        <v>30000</v>
      </c>
      <c r="I21" s="83">
        <v>30000</v>
      </c>
      <c r="J21" s="83">
        <v>30000</v>
      </c>
      <c r="K21" s="83"/>
      <c r="L21" s="83"/>
      <c r="M21" s="83"/>
      <c r="N21" s="83"/>
      <c r="O21" s="83"/>
      <c r="P21" s="83"/>
      <c r="Q21" s="83"/>
      <c r="R21" s="83"/>
      <c r="S21" s="83"/>
    </row>
    <row r="22" spans="1:19" ht="15" customHeight="1">
      <c r="A22" s="52" t="s">
        <v>91</v>
      </c>
      <c r="B22" s="52" t="s">
        <v>91</v>
      </c>
      <c r="C22" s="73" t="s">
        <v>310</v>
      </c>
      <c r="D22" s="76" t="s">
        <v>992</v>
      </c>
      <c r="E22" s="76" t="s">
        <v>993</v>
      </c>
      <c r="F22" s="76" t="s">
        <v>864</v>
      </c>
      <c r="G22" s="91">
        <v>1</v>
      </c>
      <c r="H22" s="83"/>
      <c r="I22" s="83">
        <v>300000</v>
      </c>
      <c r="J22" s="83">
        <v>300000</v>
      </c>
      <c r="K22" s="83"/>
      <c r="L22" s="83"/>
      <c r="M22" s="83"/>
      <c r="N22" s="83"/>
      <c r="O22" s="83"/>
      <c r="P22" s="83"/>
      <c r="Q22" s="83"/>
      <c r="R22" s="83"/>
      <c r="S22" s="83"/>
    </row>
    <row r="23" spans="1:19" ht="15" customHeight="1">
      <c r="A23" s="52" t="s">
        <v>91</v>
      </c>
      <c r="B23" s="52" t="s">
        <v>91</v>
      </c>
      <c r="C23" s="73" t="s">
        <v>409</v>
      </c>
      <c r="D23" s="76" t="s">
        <v>994</v>
      </c>
      <c r="E23" s="76" t="s">
        <v>977</v>
      </c>
      <c r="F23" s="76" t="s">
        <v>864</v>
      </c>
      <c r="G23" s="91">
        <v>1</v>
      </c>
      <c r="H23" s="83"/>
      <c r="I23" s="83">
        <v>1500000</v>
      </c>
      <c r="J23" s="83">
        <v>1500000</v>
      </c>
      <c r="K23" s="83"/>
      <c r="L23" s="83"/>
      <c r="M23" s="83"/>
      <c r="N23" s="83"/>
      <c r="O23" s="83"/>
      <c r="P23" s="83"/>
      <c r="Q23" s="83"/>
      <c r="R23" s="83"/>
      <c r="S23" s="83"/>
    </row>
    <row r="24" spans="1:19" ht="15" customHeight="1">
      <c r="A24" s="52" t="s">
        <v>91</v>
      </c>
      <c r="B24" s="52" t="s">
        <v>91</v>
      </c>
      <c r="C24" s="73" t="s">
        <v>356</v>
      </c>
      <c r="D24" s="76" t="s">
        <v>979</v>
      </c>
      <c r="E24" s="76" t="s">
        <v>979</v>
      </c>
      <c r="F24" s="76" t="s">
        <v>864</v>
      </c>
      <c r="G24" s="91">
        <v>1</v>
      </c>
      <c r="H24" s="83"/>
      <c r="I24" s="83">
        <v>600000</v>
      </c>
      <c r="J24" s="83">
        <v>600000</v>
      </c>
      <c r="K24" s="83"/>
      <c r="L24" s="83"/>
      <c r="M24" s="83"/>
      <c r="N24" s="83"/>
      <c r="O24" s="83"/>
      <c r="P24" s="83"/>
      <c r="Q24" s="83"/>
      <c r="R24" s="83"/>
      <c r="S24" s="83"/>
    </row>
    <row r="25" spans="1:19" ht="15" customHeight="1">
      <c r="A25" s="52" t="s">
        <v>91</v>
      </c>
      <c r="B25" s="52" t="s">
        <v>91</v>
      </c>
      <c r="C25" s="73" t="s">
        <v>356</v>
      </c>
      <c r="D25" s="76" t="s">
        <v>995</v>
      </c>
      <c r="E25" s="76" t="s">
        <v>995</v>
      </c>
      <c r="F25" s="76" t="s">
        <v>864</v>
      </c>
      <c r="G25" s="91">
        <v>1</v>
      </c>
      <c r="H25" s="83"/>
      <c r="I25" s="83">
        <v>650000</v>
      </c>
      <c r="J25" s="83">
        <v>650000</v>
      </c>
      <c r="K25" s="83"/>
      <c r="L25" s="83"/>
      <c r="M25" s="83"/>
      <c r="N25" s="83"/>
      <c r="O25" s="83"/>
      <c r="P25" s="83"/>
      <c r="Q25" s="83"/>
      <c r="R25" s="83"/>
      <c r="S25" s="83"/>
    </row>
    <row r="26" spans="1:19" ht="15" customHeight="1">
      <c r="A26" s="52" t="s">
        <v>91</v>
      </c>
      <c r="B26" s="52" t="s">
        <v>91</v>
      </c>
      <c r="C26" s="92" t="s">
        <v>356</v>
      </c>
      <c r="D26" s="76" t="s">
        <v>996</v>
      </c>
      <c r="E26" s="76" t="s">
        <v>996</v>
      </c>
      <c r="F26" s="76" t="s">
        <v>864</v>
      </c>
      <c r="G26" s="91">
        <v>1</v>
      </c>
      <c r="H26" s="83"/>
      <c r="I26" s="83">
        <v>150000</v>
      </c>
      <c r="J26" s="83">
        <v>150000</v>
      </c>
      <c r="K26" s="83"/>
      <c r="L26" s="83"/>
      <c r="M26" s="83"/>
      <c r="N26" s="83"/>
      <c r="O26" s="83"/>
      <c r="P26" s="83"/>
      <c r="Q26" s="83"/>
      <c r="R26" s="83"/>
      <c r="S26" s="83"/>
    </row>
    <row r="27" spans="1:19" ht="15" customHeight="1">
      <c r="A27" s="52" t="s">
        <v>91</v>
      </c>
      <c r="B27" s="52" t="s">
        <v>94</v>
      </c>
      <c r="C27" s="93" t="s">
        <v>452</v>
      </c>
      <c r="D27" s="76" t="s">
        <v>997</v>
      </c>
      <c r="E27" s="76" t="s">
        <v>998</v>
      </c>
      <c r="F27" s="76" t="s">
        <v>864</v>
      </c>
      <c r="G27" s="91">
        <v>1</v>
      </c>
      <c r="H27" s="83"/>
      <c r="I27" s="83">
        <v>4000000</v>
      </c>
      <c r="J27" s="83">
        <v>4000000</v>
      </c>
      <c r="K27" s="83"/>
      <c r="L27" s="83"/>
      <c r="M27" s="83"/>
      <c r="N27" s="83"/>
      <c r="O27" s="83"/>
      <c r="P27" s="83"/>
      <c r="Q27" s="83"/>
      <c r="R27" s="83"/>
      <c r="S27" s="83"/>
    </row>
    <row r="28" spans="1:19" ht="15" customHeight="1">
      <c r="A28" s="52" t="s">
        <v>91</v>
      </c>
      <c r="B28" s="52" t="s">
        <v>94</v>
      </c>
      <c r="C28" s="76" t="s">
        <v>310</v>
      </c>
      <c r="D28" s="76" t="s">
        <v>999</v>
      </c>
      <c r="E28" s="76" t="s">
        <v>998</v>
      </c>
      <c r="F28" s="76" t="s">
        <v>864</v>
      </c>
      <c r="G28" s="91">
        <v>1</v>
      </c>
      <c r="H28" s="83">
        <v>216000</v>
      </c>
      <c r="I28" s="83">
        <v>216000</v>
      </c>
      <c r="J28" s="83">
        <v>216000</v>
      </c>
      <c r="K28" s="83"/>
      <c r="L28" s="83"/>
      <c r="M28" s="83"/>
      <c r="N28" s="83"/>
      <c r="O28" s="83"/>
      <c r="P28" s="83"/>
      <c r="Q28" s="83"/>
      <c r="R28" s="83"/>
      <c r="S28" s="83"/>
    </row>
    <row r="29" spans="1:19" ht="15" customHeight="1">
      <c r="A29" s="52" t="s">
        <v>91</v>
      </c>
      <c r="B29" s="52" t="s">
        <v>94</v>
      </c>
      <c r="C29" s="76" t="s">
        <v>310</v>
      </c>
      <c r="D29" s="76" t="s">
        <v>1000</v>
      </c>
      <c r="E29" s="76" t="s">
        <v>1001</v>
      </c>
      <c r="F29" s="12" t="s">
        <v>1002</v>
      </c>
      <c r="G29" s="91">
        <v>300</v>
      </c>
      <c r="H29" s="83">
        <v>48000</v>
      </c>
      <c r="I29" s="83">
        <v>48000</v>
      </c>
      <c r="J29" s="83">
        <v>48000</v>
      </c>
      <c r="K29" s="83"/>
      <c r="L29" s="83"/>
      <c r="M29" s="83"/>
      <c r="N29" s="83"/>
      <c r="O29" s="83"/>
      <c r="P29" s="83"/>
      <c r="Q29" s="83"/>
      <c r="R29" s="83"/>
      <c r="S29" s="83"/>
    </row>
    <row r="30" spans="1:19" ht="15" customHeight="1">
      <c r="A30" s="52" t="s">
        <v>91</v>
      </c>
      <c r="B30" s="52" t="s">
        <v>94</v>
      </c>
      <c r="C30" s="76" t="s">
        <v>356</v>
      </c>
      <c r="D30" s="76" t="s">
        <v>1003</v>
      </c>
      <c r="E30" s="76" t="s">
        <v>979</v>
      </c>
      <c r="F30" s="76" t="s">
        <v>864</v>
      </c>
      <c r="G30" s="91">
        <v>1</v>
      </c>
      <c r="H30" s="83">
        <v>300000</v>
      </c>
      <c r="I30" s="83">
        <v>300000</v>
      </c>
      <c r="J30" s="83">
        <v>300000</v>
      </c>
      <c r="K30" s="83"/>
      <c r="L30" s="83"/>
      <c r="M30" s="83"/>
      <c r="N30" s="83"/>
      <c r="O30" s="83"/>
      <c r="P30" s="83"/>
      <c r="Q30" s="83"/>
      <c r="R30" s="83"/>
      <c r="S30" s="83"/>
    </row>
    <row r="31" spans="1:19" ht="15" customHeight="1">
      <c r="A31" s="52" t="s">
        <v>91</v>
      </c>
      <c r="B31" s="52" t="s">
        <v>94</v>
      </c>
      <c r="C31" s="76" t="s">
        <v>356</v>
      </c>
      <c r="D31" s="76" t="s">
        <v>358</v>
      </c>
      <c r="E31" s="76" t="s">
        <v>979</v>
      </c>
      <c r="F31" s="76" t="s">
        <v>864</v>
      </c>
      <c r="G31" s="91">
        <v>1</v>
      </c>
      <c r="H31" s="83">
        <v>18400</v>
      </c>
      <c r="I31" s="83">
        <v>18400</v>
      </c>
      <c r="J31" s="83">
        <v>18400</v>
      </c>
      <c r="K31" s="83"/>
      <c r="L31" s="83"/>
      <c r="M31" s="83"/>
      <c r="N31" s="83"/>
      <c r="O31" s="83"/>
      <c r="P31" s="83"/>
      <c r="Q31" s="83"/>
      <c r="R31" s="83"/>
      <c r="S31" s="83"/>
    </row>
    <row r="32" spans="1:19" ht="21" customHeight="1">
      <c r="A32" s="52" t="s">
        <v>91</v>
      </c>
      <c r="B32" s="52" t="s">
        <v>94</v>
      </c>
      <c r="C32" s="76" t="s">
        <v>356</v>
      </c>
      <c r="D32" s="76" t="s">
        <v>1004</v>
      </c>
      <c r="E32" s="76" t="s">
        <v>995</v>
      </c>
      <c r="F32" s="76" t="s">
        <v>864</v>
      </c>
      <c r="G32" s="91">
        <v>1</v>
      </c>
      <c r="H32" s="83">
        <v>100000</v>
      </c>
      <c r="I32" s="83">
        <v>100000</v>
      </c>
      <c r="J32" s="83">
        <v>100000</v>
      </c>
      <c r="K32" s="83"/>
      <c r="L32" s="83"/>
      <c r="M32" s="83"/>
      <c r="N32" s="83"/>
      <c r="O32" s="83"/>
      <c r="P32" s="83"/>
      <c r="Q32" s="83"/>
      <c r="R32" s="83"/>
      <c r="S32" s="83"/>
    </row>
    <row r="33" spans="1:19" ht="21" customHeight="1">
      <c r="A33" s="52" t="s">
        <v>91</v>
      </c>
      <c r="B33" s="52" t="s">
        <v>94</v>
      </c>
      <c r="C33" s="76" t="s">
        <v>356</v>
      </c>
      <c r="D33" s="76" t="s">
        <v>1005</v>
      </c>
      <c r="E33" s="76" t="s">
        <v>996</v>
      </c>
      <c r="F33" s="76" t="s">
        <v>864</v>
      </c>
      <c r="G33" s="91">
        <v>1</v>
      </c>
      <c r="H33" s="83">
        <v>139500</v>
      </c>
      <c r="I33" s="83">
        <v>139500</v>
      </c>
      <c r="J33" s="83">
        <v>139500</v>
      </c>
      <c r="K33" s="83"/>
      <c r="L33" s="83"/>
      <c r="M33" s="83"/>
      <c r="N33" s="83"/>
      <c r="O33" s="83"/>
      <c r="P33" s="83"/>
      <c r="Q33" s="83"/>
      <c r="R33" s="83"/>
      <c r="S33" s="83"/>
    </row>
    <row r="34" spans="1:19" ht="21" customHeight="1">
      <c r="A34" s="397" t="s">
        <v>154</v>
      </c>
      <c r="B34" s="397"/>
      <c r="C34" s="397"/>
      <c r="D34" s="397"/>
      <c r="E34" s="397"/>
      <c r="F34" s="397"/>
      <c r="G34" s="397"/>
      <c r="H34" s="94">
        <f>SUM(H8:H33)</f>
        <v>2343194</v>
      </c>
      <c r="I34" s="94">
        <f>SUM(I8:I33)</f>
        <v>10771044</v>
      </c>
      <c r="J34" s="94">
        <f>SUM(J8:J33)</f>
        <v>10771044</v>
      </c>
      <c r="K34" s="94" t="s">
        <v>92</v>
      </c>
      <c r="L34" s="94" t="s">
        <v>92</v>
      </c>
      <c r="M34" s="94" t="s">
        <v>92</v>
      </c>
      <c r="N34" s="94" t="s">
        <v>92</v>
      </c>
      <c r="O34" s="94" t="s">
        <v>92</v>
      </c>
      <c r="P34" s="94" t="s">
        <v>92</v>
      </c>
      <c r="Q34" s="94"/>
      <c r="R34" s="94" t="s">
        <v>92</v>
      </c>
      <c r="S34" s="94" t="s">
        <v>92</v>
      </c>
    </row>
    <row r="35" spans="1:19" ht="14.25" customHeight="1">
      <c r="A35" s="35" t="s">
        <v>1006</v>
      </c>
    </row>
  </sheetData>
  <mergeCells count="18">
    <mergeCell ref="A34:G34"/>
    <mergeCell ref="A4:A6"/>
    <mergeCell ref="B4:B6"/>
    <mergeCell ref="C4:C6"/>
    <mergeCell ref="D4:D6"/>
    <mergeCell ref="E4:E6"/>
    <mergeCell ref="F4:F6"/>
    <mergeCell ref="G4:G6"/>
    <mergeCell ref="L5:L6"/>
    <mergeCell ref="M5:M6"/>
    <mergeCell ref="A2:S2"/>
    <mergeCell ref="A3:H3"/>
    <mergeCell ref="I4:S4"/>
    <mergeCell ref="N5:S5"/>
    <mergeCell ref="H4:H6"/>
    <mergeCell ref="I5:I6"/>
    <mergeCell ref="J5:J6"/>
    <mergeCell ref="K5:K6"/>
  </mergeCells>
  <phoneticPr fontId="40" type="noConversion"/>
  <printOptions horizontalCentered="1"/>
  <pageMargins left="0.39305555555555599" right="0.39305555555555599" top="0.51180555555555596" bottom="0.51180555555555596" header="0.31458333333333299" footer="0.31458333333333299"/>
  <pageSetup paperSize="9" scale="64" orientation="landscape"/>
  <headerFooter>
    <oddFooter>&amp;C&amp;"-"&amp;16- &amp;P -</oddFooter>
  </headerFooter>
</worksheet>
</file>

<file path=xl/worksheets/sheet15.xml><?xml version="1.0" encoding="utf-8"?>
<worksheet xmlns="http://schemas.openxmlformats.org/spreadsheetml/2006/main" xmlns:r="http://schemas.openxmlformats.org/officeDocument/2006/relationships">
  <sheetPr>
    <pageSetUpPr fitToPage="1"/>
  </sheetPr>
  <dimension ref="A1:IX17"/>
  <sheetViews>
    <sheetView workbookViewId="0">
      <selection activeCell="B16" sqref="B16"/>
    </sheetView>
  </sheetViews>
  <sheetFormatPr defaultColWidth="8.7109375" defaultRowHeight="14.25" customHeight="1"/>
  <cols>
    <col min="1" max="1" width="14.140625" style="35" customWidth="1"/>
    <col min="2" max="2" width="29.42578125" style="35" customWidth="1"/>
    <col min="3" max="3" width="37.140625" style="69" customWidth="1"/>
    <col min="4" max="4" width="32.85546875" style="69" customWidth="1"/>
    <col min="5" max="5" width="28.5703125" style="69" customWidth="1"/>
    <col min="6" max="6" width="19" style="69" customWidth="1"/>
    <col min="7" max="8" width="13.5703125" style="69" customWidth="1"/>
    <col min="9" max="9" width="80" style="69" customWidth="1"/>
    <col min="10" max="11" width="16" style="44" customWidth="1"/>
    <col min="12" max="13" width="10" style="44" customWidth="1"/>
    <col min="14" max="14" width="9.140625" style="35" customWidth="1"/>
    <col min="15" max="16" width="9.140625" style="44" customWidth="1"/>
    <col min="17" max="18" width="12.7109375" style="44" customWidth="1"/>
    <col min="19" max="19" width="9.140625" style="35" customWidth="1"/>
    <col min="20" max="20" width="10.42578125" style="44" customWidth="1"/>
    <col min="21" max="21" width="9.140625" style="35" customWidth="1"/>
    <col min="22" max="249" width="9.140625" style="35"/>
    <col min="250" max="258" width="8.7109375" style="35"/>
  </cols>
  <sheetData>
    <row r="1" spans="1:20" ht="13.5" customHeight="1">
      <c r="A1" s="46" t="s">
        <v>1007</v>
      </c>
      <c r="D1" s="46"/>
      <c r="E1" s="46"/>
      <c r="F1" s="46"/>
      <c r="G1" s="46"/>
      <c r="H1" s="46"/>
      <c r="I1" s="46"/>
      <c r="J1" s="78"/>
      <c r="K1" s="78"/>
      <c r="L1" s="78"/>
      <c r="M1" s="78"/>
      <c r="N1" s="79"/>
      <c r="O1" s="80"/>
      <c r="P1" s="80"/>
      <c r="Q1" s="80"/>
      <c r="R1" s="80"/>
      <c r="S1" s="86"/>
      <c r="T1" s="87"/>
    </row>
    <row r="2" spans="1:20" ht="27.75" customHeight="1">
      <c r="A2" s="391" t="s">
        <v>15</v>
      </c>
      <c r="B2" s="391"/>
      <c r="C2" s="391"/>
      <c r="D2" s="391"/>
      <c r="E2" s="391"/>
      <c r="F2" s="391"/>
      <c r="G2" s="391"/>
      <c r="H2" s="391"/>
      <c r="I2" s="391"/>
      <c r="J2" s="391"/>
      <c r="K2" s="391"/>
      <c r="L2" s="391"/>
      <c r="M2" s="391"/>
      <c r="N2" s="391"/>
      <c r="O2" s="391"/>
      <c r="P2" s="391"/>
      <c r="Q2" s="391"/>
      <c r="R2" s="391"/>
      <c r="S2" s="391"/>
      <c r="T2" s="391"/>
    </row>
    <row r="3" spans="1:20" ht="26.1" customHeight="1">
      <c r="A3" s="392" t="s">
        <v>22</v>
      </c>
      <c r="B3" s="392"/>
      <c r="C3" s="392"/>
      <c r="D3" s="392"/>
      <c r="E3" s="392"/>
      <c r="F3" s="48"/>
      <c r="G3" s="48"/>
      <c r="H3" s="48"/>
      <c r="I3" s="48"/>
      <c r="J3" s="81"/>
      <c r="K3" s="81"/>
      <c r="L3" s="81"/>
      <c r="M3" s="81"/>
      <c r="N3" s="79"/>
      <c r="O3" s="80"/>
      <c r="P3" s="80"/>
      <c r="Q3" s="80"/>
      <c r="R3" s="80"/>
      <c r="S3" s="88"/>
      <c r="T3" s="89" t="s">
        <v>240</v>
      </c>
    </row>
    <row r="4" spans="1:20" ht="15.75" customHeight="1">
      <c r="A4" s="346" t="s">
        <v>248</v>
      </c>
      <c r="B4" s="346" t="s">
        <v>249</v>
      </c>
      <c r="C4" s="291" t="s">
        <v>962</v>
      </c>
      <c r="D4" s="291" t="s">
        <v>1008</v>
      </c>
      <c r="E4" s="291" t="s">
        <v>1009</v>
      </c>
      <c r="F4" s="323" t="s">
        <v>1010</v>
      </c>
      <c r="G4" s="291" t="s">
        <v>1011</v>
      </c>
      <c r="H4" s="291" t="s">
        <v>1012</v>
      </c>
      <c r="I4" s="291" t="s">
        <v>1013</v>
      </c>
      <c r="J4" s="291" t="s">
        <v>256</v>
      </c>
      <c r="K4" s="291"/>
      <c r="L4" s="291"/>
      <c r="M4" s="291"/>
      <c r="N4" s="332"/>
      <c r="O4" s="291"/>
      <c r="P4" s="291"/>
      <c r="Q4" s="291"/>
      <c r="R4" s="291"/>
      <c r="S4" s="332"/>
      <c r="T4" s="291"/>
    </row>
    <row r="5" spans="1:20" ht="17.25" customHeight="1">
      <c r="A5" s="388"/>
      <c r="B5" s="388"/>
      <c r="C5" s="291"/>
      <c r="D5" s="291"/>
      <c r="E5" s="291"/>
      <c r="F5" s="401"/>
      <c r="G5" s="291"/>
      <c r="H5" s="291"/>
      <c r="I5" s="291"/>
      <c r="J5" s="291" t="s">
        <v>77</v>
      </c>
      <c r="K5" s="291" t="s">
        <v>80</v>
      </c>
      <c r="L5" s="291" t="s">
        <v>968</v>
      </c>
      <c r="M5" s="291" t="s">
        <v>969</v>
      </c>
      <c r="N5" s="399" t="s">
        <v>970</v>
      </c>
      <c r="O5" s="291" t="s">
        <v>971</v>
      </c>
      <c r="P5" s="291"/>
      <c r="Q5" s="291"/>
      <c r="R5" s="291"/>
      <c r="S5" s="399"/>
      <c r="T5" s="291"/>
    </row>
    <row r="6" spans="1:20" ht="54" customHeight="1">
      <c r="A6" s="388"/>
      <c r="B6" s="388"/>
      <c r="C6" s="291"/>
      <c r="D6" s="291"/>
      <c r="E6" s="291"/>
      <c r="F6" s="324"/>
      <c r="G6" s="291"/>
      <c r="H6" s="291"/>
      <c r="I6" s="291"/>
      <c r="J6" s="291"/>
      <c r="K6" s="291"/>
      <c r="L6" s="291"/>
      <c r="M6" s="291"/>
      <c r="N6" s="332"/>
      <c r="O6" s="70" t="s">
        <v>79</v>
      </c>
      <c r="P6" s="70" t="s">
        <v>86</v>
      </c>
      <c r="Q6" s="70" t="s">
        <v>397</v>
      </c>
      <c r="R6" s="70" t="s">
        <v>88</v>
      </c>
      <c r="S6" s="82" t="s">
        <v>89</v>
      </c>
      <c r="T6" s="70" t="s">
        <v>90</v>
      </c>
    </row>
    <row r="7" spans="1:20" ht="15" customHeight="1">
      <c r="A7" s="52">
        <v>1</v>
      </c>
      <c r="B7" s="52">
        <v>2</v>
      </c>
      <c r="C7" s="52">
        <v>3</v>
      </c>
      <c r="D7" s="52">
        <v>4</v>
      </c>
      <c r="E7" s="52">
        <v>5</v>
      </c>
      <c r="F7" s="52">
        <v>6</v>
      </c>
      <c r="G7" s="52">
        <v>7</v>
      </c>
      <c r="H7" s="52">
        <v>8</v>
      </c>
      <c r="I7" s="52">
        <v>9</v>
      </c>
      <c r="J7" s="52">
        <v>10</v>
      </c>
      <c r="K7" s="52">
        <v>11</v>
      </c>
      <c r="L7" s="52">
        <v>12</v>
      </c>
      <c r="M7" s="52">
        <v>13</v>
      </c>
      <c r="N7" s="52">
        <v>14</v>
      </c>
      <c r="O7" s="52">
        <v>15</v>
      </c>
      <c r="P7" s="52">
        <v>16</v>
      </c>
      <c r="Q7" s="52">
        <v>17</v>
      </c>
      <c r="R7" s="52">
        <v>18</v>
      </c>
      <c r="S7" s="52">
        <v>19</v>
      </c>
      <c r="T7" s="52">
        <v>20</v>
      </c>
    </row>
    <row r="8" spans="1:20" ht="18" customHeight="1">
      <c r="A8" s="71" t="s">
        <v>91</v>
      </c>
      <c r="B8" s="71" t="s">
        <v>91</v>
      </c>
      <c r="C8" s="72" t="s">
        <v>310</v>
      </c>
      <c r="D8" s="73" t="s">
        <v>1014</v>
      </c>
      <c r="E8" s="73" t="s">
        <v>1015</v>
      </c>
      <c r="F8" s="73" t="s">
        <v>99</v>
      </c>
      <c r="G8" s="73" t="s">
        <v>1016</v>
      </c>
      <c r="H8" s="73" t="s">
        <v>1017</v>
      </c>
      <c r="I8" s="73" t="s">
        <v>1018</v>
      </c>
      <c r="J8" s="83">
        <v>50000</v>
      </c>
      <c r="K8" s="83">
        <v>50000</v>
      </c>
    </row>
    <row r="9" spans="1:20" ht="18" customHeight="1">
      <c r="A9" s="71" t="s">
        <v>91</v>
      </c>
      <c r="B9" s="71" t="s">
        <v>91</v>
      </c>
      <c r="C9" s="72" t="s">
        <v>310</v>
      </c>
      <c r="D9" s="73" t="s">
        <v>1019</v>
      </c>
      <c r="E9" s="73" t="s">
        <v>1020</v>
      </c>
      <c r="F9" s="73" t="s">
        <v>99</v>
      </c>
      <c r="G9" s="73" t="s">
        <v>1021</v>
      </c>
      <c r="H9" s="73" t="s">
        <v>1017</v>
      </c>
      <c r="I9" s="73" t="s">
        <v>1022</v>
      </c>
      <c r="J9" s="83">
        <v>200000</v>
      </c>
      <c r="K9" s="83">
        <v>200000</v>
      </c>
      <c r="L9" s="52"/>
      <c r="M9" s="52"/>
      <c r="N9" s="52"/>
      <c r="O9" s="52"/>
      <c r="P9" s="52"/>
      <c r="Q9" s="52"/>
      <c r="R9" s="52"/>
      <c r="S9" s="52"/>
      <c r="T9" s="52"/>
    </row>
    <row r="10" spans="1:20" ht="18" customHeight="1">
      <c r="A10" s="71" t="s">
        <v>91</v>
      </c>
      <c r="B10" s="71" t="s">
        <v>91</v>
      </c>
      <c r="C10" s="72" t="s">
        <v>310</v>
      </c>
      <c r="D10" s="73" t="s">
        <v>988</v>
      </c>
      <c r="E10" s="73" t="s">
        <v>1023</v>
      </c>
      <c r="F10" s="73" t="s">
        <v>99</v>
      </c>
      <c r="G10" s="73" t="s">
        <v>1024</v>
      </c>
      <c r="H10" s="73" t="s">
        <v>1017</v>
      </c>
      <c r="I10" s="73" t="s">
        <v>1025</v>
      </c>
      <c r="J10" s="83">
        <v>300000</v>
      </c>
      <c r="K10" s="83">
        <v>300000</v>
      </c>
      <c r="L10" s="52"/>
      <c r="M10" s="52"/>
      <c r="N10" s="52"/>
      <c r="O10" s="52"/>
      <c r="P10" s="52"/>
      <c r="Q10" s="52"/>
      <c r="R10" s="52"/>
      <c r="S10" s="52"/>
      <c r="T10" s="52"/>
    </row>
    <row r="11" spans="1:20" ht="18" customHeight="1">
      <c r="A11" s="71" t="s">
        <v>91</v>
      </c>
      <c r="B11" s="71" t="s">
        <v>91</v>
      </c>
      <c r="C11" s="72" t="s">
        <v>310</v>
      </c>
      <c r="D11" s="73" t="s">
        <v>992</v>
      </c>
      <c r="E11" s="73" t="s">
        <v>1026</v>
      </c>
      <c r="F11" s="73" t="s">
        <v>99</v>
      </c>
      <c r="G11" s="73" t="s">
        <v>993</v>
      </c>
      <c r="H11" s="73" t="s">
        <v>1017</v>
      </c>
      <c r="I11" s="73" t="s">
        <v>1027</v>
      </c>
      <c r="J11" s="83">
        <v>300000</v>
      </c>
      <c r="K11" s="83">
        <v>300000</v>
      </c>
      <c r="L11" s="52"/>
      <c r="M11" s="52"/>
      <c r="N11" s="52"/>
      <c r="O11" s="52"/>
      <c r="P11" s="52"/>
      <c r="Q11" s="52"/>
      <c r="R11" s="52"/>
      <c r="S11" s="52"/>
      <c r="T11" s="52"/>
    </row>
    <row r="12" spans="1:20" ht="18" customHeight="1">
      <c r="A12" s="71" t="s">
        <v>91</v>
      </c>
      <c r="B12" s="71" t="s">
        <v>91</v>
      </c>
      <c r="C12" s="72" t="s">
        <v>310</v>
      </c>
      <c r="D12" s="73" t="s">
        <v>976</v>
      </c>
      <c r="E12" s="73" t="s">
        <v>1028</v>
      </c>
      <c r="F12" s="73" t="s">
        <v>99</v>
      </c>
      <c r="G12" s="73" t="s">
        <v>977</v>
      </c>
      <c r="H12" s="73" t="s">
        <v>1017</v>
      </c>
      <c r="I12" s="73" t="s">
        <v>1029</v>
      </c>
      <c r="J12" s="83">
        <v>800000</v>
      </c>
      <c r="K12" s="83">
        <v>800000</v>
      </c>
      <c r="L12" s="52"/>
      <c r="M12" s="52"/>
      <c r="N12" s="52"/>
      <c r="O12" s="52"/>
      <c r="P12" s="52"/>
      <c r="Q12" s="52"/>
      <c r="R12" s="52"/>
      <c r="S12" s="52"/>
      <c r="T12" s="52"/>
    </row>
    <row r="13" spans="1:20" ht="18" customHeight="1">
      <c r="A13" s="71" t="s">
        <v>91</v>
      </c>
      <c r="B13" s="71" t="s">
        <v>91</v>
      </c>
      <c r="C13" s="72" t="s">
        <v>310</v>
      </c>
      <c r="D13" s="73" t="s">
        <v>978</v>
      </c>
      <c r="E13" s="73" t="s">
        <v>1028</v>
      </c>
      <c r="F13" s="73" t="s">
        <v>99</v>
      </c>
      <c r="G13" s="73" t="s">
        <v>977</v>
      </c>
      <c r="H13" s="73" t="s">
        <v>1017</v>
      </c>
      <c r="I13" s="73" t="s">
        <v>1030</v>
      </c>
      <c r="J13" s="83">
        <v>815850</v>
      </c>
      <c r="K13" s="83">
        <v>815850</v>
      </c>
      <c r="L13" s="52"/>
      <c r="M13" s="52"/>
      <c r="N13" s="52"/>
      <c r="O13" s="52"/>
      <c r="P13" s="52"/>
      <c r="Q13" s="52"/>
      <c r="R13" s="52"/>
      <c r="S13" s="52"/>
      <c r="T13" s="52"/>
    </row>
    <row r="14" spans="1:20" ht="18" customHeight="1">
      <c r="A14" s="71" t="s">
        <v>91</v>
      </c>
      <c r="B14" s="71" t="s">
        <v>91</v>
      </c>
      <c r="C14" s="72" t="s">
        <v>409</v>
      </c>
      <c r="D14" s="73" t="s">
        <v>994</v>
      </c>
      <c r="E14" s="73" t="s">
        <v>1028</v>
      </c>
      <c r="F14" s="73" t="s">
        <v>100</v>
      </c>
      <c r="G14" s="73" t="s">
        <v>977</v>
      </c>
      <c r="H14" s="73" t="s">
        <v>1017</v>
      </c>
      <c r="I14" s="73" t="s">
        <v>1031</v>
      </c>
      <c r="J14" s="83">
        <v>1500000</v>
      </c>
      <c r="K14" s="83">
        <v>1500000</v>
      </c>
      <c r="L14" s="52"/>
      <c r="M14" s="52"/>
      <c r="N14" s="52"/>
      <c r="O14" s="52"/>
      <c r="P14" s="52"/>
      <c r="Q14" s="52"/>
      <c r="R14" s="52"/>
      <c r="S14" s="52"/>
      <c r="T14" s="52"/>
    </row>
    <row r="15" spans="1:20" ht="18" customHeight="1">
      <c r="A15" s="71" t="s">
        <v>91</v>
      </c>
      <c r="B15" s="71" t="s">
        <v>91</v>
      </c>
      <c r="C15" s="72" t="s">
        <v>356</v>
      </c>
      <c r="D15" s="73" t="s">
        <v>995</v>
      </c>
      <c r="E15" s="73" t="s">
        <v>1032</v>
      </c>
      <c r="F15" s="73" t="s">
        <v>99</v>
      </c>
      <c r="G15" s="73" t="s">
        <v>1033</v>
      </c>
      <c r="H15" s="73" t="s">
        <v>1017</v>
      </c>
      <c r="I15" s="73" t="s">
        <v>1034</v>
      </c>
      <c r="J15" s="83">
        <v>650000</v>
      </c>
      <c r="K15" s="83">
        <v>650000</v>
      </c>
      <c r="L15" s="52"/>
      <c r="M15" s="52"/>
      <c r="N15" s="52"/>
      <c r="O15" s="52"/>
      <c r="P15" s="52"/>
      <c r="Q15" s="52"/>
      <c r="R15" s="52"/>
      <c r="S15" s="52"/>
      <c r="T15" s="52"/>
    </row>
    <row r="16" spans="1:20" ht="18" customHeight="1">
      <c r="A16" s="71" t="s">
        <v>91</v>
      </c>
      <c r="B16" s="74" t="s">
        <v>94</v>
      </c>
      <c r="C16" s="75" t="s">
        <v>452</v>
      </c>
      <c r="D16" s="76" t="s">
        <v>1035</v>
      </c>
      <c r="E16" s="76" t="s">
        <v>1036</v>
      </c>
      <c r="F16" s="76" t="s">
        <v>100</v>
      </c>
      <c r="G16" s="76" t="s">
        <v>1037</v>
      </c>
      <c r="H16" s="76" t="s">
        <v>1017</v>
      </c>
      <c r="I16" s="76" t="s">
        <v>1035</v>
      </c>
      <c r="J16" s="83">
        <v>4000000</v>
      </c>
      <c r="K16" s="83">
        <v>4000000</v>
      </c>
      <c r="L16" s="83"/>
      <c r="M16" s="83"/>
      <c r="N16" s="83"/>
      <c r="O16" s="83"/>
      <c r="P16" s="83"/>
      <c r="Q16" s="83"/>
      <c r="R16" s="83"/>
      <c r="S16" s="83"/>
      <c r="T16" s="83"/>
    </row>
    <row r="17" spans="1:20" ht="22.5" customHeight="1">
      <c r="A17" s="400" t="s">
        <v>154</v>
      </c>
      <c r="B17" s="400"/>
      <c r="C17" s="400"/>
      <c r="D17" s="400"/>
      <c r="E17" s="400"/>
      <c r="F17" s="400"/>
      <c r="G17" s="400"/>
      <c r="H17" s="400"/>
      <c r="I17" s="400"/>
      <c r="J17" s="84">
        <f>SUM(J8:J16)</f>
        <v>8615850</v>
      </c>
      <c r="K17" s="84">
        <f>SUM(K8:K16)</f>
        <v>8615850</v>
      </c>
      <c r="L17" s="84"/>
      <c r="M17" s="84"/>
      <c r="N17" s="85"/>
      <c r="O17" s="84"/>
      <c r="P17" s="84"/>
      <c r="Q17" s="84"/>
      <c r="R17" s="84"/>
      <c r="S17" s="85"/>
      <c r="T17" s="84"/>
    </row>
  </sheetData>
  <mergeCells count="19">
    <mergeCell ref="A17:I17"/>
    <mergeCell ref="A4:A6"/>
    <mergeCell ref="B4:B6"/>
    <mergeCell ref="C4:C6"/>
    <mergeCell ref="D4:D6"/>
    <mergeCell ref="E4:E6"/>
    <mergeCell ref="F4:F6"/>
    <mergeCell ref="G4:G6"/>
    <mergeCell ref="H4:H6"/>
    <mergeCell ref="I4:I6"/>
    <mergeCell ref="L5:L6"/>
    <mergeCell ref="M5:M6"/>
    <mergeCell ref="N5:N6"/>
    <mergeCell ref="A2:T2"/>
    <mergeCell ref="A3:E3"/>
    <mergeCell ref="J4:T4"/>
    <mergeCell ref="O5:T5"/>
    <mergeCell ref="J5:J6"/>
    <mergeCell ref="K5:K6"/>
  </mergeCells>
  <phoneticPr fontId="40" type="noConversion"/>
  <pageMargins left="0.70833333333333304" right="0.70833333333333304" top="0.74791666666666701" bottom="0.74791666666666701" header="0.31458333333333299" footer="0.31458333333333299"/>
  <pageSetup paperSize="9" scale="74" orientation="landscape"/>
  <headerFooter>
    <oddFooter>&amp;C&amp;"-"&amp;16- &amp;P -</oddFooter>
  </headerFooter>
</worksheet>
</file>

<file path=xl/worksheets/sheet16.xml><?xml version="1.0" encoding="utf-8"?>
<worksheet xmlns="http://schemas.openxmlformats.org/spreadsheetml/2006/main" xmlns:r="http://schemas.openxmlformats.org/officeDocument/2006/relationships">
  <sheetPr>
    <pageSetUpPr fitToPage="1"/>
  </sheetPr>
  <dimension ref="A1:IV8"/>
  <sheetViews>
    <sheetView workbookViewId="0">
      <selection activeCell="I30" sqref="I30"/>
    </sheetView>
  </sheetViews>
  <sheetFormatPr defaultColWidth="8.85546875" defaultRowHeight="14.25" customHeight="1"/>
  <cols>
    <col min="1" max="1" width="50" style="44" customWidth="1"/>
    <col min="2" max="2" width="17.28515625" style="44" customWidth="1"/>
    <col min="3" max="4" width="13.42578125" style="44" customWidth="1"/>
    <col min="5" max="12" width="10.28515625" style="44" customWidth="1"/>
    <col min="13" max="13" width="13.140625" style="44" customWidth="1"/>
    <col min="14" max="14" width="9.140625" style="35" customWidth="1"/>
    <col min="15" max="246" width="9.140625" style="35"/>
    <col min="247" max="247" width="9.140625" style="45"/>
    <col min="248" max="256" width="8.85546875" style="45"/>
  </cols>
  <sheetData>
    <row r="1" spans="1:247" s="35" customFormat="1" ht="13.5" customHeight="1">
      <c r="A1" s="46" t="s">
        <v>1038</v>
      </c>
      <c r="B1" s="46"/>
      <c r="C1" s="46"/>
      <c r="D1" s="47"/>
      <c r="E1" s="44"/>
      <c r="F1" s="44"/>
      <c r="G1" s="44"/>
      <c r="H1" s="44"/>
      <c r="I1" s="44"/>
      <c r="J1" s="44"/>
      <c r="K1" s="44"/>
      <c r="L1" s="44"/>
      <c r="M1" s="44"/>
    </row>
    <row r="2" spans="1:247" s="35" customFormat="1" ht="35.1" customHeight="1">
      <c r="A2" s="402" t="s">
        <v>16</v>
      </c>
      <c r="B2" s="402"/>
      <c r="C2" s="402"/>
      <c r="D2" s="402"/>
      <c r="E2" s="402"/>
      <c r="F2" s="402"/>
      <c r="G2" s="402"/>
      <c r="H2" s="402"/>
      <c r="I2" s="402"/>
      <c r="J2" s="402"/>
      <c r="K2" s="402"/>
      <c r="L2" s="402"/>
      <c r="M2" s="402"/>
    </row>
    <row r="3" spans="1:247" s="43" customFormat="1" ht="24" customHeight="1">
      <c r="A3" s="263" t="s">
        <v>22</v>
      </c>
      <c r="B3" s="281"/>
      <c r="C3" s="281"/>
      <c r="D3" s="281"/>
      <c r="E3" s="49"/>
      <c r="F3" s="49"/>
      <c r="G3" s="49"/>
      <c r="H3" s="49"/>
      <c r="I3" s="49"/>
      <c r="J3" s="64"/>
      <c r="K3" s="64"/>
      <c r="L3" s="64"/>
      <c r="M3" s="65" t="s">
        <v>240</v>
      </c>
    </row>
    <row r="4" spans="1:247" s="35" customFormat="1" ht="19.5" customHeight="1">
      <c r="A4" s="267" t="s">
        <v>1039</v>
      </c>
      <c r="B4" s="265" t="s">
        <v>256</v>
      </c>
      <c r="C4" s="315"/>
      <c r="D4" s="315"/>
      <c r="E4" s="307" t="s">
        <v>1040</v>
      </c>
      <c r="F4" s="307"/>
      <c r="G4" s="307"/>
      <c r="H4" s="307"/>
      <c r="I4" s="307"/>
      <c r="J4" s="307"/>
      <c r="K4" s="307"/>
      <c r="L4" s="307"/>
      <c r="M4" s="307"/>
    </row>
    <row r="5" spans="1:247" s="35" customFormat="1" ht="40.5" customHeight="1">
      <c r="A5" s="268"/>
      <c r="B5" s="54" t="s">
        <v>77</v>
      </c>
      <c r="C5" s="55" t="s">
        <v>80</v>
      </c>
      <c r="D5" s="56" t="s">
        <v>1041</v>
      </c>
      <c r="E5" s="53" t="s">
        <v>1042</v>
      </c>
      <c r="F5" s="53" t="s">
        <v>1043</v>
      </c>
      <c r="G5" s="53" t="s">
        <v>1044</v>
      </c>
      <c r="H5" s="53" t="s">
        <v>1045</v>
      </c>
      <c r="I5" s="66" t="s">
        <v>1046</v>
      </c>
      <c r="J5" s="53" t="s">
        <v>1047</v>
      </c>
      <c r="K5" s="53" t="s">
        <v>1048</v>
      </c>
      <c r="L5" s="53" t="s">
        <v>1049</v>
      </c>
      <c r="M5" s="53" t="s">
        <v>1050</v>
      </c>
    </row>
    <row r="6" spans="1:247" s="35" customFormat="1" ht="19.5" customHeight="1">
      <c r="A6" s="50">
        <v>1</v>
      </c>
      <c r="B6" s="50">
        <v>2</v>
      </c>
      <c r="C6" s="50">
        <v>3</v>
      </c>
      <c r="D6" s="57">
        <v>4</v>
      </c>
      <c r="E6" s="50">
        <v>5</v>
      </c>
      <c r="F6" s="50">
        <v>6</v>
      </c>
      <c r="G6" s="50">
        <v>7</v>
      </c>
      <c r="H6" s="58">
        <v>8</v>
      </c>
      <c r="I6" s="67">
        <v>9</v>
      </c>
      <c r="J6" s="67">
        <v>10</v>
      </c>
      <c r="K6" s="67">
        <v>11</v>
      </c>
      <c r="L6" s="58">
        <v>12</v>
      </c>
      <c r="M6" s="67">
        <v>13</v>
      </c>
    </row>
    <row r="7" spans="1:247" s="35" customFormat="1" ht="19.5" customHeight="1">
      <c r="A7" s="403" t="s">
        <v>1051</v>
      </c>
      <c r="B7" s="404"/>
      <c r="C7" s="404"/>
      <c r="D7" s="404"/>
      <c r="E7" s="404"/>
      <c r="F7" s="404"/>
      <c r="G7" s="405"/>
      <c r="H7" s="59" t="s">
        <v>92</v>
      </c>
      <c r="I7" s="59" t="s">
        <v>92</v>
      </c>
      <c r="J7" s="59" t="s">
        <v>92</v>
      </c>
      <c r="K7" s="59" t="s">
        <v>92</v>
      </c>
      <c r="L7" s="59" t="s">
        <v>92</v>
      </c>
      <c r="M7" s="59" t="s">
        <v>92</v>
      </c>
      <c r="IM7" s="68"/>
    </row>
    <row r="8" spans="1:247" s="35" customFormat="1" ht="19.5" customHeight="1">
      <c r="A8" s="60" t="s">
        <v>92</v>
      </c>
      <c r="B8" s="61" t="s">
        <v>92</v>
      </c>
      <c r="C8" s="61" t="s">
        <v>92</v>
      </c>
      <c r="D8" s="62" t="s">
        <v>92</v>
      </c>
      <c r="E8" s="61" t="s">
        <v>92</v>
      </c>
      <c r="F8" s="61" t="s">
        <v>92</v>
      </c>
      <c r="G8" s="61" t="s">
        <v>92</v>
      </c>
      <c r="H8" s="63" t="s">
        <v>92</v>
      </c>
      <c r="I8" s="63" t="s">
        <v>92</v>
      </c>
      <c r="J8" s="63" t="s">
        <v>92</v>
      </c>
      <c r="K8" s="63" t="s">
        <v>92</v>
      </c>
      <c r="L8" s="63" t="s">
        <v>92</v>
      </c>
      <c r="M8" s="63" t="s">
        <v>92</v>
      </c>
    </row>
  </sheetData>
  <mergeCells count="6">
    <mergeCell ref="A2:M2"/>
    <mergeCell ref="A3:D3"/>
    <mergeCell ref="B4:D4"/>
    <mergeCell ref="E4:M4"/>
    <mergeCell ref="A7:G7"/>
    <mergeCell ref="A4:A5"/>
  </mergeCells>
  <phoneticPr fontId="40" type="noConversion"/>
  <printOptions horizontalCentered="1"/>
  <pageMargins left="0.39305555555555599" right="0.39305555555555599" top="0.51180555555555596" bottom="0.51180555555555596" header="0.31458333333333299" footer="0.31458333333333299"/>
  <pageSetup paperSize="9" scale="52" orientation="landscape"/>
  <headerFooter>
    <oddFooter>&amp;C&amp;"-"&amp;16- &amp;P -</oddFooter>
  </headerFooter>
</worksheet>
</file>

<file path=xl/worksheets/sheet17.xml><?xml version="1.0" encoding="utf-8"?>
<worksheet xmlns="http://schemas.openxmlformats.org/spreadsheetml/2006/main" xmlns:r="http://schemas.openxmlformats.org/officeDocument/2006/relationships">
  <sheetPr>
    <pageSetUpPr fitToPage="1"/>
  </sheetPr>
  <dimension ref="A1:J7"/>
  <sheetViews>
    <sheetView workbookViewId="0">
      <selection activeCell="A3" sqref="A3:H3"/>
    </sheetView>
  </sheetViews>
  <sheetFormatPr defaultColWidth="9.140625" defaultRowHeight="12"/>
  <cols>
    <col min="1" max="1" width="34.28515625" style="34" customWidth="1"/>
    <col min="2" max="2" width="29" style="34" customWidth="1"/>
    <col min="3" max="5" width="23.5703125" style="34" customWidth="1"/>
    <col min="6" max="6" width="11.28515625" style="35" customWidth="1"/>
    <col min="7" max="7" width="25.140625" style="34" customWidth="1"/>
    <col min="8" max="8" width="15.5703125" style="35" customWidth="1"/>
    <col min="9" max="9" width="13.42578125" style="35" customWidth="1"/>
    <col min="10" max="10" width="18.85546875" style="34" customWidth="1"/>
    <col min="11" max="11" width="9.140625" style="35" customWidth="1"/>
    <col min="12" max="16384" width="9.140625" style="35"/>
  </cols>
  <sheetData>
    <row r="1" spans="1:10" ht="12" customHeight="1">
      <c r="A1" s="34" t="s">
        <v>1052</v>
      </c>
      <c r="J1" s="42"/>
    </row>
    <row r="2" spans="1:10" ht="28.5" customHeight="1">
      <c r="A2" s="261" t="s">
        <v>17</v>
      </c>
      <c r="B2" s="279"/>
      <c r="C2" s="279"/>
      <c r="D2" s="279"/>
      <c r="E2" s="279"/>
      <c r="F2" s="280"/>
      <c r="G2" s="279"/>
      <c r="H2" s="280"/>
      <c r="I2" s="280"/>
      <c r="J2" s="279"/>
    </row>
    <row r="3" spans="1:10" ht="17.25" customHeight="1">
      <c r="A3" s="340" t="s">
        <v>22</v>
      </c>
      <c r="B3" s="341"/>
      <c r="C3" s="341"/>
      <c r="D3" s="341"/>
      <c r="E3" s="341"/>
      <c r="F3" s="342"/>
      <c r="G3" s="341"/>
      <c r="H3" s="342"/>
    </row>
    <row r="4" spans="1:10" ht="44.25" customHeight="1">
      <c r="A4" s="36" t="s">
        <v>1039</v>
      </c>
      <c r="B4" s="36" t="s">
        <v>470</v>
      </c>
      <c r="C4" s="36" t="s">
        <v>471</v>
      </c>
      <c r="D4" s="36" t="s">
        <v>472</v>
      </c>
      <c r="E4" s="36" t="s">
        <v>473</v>
      </c>
      <c r="F4" s="37" t="s">
        <v>474</v>
      </c>
      <c r="G4" s="36" t="s">
        <v>475</v>
      </c>
      <c r="H4" s="37" t="s">
        <v>476</v>
      </c>
      <c r="I4" s="37" t="s">
        <v>477</v>
      </c>
      <c r="J4" s="36" t="s">
        <v>478</v>
      </c>
    </row>
    <row r="5" spans="1:10" ht="14.25" customHeight="1">
      <c r="A5" s="36">
        <v>1</v>
      </c>
      <c r="B5" s="36">
        <v>2</v>
      </c>
      <c r="C5" s="36">
        <v>3</v>
      </c>
      <c r="D5" s="36">
        <v>4</v>
      </c>
      <c r="E5" s="36">
        <v>5</v>
      </c>
      <c r="F5" s="36">
        <v>6</v>
      </c>
      <c r="G5" s="36">
        <v>7</v>
      </c>
      <c r="H5" s="36">
        <v>8</v>
      </c>
      <c r="I5" s="36">
        <v>9</v>
      </c>
      <c r="J5" s="36">
        <v>10</v>
      </c>
    </row>
    <row r="6" spans="1:10" ht="42" customHeight="1">
      <c r="A6" s="357" t="s">
        <v>1051</v>
      </c>
      <c r="B6" s="358"/>
      <c r="C6" s="358"/>
      <c r="D6" s="359"/>
      <c r="E6" s="38"/>
      <c r="F6" s="39"/>
      <c r="G6" s="38"/>
      <c r="H6" s="39"/>
      <c r="I6" s="39"/>
      <c r="J6" s="38"/>
    </row>
    <row r="7" spans="1:10" ht="42.75" customHeight="1">
      <c r="A7" s="40" t="s">
        <v>92</v>
      </c>
      <c r="B7" s="40" t="s">
        <v>92</v>
      </c>
      <c r="C7" s="40" t="s">
        <v>92</v>
      </c>
      <c r="D7" s="40" t="s">
        <v>92</v>
      </c>
      <c r="E7" s="41" t="s">
        <v>92</v>
      </c>
      <c r="F7" s="40" t="s">
        <v>92</v>
      </c>
      <c r="G7" s="41" t="s">
        <v>92</v>
      </c>
      <c r="H7" s="40" t="s">
        <v>92</v>
      </c>
      <c r="I7" s="40" t="s">
        <v>92</v>
      </c>
      <c r="J7" s="41" t="s">
        <v>92</v>
      </c>
    </row>
  </sheetData>
  <mergeCells count="3">
    <mergeCell ref="A2:J2"/>
    <mergeCell ref="A3:H3"/>
    <mergeCell ref="A6:D6"/>
  </mergeCells>
  <phoneticPr fontId="40" type="noConversion"/>
  <printOptions horizontalCentered="1"/>
  <pageMargins left="0.39305555555555599" right="0.39305555555555599" top="0.51180555555555596" bottom="0.51180555555555596" header="0.31458333333333299" footer="0.31458333333333299"/>
  <pageSetup paperSize="9" scale="65" orientation="landscape"/>
  <headerFooter>
    <oddFooter>&amp;C&amp;"-"&amp;16- &amp;P -</oddFooter>
  </headerFooter>
</worksheet>
</file>

<file path=xl/worksheets/sheet18.xml><?xml version="1.0" encoding="utf-8"?>
<worksheet xmlns="http://schemas.openxmlformats.org/spreadsheetml/2006/main" xmlns:r="http://schemas.openxmlformats.org/officeDocument/2006/relationships">
  <sheetPr>
    <pageSetUpPr fitToPage="1"/>
  </sheetPr>
  <dimension ref="A1:I9"/>
  <sheetViews>
    <sheetView workbookViewId="0">
      <selection activeCell="H9" sqref="H9:I9"/>
    </sheetView>
  </sheetViews>
  <sheetFormatPr defaultColWidth="9.140625" defaultRowHeight="12"/>
  <cols>
    <col min="1" max="1" width="29.42578125" style="25" customWidth="1"/>
    <col min="2" max="2" width="29" style="25"/>
    <col min="3" max="3" width="18.7109375" style="25" customWidth="1"/>
    <col min="4" max="4" width="24.85546875" style="25" customWidth="1"/>
    <col min="5" max="5" width="28.85546875" style="25" customWidth="1"/>
    <col min="6" max="7" width="23.5703125" style="25" customWidth="1"/>
    <col min="8" max="8" width="25.140625" style="25" customWidth="1"/>
    <col min="9" max="9" width="18.85546875" style="25" customWidth="1"/>
    <col min="10" max="16384" width="9.140625" style="25"/>
  </cols>
  <sheetData>
    <row r="1" spans="1:9">
      <c r="A1" s="25" t="s">
        <v>1053</v>
      </c>
      <c r="I1" s="33"/>
    </row>
    <row r="2" spans="1:9" ht="28.5">
      <c r="B2" s="406" t="s">
        <v>18</v>
      </c>
      <c r="C2" s="406"/>
      <c r="D2" s="406"/>
      <c r="E2" s="406"/>
      <c r="F2" s="406"/>
      <c r="G2" s="406"/>
      <c r="H2" s="406"/>
      <c r="I2" s="406"/>
    </row>
    <row r="3" spans="1:9" ht="13.5">
      <c r="A3" s="26" t="s">
        <v>22</v>
      </c>
      <c r="C3" s="27"/>
    </row>
    <row r="4" spans="1:9" ht="18" customHeight="1">
      <c r="A4" s="411" t="s">
        <v>248</v>
      </c>
      <c r="B4" s="411" t="s">
        <v>249</v>
      </c>
      <c r="C4" s="411" t="s">
        <v>1054</v>
      </c>
      <c r="D4" s="411" t="s">
        <v>1055</v>
      </c>
      <c r="E4" s="411" t="s">
        <v>1056</v>
      </c>
      <c r="F4" s="411" t="s">
        <v>1057</v>
      </c>
      <c r="G4" s="407" t="s">
        <v>1058</v>
      </c>
      <c r="H4" s="408"/>
      <c r="I4" s="409"/>
    </row>
    <row r="5" spans="1:9" ht="18" customHeight="1">
      <c r="A5" s="412"/>
      <c r="B5" s="412"/>
      <c r="C5" s="412"/>
      <c r="D5" s="412"/>
      <c r="E5" s="412"/>
      <c r="F5" s="412"/>
      <c r="G5" s="28" t="s">
        <v>966</v>
      </c>
      <c r="H5" s="28" t="s">
        <v>1059</v>
      </c>
      <c r="I5" s="28" t="s">
        <v>1060</v>
      </c>
    </row>
    <row r="6" spans="1:9" ht="21" customHeight="1">
      <c r="A6" s="29">
        <v>1</v>
      </c>
      <c r="B6" s="29">
        <v>2</v>
      </c>
      <c r="C6" s="29">
        <v>3</v>
      </c>
      <c r="D6" s="29">
        <v>4</v>
      </c>
      <c r="E6" s="29">
        <v>5</v>
      </c>
      <c r="F6" s="29">
        <v>6</v>
      </c>
      <c r="G6" s="29">
        <v>7</v>
      </c>
      <c r="H6" s="29">
        <v>8</v>
      </c>
      <c r="I6" s="29">
        <v>9</v>
      </c>
    </row>
    <row r="7" spans="1:9" ht="33" customHeight="1">
      <c r="A7" s="30" t="s">
        <v>1061</v>
      </c>
      <c r="B7" s="30" t="s">
        <v>1061</v>
      </c>
      <c r="C7" s="30" t="s">
        <v>1062</v>
      </c>
      <c r="D7" s="30" t="s">
        <v>1063</v>
      </c>
      <c r="E7" s="30" t="s">
        <v>1064</v>
      </c>
      <c r="F7" s="30" t="s">
        <v>897</v>
      </c>
      <c r="G7" s="31">
        <v>30</v>
      </c>
      <c r="H7" s="31">
        <v>5000</v>
      </c>
      <c r="I7" s="31">
        <v>150000</v>
      </c>
    </row>
    <row r="8" spans="1:9" ht="24" customHeight="1">
      <c r="A8" s="30" t="s">
        <v>1061</v>
      </c>
      <c r="B8" s="30" t="s">
        <v>1061</v>
      </c>
      <c r="C8" s="30" t="s">
        <v>1065</v>
      </c>
      <c r="D8" s="30" t="s">
        <v>1066</v>
      </c>
      <c r="E8" s="30" t="s">
        <v>1067</v>
      </c>
      <c r="F8" s="30" t="s">
        <v>697</v>
      </c>
      <c r="G8" s="31">
        <v>30</v>
      </c>
      <c r="H8" s="31">
        <v>1000</v>
      </c>
      <c r="I8" s="31">
        <v>30000</v>
      </c>
    </row>
    <row r="9" spans="1:9" ht="24" customHeight="1">
      <c r="A9" s="410" t="s">
        <v>77</v>
      </c>
      <c r="B9" s="410"/>
      <c r="C9" s="410"/>
      <c r="D9" s="410"/>
      <c r="E9" s="410"/>
      <c r="F9" s="410"/>
      <c r="G9" s="29">
        <f>SUM(G7:G8)</f>
        <v>60</v>
      </c>
      <c r="H9" s="32">
        <f>SUM(H7:H8)</f>
        <v>6000</v>
      </c>
      <c r="I9" s="32">
        <f>SUM(I7:I8)</f>
        <v>180000</v>
      </c>
    </row>
  </sheetData>
  <mergeCells count="9">
    <mergeCell ref="B2:I2"/>
    <mergeCell ref="G4:I4"/>
    <mergeCell ref="A9:F9"/>
    <mergeCell ref="A4:A5"/>
    <mergeCell ref="B4:B5"/>
    <mergeCell ref="C4:C5"/>
    <mergeCell ref="D4:D5"/>
    <mergeCell ref="E4:E5"/>
    <mergeCell ref="F4:F5"/>
  </mergeCells>
  <phoneticPr fontId="40" type="noConversion"/>
  <printOptions horizontalCentered="1"/>
  <pageMargins left="0.39305555555555599" right="0.39305555555555599" top="0.51180555555555596" bottom="0.51180555555555596" header="0.31458333333333299" footer="0.31458333333333299"/>
  <pageSetup paperSize="9" scale="75" orientation="landscape"/>
  <headerFooter>
    <oddFooter>&amp;C&amp;"-"&amp;16- &amp;P -</oddFooter>
  </headerFooter>
</worksheet>
</file>

<file path=xl/worksheets/sheet19.xml><?xml version="1.0" encoding="utf-8"?>
<worksheet xmlns="http://schemas.openxmlformats.org/spreadsheetml/2006/main" xmlns:r="http://schemas.openxmlformats.org/officeDocument/2006/relationships">
  <dimension ref="A1:K10"/>
  <sheetViews>
    <sheetView topLeftCell="A3" workbookViewId="0">
      <selection activeCell="D16" sqref="D16:D17"/>
    </sheetView>
  </sheetViews>
  <sheetFormatPr defaultColWidth="10.42578125" defaultRowHeight="14.25" customHeight="1"/>
  <cols>
    <col min="1" max="1" width="26.7109375" style="1" customWidth="1"/>
    <col min="2" max="2" width="33.140625" style="1" customWidth="1"/>
    <col min="3" max="3" width="27.28515625" style="1" customWidth="1"/>
    <col min="4" max="7" width="22.42578125" style="1" customWidth="1"/>
    <col min="8" max="8" width="17.5703125" style="1" customWidth="1"/>
    <col min="9" max="11" width="22.42578125" style="1" customWidth="1"/>
    <col min="12" max="16384" width="10.42578125" style="1"/>
  </cols>
  <sheetData>
    <row r="1" spans="1:11" ht="13.5" customHeight="1">
      <c r="A1" s="17" t="s">
        <v>1068</v>
      </c>
      <c r="D1" s="18"/>
      <c r="E1" s="18"/>
      <c r="F1" s="18"/>
      <c r="G1" s="18"/>
      <c r="K1" s="23"/>
    </row>
    <row r="2" spans="1:11" ht="27.75" customHeight="1">
      <c r="A2" s="413" t="s">
        <v>1069</v>
      </c>
      <c r="B2" s="413"/>
      <c r="C2" s="413"/>
      <c r="D2" s="413"/>
      <c r="E2" s="413"/>
      <c r="F2" s="413"/>
      <c r="G2" s="413"/>
      <c r="H2" s="413"/>
      <c r="I2" s="413"/>
      <c r="J2" s="413"/>
      <c r="K2" s="413"/>
    </row>
    <row r="3" spans="1:11" ht="13.5" customHeight="1">
      <c r="A3" s="414" t="s">
        <v>22</v>
      </c>
      <c r="B3" s="415"/>
      <c r="C3" s="415"/>
      <c r="D3" s="415"/>
      <c r="E3" s="415"/>
      <c r="F3" s="415"/>
      <c r="G3" s="415"/>
      <c r="H3" s="4"/>
      <c r="I3" s="4"/>
      <c r="J3" s="4"/>
      <c r="K3" s="5" t="s">
        <v>240</v>
      </c>
    </row>
    <row r="4" spans="1:11" ht="21.75" customHeight="1">
      <c r="A4" s="423" t="s">
        <v>392</v>
      </c>
      <c r="B4" s="423" t="s">
        <v>251</v>
      </c>
      <c r="C4" s="423" t="s">
        <v>393</v>
      </c>
      <c r="D4" s="426" t="s">
        <v>252</v>
      </c>
      <c r="E4" s="426" t="s">
        <v>253</v>
      </c>
      <c r="F4" s="426" t="s">
        <v>394</v>
      </c>
      <c r="G4" s="426" t="s">
        <v>395</v>
      </c>
      <c r="H4" s="429" t="s">
        <v>77</v>
      </c>
      <c r="I4" s="416" t="s">
        <v>1070</v>
      </c>
      <c r="J4" s="417"/>
      <c r="K4" s="418"/>
    </row>
    <row r="5" spans="1:11" ht="21.75" customHeight="1">
      <c r="A5" s="424"/>
      <c r="B5" s="424"/>
      <c r="C5" s="424"/>
      <c r="D5" s="427"/>
      <c r="E5" s="427"/>
      <c r="F5" s="427"/>
      <c r="G5" s="427"/>
      <c r="H5" s="430"/>
      <c r="I5" s="426" t="s">
        <v>80</v>
      </c>
      <c r="J5" s="426" t="s">
        <v>81</v>
      </c>
      <c r="K5" s="426" t="s">
        <v>82</v>
      </c>
    </row>
    <row r="6" spans="1:11" ht="40.5" customHeight="1">
      <c r="A6" s="425"/>
      <c r="B6" s="425"/>
      <c r="C6" s="425"/>
      <c r="D6" s="428"/>
      <c r="E6" s="428"/>
      <c r="F6" s="428"/>
      <c r="G6" s="428"/>
      <c r="H6" s="431"/>
      <c r="I6" s="428"/>
      <c r="J6" s="428"/>
      <c r="K6" s="428"/>
    </row>
    <row r="7" spans="1:11" ht="15" customHeight="1">
      <c r="A7" s="6">
        <v>1</v>
      </c>
      <c r="B7" s="6">
        <v>2</v>
      </c>
      <c r="C7" s="6">
        <v>3</v>
      </c>
      <c r="D7" s="6">
        <v>4</v>
      </c>
      <c r="E7" s="6">
        <v>5</v>
      </c>
      <c r="F7" s="6">
        <v>6</v>
      </c>
      <c r="G7" s="6">
        <v>7</v>
      </c>
      <c r="H7" s="6">
        <v>8</v>
      </c>
      <c r="I7" s="6">
        <v>9</v>
      </c>
      <c r="J7" s="24">
        <v>10</v>
      </c>
      <c r="K7" s="24">
        <v>11</v>
      </c>
    </row>
    <row r="8" spans="1:11" ht="36.950000000000003" customHeight="1">
      <c r="A8" s="419" t="s">
        <v>1071</v>
      </c>
      <c r="B8" s="420"/>
      <c r="C8" s="420"/>
      <c r="D8" s="421"/>
      <c r="E8" s="19"/>
      <c r="F8" s="19"/>
      <c r="G8" s="19"/>
      <c r="H8" s="20"/>
      <c r="I8" s="20"/>
      <c r="J8" s="20"/>
      <c r="K8" s="20"/>
    </row>
    <row r="9" spans="1:11" ht="30.6" customHeight="1">
      <c r="A9" s="21"/>
      <c r="B9" s="21"/>
      <c r="C9" s="21"/>
      <c r="D9" s="21"/>
      <c r="E9" s="21"/>
      <c r="F9" s="21"/>
      <c r="G9" s="21"/>
      <c r="H9" s="20"/>
      <c r="I9" s="20"/>
      <c r="J9" s="20"/>
      <c r="K9" s="20"/>
    </row>
    <row r="10" spans="1:11" ht="18.75" customHeight="1">
      <c r="A10" s="422" t="s">
        <v>154</v>
      </c>
      <c r="B10" s="422"/>
      <c r="C10" s="422"/>
      <c r="D10" s="422"/>
      <c r="E10" s="422"/>
      <c r="F10" s="422"/>
      <c r="G10" s="422"/>
      <c r="H10" s="22"/>
      <c r="I10" s="20"/>
      <c r="J10" s="20"/>
      <c r="K10" s="20"/>
    </row>
  </sheetData>
  <mergeCells count="16">
    <mergeCell ref="A2:K2"/>
    <mergeCell ref="A3:G3"/>
    <mergeCell ref="I4:K4"/>
    <mergeCell ref="A8:D8"/>
    <mergeCell ref="A10:G10"/>
    <mergeCell ref="A4:A6"/>
    <mergeCell ref="B4:B6"/>
    <mergeCell ref="C4:C6"/>
    <mergeCell ref="D4:D6"/>
    <mergeCell ref="E4:E6"/>
    <mergeCell ref="F4:F6"/>
    <mergeCell ref="G4:G6"/>
    <mergeCell ref="H4:H6"/>
    <mergeCell ref="I5:I6"/>
    <mergeCell ref="J5:J6"/>
    <mergeCell ref="K5:K6"/>
  </mergeCells>
  <phoneticPr fontId="40" type="noConversion"/>
  <pageMargins left="0.75" right="0.75" top="1" bottom="1" header="0.5" footer="0.5"/>
</worksheet>
</file>

<file path=xl/worksheets/sheet2.xml><?xml version="1.0" encoding="utf-8"?>
<worksheet xmlns="http://schemas.openxmlformats.org/spreadsheetml/2006/main" xmlns:r="http://schemas.openxmlformats.org/officeDocument/2006/relationships">
  <sheetPr>
    <pageSetUpPr fitToPage="1"/>
  </sheetPr>
  <dimension ref="A1:D37"/>
  <sheetViews>
    <sheetView topLeftCell="A10" workbookViewId="0">
      <selection activeCell="B36" sqref="B36"/>
    </sheetView>
  </sheetViews>
  <sheetFormatPr defaultColWidth="8" defaultRowHeight="12"/>
  <cols>
    <col min="1" max="1" width="39.5703125" style="44" customWidth="1"/>
    <col min="2" max="2" width="43.140625" style="44" customWidth="1"/>
    <col min="3" max="3" width="40.42578125" style="44" customWidth="1"/>
    <col min="4" max="4" width="46.140625" style="44" customWidth="1"/>
    <col min="5" max="5" width="8" style="35" customWidth="1"/>
    <col min="6" max="16384" width="8" style="35"/>
  </cols>
  <sheetData>
    <row r="1" spans="1:4" ht="17.100000000000001" customHeight="1">
      <c r="A1" s="230" t="s">
        <v>21</v>
      </c>
      <c r="B1" s="46"/>
      <c r="C1" s="46"/>
      <c r="D1" s="98"/>
    </row>
    <row r="2" spans="1:4" ht="36" customHeight="1">
      <c r="A2" s="261" t="s">
        <v>2</v>
      </c>
      <c r="B2" s="262"/>
      <c r="C2" s="262"/>
      <c r="D2" s="262"/>
    </row>
    <row r="3" spans="1:4" ht="21" customHeight="1">
      <c r="A3" s="263" t="s">
        <v>22</v>
      </c>
      <c r="B3" s="264"/>
      <c r="C3" s="180"/>
      <c r="D3" s="96" t="s">
        <v>23</v>
      </c>
    </row>
    <row r="4" spans="1:4" ht="19.5" customHeight="1">
      <c r="A4" s="265" t="s">
        <v>24</v>
      </c>
      <c r="B4" s="266"/>
      <c r="C4" s="265" t="s">
        <v>25</v>
      </c>
      <c r="D4" s="266"/>
    </row>
    <row r="5" spans="1:4" ht="19.5" customHeight="1">
      <c r="A5" s="267" t="s">
        <v>26</v>
      </c>
      <c r="B5" s="267" t="s">
        <v>27</v>
      </c>
      <c r="C5" s="267" t="s">
        <v>28</v>
      </c>
      <c r="D5" s="267" t="s">
        <v>27</v>
      </c>
    </row>
    <row r="6" spans="1:4" ht="19.5" customHeight="1">
      <c r="A6" s="268"/>
      <c r="B6" s="268"/>
      <c r="C6" s="268"/>
      <c r="D6" s="268"/>
    </row>
    <row r="7" spans="1:4" ht="20.25" customHeight="1">
      <c r="A7" s="187" t="s">
        <v>29</v>
      </c>
      <c r="B7" s="159">
        <v>277027287.75</v>
      </c>
      <c r="C7" s="187" t="s">
        <v>30</v>
      </c>
      <c r="D7" s="231"/>
    </row>
    <row r="8" spans="1:4" ht="20.25" customHeight="1">
      <c r="A8" s="187" t="s">
        <v>31</v>
      </c>
      <c r="B8" s="159"/>
      <c r="C8" s="187" t="s">
        <v>32</v>
      </c>
      <c r="D8" s="231"/>
    </row>
    <row r="9" spans="1:4" ht="20.25" customHeight="1">
      <c r="A9" s="187" t="s">
        <v>33</v>
      </c>
      <c r="B9" s="159"/>
      <c r="C9" s="187" t="s">
        <v>34</v>
      </c>
      <c r="D9" s="231"/>
    </row>
    <row r="10" spans="1:4" ht="20.25" customHeight="1">
      <c r="A10" s="187" t="s">
        <v>35</v>
      </c>
      <c r="B10" s="159"/>
      <c r="C10" s="187" t="s">
        <v>36</v>
      </c>
      <c r="D10" s="231">
        <v>247927619.77000001</v>
      </c>
    </row>
    <row r="11" spans="1:4" ht="20.25" customHeight="1">
      <c r="A11" s="187" t="s">
        <v>37</v>
      </c>
      <c r="B11" s="232">
        <v>122995.17</v>
      </c>
      <c r="C11" s="187" t="s">
        <v>38</v>
      </c>
      <c r="D11" s="231"/>
    </row>
    <row r="12" spans="1:4" ht="20.25" customHeight="1">
      <c r="A12" s="187" t="s">
        <v>39</v>
      </c>
      <c r="B12" s="233"/>
      <c r="C12" s="187" t="s">
        <v>40</v>
      </c>
      <c r="D12" s="231"/>
    </row>
    <row r="13" spans="1:4" ht="20.25" customHeight="1">
      <c r="A13" s="187" t="s">
        <v>41</v>
      </c>
      <c r="B13" s="233"/>
      <c r="C13" s="187" t="s">
        <v>42</v>
      </c>
      <c r="D13" s="231"/>
    </row>
    <row r="14" spans="1:4" ht="20.25" customHeight="1">
      <c r="A14" s="187" t="s">
        <v>43</v>
      </c>
      <c r="B14" s="233">
        <v>117995.17</v>
      </c>
      <c r="C14" s="187" t="s">
        <v>44</v>
      </c>
      <c r="D14" s="231">
        <v>18000496</v>
      </c>
    </row>
    <row r="15" spans="1:4" ht="20.25" customHeight="1">
      <c r="A15" s="234" t="s">
        <v>45</v>
      </c>
      <c r="B15" s="235"/>
      <c r="C15" s="187" t="s">
        <v>46</v>
      </c>
      <c r="D15" s="231">
        <v>9556040</v>
      </c>
    </row>
    <row r="16" spans="1:4" ht="20.25" customHeight="1">
      <c r="A16" s="234" t="s">
        <v>47</v>
      </c>
      <c r="B16" s="236">
        <v>5000</v>
      </c>
      <c r="C16" s="187" t="s">
        <v>48</v>
      </c>
      <c r="D16" s="231"/>
    </row>
    <row r="17" spans="1:4" ht="20.25" customHeight="1">
      <c r="A17" s="234"/>
      <c r="B17" s="236"/>
      <c r="C17" s="187" t="s">
        <v>49</v>
      </c>
      <c r="D17" s="231"/>
    </row>
    <row r="18" spans="1:4" ht="20.25" customHeight="1">
      <c r="A18" s="237"/>
      <c r="B18" s="236"/>
      <c r="C18" s="187" t="s">
        <v>50</v>
      </c>
      <c r="D18" s="231"/>
    </row>
    <row r="19" spans="1:4" ht="20.25" customHeight="1">
      <c r="A19" s="237"/>
      <c r="B19" s="236"/>
      <c r="C19" s="187" t="s">
        <v>51</v>
      </c>
      <c r="D19" s="231"/>
    </row>
    <row r="20" spans="1:4" ht="20.25" customHeight="1">
      <c r="A20" s="237"/>
      <c r="B20" s="236"/>
      <c r="C20" s="187" t="s">
        <v>52</v>
      </c>
      <c r="D20" s="231"/>
    </row>
    <row r="21" spans="1:4" ht="20.25" customHeight="1">
      <c r="A21" s="237"/>
      <c r="B21" s="236"/>
      <c r="C21" s="187" t="s">
        <v>53</v>
      </c>
      <c r="D21" s="231"/>
    </row>
    <row r="22" spans="1:4" ht="20.25" customHeight="1">
      <c r="A22" s="237"/>
      <c r="B22" s="236"/>
      <c r="C22" s="187" t="s">
        <v>54</v>
      </c>
      <c r="D22" s="231"/>
    </row>
    <row r="23" spans="1:4" ht="20.25" customHeight="1">
      <c r="A23" s="237"/>
      <c r="B23" s="236"/>
      <c r="C23" s="187" t="s">
        <v>55</v>
      </c>
      <c r="D23" s="231"/>
    </row>
    <row r="24" spans="1:4" ht="20.25" customHeight="1">
      <c r="A24" s="237"/>
      <c r="B24" s="236"/>
      <c r="C24" s="187" t="s">
        <v>56</v>
      </c>
      <c r="D24" s="231"/>
    </row>
    <row r="25" spans="1:4" ht="20.25" customHeight="1">
      <c r="A25" s="237"/>
      <c r="B25" s="236"/>
      <c r="C25" s="187" t="s">
        <v>57</v>
      </c>
      <c r="D25" s="231">
        <v>11997336</v>
      </c>
    </row>
    <row r="26" spans="1:4" ht="20.25" customHeight="1">
      <c r="A26" s="237"/>
      <c r="B26" s="236"/>
      <c r="C26" s="187" t="s">
        <v>58</v>
      </c>
      <c r="D26" s="231"/>
    </row>
    <row r="27" spans="1:4" ht="20.25" customHeight="1">
      <c r="A27" s="237"/>
      <c r="B27" s="236"/>
      <c r="C27" s="187" t="s">
        <v>59</v>
      </c>
      <c r="D27" s="231"/>
    </row>
    <row r="28" spans="1:4" ht="20.25" customHeight="1">
      <c r="A28" s="237"/>
      <c r="B28" s="236"/>
      <c r="C28" s="187" t="s">
        <v>60</v>
      </c>
      <c r="D28" s="231"/>
    </row>
    <row r="29" spans="1:4" ht="20.25" customHeight="1">
      <c r="A29" s="237"/>
      <c r="B29" s="236"/>
      <c r="C29" s="187" t="s">
        <v>61</v>
      </c>
      <c r="D29" s="231"/>
    </row>
    <row r="30" spans="1:4" ht="20.25" customHeight="1">
      <c r="A30" s="238"/>
      <c r="B30" s="239"/>
      <c r="C30" s="187" t="s">
        <v>62</v>
      </c>
      <c r="D30" s="231"/>
    </row>
    <row r="31" spans="1:4" ht="20.25" customHeight="1">
      <c r="A31" s="238"/>
      <c r="B31" s="239"/>
      <c r="C31" s="187" t="s">
        <v>63</v>
      </c>
      <c r="D31" s="231"/>
    </row>
    <row r="32" spans="1:4" ht="20.25" customHeight="1">
      <c r="A32" s="238"/>
      <c r="B32" s="239"/>
      <c r="C32" s="187" t="s">
        <v>64</v>
      </c>
      <c r="D32" s="231"/>
    </row>
    <row r="33" spans="1:4" ht="20.25" customHeight="1">
      <c r="A33" s="240" t="s">
        <v>65</v>
      </c>
      <c r="B33" s="241">
        <f>B7+B8+B9+B10+B11</f>
        <v>277150282.92000002</v>
      </c>
      <c r="C33" s="189" t="s">
        <v>66</v>
      </c>
      <c r="D33" s="242">
        <v>287481491.76999998</v>
      </c>
    </row>
    <row r="34" spans="1:4" ht="20.25" customHeight="1">
      <c r="A34" s="234" t="s">
        <v>67</v>
      </c>
      <c r="B34" s="243">
        <f>SUM(B35:B36)</f>
        <v>10331208.85</v>
      </c>
      <c r="C34" s="187" t="s">
        <v>68</v>
      </c>
      <c r="D34" s="159"/>
    </row>
    <row r="35" spans="1:4" s="1" customFormat="1" ht="25.35" customHeight="1">
      <c r="A35" s="244" t="s">
        <v>69</v>
      </c>
      <c r="B35" s="245">
        <v>9285125.5299999993</v>
      </c>
      <c r="C35" s="246" t="s">
        <v>69</v>
      </c>
      <c r="D35" s="247"/>
    </row>
    <row r="36" spans="1:4" s="1" customFormat="1" ht="25.35" customHeight="1">
      <c r="A36" s="244" t="s">
        <v>70</v>
      </c>
      <c r="B36" s="243">
        <v>1046083.32</v>
      </c>
      <c r="C36" s="246" t="s">
        <v>71</v>
      </c>
      <c r="D36" s="247"/>
    </row>
    <row r="37" spans="1:4" ht="20.25" customHeight="1">
      <c r="A37" s="248" t="s">
        <v>72</v>
      </c>
      <c r="B37" s="249">
        <f>B33+B34</f>
        <v>287481491.76999998</v>
      </c>
      <c r="C37" s="189" t="s">
        <v>73</v>
      </c>
      <c r="D37" s="249">
        <v>287481491.76999998</v>
      </c>
    </row>
  </sheetData>
  <mergeCells count="8">
    <mergeCell ref="A2:D2"/>
    <mergeCell ref="A3:B3"/>
    <mergeCell ref="A4:B4"/>
    <mergeCell ref="C4:D4"/>
    <mergeCell ref="A5:A6"/>
    <mergeCell ref="B5:B6"/>
    <mergeCell ref="C5:C6"/>
    <mergeCell ref="D5:D6"/>
  </mergeCells>
  <phoneticPr fontId="40" type="noConversion"/>
  <printOptions horizontalCentered="1"/>
  <pageMargins left="0.39305555555555599" right="0.39305555555555599" top="0.51180555555555596" bottom="0.51180555555555596" header="0.31458333333333299" footer="0.31458333333333299"/>
  <pageSetup paperSize="9" scale="81" orientation="landscape"/>
  <headerFooter>
    <oddFooter>&amp;C&amp;"-"&amp;16- &amp;P -</oddFooter>
  </headerFooter>
</worksheet>
</file>

<file path=xl/worksheets/sheet20.xml><?xml version="1.0" encoding="utf-8"?>
<worksheet xmlns="http://schemas.openxmlformats.org/spreadsheetml/2006/main" xmlns:r="http://schemas.openxmlformats.org/officeDocument/2006/relationships">
  <dimension ref="A1:G27"/>
  <sheetViews>
    <sheetView workbookViewId="0">
      <selection activeCell="E34" sqref="E34"/>
    </sheetView>
  </sheetViews>
  <sheetFormatPr defaultColWidth="10.42578125" defaultRowHeight="14.25" customHeight="1"/>
  <cols>
    <col min="1" max="1" width="43.140625" style="1" customWidth="1"/>
    <col min="2" max="2" width="32" style="1" customWidth="1"/>
    <col min="3" max="3" width="49.42578125" style="1" customWidth="1"/>
    <col min="4" max="4" width="19.42578125" style="1" customWidth="1"/>
    <col min="5" max="7" width="30.85546875" style="1" customWidth="1"/>
    <col min="8" max="16384" width="10.42578125" style="1"/>
  </cols>
  <sheetData>
    <row r="1" spans="1:7" ht="14.25" customHeight="1">
      <c r="A1" s="2" t="s">
        <v>1072</v>
      </c>
      <c r="B1" s="3"/>
      <c r="C1" s="3"/>
      <c r="D1" s="3"/>
      <c r="E1" s="3"/>
      <c r="F1" s="3"/>
      <c r="G1" s="3"/>
    </row>
    <row r="2" spans="1:7" ht="27.75" customHeight="1">
      <c r="A2" s="432" t="s">
        <v>1073</v>
      </c>
      <c r="B2" s="432"/>
      <c r="C2" s="432"/>
      <c r="D2" s="432"/>
      <c r="E2" s="432"/>
      <c r="F2" s="432"/>
      <c r="G2" s="432"/>
    </row>
    <row r="3" spans="1:7" ht="13.5" customHeight="1">
      <c r="A3" s="414" t="s">
        <v>22</v>
      </c>
      <c r="B3" s="415"/>
      <c r="C3" s="415"/>
      <c r="D3" s="415"/>
      <c r="E3" s="4"/>
      <c r="F3" s="4"/>
      <c r="G3" s="5" t="s">
        <v>240</v>
      </c>
    </row>
    <row r="4" spans="1:7" ht="21.75" customHeight="1">
      <c r="A4" s="423" t="s">
        <v>393</v>
      </c>
      <c r="B4" s="423" t="s">
        <v>392</v>
      </c>
      <c r="C4" s="423" t="s">
        <v>251</v>
      </c>
      <c r="D4" s="426" t="s">
        <v>1074</v>
      </c>
      <c r="E4" s="416" t="s">
        <v>80</v>
      </c>
      <c r="F4" s="417"/>
      <c r="G4" s="418"/>
    </row>
    <row r="5" spans="1:7" ht="21.75" customHeight="1">
      <c r="A5" s="424"/>
      <c r="B5" s="424"/>
      <c r="C5" s="424"/>
      <c r="D5" s="427"/>
      <c r="E5" s="429" t="s">
        <v>1075</v>
      </c>
      <c r="F5" s="426" t="s">
        <v>1076</v>
      </c>
      <c r="G5" s="426" t="s">
        <v>1077</v>
      </c>
    </row>
    <row r="6" spans="1:7" ht="40.5" customHeight="1">
      <c r="A6" s="425"/>
      <c r="B6" s="425"/>
      <c r="C6" s="425"/>
      <c r="D6" s="428"/>
      <c r="E6" s="431"/>
      <c r="F6" s="428"/>
      <c r="G6" s="428"/>
    </row>
    <row r="7" spans="1:7" ht="15" customHeight="1">
      <c r="A7" s="6">
        <v>1</v>
      </c>
      <c r="B7" s="6">
        <v>2</v>
      </c>
      <c r="C7" s="6">
        <v>3</v>
      </c>
      <c r="D7" s="6">
        <v>4</v>
      </c>
      <c r="E7" s="6">
        <v>5</v>
      </c>
      <c r="F7" s="6">
        <v>6</v>
      </c>
      <c r="G7" s="6">
        <v>7</v>
      </c>
    </row>
    <row r="8" spans="1:7" ht="15" customHeight="1">
      <c r="A8" s="6" t="s">
        <v>91</v>
      </c>
      <c r="B8" s="6" t="s">
        <v>399</v>
      </c>
      <c r="C8" s="6" t="s">
        <v>405</v>
      </c>
      <c r="D8" s="6" t="s">
        <v>1078</v>
      </c>
      <c r="E8" s="6">
        <v>1089360</v>
      </c>
      <c r="F8" s="6">
        <v>1089360</v>
      </c>
      <c r="G8" s="6">
        <v>1089360</v>
      </c>
    </row>
    <row r="9" spans="1:7" ht="15" customHeight="1">
      <c r="A9" s="6" t="s">
        <v>91</v>
      </c>
      <c r="B9" s="6" t="s">
        <v>399</v>
      </c>
      <c r="C9" s="6" t="s">
        <v>409</v>
      </c>
      <c r="D9" s="6" t="s">
        <v>1078</v>
      </c>
      <c r="E9" s="6">
        <v>3764000</v>
      </c>
      <c r="F9" s="6">
        <v>3764000</v>
      </c>
      <c r="G9" s="6">
        <v>3764000</v>
      </c>
    </row>
    <row r="10" spans="1:7" ht="15" customHeight="1">
      <c r="A10" s="6" t="s">
        <v>91</v>
      </c>
      <c r="B10" s="6" t="s">
        <v>399</v>
      </c>
      <c r="C10" s="6" t="s">
        <v>407</v>
      </c>
      <c r="D10" s="6" t="s">
        <v>1078</v>
      </c>
      <c r="E10" s="6">
        <v>2860800</v>
      </c>
      <c r="F10" s="6">
        <v>2860800</v>
      </c>
      <c r="G10" s="6">
        <v>2860800</v>
      </c>
    </row>
    <row r="11" spans="1:7" ht="15" customHeight="1">
      <c r="A11" s="6" t="s">
        <v>91</v>
      </c>
      <c r="B11" s="6" t="s">
        <v>399</v>
      </c>
      <c r="C11" s="6" t="s">
        <v>1079</v>
      </c>
      <c r="D11" s="6" t="s">
        <v>1078</v>
      </c>
      <c r="E11" s="6">
        <v>1459530</v>
      </c>
      <c r="F11" s="6">
        <v>1459530</v>
      </c>
      <c r="G11" s="6">
        <v>1459530</v>
      </c>
    </row>
    <row r="12" spans="1:7" ht="15" customHeight="1">
      <c r="A12" s="6" t="s">
        <v>91</v>
      </c>
      <c r="B12" s="6" t="s">
        <v>399</v>
      </c>
      <c r="C12" s="6" t="s">
        <v>401</v>
      </c>
      <c r="D12" s="6" t="s">
        <v>1078</v>
      </c>
      <c r="E12" s="6">
        <v>1482000</v>
      </c>
      <c r="F12" s="6">
        <v>1482000</v>
      </c>
      <c r="G12" s="6">
        <v>1482000</v>
      </c>
    </row>
    <row r="13" spans="1:7" ht="15" customHeight="1">
      <c r="A13" s="6" t="s">
        <v>91</v>
      </c>
      <c r="B13" s="6" t="s">
        <v>410</v>
      </c>
      <c r="C13" s="6" t="s">
        <v>412</v>
      </c>
      <c r="D13" s="6" t="s">
        <v>1078</v>
      </c>
      <c r="E13" s="6">
        <v>128952</v>
      </c>
      <c r="F13" s="6">
        <v>128952</v>
      </c>
      <c r="G13" s="6">
        <v>128952</v>
      </c>
    </row>
    <row r="14" spans="1:7" ht="15" customHeight="1">
      <c r="A14" s="6" t="s">
        <v>91</v>
      </c>
      <c r="B14" s="6" t="s">
        <v>427</v>
      </c>
      <c r="C14" s="6" t="s">
        <v>433</v>
      </c>
      <c r="D14" s="6" t="s">
        <v>1078</v>
      </c>
      <c r="E14" s="6">
        <v>42600</v>
      </c>
      <c r="F14" s="6"/>
      <c r="G14" s="6"/>
    </row>
    <row r="15" spans="1:7" ht="15" customHeight="1">
      <c r="A15" s="6" t="s">
        <v>91</v>
      </c>
      <c r="B15" s="6" t="s">
        <v>399</v>
      </c>
      <c r="C15" s="6" t="s">
        <v>434</v>
      </c>
      <c r="D15" s="6" t="s">
        <v>1078</v>
      </c>
      <c r="E15" s="6">
        <v>7898</v>
      </c>
      <c r="F15" s="6"/>
      <c r="G15" s="6"/>
    </row>
    <row r="16" spans="1:7" ht="15" customHeight="1">
      <c r="A16" s="6" t="s">
        <v>91</v>
      </c>
      <c r="B16" s="6" t="s">
        <v>399</v>
      </c>
      <c r="C16" s="6" t="s">
        <v>435</v>
      </c>
      <c r="D16" s="6" t="s">
        <v>1078</v>
      </c>
      <c r="E16" s="6">
        <v>622500</v>
      </c>
      <c r="F16" s="6"/>
      <c r="G16" s="6"/>
    </row>
    <row r="17" spans="1:7" ht="15" customHeight="1">
      <c r="A17" s="6" t="s">
        <v>91</v>
      </c>
      <c r="B17" s="6" t="s">
        <v>427</v>
      </c>
      <c r="C17" s="6" t="s">
        <v>436</v>
      </c>
      <c r="D17" s="6" t="s">
        <v>1078</v>
      </c>
      <c r="E17" s="6">
        <v>7451369.2699999996</v>
      </c>
      <c r="F17" s="6"/>
      <c r="G17" s="6"/>
    </row>
    <row r="18" spans="1:7" ht="15" customHeight="1">
      <c r="A18" s="7" t="s">
        <v>94</v>
      </c>
      <c r="B18" s="8" t="s">
        <v>399</v>
      </c>
      <c r="C18" s="9" t="s">
        <v>442</v>
      </c>
      <c r="D18" s="6" t="s">
        <v>1078</v>
      </c>
      <c r="E18" s="10">
        <v>1680000</v>
      </c>
      <c r="F18" s="10">
        <v>1680000</v>
      </c>
      <c r="G18" s="10">
        <v>1680000</v>
      </c>
    </row>
    <row r="19" spans="1:7" ht="15" customHeight="1">
      <c r="A19" s="7" t="s">
        <v>94</v>
      </c>
      <c r="B19" s="8" t="s">
        <v>399</v>
      </c>
      <c r="C19" s="9" t="s">
        <v>444</v>
      </c>
      <c r="D19" s="6" t="s">
        <v>1078</v>
      </c>
      <c r="E19" s="10">
        <v>600000</v>
      </c>
      <c r="F19" s="10">
        <v>1200000</v>
      </c>
      <c r="G19" s="10">
        <v>1200000</v>
      </c>
    </row>
    <row r="20" spans="1:7" ht="15" customHeight="1">
      <c r="A20" s="7" t="s">
        <v>94</v>
      </c>
      <c r="B20" s="8" t="s">
        <v>399</v>
      </c>
      <c r="C20" s="9" t="s">
        <v>446</v>
      </c>
      <c r="D20" s="6" t="s">
        <v>1078</v>
      </c>
      <c r="E20" s="10">
        <v>405000</v>
      </c>
      <c r="F20" s="10">
        <v>405000</v>
      </c>
      <c r="G20" s="10">
        <v>405000</v>
      </c>
    </row>
    <row r="21" spans="1:7" ht="15" customHeight="1">
      <c r="A21" s="7" t="s">
        <v>94</v>
      </c>
      <c r="B21" s="8" t="s">
        <v>399</v>
      </c>
      <c r="C21" s="9" t="s">
        <v>448</v>
      </c>
      <c r="D21" s="6" t="s">
        <v>1078</v>
      </c>
      <c r="E21" s="10">
        <v>2474336</v>
      </c>
      <c r="F21" s="10">
        <v>2474336</v>
      </c>
      <c r="G21" s="10">
        <v>2474336</v>
      </c>
    </row>
    <row r="22" spans="1:7" ht="15" customHeight="1">
      <c r="A22" s="7" t="s">
        <v>94</v>
      </c>
      <c r="B22" s="8" t="s">
        <v>399</v>
      </c>
      <c r="C22" s="9" t="s">
        <v>452</v>
      </c>
      <c r="D22" s="6" t="s">
        <v>1078</v>
      </c>
      <c r="E22" s="10">
        <v>4000000</v>
      </c>
      <c r="F22" s="10">
        <v>4000000</v>
      </c>
      <c r="G22" s="10">
        <v>4000000</v>
      </c>
    </row>
    <row r="23" spans="1:7" ht="15" customHeight="1">
      <c r="A23" s="7" t="s">
        <v>94</v>
      </c>
      <c r="B23" s="8" t="s">
        <v>399</v>
      </c>
      <c r="C23" s="9" t="s">
        <v>454</v>
      </c>
      <c r="D23" s="6" t="s">
        <v>1078</v>
      </c>
      <c r="E23" s="10">
        <v>780900</v>
      </c>
      <c r="F23" s="10">
        <v>1060000</v>
      </c>
      <c r="G23" s="10">
        <v>1060000</v>
      </c>
    </row>
    <row r="24" spans="1:7" ht="15" customHeight="1">
      <c r="A24" s="7" t="s">
        <v>94</v>
      </c>
      <c r="B24" s="8" t="s">
        <v>399</v>
      </c>
      <c r="C24" s="9" t="s">
        <v>1080</v>
      </c>
      <c r="D24" s="6" t="s">
        <v>1078</v>
      </c>
      <c r="E24" s="10">
        <v>121464</v>
      </c>
      <c r="F24" s="10">
        <v>109464</v>
      </c>
      <c r="G24" s="10">
        <v>109464</v>
      </c>
    </row>
    <row r="25" spans="1:7" ht="15" customHeight="1">
      <c r="A25" s="7" t="s">
        <v>94</v>
      </c>
      <c r="B25" s="11" t="s">
        <v>427</v>
      </c>
      <c r="C25" s="12" t="s">
        <v>468</v>
      </c>
      <c r="D25" s="6" t="s">
        <v>1078</v>
      </c>
      <c r="E25" s="10">
        <v>400000</v>
      </c>
      <c r="F25" s="10">
        <v>0</v>
      </c>
      <c r="G25" s="10">
        <v>0</v>
      </c>
    </row>
    <row r="26" spans="1:7" ht="18.75" customHeight="1">
      <c r="A26" s="433" t="s">
        <v>77</v>
      </c>
      <c r="B26" s="434"/>
      <c r="C26" s="434"/>
      <c r="D26" s="434"/>
      <c r="E26" s="13">
        <f>SUM(E8:E25)</f>
        <v>29370709.27</v>
      </c>
      <c r="F26" s="14">
        <f>SUM(F8:F25)</f>
        <v>21713442</v>
      </c>
      <c r="G26" s="15">
        <f>SUM(G8:G25)</f>
        <v>21713442</v>
      </c>
    </row>
    <row r="27" spans="1:7" ht="14.25" customHeight="1">
      <c r="E27" s="16"/>
    </row>
  </sheetData>
  <mergeCells count="11">
    <mergeCell ref="A2:G2"/>
    <mergeCell ref="A3:D3"/>
    <mergeCell ref="E4:G4"/>
    <mergeCell ref="A26:D26"/>
    <mergeCell ref="A4:A6"/>
    <mergeCell ref="B4:B6"/>
    <mergeCell ref="C4:C6"/>
    <mergeCell ref="D4:D6"/>
    <mergeCell ref="E5:E6"/>
    <mergeCell ref="F5:F6"/>
    <mergeCell ref="G5:G6"/>
  </mergeCells>
  <phoneticPr fontId="40" type="noConversion"/>
  <pageMargins left="0.75" right="0.75" top="1" bottom="1" header="0.5" footer="0.5"/>
</worksheet>
</file>

<file path=xl/worksheets/sheet3.xml><?xml version="1.0" encoding="utf-8"?>
<worksheet xmlns="http://schemas.openxmlformats.org/spreadsheetml/2006/main" xmlns:r="http://schemas.openxmlformats.org/officeDocument/2006/relationships">
  <sheetPr>
    <pageSetUpPr fitToPage="1"/>
  </sheetPr>
  <dimension ref="A1:S11"/>
  <sheetViews>
    <sheetView workbookViewId="0">
      <selection activeCell="I32" sqref="I32"/>
    </sheetView>
  </sheetViews>
  <sheetFormatPr defaultColWidth="8" defaultRowHeight="14.25" customHeight="1"/>
  <cols>
    <col min="1" max="1" width="21.140625" style="44" customWidth="1"/>
    <col min="2" max="2" width="28.7109375" style="44" customWidth="1"/>
    <col min="3" max="5" width="17.28515625" style="44" customWidth="1"/>
    <col min="6" max="6" width="14" style="44" customWidth="1"/>
    <col min="7" max="8" width="12.5703125" style="44" customWidth="1"/>
    <col min="9" max="9" width="19.140625" style="44" customWidth="1"/>
    <col min="10" max="14" width="12.5703125" style="44" customWidth="1"/>
    <col min="15" max="16" width="16" style="35" customWidth="1"/>
    <col min="17" max="17" width="9.7109375" style="35" customWidth="1"/>
    <col min="18" max="18" width="10.5703125" style="35" customWidth="1"/>
    <col min="19" max="19" width="17.42578125" style="44" customWidth="1"/>
    <col min="20" max="20" width="13.42578125" style="35" customWidth="1"/>
    <col min="21" max="16384" width="8" style="35"/>
  </cols>
  <sheetData>
    <row r="1" spans="1:19" ht="12" customHeight="1">
      <c r="A1" s="223" t="s">
        <v>74</v>
      </c>
      <c r="B1" s="46"/>
      <c r="C1" s="46"/>
      <c r="D1" s="46"/>
      <c r="E1" s="46"/>
      <c r="F1" s="46"/>
      <c r="G1" s="46"/>
      <c r="H1" s="46"/>
      <c r="I1" s="46"/>
      <c r="J1" s="46"/>
      <c r="K1" s="46"/>
      <c r="L1" s="46"/>
      <c r="M1" s="46"/>
      <c r="N1" s="46"/>
      <c r="O1" s="226"/>
      <c r="P1" s="226"/>
      <c r="Q1" s="226"/>
      <c r="R1" s="226"/>
    </row>
    <row r="2" spans="1:19" ht="36" customHeight="1">
      <c r="A2" s="278" t="s">
        <v>3</v>
      </c>
      <c r="B2" s="279"/>
      <c r="C2" s="279"/>
      <c r="D2" s="279"/>
      <c r="E2" s="279"/>
      <c r="F2" s="279"/>
      <c r="G2" s="279"/>
      <c r="H2" s="279"/>
      <c r="I2" s="279"/>
      <c r="J2" s="279"/>
      <c r="K2" s="279"/>
      <c r="L2" s="279"/>
      <c r="M2" s="279"/>
      <c r="N2" s="279"/>
      <c r="O2" s="280"/>
      <c r="P2" s="280"/>
      <c r="Q2" s="280"/>
      <c r="R2" s="280"/>
      <c r="S2" s="279"/>
    </row>
    <row r="3" spans="1:19" ht="20.25" customHeight="1">
      <c r="A3" s="263" t="s">
        <v>22</v>
      </c>
      <c r="B3" s="281"/>
      <c r="C3" s="281"/>
      <c r="D3" s="281"/>
      <c r="E3" s="48"/>
      <c r="F3" s="48"/>
      <c r="G3" s="48"/>
      <c r="H3" s="48"/>
      <c r="I3" s="48"/>
      <c r="J3" s="48"/>
      <c r="K3" s="48"/>
      <c r="L3" s="48"/>
      <c r="M3" s="48"/>
      <c r="N3" s="48"/>
      <c r="O3" s="227"/>
      <c r="P3" s="227"/>
      <c r="Q3" s="227"/>
      <c r="R3" s="227"/>
      <c r="S3" s="229" t="s">
        <v>23</v>
      </c>
    </row>
    <row r="4" spans="1:19" ht="18.75" customHeight="1">
      <c r="A4" s="271" t="s">
        <v>75</v>
      </c>
      <c r="B4" s="274" t="s">
        <v>76</v>
      </c>
      <c r="C4" s="274" t="s">
        <v>77</v>
      </c>
      <c r="D4" s="282" t="s">
        <v>78</v>
      </c>
      <c r="E4" s="283"/>
      <c r="F4" s="283"/>
      <c r="G4" s="283"/>
      <c r="H4" s="283"/>
      <c r="I4" s="283"/>
      <c r="J4" s="283"/>
      <c r="K4" s="283"/>
      <c r="L4" s="283"/>
      <c r="M4" s="283"/>
      <c r="N4" s="283"/>
      <c r="O4" s="284" t="s">
        <v>67</v>
      </c>
      <c r="P4" s="284"/>
      <c r="Q4" s="284"/>
      <c r="R4" s="284"/>
      <c r="S4" s="285"/>
    </row>
    <row r="5" spans="1:19" ht="18.75" customHeight="1">
      <c r="A5" s="272"/>
      <c r="B5" s="275"/>
      <c r="C5" s="275"/>
      <c r="D5" s="277" t="s">
        <v>79</v>
      </c>
      <c r="E5" s="277" t="s">
        <v>80</v>
      </c>
      <c r="F5" s="277" t="s">
        <v>81</v>
      </c>
      <c r="G5" s="277" t="s">
        <v>82</v>
      </c>
      <c r="H5" s="277" t="s">
        <v>83</v>
      </c>
      <c r="I5" s="286" t="s">
        <v>84</v>
      </c>
      <c r="J5" s="283"/>
      <c r="K5" s="283"/>
      <c r="L5" s="283"/>
      <c r="M5" s="283"/>
      <c r="N5" s="283"/>
      <c r="O5" s="284" t="s">
        <v>79</v>
      </c>
      <c r="P5" s="284" t="s">
        <v>80</v>
      </c>
      <c r="Q5" s="284" t="s">
        <v>81</v>
      </c>
      <c r="R5" s="287" t="s">
        <v>82</v>
      </c>
      <c r="S5" s="284" t="s">
        <v>85</v>
      </c>
    </row>
    <row r="6" spans="1:19" ht="33.75" customHeight="1">
      <c r="A6" s="273"/>
      <c r="B6" s="276"/>
      <c r="C6" s="276"/>
      <c r="D6" s="273"/>
      <c r="E6" s="273"/>
      <c r="F6" s="273"/>
      <c r="G6" s="273"/>
      <c r="H6" s="273"/>
      <c r="I6" s="224" t="s">
        <v>79</v>
      </c>
      <c r="J6" s="224" t="s">
        <v>86</v>
      </c>
      <c r="K6" s="224" t="s">
        <v>87</v>
      </c>
      <c r="L6" s="224" t="s">
        <v>88</v>
      </c>
      <c r="M6" s="224" t="s">
        <v>89</v>
      </c>
      <c r="N6" s="228" t="s">
        <v>90</v>
      </c>
      <c r="O6" s="284"/>
      <c r="P6" s="284"/>
      <c r="Q6" s="284"/>
      <c r="R6" s="287"/>
      <c r="S6" s="284"/>
    </row>
    <row r="7" spans="1:19" ht="16.5" customHeight="1">
      <c r="A7" s="225">
        <v>1</v>
      </c>
      <c r="B7" s="225">
        <v>2</v>
      </c>
      <c r="C7" s="225">
        <v>3</v>
      </c>
      <c r="D7" s="225">
        <v>4</v>
      </c>
      <c r="E7" s="225">
        <v>5</v>
      </c>
      <c r="F7" s="225">
        <v>6</v>
      </c>
      <c r="G7" s="225">
        <v>7</v>
      </c>
      <c r="H7" s="225">
        <v>8</v>
      </c>
      <c r="I7" s="225">
        <v>9</v>
      </c>
      <c r="J7" s="225">
        <v>10</v>
      </c>
      <c r="K7" s="225">
        <v>11</v>
      </c>
      <c r="L7" s="225">
        <v>12</v>
      </c>
      <c r="M7" s="225">
        <v>13</v>
      </c>
      <c r="N7" s="225">
        <v>14</v>
      </c>
      <c r="O7" s="225">
        <v>15</v>
      </c>
      <c r="P7" s="225">
        <v>16</v>
      </c>
      <c r="Q7" s="225">
        <v>17</v>
      </c>
      <c r="R7" s="225">
        <v>18</v>
      </c>
      <c r="S7" s="77">
        <v>19</v>
      </c>
    </row>
    <row r="8" spans="1:19" ht="16.5" customHeight="1">
      <c r="A8" s="142">
        <v>111001</v>
      </c>
      <c r="B8" s="142" t="s">
        <v>91</v>
      </c>
      <c r="C8" s="83">
        <v>232521310.47999999</v>
      </c>
      <c r="D8" s="83">
        <v>223511479</v>
      </c>
      <c r="E8" s="83">
        <v>223506479</v>
      </c>
      <c r="F8" s="83" t="s">
        <v>92</v>
      </c>
      <c r="G8" s="83" t="s">
        <v>92</v>
      </c>
      <c r="H8" s="83" t="s">
        <v>92</v>
      </c>
      <c r="I8" s="83">
        <f>N8</f>
        <v>5000</v>
      </c>
      <c r="J8" s="83" t="s">
        <v>92</v>
      </c>
      <c r="K8" s="83" t="s">
        <v>92</v>
      </c>
      <c r="L8" s="83" t="s">
        <v>92</v>
      </c>
      <c r="M8" s="83" t="s">
        <v>92</v>
      </c>
      <c r="N8" s="83">
        <v>5000</v>
      </c>
      <c r="O8" s="83">
        <v>9009831.4800000004</v>
      </c>
      <c r="P8" s="83">
        <v>8124367.2699999996</v>
      </c>
      <c r="Q8" s="83"/>
      <c r="R8" s="83"/>
      <c r="S8" s="83">
        <v>885464.21</v>
      </c>
    </row>
    <row r="9" spans="1:19" ht="16.5" customHeight="1">
      <c r="A9" s="142" t="s">
        <v>93</v>
      </c>
      <c r="B9" s="142" t="s">
        <v>94</v>
      </c>
      <c r="C9" s="83">
        <v>54960181.289999999</v>
      </c>
      <c r="D9" s="83">
        <v>53638803.920000002</v>
      </c>
      <c r="E9" s="83">
        <v>53520808.75</v>
      </c>
      <c r="F9" s="83"/>
      <c r="G9" s="83"/>
      <c r="H9" s="83"/>
      <c r="I9" s="83">
        <f>L9</f>
        <v>117995.17</v>
      </c>
      <c r="J9" s="83"/>
      <c r="K9" s="83"/>
      <c r="L9" s="83">
        <v>117995.17</v>
      </c>
      <c r="M9" s="83"/>
      <c r="N9" s="83"/>
      <c r="O9" s="83">
        <v>1321377.3700000001</v>
      </c>
      <c r="P9" s="83">
        <v>1160758.26</v>
      </c>
      <c r="Q9" s="83"/>
      <c r="R9" s="83"/>
      <c r="S9" s="83">
        <v>160619.10999999999</v>
      </c>
    </row>
    <row r="10" spans="1:19" ht="16.5" customHeight="1">
      <c r="A10" s="269" t="s">
        <v>77</v>
      </c>
      <c r="B10" s="270"/>
      <c r="C10" s="83">
        <f>SUM(C8:C9)</f>
        <v>287481491.76999998</v>
      </c>
      <c r="D10" s="83">
        <f>SUM(D8:D9)</f>
        <v>277150282.92000002</v>
      </c>
      <c r="E10" s="83">
        <f>SUM(E8:E9)</f>
        <v>277027287.75</v>
      </c>
      <c r="F10" s="83" t="s">
        <v>92</v>
      </c>
      <c r="G10" s="83" t="s">
        <v>92</v>
      </c>
      <c r="H10" s="83" t="s">
        <v>92</v>
      </c>
      <c r="I10" s="83">
        <f>I8+I9</f>
        <v>122995.17</v>
      </c>
      <c r="J10" s="83" t="s">
        <v>92</v>
      </c>
      <c r="K10" s="83" t="s">
        <v>92</v>
      </c>
      <c r="L10" s="83">
        <f>SUM(L8:L9)</f>
        <v>117995.17</v>
      </c>
      <c r="M10" s="83" t="s">
        <v>92</v>
      </c>
      <c r="N10" s="83">
        <f>SUM(N8:N9)</f>
        <v>5000</v>
      </c>
      <c r="O10" s="83">
        <f>SUM(O8:O9)</f>
        <v>10331208.85</v>
      </c>
      <c r="P10" s="83">
        <f>SUM(P8:P9)</f>
        <v>9285125.5299999993</v>
      </c>
      <c r="Q10" s="83"/>
      <c r="R10" s="83"/>
      <c r="S10" s="83">
        <f>SUM(S8:S9)</f>
        <v>1046083.32</v>
      </c>
    </row>
    <row r="11" spans="1:19" ht="14.25" customHeight="1">
      <c r="S11" s="42"/>
    </row>
  </sheetData>
  <mergeCells count="19">
    <mergeCell ref="A2:S2"/>
    <mergeCell ref="A3:D3"/>
    <mergeCell ref="D4:N4"/>
    <mergeCell ref="O4:S4"/>
    <mergeCell ref="I5:N5"/>
    <mergeCell ref="E5:E6"/>
    <mergeCell ref="F5:F6"/>
    <mergeCell ref="G5:G6"/>
    <mergeCell ref="H5:H6"/>
    <mergeCell ref="O5:O6"/>
    <mergeCell ref="P5:P6"/>
    <mergeCell ref="Q5:Q6"/>
    <mergeCell ref="R5:R6"/>
    <mergeCell ref="S5:S6"/>
    <mergeCell ref="A10:B10"/>
    <mergeCell ref="A4:A6"/>
    <mergeCell ref="B4:B6"/>
    <mergeCell ref="C4:C6"/>
    <mergeCell ref="D5:D6"/>
  </mergeCells>
  <phoneticPr fontId="40" type="noConversion"/>
  <printOptions horizontalCentered="1"/>
  <pageMargins left="0.39305555555555599" right="0.39305555555555599" top="0.51180555555555596" bottom="0.51180555555555596" header="0.31458333333333299" footer="0.31458333333333299"/>
  <pageSetup paperSize="9" scale="56" orientation="landscape"/>
  <headerFooter>
    <oddFooter>&amp;C&amp;"-"&amp;16- &amp;P -</oddFooter>
  </headerFooter>
</worksheet>
</file>

<file path=xl/worksheets/sheet4.xml><?xml version="1.0" encoding="utf-8"?>
<worksheet xmlns="http://schemas.openxmlformats.org/spreadsheetml/2006/main" xmlns:r="http://schemas.openxmlformats.org/officeDocument/2006/relationships">
  <sheetPr>
    <pageSetUpPr fitToPage="1"/>
  </sheetPr>
  <dimension ref="A1:O31"/>
  <sheetViews>
    <sheetView workbookViewId="0">
      <selection activeCell="O33" sqref="O33"/>
    </sheetView>
  </sheetViews>
  <sheetFormatPr defaultColWidth="9.140625" defaultRowHeight="14.25" customHeight="1"/>
  <cols>
    <col min="1" max="1" width="14.28515625" style="44" customWidth="1"/>
    <col min="2" max="2" width="29.140625" style="44" customWidth="1"/>
    <col min="3" max="4" width="19.85546875" style="44" customWidth="1"/>
    <col min="5" max="8" width="18.85546875" style="44" customWidth="1"/>
    <col min="9" max="9" width="15.5703125" style="44" customWidth="1"/>
    <col min="10" max="10" width="17.140625" style="44" customWidth="1"/>
    <col min="11" max="15" width="18.85546875" style="44" customWidth="1"/>
    <col min="16" max="16" width="9.140625" style="44" customWidth="1"/>
    <col min="17" max="16384" width="9.140625" style="44"/>
  </cols>
  <sheetData>
    <row r="1" spans="1:15" ht="15.75" customHeight="1">
      <c r="A1" s="161" t="s">
        <v>95</v>
      </c>
      <c r="B1" s="46"/>
      <c r="C1" s="46"/>
      <c r="D1" s="46"/>
      <c r="E1" s="46"/>
      <c r="F1" s="46"/>
      <c r="G1" s="46"/>
      <c r="H1" s="46"/>
      <c r="I1" s="46"/>
      <c r="J1" s="46"/>
      <c r="K1" s="46"/>
      <c r="L1" s="46"/>
      <c r="M1" s="46"/>
      <c r="N1" s="46"/>
    </row>
    <row r="2" spans="1:15" ht="28.5" customHeight="1">
      <c r="A2" s="279" t="s">
        <v>4</v>
      </c>
      <c r="B2" s="279"/>
      <c r="C2" s="279"/>
      <c r="D2" s="279"/>
      <c r="E2" s="279"/>
      <c r="F2" s="279"/>
      <c r="G2" s="279"/>
      <c r="H2" s="279"/>
      <c r="I2" s="279"/>
      <c r="J2" s="279"/>
      <c r="K2" s="279"/>
      <c r="L2" s="279"/>
      <c r="M2" s="279"/>
      <c r="N2" s="279"/>
      <c r="O2" s="279"/>
    </row>
    <row r="3" spans="1:15" ht="15" customHeight="1">
      <c r="A3" s="288" t="s">
        <v>22</v>
      </c>
      <c r="B3" s="289"/>
      <c r="C3" s="290"/>
      <c r="D3" s="290"/>
      <c r="E3" s="290"/>
      <c r="F3" s="290"/>
      <c r="G3" s="290"/>
      <c r="H3" s="290"/>
      <c r="I3" s="290"/>
      <c r="J3" s="290"/>
      <c r="K3" s="290"/>
      <c r="L3" s="290"/>
      <c r="M3" s="48"/>
      <c r="N3" s="48"/>
      <c r="O3" s="102" t="s">
        <v>23</v>
      </c>
    </row>
    <row r="4" spans="1:15" ht="17.25" customHeight="1">
      <c r="A4" s="294" t="s">
        <v>96</v>
      </c>
      <c r="B4" s="294" t="s">
        <v>97</v>
      </c>
      <c r="C4" s="296" t="s">
        <v>77</v>
      </c>
      <c r="D4" s="291" t="s">
        <v>80</v>
      </c>
      <c r="E4" s="291"/>
      <c r="F4" s="291"/>
      <c r="G4" s="291" t="s">
        <v>81</v>
      </c>
      <c r="H4" s="291" t="s">
        <v>82</v>
      </c>
      <c r="I4" s="291" t="s">
        <v>98</v>
      </c>
      <c r="J4" s="291" t="s">
        <v>84</v>
      </c>
      <c r="K4" s="291"/>
      <c r="L4" s="291"/>
      <c r="M4" s="291"/>
      <c r="N4" s="291"/>
      <c r="O4" s="291"/>
    </row>
    <row r="5" spans="1:15" ht="27">
      <c r="A5" s="295"/>
      <c r="B5" s="295"/>
      <c r="C5" s="297"/>
      <c r="D5" s="70" t="s">
        <v>79</v>
      </c>
      <c r="E5" s="70" t="s">
        <v>99</v>
      </c>
      <c r="F5" s="70" t="s">
        <v>100</v>
      </c>
      <c r="G5" s="291"/>
      <c r="H5" s="291"/>
      <c r="I5" s="291"/>
      <c r="J5" s="70" t="s">
        <v>79</v>
      </c>
      <c r="K5" s="70" t="s">
        <v>101</v>
      </c>
      <c r="L5" s="70" t="s">
        <v>102</v>
      </c>
      <c r="M5" s="70" t="s">
        <v>103</v>
      </c>
      <c r="N5" s="70" t="s">
        <v>104</v>
      </c>
      <c r="O5" s="70" t="s">
        <v>105</v>
      </c>
    </row>
    <row r="6" spans="1:15" ht="16.5" customHeight="1">
      <c r="A6" s="67">
        <v>1</v>
      </c>
      <c r="B6" s="67">
        <v>2</v>
      </c>
      <c r="C6" s="67">
        <v>3</v>
      </c>
      <c r="D6" s="67">
        <v>4</v>
      </c>
      <c r="E6" s="67">
        <v>5</v>
      </c>
      <c r="F6" s="50">
        <v>6</v>
      </c>
      <c r="G6" s="67">
        <v>7</v>
      </c>
      <c r="H6" s="67">
        <v>8</v>
      </c>
      <c r="I6" s="67">
        <v>9</v>
      </c>
      <c r="J6" s="67">
        <v>10</v>
      </c>
      <c r="K6" s="67">
        <v>11</v>
      </c>
      <c r="L6" s="67">
        <v>12</v>
      </c>
      <c r="M6" s="67">
        <v>13</v>
      </c>
      <c r="N6" s="67">
        <v>14</v>
      </c>
      <c r="O6" s="67">
        <v>15</v>
      </c>
    </row>
    <row r="7" spans="1:15" ht="16.5" customHeight="1">
      <c r="A7" s="194" t="s">
        <v>106</v>
      </c>
      <c r="B7" s="195" t="s">
        <v>107</v>
      </c>
      <c r="C7" s="196">
        <f>D7+J7</f>
        <v>247927619.77000001</v>
      </c>
      <c r="D7" s="197">
        <f>SUM(E7:F7)</f>
        <v>246758541.28</v>
      </c>
      <c r="E7" s="197">
        <v>216356025.75</v>
      </c>
      <c r="F7" s="171">
        <v>30402515.530000001</v>
      </c>
      <c r="G7" s="198"/>
      <c r="H7" s="52"/>
      <c r="I7" s="52"/>
      <c r="J7" s="169">
        <f>J8</f>
        <v>1169078.49</v>
      </c>
      <c r="K7" s="52"/>
      <c r="L7" s="52"/>
      <c r="M7" s="169">
        <f>M8</f>
        <v>473304.44</v>
      </c>
      <c r="N7" s="52"/>
      <c r="O7" s="169">
        <f>O8</f>
        <v>684728.67</v>
      </c>
    </row>
    <row r="8" spans="1:15" ht="16.5" customHeight="1">
      <c r="A8" s="199" t="s">
        <v>108</v>
      </c>
      <c r="B8" s="200" t="s">
        <v>109</v>
      </c>
      <c r="C8" s="196">
        <f>D8+J8</f>
        <v>247927619.77000001</v>
      </c>
      <c r="D8" s="201">
        <f>SUM(E8:F8)</f>
        <v>246758541.28</v>
      </c>
      <c r="E8" s="202">
        <v>216356025.75</v>
      </c>
      <c r="F8" s="171">
        <v>30402515.530000001</v>
      </c>
      <c r="G8" s="198"/>
      <c r="H8" s="52"/>
      <c r="I8" s="52"/>
      <c r="J8" s="169">
        <f>J9+J10+J11+J12+J13</f>
        <v>1169078.49</v>
      </c>
      <c r="K8" s="52"/>
      <c r="L8" s="52"/>
      <c r="M8" s="169">
        <f>M9+M10+M11</f>
        <v>473304.44</v>
      </c>
      <c r="N8" s="52"/>
      <c r="O8" s="169">
        <f>O9+O10+O11</f>
        <v>684728.67</v>
      </c>
    </row>
    <row r="9" spans="1:15" ht="16.5" customHeight="1">
      <c r="A9" s="203" t="s">
        <v>110</v>
      </c>
      <c r="B9" s="204" t="s">
        <v>111</v>
      </c>
      <c r="C9" s="196">
        <f t="shared" ref="C9:C28" si="0">D9+J9</f>
        <v>214055203</v>
      </c>
      <c r="D9" s="201">
        <f t="shared" ref="D9:D29" si="1">SUM(E9:F9)</f>
        <v>214055203</v>
      </c>
      <c r="E9" s="205">
        <v>214055203</v>
      </c>
      <c r="F9" s="171"/>
      <c r="G9" s="198"/>
      <c r="H9" s="52"/>
      <c r="I9" s="52"/>
      <c r="J9" s="169">
        <f>SUM(M9:O9)</f>
        <v>0</v>
      </c>
      <c r="K9" s="52"/>
      <c r="L9" s="52"/>
      <c r="M9" s="169"/>
      <c r="N9" s="52"/>
      <c r="O9" s="169"/>
    </row>
    <row r="10" spans="1:15" ht="16.5" customHeight="1">
      <c r="A10" s="206" t="s">
        <v>112</v>
      </c>
      <c r="B10" s="207" t="s">
        <v>113</v>
      </c>
      <c r="C10" s="196">
        <f t="shared" si="0"/>
        <v>197195.17</v>
      </c>
      <c r="D10" s="201">
        <f t="shared" si="1"/>
        <v>139200</v>
      </c>
      <c r="E10" s="208"/>
      <c r="F10" s="171">
        <v>139200</v>
      </c>
      <c r="G10" s="198"/>
      <c r="H10" s="52"/>
      <c r="I10" s="52"/>
      <c r="J10" s="169">
        <f>SUM(K10:O10)</f>
        <v>57995.17</v>
      </c>
      <c r="K10" s="52"/>
      <c r="L10" s="52"/>
      <c r="M10" s="169">
        <v>57995.17</v>
      </c>
      <c r="N10" s="52"/>
      <c r="O10" s="169"/>
    </row>
    <row r="11" spans="1:15" ht="16.5" customHeight="1">
      <c r="A11" s="203" t="s">
        <v>114</v>
      </c>
      <c r="B11" s="204" t="s">
        <v>115</v>
      </c>
      <c r="C11" s="196">
        <f t="shared" si="0"/>
        <v>30976255.469999999</v>
      </c>
      <c r="D11" s="201">
        <f t="shared" si="1"/>
        <v>29876217.530000001</v>
      </c>
      <c r="E11" s="208">
        <v>68400</v>
      </c>
      <c r="F11" s="171">
        <v>29807817.530000001</v>
      </c>
      <c r="G11" s="198"/>
      <c r="H11" s="52"/>
      <c r="I11" s="52"/>
      <c r="J11" s="169">
        <f>SUM(K11:O11)</f>
        <v>1100037.94</v>
      </c>
      <c r="K11" s="52"/>
      <c r="L11" s="52"/>
      <c r="M11" s="169">
        <v>415309.27</v>
      </c>
      <c r="N11" s="52"/>
      <c r="O11" s="169">
        <v>684728.67</v>
      </c>
    </row>
    <row r="12" spans="1:15" ht="16.5" customHeight="1">
      <c r="A12" s="206" t="s">
        <v>116</v>
      </c>
      <c r="B12" s="207" t="s">
        <v>117</v>
      </c>
      <c r="C12" s="196">
        <f t="shared" si="0"/>
        <v>2232422.75</v>
      </c>
      <c r="D12" s="201">
        <f t="shared" si="1"/>
        <v>2232422.75</v>
      </c>
      <c r="E12" s="208">
        <v>2232422.75</v>
      </c>
      <c r="F12" s="171"/>
      <c r="G12" s="198"/>
      <c r="H12" s="52"/>
      <c r="I12" s="52"/>
      <c r="J12" s="169">
        <f>SUM(M12:O12)</f>
        <v>0</v>
      </c>
      <c r="K12" s="52"/>
      <c r="L12" s="52"/>
      <c r="M12" s="169"/>
      <c r="N12" s="52"/>
      <c r="O12" s="169"/>
    </row>
    <row r="13" spans="1:15" ht="16.5" customHeight="1">
      <c r="A13" s="203" t="s">
        <v>118</v>
      </c>
      <c r="B13" s="204" t="s">
        <v>119</v>
      </c>
      <c r="C13" s="196">
        <f t="shared" si="0"/>
        <v>466543.38</v>
      </c>
      <c r="D13" s="201">
        <f t="shared" si="1"/>
        <v>455498</v>
      </c>
      <c r="E13" s="208"/>
      <c r="F13" s="171">
        <v>455498</v>
      </c>
      <c r="G13" s="198"/>
      <c r="H13" s="52"/>
      <c r="I13" s="52"/>
      <c r="J13" s="169">
        <f>SUM(K13:O13)</f>
        <v>11045.38</v>
      </c>
      <c r="K13" s="52"/>
      <c r="L13" s="52"/>
      <c r="M13" s="169"/>
      <c r="N13" s="52"/>
      <c r="O13" s="169">
        <v>11045.38</v>
      </c>
    </row>
    <row r="14" spans="1:15" ht="16.5" customHeight="1">
      <c r="A14" s="209" t="s">
        <v>120</v>
      </c>
      <c r="B14" s="210" t="s">
        <v>121</v>
      </c>
      <c r="C14" s="196">
        <f t="shared" si="0"/>
        <v>18000496</v>
      </c>
      <c r="D14" s="201">
        <f t="shared" si="1"/>
        <v>18000496</v>
      </c>
      <c r="E14" s="202">
        <v>17871544</v>
      </c>
      <c r="F14" s="171">
        <v>128952</v>
      </c>
      <c r="G14" s="198"/>
      <c r="H14" s="52"/>
      <c r="I14" s="52"/>
      <c r="J14" s="169"/>
      <c r="K14" s="52"/>
      <c r="L14" s="52"/>
      <c r="M14" s="169"/>
      <c r="N14" s="52"/>
      <c r="O14" s="169"/>
    </row>
    <row r="15" spans="1:15" ht="16.5" customHeight="1">
      <c r="A15" s="211" t="s">
        <v>122</v>
      </c>
      <c r="B15" s="212" t="s">
        <v>123</v>
      </c>
      <c r="C15" s="196">
        <f t="shared" si="0"/>
        <v>17871544</v>
      </c>
      <c r="D15" s="201">
        <f t="shared" si="1"/>
        <v>17871544</v>
      </c>
      <c r="E15" s="202">
        <v>17871544</v>
      </c>
      <c r="F15" s="171"/>
      <c r="G15" s="198"/>
      <c r="H15" s="52"/>
      <c r="I15" s="52"/>
      <c r="J15" s="169"/>
      <c r="K15" s="52"/>
      <c r="L15" s="52"/>
      <c r="M15" s="169"/>
      <c r="N15" s="52"/>
      <c r="O15" s="169"/>
    </row>
    <row r="16" spans="1:15" ht="16.5" customHeight="1">
      <c r="A16" s="213" t="s">
        <v>124</v>
      </c>
      <c r="B16" s="214" t="s">
        <v>125</v>
      </c>
      <c r="C16" s="196">
        <f t="shared" si="0"/>
        <v>6097500</v>
      </c>
      <c r="D16" s="201">
        <f t="shared" si="1"/>
        <v>6097500</v>
      </c>
      <c r="E16" s="202">
        <v>6097500</v>
      </c>
      <c r="F16" s="171"/>
      <c r="G16" s="198"/>
      <c r="H16" s="52"/>
      <c r="I16" s="52"/>
      <c r="J16" s="169"/>
      <c r="K16" s="52"/>
      <c r="L16" s="52"/>
      <c r="M16" s="169"/>
      <c r="N16" s="52"/>
      <c r="O16" s="169"/>
    </row>
    <row r="17" spans="1:15" ht="16.5" customHeight="1">
      <c r="A17" s="215" t="s">
        <v>126</v>
      </c>
      <c r="B17" s="175" t="s">
        <v>127</v>
      </c>
      <c r="C17" s="196">
        <f t="shared" si="0"/>
        <v>133800</v>
      </c>
      <c r="D17" s="201">
        <f t="shared" si="1"/>
        <v>133800</v>
      </c>
      <c r="E17" s="202">
        <v>133800</v>
      </c>
      <c r="F17" s="171"/>
      <c r="G17" s="198"/>
      <c r="H17" s="52"/>
      <c r="I17" s="52"/>
      <c r="J17" s="169"/>
      <c r="K17" s="52"/>
      <c r="L17" s="52"/>
      <c r="M17" s="169"/>
      <c r="N17" s="52"/>
      <c r="O17" s="169"/>
    </row>
    <row r="18" spans="1:15" ht="16.5" customHeight="1">
      <c r="A18" s="213" t="s">
        <v>128</v>
      </c>
      <c r="B18" s="214" t="s">
        <v>129</v>
      </c>
      <c r="C18" s="196">
        <f t="shared" si="0"/>
        <v>10497190</v>
      </c>
      <c r="D18" s="201">
        <f t="shared" si="1"/>
        <v>10497190</v>
      </c>
      <c r="E18" s="202">
        <v>10497190</v>
      </c>
      <c r="F18" s="171"/>
      <c r="G18" s="198"/>
      <c r="H18" s="52"/>
      <c r="I18" s="52"/>
      <c r="J18" s="169"/>
      <c r="K18" s="52"/>
      <c r="L18" s="52"/>
      <c r="M18" s="169"/>
      <c r="N18" s="52"/>
      <c r="O18" s="169"/>
    </row>
    <row r="19" spans="1:15" ht="27" customHeight="1">
      <c r="A19" s="213" t="s">
        <v>130</v>
      </c>
      <c r="B19" s="214" t="s">
        <v>131</v>
      </c>
      <c r="C19" s="196">
        <f t="shared" si="0"/>
        <v>1143054</v>
      </c>
      <c r="D19" s="201">
        <f t="shared" si="1"/>
        <v>1143054</v>
      </c>
      <c r="E19" s="202">
        <v>1143054</v>
      </c>
      <c r="F19" s="171"/>
      <c r="G19" s="198"/>
      <c r="H19" s="52"/>
      <c r="I19" s="52"/>
      <c r="J19" s="169"/>
      <c r="K19" s="52"/>
      <c r="L19" s="52"/>
      <c r="M19" s="169"/>
      <c r="N19" s="52"/>
      <c r="O19" s="169"/>
    </row>
    <row r="20" spans="1:15" ht="16.5" customHeight="1">
      <c r="A20" s="211" t="s">
        <v>132</v>
      </c>
      <c r="B20" s="212" t="s">
        <v>133</v>
      </c>
      <c r="C20" s="196">
        <f t="shared" si="0"/>
        <v>128952</v>
      </c>
      <c r="D20" s="201">
        <f t="shared" si="1"/>
        <v>128952</v>
      </c>
      <c r="E20" s="202"/>
      <c r="F20" s="171">
        <v>128952</v>
      </c>
      <c r="G20" s="198"/>
      <c r="H20" s="52"/>
      <c r="I20" s="52"/>
      <c r="J20" s="169"/>
      <c r="K20" s="52"/>
      <c r="L20" s="52"/>
      <c r="M20" s="169"/>
      <c r="N20" s="52"/>
      <c r="O20" s="52"/>
    </row>
    <row r="21" spans="1:15" ht="16.5" customHeight="1">
      <c r="A21" s="213" t="s">
        <v>134</v>
      </c>
      <c r="B21" s="214" t="s">
        <v>135</v>
      </c>
      <c r="C21" s="196">
        <f t="shared" si="0"/>
        <v>128952</v>
      </c>
      <c r="D21" s="201">
        <f t="shared" si="1"/>
        <v>128952</v>
      </c>
      <c r="E21" s="202"/>
      <c r="F21" s="171">
        <v>128952</v>
      </c>
      <c r="G21" s="198"/>
      <c r="H21" s="52"/>
      <c r="I21" s="52"/>
      <c r="J21" s="169"/>
      <c r="K21" s="52"/>
      <c r="L21" s="52"/>
      <c r="M21" s="169"/>
      <c r="N21" s="52"/>
      <c r="O21" s="52"/>
    </row>
    <row r="22" spans="1:15" ht="16.5" customHeight="1">
      <c r="A22" s="209" t="s">
        <v>136</v>
      </c>
      <c r="B22" s="210" t="s">
        <v>137</v>
      </c>
      <c r="C22" s="196">
        <f t="shared" si="0"/>
        <v>9556040</v>
      </c>
      <c r="D22" s="201">
        <f t="shared" si="1"/>
        <v>9556040</v>
      </c>
      <c r="E22" s="202">
        <v>9556040</v>
      </c>
      <c r="F22" s="171"/>
      <c r="G22" s="198"/>
      <c r="H22" s="52"/>
      <c r="I22" s="52"/>
      <c r="J22" s="169"/>
      <c r="K22" s="52"/>
      <c r="L22" s="52"/>
      <c r="M22" s="169"/>
      <c r="N22" s="52"/>
      <c r="O22" s="52"/>
    </row>
    <row r="23" spans="1:15" ht="16.5" customHeight="1">
      <c r="A23" s="211" t="s">
        <v>138</v>
      </c>
      <c r="B23" s="212" t="s">
        <v>139</v>
      </c>
      <c r="C23" s="196">
        <f t="shared" si="0"/>
        <v>9556040</v>
      </c>
      <c r="D23" s="201">
        <f t="shared" si="1"/>
        <v>9556040</v>
      </c>
      <c r="E23" s="202">
        <v>9556040</v>
      </c>
      <c r="F23" s="171"/>
      <c r="G23" s="198"/>
      <c r="H23" s="52"/>
      <c r="I23" s="52"/>
      <c r="J23" s="169"/>
      <c r="K23" s="52"/>
      <c r="L23" s="52"/>
      <c r="M23" s="169"/>
      <c r="N23" s="52"/>
      <c r="O23" s="52"/>
    </row>
    <row r="24" spans="1:15" ht="16.5" customHeight="1">
      <c r="A24" s="213" t="s">
        <v>140</v>
      </c>
      <c r="B24" s="214" t="s">
        <v>141</v>
      </c>
      <c r="C24" s="196">
        <f t="shared" si="0"/>
        <v>5234800</v>
      </c>
      <c r="D24" s="201">
        <f t="shared" si="1"/>
        <v>5234800</v>
      </c>
      <c r="E24" s="202">
        <v>5234800</v>
      </c>
      <c r="F24" s="171"/>
      <c r="G24" s="198"/>
      <c r="H24" s="52"/>
      <c r="I24" s="52"/>
      <c r="J24" s="169"/>
      <c r="K24" s="52"/>
      <c r="L24" s="52"/>
      <c r="M24" s="169"/>
      <c r="N24" s="52"/>
      <c r="O24" s="52"/>
    </row>
    <row r="25" spans="1:15" ht="16.5" customHeight="1">
      <c r="A25" s="215" t="s">
        <v>142</v>
      </c>
      <c r="B25" s="216" t="s">
        <v>143</v>
      </c>
      <c r="C25" s="196">
        <f t="shared" si="0"/>
        <v>132320</v>
      </c>
      <c r="D25" s="201">
        <f t="shared" si="1"/>
        <v>132320</v>
      </c>
      <c r="E25" s="217">
        <v>132320</v>
      </c>
      <c r="F25" s="184"/>
      <c r="G25" s="198"/>
      <c r="H25" s="52"/>
      <c r="I25" s="52"/>
      <c r="J25" s="169"/>
      <c r="K25" s="52"/>
      <c r="L25" s="52"/>
      <c r="M25" s="52"/>
      <c r="N25" s="52"/>
      <c r="O25" s="52"/>
    </row>
    <row r="26" spans="1:15" ht="16.5" customHeight="1">
      <c r="A26" s="213" t="s">
        <v>144</v>
      </c>
      <c r="B26" s="218" t="s">
        <v>145</v>
      </c>
      <c r="C26" s="196">
        <f t="shared" si="0"/>
        <v>4056920</v>
      </c>
      <c r="D26" s="201">
        <f t="shared" si="1"/>
        <v>4056920</v>
      </c>
      <c r="E26" s="217">
        <v>4056920</v>
      </c>
      <c r="F26" s="184"/>
      <c r="G26" s="198"/>
      <c r="H26" s="52"/>
      <c r="I26" s="52"/>
      <c r="J26" s="169"/>
      <c r="K26" s="52"/>
      <c r="L26" s="52"/>
      <c r="M26" s="52"/>
      <c r="N26" s="52"/>
      <c r="O26" s="52"/>
    </row>
    <row r="27" spans="1:15" ht="16.5" customHeight="1">
      <c r="A27" s="213" t="s">
        <v>146</v>
      </c>
      <c r="B27" s="218" t="s">
        <v>147</v>
      </c>
      <c r="C27" s="196">
        <f t="shared" si="0"/>
        <v>132000</v>
      </c>
      <c r="D27" s="201">
        <f t="shared" si="1"/>
        <v>132000</v>
      </c>
      <c r="E27" s="217">
        <v>132000</v>
      </c>
      <c r="F27" s="184"/>
      <c r="G27" s="198"/>
      <c r="H27" s="52"/>
      <c r="I27" s="52"/>
      <c r="J27" s="169"/>
      <c r="K27" s="52"/>
      <c r="L27" s="52"/>
      <c r="M27" s="52"/>
      <c r="N27" s="52"/>
      <c r="O27" s="52"/>
    </row>
    <row r="28" spans="1:15" ht="16.5" customHeight="1">
      <c r="A28" s="209" t="s">
        <v>148</v>
      </c>
      <c r="B28" s="219" t="s">
        <v>149</v>
      </c>
      <c r="C28" s="196">
        <f t="shared" si="0"/>
        <v>11997336</v>
      </c>
      <c r="D28" s="201">
        <f t="shared" si="1"/>
        <v>11997336</v>
      </c>
      <c r="E28" s="217">
        <v>11997336</v>
      </c>
      <c r="F28" s="184"/>
      <c r="G28" s="198"/>
      <c r="H28" s="52"/>
      <c r="I28" s="52"/>
      <c r="J28" s="169"/>
      <c r="K28" s="52"/>
      <c r="L28" s="52"/>
      <c r="M28" s="52"/>
      <c r="N28" s="52"/>
      <c r="O28" s="52"/>
    </row>
    <row r="29" spans="1:15" ht="16.5" customHeight="1">
      <c r="A29" s="211" t="s">
        <v>150</v>
      </c>
      <c r="B29" s="220" t="s">
        <v>151</v>
      </c>
      <c r="C29" s="196">
        <f>C30</f>
        <v>11997336</v>
      </c>
      <c r="D29" s="201">
        <f t="shared" si="1"/>
        <v>11997336</v>
      </c>
      <c r="E29" s="217">
        <v>11997336</v>
      </c>
      <c r="F29" s="184"/>
      <c r="G29" s="198"/>
      <c r="H29" s="52"/>
      <c r="I29" s="52"/>
      <c r="J29" s="52"/>
      <c r="K29" s="52"/>
      <c r="L29" s="52"/>
      <c r="M29" s="52"/>
      <c r="N29" s="52"/>
      <c r="O29" s="52"/>
    </row>
    <row r="30" spans="1:15" ht="17.25" customHeight="1">
      <c r="A30" s="213" t="s">
        <v>152</v>
      </c>
      <c r="B30" s="218" t="s">
        <v>153</v>
      </c>
      <c r="C30" s="196">
        <v>11997336</v>
      </c>
      <c r="D30" s="196">
        <v>11997336</v>
      </c>
      <c r="E30" s="196">
        <v>11997336</v>
      </c>
      <c r="F30" s="184"/>
      <c r="G30" s="221"/>
      <c r="H30" s="222"/>
      <c r="I30" s="222" t="s">
        <v>92</v>
      </c>
      <c r="J30" s="222"/>
      <c r="K30" s="222" t="s">
        <v>92</v>
      </c>
      <c r="L30" s="222" t="s">
        <v>92</v>
      </c>
      <c r="M30" s="222" t="s">
        <v>92</v>
      </c>
      <c r="N30" s="222" t="s">
        <v>92</v>
      </c>
      <c r="O30" s="222" t="s">
        <v>92</v>
      </c>
    </row>
    <row r="31" spans="1:15" ht="14.25" customHeight="1">
      <c r="A31" s="292" t="s">
        <v>154</v>
      </c>
      <c r="B31" s="293"/>
      <c r="C31" s="222">
        <f>C7+C14+C22+C28</f>
        <v>287481491.76999998</v>
      </c>
      <c r="D31" s="222">
        <f>D7+D14+D22+D28</f>
        <v>286312413.27999997</v>
      </c>
      <c r="E31" s="222">
        <f>E7+E14+E22+E28</f>
        <v>255780945.75</v>
      </c>
      <c r="F31" s="222">
        <f>F7+F14+F22+F28</f>
        <v>30531467.530000001</v>
      </c>
      <c r="G31" s="222"/>
      <c r="H31" s="222"/>
      <c r="I31" s="222"/>
      <c r="J31" s="222">
        <f>J7+J14+J22+J28</f>
        <v>1169078.49</v>
      </c>
      <c r="K31" s="222"/>
      <c r="L31" s="222"/>
      <c r="M31" s="222">
        <f>M7+M14+M22+M28</f>
        <v>473304.44</v>
      </c>
      <c r="N31" s="222"/>
      <c r="O31" s="222">
        <f>SUM(O11:O30)</f>
        <v>695774.05</v>
      </c>
    </row>
  </sheetData>
  <mergeCells count="11">
    <mergeCell ref="A2:O2"/>
    <mergeCell ref="A3:L3"/>
    <mergeCell ref="D4:F4"/>
    <mergeCell ref="J4:O4"/>
    <mergeCell ref="A31:B31"/>
    <mergeCell ref="A4:A5"/>
    <mergeCell ref="B4:B5"/>
    <mergeCell ref="C4:C5"/>
    <mergeCell ref="G4:G5"/>
    <mergeCell ref="H4:H5"/>
    <mergeCell ref="I4:I5"/>
  </mergeCells>
  <phoneticPr fontId="40" type="noConversion"/>
  <printOptions horizontalCentered="1"/>
  <pageMargins left="0.39305555555555599" right="0.39305555555555599" top="0.51180555555555596" bottom="0.51180555555555596" header="0.31458333333333299" footer="0.31458333333333299"/>
  <pageSetup paperSize="9" scale="49" orientation="landscape"/>
  <headerFooter>
    <oddFooter>&amp;C&amp;"-"&amp;16- &amp;P -</oddFooter>
  </headerFooter>
</worksheet>
</file>

<file path=xl/worksheets/sheet5.xml><?xml version="1.0" encoding="utf-8"?>
<worksheet xmlns="http://schemas.openxmlformats.org/spreadsheetml/2006/main" xmlns:r="http://schemas.openxmlformats.org/officeDocument/2006/relationships">
  <sheetPr>
    <pageSetUpPr fitToPage="1"/>
  </sheetPr>
  <dimension ref="A1:D35"/>
  <sheetViews>
    <sheetView workbookViewId="0">
      <pane xSplit="4" ySplit="6" topLeftCell="E7" activePane="bottomRight" state="frozen"/>
      <selection pane="topRight"/>
      <selection pane="bottomLeft"/>
      <selection pane="bottomRight" activeCell="D7" sqref="D7"/>
    </sheetView>
  </sheetViews>
  <sheetFormatPr defaultColWidth="9.140625" defaultRowHeight="14.25" customHeight="1"/>
  <cols>
    <col min="1" max="1" width="49.28515625" style="34" customWidth="1"/>
    <col min="2" max="2" width="38.85546875" style="34" customWidth="1"/>
    <col min="3" max="3" width="48.5703125" style="34" customWidth="1"/>
    <col min="4" max="4" width="36.42578125" style="34" customWidth="1"/>
    <col min="5" max="5" width="9.140625" style="35" customWidth="1"/>
    <col min="6" max="16384" width="9.140625" style="35"/>
  </cols>
  <sheetData>
    <row r="1" spans="1:4" ht="14.25" customHeight="1">
      <c r="A1" s="179" t="s">
        <v>155</v>
      </c>
      <c r="B1" s="179"/>
      <c r="C1" s="179"/>
      <c r="D1" s="96"/>
    </row>
    <row r="2" spans="1:4" ht="31.5" customHeight="1">
      <c r="A2" s="261" t="s">
        <v>5</v>
      </c>
      <c r="B2" s="298"/>
      <c r="C2" s="298"/>
      <c r="D2" s="298"/>
    </row>
    <row r="3" spans="1:4" ht="17.25" customHeight="1">
      <c r="A3" s="299" t="s">
        <v>22</v>
      </c>
      <c r="B3" s="264"/>
      <c r="C3" s="180"/>
      <c r="D3" s="98" t="s">
        <v>23</v>
      </c>
    </row>
    <row r="4" spans="1:4" ht="19.5" customHeight="1">
      <c r="A4" s="265" t="s">
        <v>24</v>
      </c>
      <c r="B4" s="266"/>
      <c r="C4" s="265" t="s">
        <v>25</v>
      </c>
      <c r="D4" s="266"/>
    </row>
    <row r="5" spans="1:4" ht="21.75" customHeight="1">
      <c r="A5" s="267" t="s">
        <v>26</v>
      </c>
      <c r="B5" s="300" t="s">
        <v>27</v>
      </c>
      <c r="C5" s="267" t="s">
        <v>156</v>
      </c>
      <c r="D5" s="300" t="s">
        <v>27</v>
      </c>
    </row>
    <row r="6" spans="1:4" ht="17.25" customHeight="1">
      <c r="A6" s="268"/>
      <c r="B6" s="295"/>
      <c r="C6" s="268"/>
      <c r="D6" s="301"/>
    </row>
    <row r="7" spans="1:4" ht="17.25" customHeight="1">
      <c r="A7" s="181" t="s">
        <v>157</v>
      </c>
      <c r="B7" s="182">
        <v>277027287.75</v>
      </c>
      <c r="C7" s="183" t="s">
        <v>158</v>
      </c>
      <c r="D7" s="184">
        <v>286312413.27999997</v>
      </c>
    </row>
    <row r="8" spans="1:4" ht="17.25" customHeight="1">
      <c r="A8" s="185" t="s">
        <v>159</v>
      </c>
      <c r="B8" s="186">
        <v>277027287.75</v>
      </c>
      <c r="C8" s="183" t="s">
        <v>160</v>
      </c>
      <c r="D8" s="184"/>
    </row>
    <row r="9" spans="1:4" ht="17.25" customHeight="1">
      <c r="A9" s="185" t="s">
        <v>161</v>
      </c>
      <c r="B9" s="186"/>
      <c r="C9" s="183" t="s">
        <v>162</v>
      </c>
      <c r="D9" s="184"/>
    </row>
    <row r="10" spans="1:4" ht="17.25" customHeight="1">
      <c r="A10" s="185" t="s">
        <v>163</v>
      </c>
      <c r="B10" s="186"/>
      <c r="C10" s="183" t="s">
        <v>164</v>
      </c>
      <c r="D10" s="184"/>
    </row>
    <row r="11" spans="1:4" ht="17.25" customHeight="1">
      <c r="A11" s="185" t="s">
        <v>165</v>
      </c>
      <c r="B11" s="186">
        <v>9285125.5299999993</v>
      </c>
      <c r="C11" s="183" t="s">
        <v>166</v>
      </c>
      <c r="D11" s="184">
        <v>246758541.28</v>
      </c>
    </row>
    <row r="12" spans="1:4" ht="17.25" customHeight="1">
      <c r="A12" s="185" t="s">
        <v>159</v>
      </c>
      <c r="B12" s="186">
        <v>9285125.5299999993</v>
      </c>
      <c r="C12" s="183" t="s">
        <v>167</v>
      </c>
      <c r="D12" s="184"/>
    </row>
    <row r="13" spans="1:4" ht="17.25" customHeight="1">
      <c r="A13" s="187" t="s">
        <v>161</v>
      </c>
      <c r="B13" s="186"/>
      <c r="C13" s="183" t="s">
        <v>168</v>
      </c>
      <c r="D13" s="184"/>
    </row>
    <row r="14" spans="1:4" ht="17.25" customHeight="1">
      <c r="A14" s="187" t="s">
        <v>163</v>
      </c>
      <c r="B14" s="186"/>
      <c r="C14" s="183" t="s">
        <v>169</v>
      </c>
      <c r="D14" s="184"/>
    </row>
    <row r="15" spans="1:4" ht="17.25" customHeight="1">
      <c r="A15" s="185"/>
      <c r="B15" s="186"/>
      <c r="C15" s="183" t="s">
        <v>170</v>
      </c>
      <c r="D15" s="184">
        <v>18000496</v>
      </c>
    </row>
    <row r="16" spans="1:4" ht="17.25" customHeight="1">
      <c r="A16" s="185"/>
      <c r="B16" s="186"/>
      <c r="C16" s="183" t="s">
        <v>171</v>
      </c>
      <c r="D16" s="184">
        <v>9556040</v>
      </c>
    </row>
    <row r="17" spans="1:4" ht="17.25" customHeight="1">
      <c r="A17" s="185"/>
      <c r="B17" s="186"/>
      <c r="C17" s="183" t="s">
        <v>172</v>
      </c>
      <c r="D17" s="184"/>
    </row>
    <row r="18" spans="1:4" ht="17.25" customHeight="1">
      <c r="A18" s="187"/>
      <c r="B18" s="186"/>
      <c r="C18" s="183" t="s">
        <v>173</v>
      </c>
      <c r="D18" s="184"/>
    </row>
    <row r="19" spans="1:4" ht="17.25" customHeight="1">
      <c r="A19" s="187"/>
      <c r="B19" s="186"/>
      <c r="C19" s="183" t="s">
        <v>174</v>
      </c>
      <c r="D19" s="184"/>
    </row>
    <row r="20" spans="1:4" ht="17.25" customHeight="1">
      <c r="A20" s="188"/>
      <c r="B20" s="186"/>
      <c r="C20" s="183" t="s">
        <v>175</v>
      </c>
      <c r="D20" s="184"/>
    </row>
    <row r="21" spans="1:4" ht="17.25" customHeight="1">
      <c r="A21" s="188"/>
      <c r="B21" s="186"/>
      <c r="C21" s="183" t="s">
        <v>176</v>
      </c>
      <c r="D21" s="184"/>
    </row>
    <row r="22" spans="1:4" ht="17.25" customHeight="1">
      <c r="A22" s="188"/>
      <c r="B22" s="186"/>
      <c r="C22" s="183" t="s">
        <v>177</v>
      </c>
      <c r="D22" s="184"/>
    </row>
    <row r="23" spans="1:4" ht="17.25" customHeight="1">
      <c r="A23" s="188"/>
      <c r="B23" s="186"/>
      <c r="C23" s="183" t="s">
        <v>178</v>
      </c>
      <c r="D23" s="184"/>
    </row>
    <row r="24" spans="1:4" ht="17.25" customHeight="1">
      <c r="A24" s="188"/>
      <c r="B24" s="186"/>
      <c r="C24" s="183" t="s">
        <v>179</v>
      </c>
      <c r="D24" s="184"/>
    </row>
    <row r="25" spans="1:4" ht="17.25" customHeight="1">
      <c r="A25" s="188"/>
      <c r="B25" s="186"/>
      <c r="C25" s="183" t="s">
        <v>180</v>
      </c>
      <c r="D25" s="184"/>
    </row>
    <row r="26" spans="1:4" ht="17.25" customHeight="1">
      <c r="A26" s="188"/>
      <c r="B26" s="186"/>
      <c r="C26" s="183" t="s">
        <v>181</v>
      </c>
      <c r="D26" s="184">
        <v>11997336</v>
      </c>
    </row>
    <row r="27" spans="1:4" ht="17.25" customHeight="1">
      <c r="A27" s="188"/>
      <c r="B27" s="186"/>
      <c r="C27" s="183" t="s">
        <v>182</v>
      </c>
      <c r="D27" s="184"/>
    </row>
    <row r="28" spans="1:4" ht="17.25" customHeight="1">
      <c r="A28" s="188"/>
      <c r="B28" s="186"/>
      <c r="C28" s="183" t="s">
        <v>183</v>
      </c>
      <c r="D28" s="184"/>
    </row>
    <row r="29" spans="1:4" ht="17.25" customHeight="1">
      <c r="A29" s="188"/>
      <c r="B29" s="186"/>
      <c r="C29" s="183" t="s">
        <v>184</v>
      </c>
      <c r="D29" s="184"/>
    </row>
    <row r="30" spans="1:4" ht="17.25" customHeight="1">
      <c r="A30" s="188"/>
      <c r="B30" s="186"/>
      <c r="C30" s="183" t="s">
        <v>185</v>
      </c>
      <c r="D30" s="184"/>
    </row>
    <row r="31" spans="1:4" ht="14.25" customHeight="1">
      <c r="A31" s="189"/>
      <c r="B31" s="186"/>
      <c r="C31" s="183" t="s">
        <v>186</v>
      </c>
      <c r="D31" s="184"/>
    </row>
    <row r="32" spans="1:4" ht="14.25" customHeight="1">
      <c r="A32" s="189"/>
      <c r="B32" s="186"/>
      <c r="C32" s="183" t="s">
        <v>187</v>
      </c>
      <c r="D32" s="184"/>
    </row>
    <row r="33" spans="1:4" ht="14.25" customHeight="1">
      <c r="A33" s="189"/>
      <c r="B33" s="186"/>
      <c r="C33" s="183" t="s">
        <v>188</v>
      </c>
      <c r="D33" s="184"/>
    </row>
    <row r="34" spans="1:4" ht="14.25" customHeight="1">
      <c r="A34" s="189"/>
      <c r="B34" s="186"/>
      <c r="C34" s="190" t="s">
        <v>189</v>
      </c>
      <c r="D34" s="184"/>
    </row>
    <row r="35" spans="1:4" ht="17.25" customHeight="1">
      <c r="A35" s="191" t="s">
        <v>190</v>
      </c>
      <c r="B35" s="192">
        <v>286312413.27999997</v>
      </c>
      <c r="C35" s="193" t="s">
        <v>73</v>
      </c>
      <c r="D35" s="192">
        <v>286312413.27999997</v>
      </c>
    </row>
  </sheetData>
  <mergeCells count="8">
    <mergeCell ref="A2:D2"/>
    <mergeCell ref="A3:B3"/>
    <mergeCell ref="A4:B4"/>
    <mergeCell ref="C4:D4"/>
    <mergeCell ref="A5:A6"/>
    <mergeCell ref="B5:B6"/>
    <mergeCell ref="C5:C6"/>
    <mergeCell ref="D5:D6"/>
  </mergeCells>
  <phoneticPr fontId="40" type="noConversion"/>
  <printOptions horizontalCentered="1"/>
  <pageMargins left="0.39305555555555599" right="0.39305555555555599" top="0.51180555555555596" bottom="0.51180555555555596" header="0.31458333333333299" footer="0.31458333333333299"/>
  <pageSetup paperSize="9" scale="77" orientation="landscape"/>
  <headerFooter>
    <oddFooter>&amp;C&amp;"-"&amp;16- &amp;P -</oddFooter>
  </headerFooter>
</worksheet>
</file>

<file path=xl/worksheets/sheet6.xml><?xml version="1.0" encoding="utf-8"?>
<worksheet xmlns="http://schemas.openxmlformats.org/spreadsheetml/2006/main" xmlns:r="http://schemas.openxmlformats.org/officeDocument/2006/relationships">
  <sheetPr>
    <pageSetUpPr fitToPage="1"/>
  </sheetPr>
  <dimension ref="A1:G32"/>
  <sheetViews>
    <sheetView workbookViewId="0">
      <selection activeCell="N8" sqref="N8"/>
    </sheetView>
  </sheetViews>
  <sheetFormatPr defaultColWidth="9.140625" defaultRowHeight="14.25" customHeight="1"/>
  <cols>
    <col min="1" max="1" width="20.140625" style="99" customWidth="1"/>
    <col min="2" max="2" width="44" style="99" customWidth="1"/>
    <col min="3" max="3" width="27.28515625" style="44" customWidth="1"/>
    <col min="4" max="4" width="23.5703125" style="44" customWidth="1"/>
    <col min="5" max="7" width="24.28515625" style="44" customWidth="1"/>
    <col min="8" max="8" width="9.140625" style="44" customWidth="1"/>
    <col min="9" max="16384" width="9.140625" style="44"/>
  </cols>
  <sheetData>
    <row r="1" spans="1:7" ht="12" customHeight="1">
      <c r="A1" s="161" t="s">
        <v>191</v>
      </c>
      <c r="D1" s="162"/>
      <c r="F1" s="47"/>
    </row>
    <row r="2" spans="1:7" ht="39" customHeight="1">
      <c r="A2" s="302" t="s">
        <v>6</v>
      </c>
      <c r="B2" s="302"/>
      <c r="C2" s="302"/>
      <c r="D2" s="302"/>
      <c r="E2" s="302"/>
      <c r="F2" s="302"/>
      <c r="G2" s="302"/>
    </row>
    <row r="3" spans="1:7" ht="18" customHeight="1">
      <c r="A3" s="299" t="s">
        <v>22</v>
      </c>
      <c r="B3" s="303"/>
      <c r="C3" s="304"/>
      <c r="D3" s="304"/>
      <c r="E3" s="304"/>
      <c r="F3" s="102"/>
      <c r="G3" s="102" t="s">
        <v>23</v>
      </c>
    </row>
    <row r="4" spans="1:7" ht="20.25" customHeight="1">
      <c r="A4" s="305" t="s">
        <v>192</v>
      </c>
      <c r="B4" s="306"/>
      <c r="C4" s="307" t="s">
        <v>77</v>
      </c>
      <c r="D4" s="307" t="s">
        <v>99</v>
      </c>
      <c r="E4" s="307"/>
      <c r="F4" s="307"/>
      <c r="G4" s="310" t="s">
        <v>100</v>
      </c>
    </row>
    <row r="5" spans="1:7" ht="20.25" customHeight="1">
      <c r="A5" s="104" t="s">
        <v>96</v>
      </c>
      <c r="B5" s="163" t="s">
        <v>97</v>
      </c>
      <c r="C5" s="307"/>
      <c r="D5" s="164" t="s">
        <v>79</v>
      </c>
      <c r="E5" s="164" t="s">
        <v>193</v>
      </c>
      <c r="F5" s="164" t="s">
        <v>194</v>
      </c>
      <c r="G5" s="311"/>
    </row>
    <row r="6" spans="1:7" ht="13.5" customHeight="1">
      <c r="A6" s="109">
        <v>1</v>
      </c>
      <c r="B6" s="109">
        <v>2</v>
      </c>
      <c r="C6" s="165">
        <v>3</v>
      </c>
      <c r="D6" s="141">
        <v>4</v>
      </c>
      <c r="E6" s="141">
        <v>5</v>
      </c>
      <c r="F6" s="141">
        <v>6</v>
      </c>
      <c r="G6" s="141">
        <v>7</v>
      </c>
    </row>
    <row r="7" spans="1:7" ht="13.5" customHeight="1">
      <c r="A7" s="166" t="s">
        <v>195</v>
      </c>
      <c r="B7" s="167" t="s">
        <v>196</v>
      </c>
      <c r="C7" s="168">
        <f>D7+G7</f>
        <v>246758541.28</v>
      </c>
      <c r="D7" s="169">
        <f>SUM(E7:F7)</f>
        <v>216356025.75</v>
      </c>
      <c r="E7" s="170">
        <v>189655025.75</v>
      </c>
      <c r="F7" s="170">
        <v>26701000</v>
      </c>
      <c r="G7" s="171">
        <v>30402515.530000001</v>
      </c>
    </row>
    <row r="8" spans="1:7" ht="13.5" customHeight="1">
      <c r="A8" s="172" t="s">
        <v>197</v>
      </c>
      <c r="B8" s="173" t="s">
        <v>198</v>
      </c>
      <c r="C8" s="168">
        <f t="shared" ref="C8:C30" si="0">D8+G8</f>
        <v>246758541.28</v>
      </c>
      <c r="D8" s="169">
        <f t="shared" ref="D8:D30" si="1">SUM(E8:F8)</f>
        <v>216356025.75</v>
      </c>
      <c r="E8" s="170">
        <v>189655025.75</v>
      </c>
      <c r="F8" s="170">
        <v>26701000</v>
      </c>
      <c r="G8" s="171">
        <v>30402515.530000001</v>
      </c>
    </row>
    <row r="9" spans="1:7" ht="13.5" customHeight="1">
      <c r="A9" s="174" t="s">
        <v>199</v>
      </c>
      <c r="B9" s="175" t="s">
        <v>200</v>
      </c>
      <c r="C9" s="168">
        <f t="shared" si="0"/>
        <v>214055203</v>
      </c>
      <c r="D9" s="169">
        <f t="shared" si="1"/>
        <v>214055203</v>
      </c>
      <c r="E9" s="170">
        <v>187893703</v>
      </c>
      <c r="F9" s="170">
        <v>26161500</v>
      </c>
      <c r="G9" s="171"/>
    </row>
    <row r="10" spans="1:7" ht="13.5" customHeight="1">
      <c r="A10" s="174" t="s">
        <v>201</v>
      </c>
      <c r="B10" s="175" t="s">
        <v>202</v>
      </c>
      <c r="C10" s="168">
        <f t="shared" si="0"/>
        <v>139200</v>
      </c>
      <c r="D10" s="169">
        <f t="shared" si="1"/>
        <v>0</v>
      </c>
      <c r="E10" s="170"/>
      <c r="F10" s="170"/>
      <c r="G10" s="171">
        <v>139200</v>
      </c>
    </row>
    <row r="11" spans="1:7" ht="13.5" customHeight="1">
      <c r="A11" s="174" t="s">
        <v>203</v>
      </c>
      <c r="B11" s="175" t="s">
        <v>204</v>
      </c>
      <c r="C11" s="168">
        <f t="shared" si="0"/>
        <v>29876217.530000001</v>
      </c>
      <c r="D11" s="169">
        <f t="shared" si="1"/>
        <v>68400</v>
      </c>
      <c r="E11" s="170">
        <v>68400</v>
      </c>
      <c r="F11" s="170"/>
      <c r="G11" s="171">
        <v>29807817.530000001</v>
      </c>
    </row>
    <row r="12" spans="1:7" ht="13.5" customHeight="1">
      <c r="A12" s="174" t="s">
        <v>205</v>
      </c>
      <c r="B12" s="175" t="s">
        <v>206</v>
      </c>
      <c r="C12" s="168">
        <f t="shared" si="0"/>
        <v>2232422.75</v>
      </c>
      <c r="D12" s="169">
        <f t="shared" si="1"/>
        <v>2232422.75</v>
      </c>
      <c r="E12" s="170">
        <v>1692922.75</v>
      </c>
      <c r="F12" s="170">
        <v>539500</v>
      </c>
      <c r="G12" s="171"/>
    </row>
    <row r="13" spans="1:7" ht="13.5" customHeight="1">
      <c r="A13" s="174" t="s">
        <v>207</v>
      </c>
      <c r="B13" s="175" t="s">
        <v>208</v>
      </c>
      <c r="C13" s="168">
        <f t="shared" si="0"/>
        <v>455498</v>
      </c>
      <c r="D13" s="169">
        <f t="shared" si="1"/>
        <v>0</v>
      </c>
      <c r="E13" s="170"/>
      <c r="F13" s="170"/>
      <c r="G13" s="171">
        <v>455498</v>
      </c>
    </row>
    <row r="14" spans="1:7" ht="13.5" customHeight="1">
      <c r="A14" s="176" t="s">
        <v>209</v>
      </c>
      <c r="B14" s="177" t="s">
        <v>210</v>
      </c>
      <c r="C14" s="168">
        <f t="shared" si="0"/>
        <v>18000496</v>
      </c>
      <c r="D14" s="169">
        <f t="shared" si="1"/>
        <v>17871544</v>
      </c>
      <c r="E14" s="170">
        <v>17432644</v>
      </c>
      <c r="F14" s="170">
        <v>438900</v>
      </c>
      <c r="G14" s="171">
        <v>128952</v>
      </c>
    </row>
    <row r="15" spans="1:7" ht="13.5" customHeight="1">
      <c r="A15" s="172" t="s">
        <v>211</v>
      </c>
      <c r="B15" s="173" t="s">
        <v>212</v>
      </c>
      <c r="C15" s="168">
        <f t="shared" si="0"/>
        <v>17871544</v>
      </c>
      <c r="D15" s="169">
        <f t="shared" si="1"/>
        <v>17871544</v>
      </c>
      <c r="E15" s="170">
        <v>17432644</v>
      </c>
      <c r="F15" s="170">
        <v>438900</v>
      </c>
      <c r="G15" s="171"/>
    </row>
    <row r="16" spans="1:7" ht="13.5" customHeight="1">
      <c r="A16" s="174" t="s">
        <v>213</v>
      </c>
      <c r="B16" s="175" t="s">
        <v>214</v>
      </c>
      <c r="C16" s="168">
        <f t="shared" si="0"/>
        <v>6097500</v>
      </c>
      <c r="D16" s="169">
        <f t="shared" si="1"/>
        <v>6097500</v>
      </c>
      <c r="E16" s="170">
        <v>5670000</v>
      </c>
      <c r="F16" s="170">
        <v>427500</v>
      </c>
      <c r="G16" s="171"/>
    </row>
    <row r="17" spans="1:7" ht="13.5" customHeight="1">
      <c r="A17" s="174" t="s">
        <v>126</v>
      </c>
      <c r="B17" s="175" t="s">
        <v>127</v>
      </c>
      <c r="C17" s="168">
        <f t="shared" si="0"/>
        <v>133800</v>
      </c>
      <c r="D17" s="169">
        <f t="shared" si="1"/>
        <v>133800</v>
      </c>
      <c r="E17" s="170">
        <v>122400</v>
      </c>
      <c r="F17" s="170">
        <v>11400</v>
      </c>
      <c r="G17" s="171"/>
    </row>
    <row r="18" spans="1:7" ht="13.5" customHeight="1">
      <c r="A18" s="174" t="s">
        <v>215</v>
      </c>
      <c r="B18" s="175" t="s">
        <v>216</v>
      </c>
      <c r="C18" s="168">
        <f t="shared" si="0"/>
        <v>10497190</v>
      </c>
      <c r="D18" s="169">
        <f t="shared" si="1"/>
        <v>10497190</v>
      </c>
      <c r="E18" s="170">
        <v>10497190</v>
      </c>
      <c r="F18" s="170"/>
      <c r="G18" s="171"/>
    </row>
    <row r="19" spans="1:7" ht="13.5" customHeight="1">
      <c r="A19" s="174" t="s">
        <v>217</v>
      </c>
      <c r="B19" s="175" t="s">
        <v>218</v>
      </c>
      <c r="C19" s="168">
        <f t="shared" si="0"/>
        <v>1143054</v>
      </c>
      <c r="D19" s="169">
        <f t="shared" si="1"/>
        <v>1143054</v>
      </c>
      <c r="E19" s="170">
        <v>1143054</v>
      </c>
      <c r="F19" s="170"/>
      <c r="G19" s="171"/>
    </row>
    <row r="20" spans="1:7" ht="13.5" customHeight="1">
      <c r="A20" s="172" t="s">
        <v>219</v>
      </c>
      <c r="B20" s="173" t="s">
        <v>220</v>
      </c>
      <c r="C20" s="168">
        <f t="shared" si="0"/>
        <v>128952</v>
      </c>
      <c r="D20" s="169">
        <f t="shared" si="1"/>
        <v>0</v>
      </c>
      <c r="E20" s="170"/>
      <c r="F20" s="170"/>
      <c r="G20" s="171">
        <v>128952</v>
      </c>
    </row>
    <row r="21" spans="1:7" ht="13.5" customHeight="1">
      <c r="A21" s="174" t="s">
        <v>221</v>
      </c>
      <c r="B21" s="175" t="s">
        <v>222</v>
      </c>
      <c r="C21" s="168">
        <f t="shared" si="0"/>
        <v>128952</v>
      </c>
      <c r="D21" s="169">
        <f t="shared" si="1"/>
        <v>0</v>
      </c>
      <c r="E21" s="170"/>
      <c r="F21" s="170"/>
      <c r="G21" s="171">
        <v>128952</v>
      </c>
    </row>
    <row r="22" spans="1:7" ht="13.5" customHeight="1">
      <c r="A22" s="176" t="s">
        <v>223</v>
      </c>
      <c r="B22" s="177" t="s">
        <v>224</v>
      </c>
      <c r="C22" s="168">
        <f t="shared" si="0"/>
        <v>9556040</v>
      </c>
      <c r="D22" s="169">
        <f t="shared" si="1"/>
        <v>9556040</v>
      </c>
      <c r="E22" s="170">
        <v>9556040</v>
      </c>
      <c r="F22" s="170"/>
      <c r="G22" s="171"/>
    </row>
    <row r="23" spans="1:7" ht="13.5" customHeight="1">
      <c r="A23" s="172" t="s">
        <v>225</v>
      </c>
      <c r="B23" s="173" t="s">
        <v>226</v>
      </c>
      <c r="C23" s="168">
        <f t="shared" si="0"/>
        <v>9556040</v>
      </c>
      <c r="D23" s="169">
        <f t="shared" si="1"/>
        <v>9556040</v>
      </c>
      <c r="E23" s="170">
        <v>9556040</v>
      </c>
      <c r="F23" s="170"/>
      <c r="G23" s="171"/>
    </row>
    <row r="24" spans="1:7" ht="13.5" customHeight="1">
      <c r="A24" s="174" t="s">
        <v>227</v>
      </c>
      <c r="B24" s="175" t="s">
        <v>228</v>
      </c>
      <c r="C24" s="168">
        <f t="shared" si="0"/>
        <v>5234800</v>
      </c>
      <c r="D24" s="169">
        <f t="shared" si="1"/>
        <v>5234800</v>
      </c>
      <c r="E24" s="170">
        <v>5234800</v>
      </c>
      <c r="F24" s="170"/>
      <c r="G24" s="171"/>
    </row>
    <row r="25" spans="1:7" ht="13.5" customHeight="1">
      <c r="A25" s="174" t="s">
        <v>142</v>
      </c>
      <c r="B25" s="175" t="s">
        <v>143</v>
      </c>
      <c r="C25" s="168">
        <f t="shared" si="0"/>
        <v>132320</v>
      </c>
      <c r="D25" s="169">
        <f t="shared" si="1"/>
        <v>132320</v>
      </c>
      <c r="E25" s="170">
        <v>132320</v>
      </c>
      <c r="F25" s="170"/>
      <c r="G25" s="171"/>
    </row>
    <row r="26" spans="1:7" ht="13.5" customHeight="1">
      <c r="A26" s="174" t="s">
        <v>229</v>
      </c>
      <c r="B26" s="175" t="s">
        <v>230</v>
      </c>
      <c r="C26" s="168">
        <f t="shared" si="0"/>
        <v>4056920</v>
      </c>
      <c r="D26" s="169">
        <f t="shared" si="1"/>
        <v>4056920</v>
      </c>
      <c r="E26" s="170">
        <v>4056920</v>
      </c>
      <c r="F26" s="170"/>
      <c r="G26" s="171"/>
    </row>
    <row r="27" spans="1:7" ht="13.5" customHeight="1">
      <c r="A27" s="174" t="s">
        <v>231</v>
      </c>
      <c r="B27" s="175" t="s">
        <v>232</v>
      </c>
      <c r="C27" s="168">
        <f t="shared" si="0"/>
        <v>132000</v>
      </c>
      <c r="D27" s="169">
        <f t="shared" si="1"/>
        <v>132000</v>
      </c>
      <c r="E27" s="170">
        <v>132000</v>
      </c>
      <c r="F27" s="170"/>
      <c r="G27" s="171"/>
    </row>
    <row r="28" spans="1:7" ht="13.5" customHeight="1">
      <c r="A28" s="176" t="s">
        <v>233</v>
      </c>
      <c r="B28" s="177" t="s">
        <v>234</v>
      </c>
      <c r="C28" s="168">
        <f t="shared" si="0"/>
        <v>11997336</v>
      </c>
      <c r="D28" s="169">
        <f t="shared" si="1"/>
        <v>11997336</v>
      </c>
      <c r="E28" s="170">
        <v>11997336</v>
      </c>
      <c r="F28" s="170"/>
      <c r="G28" s="171"/>
    </row>
    <row r="29" spans="1:7" ht="13.5" customHeight="1">
      <c r="A29" s="172" t="s">
        <v>235</v>
      </c>
      <c r="B29" s="173" t="s">
        <v>236</v>
      </c>
      <c r="C29" s="168">
        <f t="shared" si="0"/>
        <v>11997336</v>
      </c>
      <c r="D29" s="169">
        <f t="shared" si="1"/>
        <v>11997336</v>
      </c>
      <c r="E29" s="170">
        <v>11997336</v>
      </c>
      <c r="F29" s="170"/>
      <c r="G29" s="171"/>
    </row>
    <row r="30" spans="1:7" ht="13.5" customHeight="1">
      <c r="A30" s="174" t="s">
        <v>237</v>
      </c>
      <c r="B30" s="175" t="s">
        <v>238</v>
      </c>
      <c r="C30" s="168">
        <f t="shared" si="0"/>
        <v>11997336</v>
      </c>
      <c r="D30" s="169">
        <f t="shared" si="1"/>
        <v>11997336</v>
      </c>
      <c r="E30" s="170">
        <v>11997336</v>
      </c>
      <c r="F30" s="170"/>
      <c r="G30" s="171"/>
    </row>
    <row r="31" spans="1:7" ht="18" customHeight="1">
      <c r="A31" s="308" t="s">
        <v>154</v>
      </c>
      <c r="B31" s="309" t="s">
        <v>154</v>
      </c>
      <c r="C31" s="169">
        <f>C7+C14+C22+C28</f>
        <v>286312413.27999997</v>
      </c>
      <c r="D31" s="169">
        <f>D7+D14+D22+D28</f>
        <v>255780945.75</v>
      </c>
      <c r="E31" s="170">
        <v>228641045.75</v>
      </c>
      <c r="F31" s="170">
        <v>27139900</v>
      </c>
      <c r="G31" s="171">
        <v>30531467.530000001</v>
      </c>
    </row>
    <row r="32" spans="1:7" ht="14.25" customHeight="1">
      <c r="B32" s="107"/>
      <c r="C32" s="178"/>
      <c r="D32" s="178"/>
    </row>
  </sheetData>
  <mergeCells count="7">
    <mergeCell ref="A2:G2"/>
    <mergeCell ref="A3:E3"/>
    <mergeCell ref="A4:B4"/>
    <mergeCell ref="D4:F4"/>
    <mergeCell ref="A31:B31"/>
    <mergeCell ref="C4:C5"/>
    <mergeCell ref="G4:G5"/>
  </mergeCells>
  <phoneticPr fontId="40" type="noConversion"/>
  <printOptions horizontalCentered="1"/>
  <pageMargins left="0.39305555555555599" right="0.39305555555555599" top="0.51180555555555596" bottom="0.51180555555555596" header="0.31458333333333299" footer="0.31458333333333299"/>
  <pageSetup paperSize="9" scale="79" orientation="landscape"/>
  <headerFooter>
    <oddFooter>&amp;C&amp;"-"&amp;16- &amp;P -</oddFooter>
  </headerFooter>
</worksheet>
</file>

<file path=xl/worksheets/sheet7.xml><?xml version="1.0" encoding="utf-8"?>
<worksheet xmlns="http://schemas.openxmlformats.org/spreadsheetml/2006/main" xmlns:r="http://schemas.openxmlformats.org/officeDocument/2006/relationships">
  <sheetPr>
    <pageSetUpPr fitToPage="1"/>
  </sheetPr>
  <dimension ref="A1:F7"/>
  <sheetViews>
    <sheetView workbookViewId="0">
      <selection activeCell="F7" sqref="C7 F7"/>
    </sheetView>
  </sheetViews>
  <sheetFormatPr defaultColWidth="9.140625" defaultRowHeight="14.25"/>
  <cols>
    <col min="1" max="2" width="27.42578125" style="151" customWidth="1"/>
    <col min="3" max="3" width="17.28515625" style="152" customWidth="1"/>
    <col min="4" max="5" width="26.28515625" style="153" customWidth="1"/>
    <col min="6" max="6" width="18.7109375" style="153" customWidth="1"/>
    <col min="7" max="7" width="9.140625" style="44" customWidth="1"/>
    <col min="8" max="16384" width="9.140625" style="44"/>
  </cols>
  <sheetData>
    <row r="1" spans="1:6" ht="12" customHeight="1">
      <c r="A1" s="154" t="s">
        <v>239</v>
      </c>
      <c r="B1" s="155"/>
      <c r="C1" s="80"/>
      <c r="D1" s="44"/>
      <c r="E1" s="44"/>
    </row>
    <row r="2" spans="1:6" ht="25.5" customHeight="1">
      <c r="A2" s="312" t="s">
        <v>7</v>
      </c>
      <c r="B2" s="312"/>
      <c r="C2" s="312"/>
      <c r="D2" s="312"/>
      <c r="E2" s="312"/>
      <c r="F2" s="312"/>
    </row>
    <row r="3" spans="1:6" ht="15.75" customHeight="1">
      <c r="A3" s="299" t="s">
        <v>22</v>
      </c>
      <c r="B3" s="313"/>
      <c r="C3" s="314"/>
      <c r="D3" s="304"/>
      <c r="E3" s="44"/>
      <c r="F3" s="156" t="s">
        <v>240</v>
      </c>
    </row>
    <row r="4" spans="1:6" s="149" customFormat="1" ht="19.5" customHeight="1">
      <c r="A4" s="316" t="s">
        <v>241</v>
      </c>
      <c r="B4" s="267" t="s">
        <v>242</v>
      </c>
      <c r="C4" s="265" t="s">
        <v>243</v>
      </c>
      <c r="D4" s="315"/>
      <c r="E4" s="266"/>
      <c r="F4" s="267" t="s">
        <v>244</v>
      </c>
    </row>
    <row r="5" spans="1:6" s="149" customFormat="1" ht="19.5" customHeight="1">
      <c r="A5" s="295"/>
      <c r="B5" s="268"/>
      <c r="C5" s="67" t="s">
        <v>79</v>
      </c>
      <c r="D5" s="67" t="s">
        <v>245</v>
      </c>
      <c r="E5" s="67" t="s">
        <v>246</v>
      </c>
      <c r="F5" s="268"/>
    </row>
    <row r="6" spans="1:6" s="149" customFormat="1" ht="18.75" customHeight="1">
      <c r="A6" s="157">
        <v>1</v>
      </c>
      <c r="B6" s="157">
        <v>2</v>
      </c>
      <c r="C6" s="158">
        <v>3</v>
      </c>
      <c r="D6" s="157">
        <v>4</v>
      </c>
      <c r="E6" s="157">
        <v>5</v>
      </c>
      <c r="F6" s="157">
        <v>6</v>
      </c>
    </row>
    <row r="7" spans="1:6" s="150" customFormat="1" ht="18.75" customHeight="1">
      <c r="A7" s="159">
        <v>2621900</v>
      </c>
      <c r="B7" s="159">
        <v>0</v>
      </c>
      <c r="C7" s="160">
        <v>2593900</v>
      </c>
      <c r="D7" s="159">
        <v>0</v>
      </c>
      <c r="E7" s="159">
        <v>2593900</v>
      </c>
      <c r="F7" s="159">
        <v>28000</v>
      </c>
    </row>
  </sheetData>
  <mergeCells count="6">
    <mergeCell ref="A2:F2"/>
    <mergeCell ref="A3:D3"/>
    <mergeCell ref="C4:E4"/>
    <mergeCell ref="A4:A5"/>
    <mergeCell ref="B4:B5"/>
    <mergeCell ref="F4:F5"/>
  </mergeCells>
  <phoneticPr fontId="40" type="noConversion"/>
  <printOptions horizontalCentered="1"/>
  <pageMargins left="0.39305555555555599" right="0.39305555555555599" top="0.51180555555555596" bottom="0.51180555555555596" header="0.31458333333333299" footer="0.31458333333333299"/>
  <pageSetup paperSize="9" scale="99" orientation="landscape"/>
  <headerFooter>
    <oddFooter>&amp;C&amp;"-"&amp;16- &amp;P -</oddFooter>
  </headerFooter>
</worksheet>
</file>

<file path=xl/worksheets/sheet8.xml><?xml version="1.0" encoding="utf-8"?>
<worksheet xmlns="http://schemas.openxmlformats.org/spreadsheetml/2006/main" xmlns:r="http://schemas.openxmlformats.org/officeDocument/2006/relationships">
  <sheetPr>
    <pageSetUpPr fitToPage="1"/>
  </sheetPr>
  <dimension ref="A1:Y92"/>
  <sheetViews>
    <sheetView topLeftCell="A23" workbookViewId="0">
      <selection activeCell="I66" sqref="I66"/>
    </sheetView>
  </sheetViews>
  <sheetFormatPr defaultColWidth="9.140625" defaultRowHeight="14.25" customHeight="1"/>
  <cols>
    <col min="1" max="1" width="18.42578125" style="44" customWidth="1"/>
    <col min="2" max="2" width="28.7109375" style="99" customWidth="1"/>
    <col min="3" max="3" width="14.85546875" style="99" customWidth="1"/>
    <col min="4" max="4" width="20" style="99" customWidth="1"/>
    <col min="5" max="6" width="15.140625" style="99"/>
    <col min="7" max="8" width="14.28515625" style="99" customWidth="1"/>
    <col min="9" max="10" width="17.28515625" style="80" customWidth="1"/>
    <col min="11" max="12" width="12.140625" style="80" customWidth="1"/>
    <col min="13" max="14" width="17.28515625" style="80" customWidth="1"/>
    <col min="15" max="24" width="12.140625" style="80" customWidth="1"/>
    <col min="25" max="25" width="9.140625" style="44" customWidth="1"/>
    <col min="26" max="16384" width="9.140625" style="44"/>
  </cols>
  <sheetData>
    <row r="1" spans="1:25" ht="12" customHeight="1">
      <c r="A1" s="140" t="s">
        <v>247</v>
      </c>
    </row>
    <row r="2" spans="1:25" ht="39" customHeight="1">
      <c r="A2" s="321" t="s">
        <v>8</v>
      </c>
      <c r="B2" s="321"/>
      <c r="C2" s="321"/>
      <c r="D2" s="321"/>
      <c r="E2" s="321"/>
      <c r="F2" s="321"/>
      <c r="G2" s="321"/>
      <c r="H2" s="321"/>
      <c r="I2" s="321"/>
      <c r="J2" s="321"/>
      <c r="K2" s="321"/>
      <c r="L2" s="321"/>
      <c r="M2" s="321"/>
      <c r="N2" s="321"/>
      <c r="O2" s="321"/>
      <c r="P2" s="321"/>
      <c r="Q2" s="321"/>
      <c r="R2" s="321"/>
      <c r="S2" s="321"/>
      <c r="T2" s="321"/>
      <c r="U2" s="321"/>
      <c r="V2" s="321"/>
      <c r="W2" s="321"/>
      <c r="X2" s="321"/>
    </row>
    <row r="3" spans="1:25" ht="18" customHeight="1">
      <c r="A3" s="322" t="s">
        <v>22</v>
      </c>
      <c r="B3" s="322"/>
      <c r="C3" s="322"/>
      <c r="D3" s="322"/>
      <c r="E3" s="322"/>
      <c r="F3" s="322"/>
      <c r="G3" s="322"/>
      <c r="H3" s="322"/>
      <c r="I3" s="322"/>
      <c r="J3" s="322"/>
      <c r="K3" s="44"/>
      <c r="L3" s="44"/>
      <c r="M3" s="44"/>
      <c r="N3" s="44"/>
      <c r="O3" s="44"/>
      <c r="P3" s="44"/>
      <c r="Q3" s="44"/>
      <c r="X3" s="147" t="s">
        <v>23</v>
      </c>
    </row>
    <row r="4" spans="1:25" ht="13.5">
      <c r="A4" s="320" t="s">
        <v>248</v>
      </c>
      <c r="B4" s="320" t="s">
        <v>249</v>
      </c>
      <c r="C4" s="320" t="s">
        <v>250</v>
      </c>
      <c r="D4" s="320" t="s">
        <v>251</v>
      </c>
      <c r="E4" s="320" t="s">
        <v>252</v>
      </c>
      <c r="F4" s="320" t="s">
        <v>253</v>
      </c>
      <c r="G4" s="320" t="s">
        <v>254</v>
      </c>
      <c r="H4" s="320" t="s">
        <v>255</v>
      </c>
      <c r="I4" s="291" t="s">
        <v>256</v>
      </c>
      <c r="J4" s="291"/>
      <c r="K4" s="291"/>
      <c r="L4" s="291"/>
      <c r="M4" s="291"/>
      <c r="N4" s="291"/>
      <c r="O4" s="291"/>
      <c r="P4" s="291"/>
      <c r="Q4" s="291"/>
      <c r="R4" s="291"/>
      <c r="S4" s="291"/>
      <c r="T4" s="291"/>
      <c r="U4" s="291"/>
      <c r="V4" s="291"/>
      <c r="W4" s="291"/>
      <c r="X4" s="291"/>
    </row>
    <row r="5" spans="1:25" ht="13.5">
      <c r="A5" s="320"/>
      <c r="B5" s="320"/>
      <c r="C5" s="320"/>
      <c r="D5" s="320"/>
      <c r="E5" s="320"/>
      <c r="F5" s="320"/>
      <c r="G5" s="320"/>
      <c r="H5" s="320"/>
      <c r="I5" s="291" t="s">
        <v>257</v>
      </c>
      <c r="J5" s="291" t="s">
        <v>258</v>
      </c>
      <c r="K5" s="291"/>
      <c r="L5" s="291"/>
      <c r="M5" s="291"/>
      <c r="N5" s="291"/>
      <c r="O5" s="307" t="s">
        <v>259</v>
      </c>
      <c r="P5" s="307"/>
      <c r="Q5" s="307"/>
      <c r="R5" s="291" t="s">
        <v>83</v>
      </c>
      <c r="S5" s="291" t="s">
        <v>84</v>
      </c>
      <c r="T5" s="291"/>
      <c r="U5" s="291"/>
      <c r="V5" s="291"/>
      <c r="W5" s="291"/>
      <c r="X5" s="291"/>
    </row>
    <row r="6" spans="1:25" ht="13.5" customHeight="1">
      <c r="A6" s="320"/>
      <c r="B6" s="320"/>
      <c r="C6" s="320"/>
      <c r="D6" s="320"/>
      <c r="E6" s="320"/>
      <c r="F6" s="320"/>
      <c r="G6" s="320"/>
      <c r="H6" s="320"/>
      <c r="I6" s="291"/>
      <c r="J6" s="323" t="s">
        <v>260</v>
      </c>
      <c r="K6" s="291" t="s">
        <v>261</v>
      </c>
      <c r="L6" s="291" t="s">
        <v>262</v>
      </c>
      <c r="M6" s="291" t="s">
        <v>263</v>
      </c>
      <c r="N6" s="291" t="s">
        <v>264</v>
      </c>
      <c r="O6" s="325" t="s">
        <v>80</v>
      </c>
      <c r="P6" s="325" t="s">
        <v>81</v>
      </c>
      <c r="Q6" s="325" t="s">
        <v>82</v>
      </c>
      <c r="R6" s="291"/>
      <c r="S6" s="291" t="s">
        <v>79</v>
      </c>
      <c r="T6" s="291" t="s">
        <v>86</v>
      </c>
      <c r="U6" s="291" t="s">
        <v>87</v>
      </c>
      <c r="V6" s="291" t="s">
        <v>88</v>
      </c>
      <c r="W6" s="291" t="s">
        <v>89</v>
      </c>
      <c r="X6" s="291" t="s">
        <v>90</v>
      </c>
    </row>
    <row r="7" spans="1:25" ht="12">
      <c r="A7" s="320"/>
      <c r="B7" s="320"/>
      <c r="C7" s="320"/>
      <c r="D7" s="320"/>
      <c r="E7" s="320"/>
      <c r="F7" s="320"/>
      <c r="G7" s="320"/>
      <c r="H7" s="320"/>
      <c r="I7" s="291"/>
      <c r="J7" s="324"/>
      <c r="K7" s="291"/>
      <c r="L7" s="291"/>
      <c r="M7" s="291"/>
      <c r="N7" s="291"/>
      <c r="O7" s="326"/>
      <c r="P7" s="326"/>
      <c r="Q7" s="326"/>
      <c r="R7" s="291"/>
      <c r="S7" s="291"/>
      <c r="T7" s="291"/>
      <c r="U7" s="291"/>
      <c r="V7" s="291"/>
      <c r="W7" s="291"/>
      <c r="X7" s="291"/>
    </row>
    <row r="8" spans="1:25" ht="13.5" customHeight="1">
      <c r="A8" s="141">
        <v>1</v>
      </c>
      <c r="B8" s="141">
        <v>2</v>
      </c>
      <c r="C8" s="141">
        <v>3</v>
      </c>
      <c r="D8" s="141">
        <v>4</v>
      </c>
      <c r="E8" s="141">
        <v>5</v>
      </c>
      <c r="F8" s="141">
        <v>6</v>
      </c>
      <c r="G8" s="141">
        <v>7</v>
      </c>
      <c r="H8" s="141">
        <v>8</v>
      </c>
      <c r="I8" s="141">
        <v>9</v>
      </c>
      <c r="J8" s="141">
        <v>10</v>
      </c>
      <c r="K8" s="141">
        <v>11</v>
      </c>
      <c r="L8" s="141">
        <v>12</v>
      </c>
      <c r="M8" s="141">
        <v>13</v>
      </c>
      <c r="N8" s="141">
        <v>14</v>
      </c>
      <c r="O8" s="141">
        <v>15</v>
      </c>
      <c r="P8" s="141">
        <v>16</v>
      </c>
      <c r="Q8" s="141">
        <v>17</v>
      </c>
      <c r="R8" s="141">
        <v>18</v>
      </c>
      <c r="S8" s="141">
        <v>19</v>
      </c>
      <c r="T8" s="141">
        <v>20</v>
      </c>
      <c r="U8" s="141">
        <v>21</v>
      </c>
      <c r="V8" s="141">
        <v>22</v>
      </c>
      <c r="W8" s="141">
        <v>23</v>
      </c>
      <c r="X8" s="141">
        <v>24</v>
      </c>
    </row>
    <row r="9" spans="1:25" ht="13.5" customHeight="1">
      <c r="A9" s="142" t="s">
        <v>91</v>
      </c>
      <c r="B9" s="142" t="s">
        <v>91</v>
      </c>
      <c r="C9" s="76" t="s">
        <v>265</v>
      </c>
      <c r="D9" s="76" t="s">
        <v>266</v>
      </c>
      <c r="E9" s="76" t="s">
        <v>110</v>
      </c>
      <c r="F9" s="76" t="s">
        <v>111</v>
      </c>
      <c r="G9" s="76" t="s">
        <v>267</v>
      </c>
      <c r="H9" s="76" t="s">
        <v>268</v>
      </c>
      <c r="I9" s="137">
        <v>20195604</v>
      </c>
      <c r="J9" s="137">
        <v>20195604</v>
      </c>
      <c r="K9" s="116"/>
      <c r="L9" s="116"/>
      <c r="M9" s="143">
        <v>20195604</v>
      </c>
      <c r="N9" s="144"/>
      <c r="O9" s="145"/>
      <c r="P9" s="116"/>
      <c r="Q9" s="116"/>
      <c r="R9" s="116"/>
      <c r="S9" s="137"/>
      <c r="T9" s="137"/>
      <c r="U9" s="137"/>
      <c r="V9" s="137"/>
      <c r="W9" s="137"/>
      <c r="X9" s="137"/>
      <c r="Y9" s="137"/>
    </row>
    <row r="10" spans="1:25" ht="13.5" customHeight="1">
      <c r="A10" s="142" t="s">
        <v>91</v>
      </c>
      <c r="B10" s="142" t="s">
        <v>91</v>
      </c>
      <c r="C10" s="76" t="s">
        <v>265</v>
      </c>
      <c r="D10" s="76" t="s">
        <v>266</v>
      </c>
      <c r="E10" s="76" t="s">
        <v>110</v>
      </c>
      <c r="F10" s="76" t="s">
        <v>111</v>
      </c>
      <c r="G10" s="76" t="s">
        <v>269</v>
      </c>
      <c r="H10" s="76" t="s">
        <v>270</v>
      </c>
      <c r="I10" s="137">
        <v>40471728</v>
      </c>
      <c r="J10" s="137">
        <v>40471728</v>
      </c>
      <c r="K10" s="116"/>
      <c r="L10" s="116"/>
      <c r="M10" s="143">
        <v>40471728</v>
      </c>
      <c r="N10" s="144"/>
      <c r="O10" s="145"/>
      <c r="P10" s="116"/>
      <c r="Q10" s="116"/>
      <c r="R10" s="116"/>
      <c r="S10" s="137"/>
      <c r="T10" s="137"/>
      <c r="U10" s="137"/>
      <c r="V10" s="137"/>
      <c r="W10" s="137"/>
      <c r="X10" s="137"/>
      <c r="Y10" s="137"/>
    </row>
    <row r="11" spans="1:25" ht="13.5" customHeight="1">
      <c r="A11" s="142" t="s">
        <v>91</v>
      </c>
      <c r="B11" s="142" t="s">
        <v>91</v>
      </c>
      <c r="C11" s="76" t="s">
        <v>265</v>
      </c>
      <c r="D11" s="76" t="s">
        <v>266</v>
      </c>
      <c r="E11" s="76" t="s">
        <v>110</v>
      </c>
      <c r="F11" s="76" t="s">
        <v>111</v>
      </c>
      <c r="G11" s="76" t="s">
        <v>271</v>
      </c>
      <c r="H11" s="76" t="s">
        <v>272</v>
      </c>
      <c r="I11" s="137">
        <v>1682967</v>
      </c>
      <c r="J11" s="137">
        <v>1682967</v>
      </c>
      <c r="K11" s="116"/>
      <c r="L11" s="116"/>
      <c r="M11" s="143">
        <v>1682967</v>
      </c>
      <c r="N11" s="144"/>
      <c r="O11" s="145"/>
      <c r="P11" s="116"/>
      <c r="Q11" s="116"/>
      <c r="R11" s="116"/>
      <c r="S11" s="137"/>
      <c r="T11" s="137"/>
      <c r="U11" s="137"/>
      <c r="V11" s="137"/>
      <c r="W11" s="137"/>
      <c r="X11" s="137"/>
      <c r="Y11" s="137"/>
    </row>
    <row r="12" spans="1:25" ht="13.5" customHeight="1">
      <c r="A12" s="142" t="s">
        <v>91</v>
      </c>
      <c r="B12" s="142" t="s">
        <v>91</v>
      </c>
      <c r="C12" s="76" t="s">
        <v>273</v>
      </c>
      <c r="D12" s="76" t="s">
        <v>274</v>
      </c>
      <c r="E12" s="76" t="s">
        <v>110</v>
      </c>
      <c r="F12" s="76" t="s">
        <v>111</v>
      </c>
      <c r="G12" s="76" t="s">
        <v>275</v>
      </c>
      <c r="H12" s="76" t="s">
        <v>276</v>
      </c>
      <c r="I12" s="137">
        <v>12960</v>
      </c>
      <c r="J12" s="137">
        <v>12960</v>
      </c>
      <c r="K12" s="116"/>
      <c r="L12" s="116"/>
      <c r="M12" s="143">
        <v>12960</v>
      </c>
      <c r="N12" s="144"/>
      <c r="O12" s="145"/>
      <c r="P12" s="116"/>
      <c r="Q12" s="116"/>
      <c r="R12" s="116"/>
      <c r="S12" s="137"/>
      <c r="T12" s="137"/>
      <c r="U12" s="137"/>
      <c r="V12" s="137"/>
      <c r="W12" s="137"/>
      <c r="X12" s="137"/>
      <c r="Y12" s="137"/>
    </row>
    <row r="13" spans="1:25" ht="13.5" customHeight="1">
      <c r="A13" s="142" t="s">
        <v>91</v>
      </c>
      <c r="B13" s="142" t="s">
        <v>91</v>
      </c>
      <c r="C13" s="76" t="s">
        <v>273</v>
      </c>
      <c r="D13" s="76" t="s">
        <v>274</v>
      </c>
      <c r="E13" s="76" t="s">
        <v>277</v>
      </c>
      <c r="F13" s="76" t="s">
        <v>278</v>
      </c>
      <c r="G13" s="76" t="s">
        <v>279</v>
      </c>
      <c r="H13" s="76" t="s">
        <v>280</v>
      </c>
      <c r="I13" s="137">
        <v>8855500</v>
      </c>
      <c r="J13" s="137">
        <v>8855500</v>
      </c>
      <c r="K13" s="116"/>
      <c r="L13" s="116"/>
      <c r="M13" s="143">
        <v>8855500</v>
      </c>
      <c r="N13" s="144"/>
      <c r="O13" s="145"/>
      <c r="P13" s="116"/>
      <c r="Q13" s="116"/>
      <c r="R13" s="116"/>
      <c r="S13" s="137"/>
      <c r="T13" s="137"/>
      <c r="U13" s="137"/>
      <c r="V13" s="137"/>
      <c r="W13" s="137"/>
      <c r="X13" s="137"/>
      <c r="Y13" s="137"/>
    </row>
    <row r="14" spans="1:25" ht="13.5" customHeight="1">
      <c r="A14" s="142" t="s">
        <v>91</v>
      </c>
      <c r="B14" s="142" t="s">
        <v>91</v>
      </c>
      <c r="C14" s="76" t="s">
        <v>273</v>
      </c>
      <c r="D14" s="76" t="s">
        <v>274</v>
      </c>
      <c r="E14" s="76" t="s">
        <v>281</v>
      </c>
      <c r="F14" s="76" t="s">
        <v>282</v>
      </c>
      <c r="G14" s="76" t="s">
        <v>283</v>
      </c>
      <c r="H14" s="76" t="s">
        <v>284</v>
      </c>
      <c r="I14" s="137">
        <v>1039140</v>
      </c>
      <c r="J14" s="137">
        <v>1039140</v>
      </c>
      <c r="K14" s="116"/>
      <c r="L14" s="116"/>
      <c r="M14" s="143">
        <v>1039140</v>
      </c>
      <c r="N14" s="144"/>
      <c r="O14" s="145"/>
      <c r="P14" s="116"/>
      <c r="Q14" s="116"/>
      <c r="R14" s="116"/>
      <c r="S14" s="137"/>
      <c r="T14" s="137"/>
      <c r="U14" s="137"/>
      <c r="V14" s="137"/>
      <c r="W14" s="137"/>
      <c r="X14" s="137"/>
      <c r="Y14" s="137"/>
    </row>
    <row r="15" spans="1:25" ht="13.5" customHeight="1">
      <c r="A15" s="142" t="s">
        <v>91</v>
      </c>
      <c r="B15" s="142" t="s">
        <v>91</v>
      </c>
      <c r="C15" s="76" t="s">
        <v>273</v>
      </c>
      <c r="D15" s="76" t="s">
        <v>274</v>
      </c>
      <c r="E15" s="76" t="s">
        <v>285</v>
      </c>
      <c r="F15" s="76" t="s">
        <v>286</v>
      </c>
      <c r="G15" s="76" t="s">
        <v>287</v>
      </c>
      <c r="H15" s="76" t="s">
        <v>288</v>
      </c>
      <c r="I15" s="137">
        <v>4532000</v>
      </c>
      <c r="J15" s="137">
        <v>4532000</v>
      </c>
      <c r="K15" s="116"/>
      <c r="L15" s="116"/>
      <c r="M15" s="143">
        <v>4532000</v>
      </c>
      <c r="N15" s="144"/>
      <c r="O15" s="145"/>
      <c r="P15" s="116"/>
      <c r="Q15" s="116"/>
      <c r="R15" s="116"/>
      <c r="S15" s="137"/>
      <c r="T15" s="137"/>
      <c r="U15" s="137"/>
      <c r="V15" s="137"/>
      <c r="W15" s="137"/>
      <c r="X15" s="137"/>
      <c r="Y15" s="137"/>
    </row>
    <row r="16" spans="1:25" ht="13.5" customHeight="1">
      <c r="A16" s="142" t="s">
        <v>91</v>
      </c>
      <c r="B16" s="142" t="s">
        <v>91</v>
      </c>
      <c r="C16" s="76" t="s">
        <v>273</v>
      </c>
      <c r="D16" s="76" t="s">
        <v>274</v>
      </c>
      <c r="E16" s="76" t="s">
        <v>289</v>
      </c>
      <c r="F16" s="76" t="s">
        <v>290</v>
      </c>
      <c r="G16" s="76" t="s">
        <v>291</v>
      </c>
      <c r="H16" s="76" t="s">
        <v>292</v>
      </c>
      <c r="I16" s="137">
        <v>3474400</v>
      </c>
      <c r="J16" s="137">
        <v>3474400</v>
      </c>
      <c r="K16" s="116"/>
      <c r="L16" s="116"/>
      <c r="M16" s="143">
        <v>3474400</v>
      </c>
      <c r="N16" s="144"/>
      <c r="O16" s="145"/>
      <c r="P16" s="116"/>
      <c r="Q16" s="116"/>
      <c r="R16" s="116"/>
      <c r="S16" s="137"/>
      <c r="T16" s="137"/>
      <c r="U16" s="137"/>
      <c r="V16" s="137"/>
      <c r="W16" s="137"/>
      <c r="X16" s="137"/>
      <c r="Y16" s="137"/>
    </row>
    <row r="17" spans="1:25" ht="13.5" customHeight="1">
      <c r="A17" s="142" t="s">
        <v>91</v>
      </c>
      <c r="B17" s="142" t="s">
        <v>91</v>
      </c>
      <c r="C17" s="76" t="s">
        <v>273</v>
      </c>
      <c r="D17" s="76" t="s">
        <v>274</v>
      </c>
      <c r="E17" s="76" t="s">
        <v>293</v>
      </c>
      <c r="F17" s="76" t="s">
        <v>294</v>
      </c>
      <c r="G17" s="76" t="s">
        <v>275</v>
      </c>
      <c r="H17" s="76" t="s">
        <v>276</v>
      </c>
      <c r="I17" s="137">
        <v>111250</v>
      </c>
      <c r="J17" s="137">
        <v>111250</v>
      </c>
      <c r="K17" s="116"/>
      <c r="L17" s="116"/>
      <c r="M17" s="143">
        <v>111250</v>
      </c>
      <c r="N17" s="144"/>
      <c r="O17" s="145"/>
      <c r="P17" s="116"/>
      <c r="Q17" s="116"/>
      <c r="R17" s="116"/>
      <c r="S17" s="137"/>
      <c r="T17" s="137"/>
      <c r="U17" s="137"/>
      <c r="V17" s="137"/>
      <c r="W17" s="137"/>
      <c r="X17" s="137"/>
      <c r="Y17" s="137"/>
    </row>
    <row r="18" spans="1:25" ht="13.5" customHeight="1">
      <c r="A18" s="142" t="s">
        <v>91</v>
      </c>
      <c r="B18" s="142" t="s">
        <v>91</v>
      </c>
      <c r="C18" s="76" t="s">
        <v>295</v>
      </c>
      <c r="D18" s="76" t="s">
        <v>296</v>
      </c>
      <c r="E18" s="76" t="s">
        <v>297</v>
      </c>
      <c r="F18" s="76" t="s">
        <v>296</v>
      </c>
      <c r="G18" s="76" t="s">
        <v>298</v>
      </c>
      <c r="H18" s="76" t="s">
        <v>296</v>
      </c>
      <c r="I18" s="137">
        <v>10152720</v>
      </c>
      <c r="J18" s="137">
        <v>10152720</v>
      </c>
      <c r="K18" s="116"/>
      <c r="L18" s="116"/>
      <c r="M18" s="143">
        <v>10152720</v>
      </c>
      <c r="N18" s="144"/>
      <c r="O18" s="145"/>
      <c r="P18" s="116"/>
      <c r="Q18" s="116"/>
      <c r="R18" s="116"/>
      <c r="S18" s="137"/>
      <c r="T18" s="137"/>
      <c r="U18" s="137"/>
      <c r="V18" s="137"/>
      <c r="W18" s="137"/>
      <c r="X18" s="137"/>
      <c r="Y18" s="137"/>
    </row>
    <row r="19" spans="1:25" ht="13.5" customHeight="1">
      <c r="A19" s="142" t="s">
        <v>91</v>
      </c>
      <c r="B19" s="142" t="s">
        <v>91</v>
      </c>
      <c r="C19" s="76" t="s">
        <v>299</v>
      </c>
      <c r="D19" s="76" t="s">
        <v>300</v>
      </c>
      <c r="E19" s="76" t="s">
        <v>301</v>
      </c>
      <c r="F19" s="76" t="s">
        <v>302</v>
      </c>
      <c r="G19" s="76" t="s">
        <v>303</v>
      </c>
      <c r="H19" s="76" t="s">
        <v>304</v>
      </c>
      <c r="I19" s="137">
        <v>5292000</v>
      </c>
      <c r="J19" s="137">
        <v>5292000</v>
      </c>
      <c r="K19" s="116"/>
      <c r="L19" s="116"/>
      <c r="M19" s="143">
        <v>5292000</v>
      </c>
      <c r="N19" s="144"/>
      <c r="O19" s="145"/>
      <c r="P19" s="116"/>
      <c r="Q19" s="116"/>
      <c r="R19" s="116"/>
      <c r="S19" s="137"/>
      <c r="T19" s="137"/>
      <c r="U19" s="137"/>
      <c r="V19" s="137"/>
      <c r="W19" s="137"/>
      <c r="X19" s="137"/>
      <c r="Y19" s="137"/>
    </row>
    <row r="20" spans="1:25" ht="13.5" customHeight="1">
      <c r="A20" s="142" t="s">
        <v>91</v>
      </c>
      <c r="B20" s="142" t="s">
        <v>91</v>
      </c>
      <c r="C20" s="76" t="s">
        <v>305</v>
      </c>
      <c r="D20" s="76" t="s">
        <v>306</v>
      </c>
      <c r="E20" s="76" t="s">
        <v>110</v>
      </c>
      <c r="F20" s="76" t="s">
        <v>111</v>
      </c>
      <c r="G20" s="76" t="s">
        <v>307</v>
      </c>
      <c r="H20" s="76" t="s">
        <v>308</v>
      </c>
      <c r="I20" s="137">
        <v>4177800</v>
      </c>
      <c r="J20" s="137">
        <v>4177800</v>
      </c>
      <c r="K20" s="116"/>
      <c r="L20" s="116"/>
      <c r="M20" s="143">
        <v>4177800</v>
      </c>
      <c r="N20" s="144"/>
      <c r="O20" s="145"/>
      <c r="P20" s="116"/>
      <c r="Q20" s="116"/>
      <c r="R20" s="116"/>
      <c r="S20" s="137"/>
      <c r="T20" s="137"/>
      <c r="U20" s="137"/>
      <c r="V20" s="137"/>
      <c r="W20" s="137"/>
      <c r="X20" s="137"/>
      <c r="Y20" s="137"/>
    </row>
    <row r="21" spans="1:25" ht="13.5" customHeight="1">
      <c r="A21" s="142" t="s">
        <v>91</v>
      </c>
      <c r="B21" s="142" t="s">
        <v>91</v>
      </c>
      <c r="C21" s="76" t="s">
        <v>309</v>
      </c>
      <c r="D21" s="76" t="s">
        <v>310</v>
      </c>
      <c r="E21" s="76" t="s">
        <v>110</v>
      </c>
      <c r="F21" s="76" t="s">
        <v>111</v>
      </c>
      <c r="G21" s="76" t="s">
        <v>311</v>
      </c>
      <c r="H21" s="76" t="s">
        <v>312</v>
      </c>
      <c r="I21" s="137">
        <v>450000</v>
      </c>
      <c r="J21" s="137">
        <v>450000</v>
      </c>
      <c r="K21" s="116"/>
      <c r="L21" s="116"/>
      <c r="M21" s="143">
        <v>450000</v>
      </c>
      <c r="N21" s="144"/>
      <c r="O21" s="145"/>
      <c r="P21" s="116"/>
      <c r="Q21" s="116"/>
      <c r="R21" s="116"/>
      <c r="S21" s="137"/>
      <c r="T21" s="137"/>
      <c r="U21" s="137"/>
      <c r="V21" s="137"/>
      <c r="W21" s="137"/>
      <c r="X21" s="137"/>
      <c r="Y21" s="137"/>
    </row>
    <row r="22" spans="1:25" ht="13.5" customHeight="1">
      <c r="A22" s="142" t="s">
        <v>91</v>
      </c>
      <c r="B22" s="142" t="s">
        <v>91</v>
      </c>
      <c r="C22" s="76" t="s">
        <v>309</v>
      </c>
      <c r="D22" s="76" t="s">
        <v>310</v>
      </c>
      <c r="E22" s="76" t="s">
        <v>110</v>
      </c>
      <c r="F22" s="76" t="s">
        <v>111</v>
      </c>
      <c r="G22" s="76" t="s">
        <v>313</v>
      </c>
      <c r="H22" s="76" t="s">
        <v>314</v>
      </c>
      <c r="I22" s="137">
        <v>10000</v>
      </c>
      <c r="J22" s="137">
        <v>10000</v>
      </c>
      <c r="K22" s="116"/>
      <c r="L22" s="116"/>
      <c r="M22" s="143">
        <v>10000</v>
      </c>
      <c r="N22" s="144"/>
      <c r="O22" s="145"/>
      <c r="P22" s="116"/>
      <c r="Q22" s="116"/>
      <c r="R22" s="116"/>
      <c r="S22" s="137"/>
      <c r="T22" s="137"/>
      <c r="U22" s="137"/>
      <c r="V22" s="137"/>
      <c r="W22" s="137"/>
      <c r="X22" s="137"/>
      <c r="Y22" s="137"/>
    </row>
    <row r="23" spans="1:25" ht="13.5" customHeight="1">
      <c r="A23" s="142" t="s">
        <v>91</v>
      </c>
      <c r="B23" s="142" t="s">
        <v>91</v>
      </c>
      <c r="C23" s="76" t="s">
        <v>309</v>
      </c>
      <c r="D23" s="76" t="s">
        <v>310</v>
      </c>
      <c r="E23" s="76" t="s">
        <v>110</v>
      </c>
      <c r="F23" s="76" t="s">
        <v>111</v>
      </c>
      <c r="G23" s="76" t="s">
        <v>315</v>
      </c>
      <c r="H23" s="76" t="s">
        <v>316</v>
      </c>
      <c r="I23" s="137">
        <v>680000</v>
      </c>
      <c r="J23" s="137">
        <v>680000</v>
      </c>
      <c r="K23" s="116"/>
      <c r="L23" s="116"/>
      <c r="M23" s="143">
        <v>680000</v>
      </c>
      <c r="N23" s="144"/>
      <c r="O23" s="145"/>
      <c r="P23" s="116"/>
      <c r="Q23" s="116"/>
      <c r="R23" s="116"/>
      <c r="S23" s="137"/>
      <c r="T23" s="137"/>
      <c r="U23" s="137"/>
      <c r="V23" s="137"/>
      <c r="W23" s="137"/>
      <c r="X23" s="137"/>
      <c r="Y23" s="137"/>
    </row>
    <row r="24" spans="1:25" ht="13.5" customHeight="1">
      <c r="A24" s="142" t="s">
        <v>91</v>
      </c>
      <c r="B24" s="142" t="s">
        <v>91</v>
      </c>
      <c r="C24" s="76" t="s">
        <v>309</v>
      </c>
      <c r="D24" s="76" t="s">
        <v>310</v>
      </c>
      <c r="E24" s="76" t="s">
        <v>110</v>
      </c>
      <c r="F24" s="76" t="s">
        <v>111</v>
      </c>
      <c r="G24" s="76" t="s">
        <v>317</v>
      </c>
      <c r="H24" s="76" t="s">
        <v>318</v>
      </c>
      <c r="I24" s="137">
        <v>1450000</v>
      </c>
      <c r="J24" s="137">
        <v>1450000</v>
      </c>
      <c r="K24" s="116"/>
      <c r="L24" s="116"/>
      <c r="M24" s="143">
        <v>1450000</v>
      </c>
      <c r="N24" s="144"/>
      <c r="O24" s="145"/>
      <c r="P24" s="116"/>
      <c r="Q24" s="116"/>
      <c r="R24" s="116"/>
      <c r="S24" s="137"/>
      <c r="T24" s="137"/>
      <c r="U24" s="137"/>
      <c r="V24" s="137"/>
      <c r="W24" s="137"/>
      <c r="X24" s="137"/>
      <c r="Y24" s="137"/>
    </row>
    <row r="25" spans="1:25" ht="13.5" customHeight="1">
      <c r="A25" s="142" t="s">
        <v>91</v>
      </c>
      <c r="B25" s="142" t="s">
        <v>91</v>
      </c>
      <c r="C25" s="76" t="s">
        <v>309</v>
      </c>
      <c r="D25" s="76" t="s">
        <v>310</v>
      </c>
      <c r="E25" s="76" t="s">
        <v>110</v>
      </c>
      <c r="F25" s="76" t="s">
        <v>111</v>
      </c>
      <c r="G25" s="76" t="s">
        <v>319</v>
      </c>
      <c r="H25" s="76" t="s">
        <v>320</v>
      </c>
      <c r="I25" s="137">
        <v>180000</v>
      </c>
      <c r="J25" s="137">
        <v>180000</v>
      </c>
      <c r="K25" s="116"/>
      <c r="L25" s="116"/>
      <c r="M25" s="143">
        <v>180000</v>
      </c>
      <c r="N25" s="144"/>
      <c r="O25" s="145"/>
      <c r="P25" s="116"/>
      <c r="Q25" s="116"/>
      <c r="R25" s="116"/>
      <c r="S25" s="137"/>
      <c r="T25" s="137"/>
      <c r="U25" s="137"/>
      <c r="V25" s="137"/>
      <c r="W25" s="137"/>
      <c r="X25" s="137"/>
      <c r="Y25" s="137"/>
    </row>
    <row r="26" spans="1:25" ht="13.5" customHeight="1">
      <c r="A26" s="142" t="s">
        <v>91</v>
      </c>
      <c r="B26" s="142" t="s">
        <v>91</v>
      </c>
      <c r="C26" s="76" t="s">
        <v>309</v>
      </c>
      <c r="D26" s="76" t="s">
        <v>310</v>
      </c>
      <c r="E26" s="76" t="s">
        <v>110</v>
      </c>
      <c r="F26" s="76" t="s">
        <v>111</v>
      </c>
      <c r="G26" s="76" t="s">
        <v>321</v>
      </c>
      <c r="H26" s="76" t="s">
        <v>322</v>
      </c>
      <c r="I26" s="137">
        <v>303000</v>
      </c>
      <c r="J26" s="137">
        <v>303000</v>
      </c>
      <c r="K26" s="116"/>
      <c r="L26" s="116"/>
      <c r="M26" s="143">
        <v>303000</v>
      </c>
      <c r="N26" s="144"/>
      <c r="O26" s="145"/>
      <c r="P26" s="116"/>
      <c r="Q26" s="116"/>
      <c r="R26" s="116"/>
      <c r="S26" s="137"/>
      <c r="T26" s="137"/>
      <c r="U26" s="137"/>
      <c r="V26" s="137"/>
      <c r="W26" s="137"/>
      <c r="X26" s="137"/>
      <c r="Y26" s="137"/>
    </row>
    <row r="27" spans="1:25" ht="13.5" customHeight="1">
      <c r="A27" s="142" t="s">
        <v>91</v>
      </c>
      <c r="B27" s="142" t="s">
        <v>91</v>
      </c>
      <c r="C27" s="76" t="s">
        <v>309</v>
      </c>
      <c r="D27" s="76" t="s">
        <v>310</v>
      </c>
      <c r="E27" s="76" t="s">
        <v>110</v>
      </c>
      <c r="F27" s="76" t="s">
        <v>111</v>
      </c>
      <c r="G27" s="76" t="s">
        <v>323</v>
      </c>
      <c r="H27" s="76" t="s">
        <v>324</v>
      </c>
      <c r="I27" s="137">
        <v>800000</v>
      </c>
      <c r="J27" s="137">
        <v>800000</v>
      </c>
      <c r="K27" s="116"/>
      <c r="L27" s="116"/>
      <c r="M27" s="143">
        <v>800000</v>
      </c>
      <c r="N27" s="144"/>
      <c r="O27" s="145"/>
      <c r="P27" s="116"/>
      <c r="Q27" s="116"/>
      <c r="R27" s="116"/>
      <c r="S27" s="137"/>
      <c r="T27" s="137"/>
      <c r="U27" s="137"/>
      <c r="V27" s="137"/>
      <c r="W27" s="137"/>
      <c r="X27" s="137"/>
      <c r="Y27" s="137"/>
    </row>
    <row r="28" spans="1:25" ht="13.5" customHeight="1">
      <c r="A28" s="142" t="s">
        <v>91</v>
      </c>
      <c r="B28" s="142" t="s">
        <v>91</v>
      </c>
      <c r="C28" s="76" t="s">
        <v>309</v>
      </c>
      <c r="D28" s="76" t="s">
        <v>310</v>
      </c>
      <c r="E28" s="76" t="s">
        <v>110</v>
      </c>
      <c r="F28" s="76" t="s">
        <v>111</v>
      </c>
      <c r="G28" s="76" t="s">
        <v>325</v>
      </c>
      <c r="H28" s="76" t="s">
        <v>326</v>
      </c>
      <c r="I28" s="137">
        <v>1200000</v>
      </c>
      <c r="J28" s="137">
        <v>1200000</v>
      </c>
      <c r="K28" s="116"/>
      <c r="L28" s="116"/>
      <c r="M28" s="143">
        <v>1200000</v>
      </c>
      <c r="N28" s="144"/>
      <c r="O28" s="145"/>
      <c r="P28" s="116"/>
      <c r="Q28" s="116"/>
      <c r="R28" s="116"/>
      <c r="S28" s="137"/>
      <c r="T28" s="137"/>
      <c r="U28" s="137"/>
      <c r="V28" s="137"/>
      <c r="W28" s="137"/>
      <c r="X28" s="137"/>
      <c r="Y28" s="137"/>
    </row>
    <row r="29" spans="1:25" ht="13.5" customHeight="1">
      <c r="A29" s="142" t="s">
        <v>91</v>
      </c>
      <c r="B29" s="142" t="s">
        <v>91</v>
      </c>
      <c r="C29" s="76" t="s">
        <v>309</v>
      </c>
      <c r="D29" s="76" t="s">
        <v>310</v>
      </c>
      <c r="E29" s="76" t="s">
        <v>110</v>
      </c>
      <c r="F29" s="76" t="s">
        <v>111</v>
      </c>
      <c r="G29" s="76" t="s">
        <v>327</v>
      </c>
      <c r="H29" s="76" t="s">
        <v>328</v>
      </c>
      <c r="I29" s="137">
        <v>1000000</v>
      </c>
      <c r="J29" s="137">
        <v>1000000</v>
      </c>
      <c r="K29" s="116"/>
      <c r="L29" s="116"/>
      <c r="M29" s="143">
        <v>1000000</v>
      </c>
      <c r="N29" s="144"/>
      <c r="O29" s="145"/>
      <c r="P29" s="116"/>
      <c r="Q29" s="116"/>
      <c r="R29" s="116"/>
      <c r="S29" s="137"/>
      <c r="T29" s="137"/>
      <c r="U29" s="137"/>
      <c r="V29" s="137"/>
      <c r="W29" s="137"/>
      <c r="X29" s="137"/>
      <c r="Y29" s="137"/>
    </row>
    <row r="30" spans="1:25" ht="13.5" customHeight="1">
      <c r="A30" s="142" t="s">
        <v>91</v>
      </c>
      <c r="B30" s="142" t="s">
        <v>91</v>
      </c>
      <c r="C30" s="76" t="s">
        <v>309</v>
      </c>
      <c r="D30" s="76" t="s">
        <v>310</v>
      </c>
      <c r="E30" s="76" t="s">
        <v>110</v>
      </c>
      <c r="F30" s="76" t="s">
        <v>111</v>
      </c>
      <c r="G30" s="76" t="s">
        <v>329</v>
      </c>
      <c r="H30" s="76" t="s">
        <v>330</v>
      </c>
      <c r="I30" s="137">
        <v>100000</v>
      </c>
      <c r="J30" s="137">
        <v>100000</v>
      </c>
      <c r="K30" s="116"/>
      <c r="L30" s="116"/>
      <c r="M30" s="143">
        <v>100000</v>
      </c>
      <c r="N30" s="144"/>
      <c r="O30" s="145"/>
      <c r="P30" s="116"/>
      <c r="Q30" s="116"/>
      <c r="R30" s="116"/>
      <c r="S30" s="137"/>
      <c r="T30" s="137"/>
      <c r="U30" s="137"/>
      <c r="V30" s="137"/>
      <c r="W30" s="137"/>
      <c r="X30" s="137"/>
      <c r="Y30" s="137"/>
    </row>
    <row r="31" spans="1:25" ht="13.5" customHeight="1">
      <c r="A31" s="142" t="s">
        <v>91</v>
      </c>
      <c r="B31" s="142" t="s">
        <v>91</v>
      </c>
      <c r="C31" s="76" t="s">
        <v>309</v>
      </c>
      <c r="D31" s="76" t="s">
        <v>310</v>
      </c>
      <c r="E31" s="76" t="s">
        <v>110</v>
      </c>
      <c r="F31" s="76" t="s">
        <v>111</v>
      </c>
      <c r="G31" s="76" t="s">
        <v>331</v>
      </c>
      <c r="H31" s="76" t="s">
        <v>332</v>
      </c>
      <c r="I31" s="137">
        <v>3131500</v>
      </c>
      <c r="J31" s="137">
        <v>3131500</v>
      </c>
      <c r="K31" s="116"/>
      <c r="L31" s="116"/>
      <c r="M31" s="143">
        <v>3131500</v>
      </c>
      <c r="N31" s="144"/>
      <c r="O31" s="145"/>
      <c r="P31" s="116"/>
      <c r="Q31" s="116"/>
      <c r="R31" s="116"/>
      <c r="S31" s="137"/>
      <c r="T31" s="137"/>
      <c r="U31" s="137"/>
      <c r="V31" s="137"/>
      <c r="W31" s="137"/>
      <c r="X31" s="137"/>
      <c r="Y31" s="137"/>
    </row>
    <row r="32" spans="1:25" ht="13.5" customHeight="1">
      <c r="A32" s="142" t="s">
        <v>91</v>
      </c>
      <c r="B32" s="142" t="s">
        <v>91</v>
      </c>
      <c r="C32" s="76" t="s">
        <v>309</v>
      </c>
      <c r="D32" s="76" t="s">
        <v>310</v>
      </c>
      <c r="E32" s="76" t="s">
        <v>110</v>
      </c>
      <c r="F32" s="76" t="s">
        <v>111</v>
      </c>
      <c r="G32" s="76" t="s">
        <v>333</v>
      </c>
      <c r="H32" s="76" t="s">
        <v>334</v>
      </c>
      <c r="I32" s="137">
        <v>100000</v>
      </c>
      <c r="J32" s="137">
        <v>100000</v>
      </c>
      <c r="K32" s="116"/>
      <c r="L32" s="116"/>
      <c r="M32" s="143">
        <v>100000</v>
      </c>
      <c r="N32" s="144"/>
      <c r="O32" s="145"/>
      <c r="P32" s="116"/>
      <c r="Q32" s="116"/>
      <c r="R32" s="116"/>
      <c r="S32" s="137"/>
      <c r="T32" s="137"/>
      <c r="U32" s="137"/>
      <c r="V32" s="137"/>
      <c r="W32" s="137"/>
      <c r="X32" s="137"/>
      <c r="Y32" s="137"/>
    </row>
    <row r="33" spans="1:25" ht="13.5" customHeight="1">
      <c r="A33" s="142" t="s">
        <v>91</v>
      </c>
      <c r="B33" s="142" t="s">
        <v>91</v>
      </c>
      <c r="C33" s="76" t="s">
        <v>309</v>
      </c>
      <c r="D33" s="76" t="s">
        <v>310</v>
      </c>
      <c r="E33" s="76" t="s">
        <v>110</v>
      </c>
      <c r="F33" s="76" t="s">
        <v>111</v>
      </c>
      <c r="G33" s="76" t="s">
        <v>335</v>
      </c>
      <c r="H33" s="76" t="s">
        <v>336</v>
      </c>
      <c r="I33" s="137">
        <v>2220000</v>
      </c>
      <c r="J33" s="137">
        <v>2220000</v>
      </c>
      <c r="K33" s="116"/>
      <c r="L33" s="116"/>
      <c r="M33" s="143">
        <v>2220000</v>
      </c>
      <c r="N33" s="144"/>
      <c r="O33" s="145"/>
      <c r="P33" s="116"/>
      <c r="Q33" s="116"/>
      <c r="R33" s="116"/>
      <c r="S33" s="137"/>
      <c r="T33" s="137"/>
      <c r="U33" s="137"/>
      <c r="V33" s="137"/>
      <c r="W33" s="137"/>
      <c r="X33" s="137"/>
      <c r="Y33" s="137"/>
    </row>
    <row r="34" spans="1:25" ht="13.5" customHeight="1">
      <c r="A34" s="142" t="s">
        <v>91</v>
      </c>
      <c r="B34" s="142" t="s">
        <v>91</v>
      </c>
      <c r="C34" s="76" t="s">
        <v>309</v>
      </c>
      <c r="D34" s="76" t="s">
        <v>310</v>
      </c>
      <c r="E34" s="76" t="s">
        <v>110</v>
      </c>
      <c r="F34" s="76" t="s">
        <v>111</v>
      </c>
      <c r="G34" s="76" t="s">
        <v>337</v>
      </c>
      <c r="H34" s="76" t="s">
        <v>338</v>
      </c>
      <c r="I34" s="137">
        <v>1305600</v>
      </c>
      <c r="J34" s="137">
        <v>1305600</v>
      </c>
      <c r="K34" s="116"/>
      <c r="L34" s="116"/>
      <c r="M34" s="143">
        <v>1305600</v>
      </c>
      <c r="N34" s="144"/>
      <c r="O34" s="145"/>
      <c r="P34" s="116"/>
      <c r="Q34" s="116"/>
      <c r="R34" s="116"/>
      <c r="S34" s="137"/>
      <c r="T34" s="137"/>
      <c r="U34" s="137"/>
      <c r="V34" s="137"/>
      <c r="W34" s="137"/>
      <c r="X34" s="137"/>
      <c r="Y34" s="137"/>
    </row>
    <row r="35" spans="1:25" ht="13.5" customHeight="1">
      <c r="A35" s="142" t="s">
        <v>91</v>
      </c>
      <c r="B35" s="142" t="s">
        <v>91</v>
      </c>
      <c r="C35" s="76" t="s">
        <v>309</v>
      </c>
      <c r="D35" s="76" t="s">
        <v>310</v>
      </c>
      <c r="E35" s="76" t="s">
        <v>110</v>
      </c>
      <c r="F35" s="76" t="s">
        <v>111</v>
      </c>
      <c r="G35" s="76" t="s">
        <v>307</v>
      </c>
      <c r="H35" s="76" t="s">
        <v>308</v>
      </c>
      <c r="I35" s="137">
        <v>60000</v>
      </c>
      <c r="J35" s="137">
        <v>60000</v>
      </c>
      <c r="K35" s="116"/>
      <c r="L35" s="116"/>
      <c r="M35" s="143">
        <v>60000</v>
      </c>
      <c r="N35" s="144"/>
      <c r="O35" s="145"/>
      <c r="P35" s="116"/>
      <c r="Q35" s="116"/>
      <c r="R35" s="116"/>
      <c r="S35" s="137"/>
      <c r="T35" s="137"/>
      <c r="U35" s="137"/>
      <c r="V35" s="137"/>
      <c r="W35" s="137"/>
      <c r="X35" s="137"/>
      <c r="Y35" s="137"/>
    </row>
    <row r="36" spans="1:25" ht="13.5" customHeight="1">
      <c r="A36" s="142" t="s">
        <v>91</v>
      </c>
      <c r="B36" s="142" t="s">
        <v>91</v>
      </c>
      <c r="C36" s="76" t="s">
        <v>309</v>
      </c>
      <c r="D36" s="76" t="s">
        <v>310</v>
      </c>
      <c r="E36" s="76" t="s">
        <v>110</v>
      </c>
      <c r="F36" s="76" t="s">
        <v>111</v>
      </c>
      <c r="G36" s="76" t="s">
        <v>339</v>
      </c>
      <c r="H36" s="76" t="s">
        <v>340</v>
      </c>
      <c r="I36" s="137">
        <v>500000</v>
      </c>
      <c r="J36" s="137">
        <v>500000</v>
      </c>
      <c r="K36" s="116"/>
      <c r="L36" s="116"/>
      <c r="M36" s="143">
        <v>500000</v>
      </c>
      <c r="N36" s="144"/>
      <c r="O36" s="145"/>
      <c r="P36" s="116"/>
      <c r="Q36" s="116"/>
      <c r="R36" s="116"/>
      <c r="S36" s="137"/>
      <c r="T36" s="137"/>
      <c r="U36" s="137"/>
      <c r="V36" s="137"/>
      <c r="W36" s="137"/>
      <c r="X36" s="137"/>
      <c r="Y36" s="137"/>
    </row>
    <row r="37" spans="1:25" ht="13.5" customHeight="1">
      <c r="A37" s="142" t="s">
        <v>91</v>
      </c>
      <c r="B37" s="142" t="s">
        <v>91</v>
      </c>
      <c r="C37" s="76" t="s">
        <v>309</v>
      </c>
      <c r="D37" s="76" t="s">
        <v>310</v>
      </c>
      <c r="E37" s="76" t="s">
        <v>110</v>
      </c>
      <c r="F37" s="76" t="s">
        <v>111</v>
      </c>
      <c r="G37" s="76" t="s">
        <v>341</v>
      </c>
      <c r="H37" s="76" t="s">
        <v>342</v>
      </c>
      <c r="I37" s="137">
        <v>1700000</v>
      </c>
      <c r="J37" s="137">
        <v>1700000</v>
      </c>
      <c r="K37" s="116"/>
      <c r="L37" s="116"/>
      <c r="M37" s="143">
        <v>1700000</v>
      </c>
      <c r="N37" s="144"/>
      <c r="O37" s="145"/>
      <c r="P37" s="116"/>
      <c r="Q37" s="116"/>
      <c r="R37" s="116"/>
      <c r="S37" s="137"/>
      <c r="T37" s="137"/>
      <c r="U37" s="137"/>
      <c r="V37" s="137"/>
      <c r="W37" s="137"/>
      <c r="X37" s="137"/>
      <c r="Y37" s="137"/>
    </row>
    <row r="38" spans="1:25" ht="13.5" customHeight="1">
      <c r="A38" s="142" t="s">
        <v>91</v>
      </c>
      <c r="B38" s="142" t="s">
        <v>91</v>
      </c>
      <c r="C38" s="76" t="s">
        <v>309</v>
      </c>
      <c r="D38" s="76" t="s">
        <v>310</v>
      </c>
      <c r="E38" s="76" t="s">
        <v>110</v>
      </c>
      <c r="F38" s="76" t="s">
        <v>111</v>
      </c>
      <c r="G38" s="76" t="s">
        <v>343</v>
      </c>
      <c r="H38" s="76" t="s">
        <v>344</v>
      </c>
      <c r="I38" s="137">
        <v>800000</v>
      </c>
      <c r="J38" s="137">
        <v>800000</v>
      </c>
      <c r="K38" s="116"/>
      <c r="L38" s="116"/>
      <c r="M38" s="143">
        <v>800000</v>
      </c>
      <c r="N38" s="144"/>
      <c r="O38" s="145"/>
      <c r="P38" s="116"/>
      <c r="Q38" s="116"/>
      <c r="R38" s="116"/>
      <c r="S38" s="137"/>
      <c r="T38" s="137"/>
      <c r="U38" s="137"/>
      <c r="V38" s="137"/>
      <c r="W38" s="137"/>
      <c r="X38" s="137"/>
      <c r="Y38" s="137"/>
    </row>
    <row r="39" spans="1:25" ht="13.5" customHeight="1">
      <c r="A39" s="142" t="s">
        <v>91</v>
      </c>
      <c r="B39" s="142" t="s">
        <v>91</v>
      </c>
      <c r="C39" s="76" t="s">
        <v>309</v>
      </c>
      <c r="D39" s="76" t="s">
        <v>310</v>
      </c>
      <c r="E39" s="76" t="s">
        <v>301</v>
      </c>
      <c r="F39" s="76" t="s">
        <v>302</v>
      </c>
      <c r="G39" s="76" t="s">
        <v>337</v>
      </c>
      <c r="H39" s="76" t="s">
        <v>338</v>
      </c>
      <c r="I39" s="137">
        <v>63000</v>
      </c>
      <c r="J39" s="137">
        <v>63000</v>
      </c>
      <c r="K39" s="116"/>
      <c r="L39" s="116"/>
      <c r="M39" s="143">
        <v>63000</v>
      </c>
      <c r="N39" s="144"/>
      <c r="O39" s="145"/>
      <c r="P39" s="116"/>
      <c r="Q39" s="116"/>
      <c r="R39" s="116"/>
      <c r="S39" s="137"/>
      <c r="T39" s="137"/>
      <c r="U39" s="137"/>
      <c r="V39" s="137"/>
      <c r="W39" s="137"/>
      <c r="X39" s="137"/>
      <c r="Y39" s="137"/>
    </row>
    <row r="40" spans="1:25" ht="13.5" customHeight="1">
      <c r="A40" s="142" t="s">
        <v>91</v>
      </c>
      <c r="B40" s="142" t="s">
        <v>91</v>
      </c>
      <c r="C40" s="76" t="s">
        <v>309</v>
      </c>
      <c r="D40" s="76" t="s">
        <v>310</v>
      </c>
      <c r="E40" s="76" t="s">
        <v>301</v>
      </c>
      <c r="F40" s="76" t="s">
        <v>302</v>
      </c>
      <c r="G40" s="76" t="s">
        <v>345</v>
      </c>
      <c r="H40" s="76" t="s">
        <v>346</v>
      </c>
      <c r="I40" s="137">
        <v>336000</v>
      </c>
      <c r="J40" s="137">
        <v>336000</v>
      </c>
      <c r="K40" s="116"/>
      <c r="L40" s="116"/>
      <c r="M40" s="143">
        <v>336000</v>
      </c>
      <c r="N40" s="144"/>
      <c r="O40" s="145"/>
      <c r="P40" s="116"/>
      <c r="Q40" s="116"/>
      <c r="R40" s="116"/>
      <c r="S40" s="137"/>
      <c r="T40" s="137"/>
      <c r="U40" s="137"/>
      <c r="V40" s="137"/>
      <c r="W40" s="137"/>
      <c r="X40" s="137"/>
      <c r="Y40" s="137"/>
    </row>
    <row r="41" spans="1:25" ht="13.5" customHeight="1">
      <c r="A41" s="142" t="s">
        <v>91</v>
      </c>
      <c r="B41" s="142" t="s">
        <v>91</v>
      </c>
      <c r="C41" s="76" t="s">
        <v>347</v>
      </c>
      <c r="D41" s="76" t="s">
        <v>348</v>
      </c>
      <c r="E41" s="76" t="s">
        <v>110</v>
      </c>
      <c r="F41" s="76" t="s">
        <v>111</v>
      </c>
      <c r="G41" s="76" t="s">
        <v>269</v>
      </c>
      <c r="H41" s="76" t="s">
        <v>270</v>
      </c>
      <c r="I41" s="137">
        <v>3638040</v>
      </c>
      <c r="J41" s="137">
        <v>3638040</v>
      </c>
      <c r="K41" s="116"/>
      <c r="L41" s="116"/>
      <c r="M41" s="143">
        <v>3638040</v>
      </c>
      <c r="N41" s="144"/>
      <c r="O41" s="145"/>
      <c r="P41" s="116"/>
      <c r="Q41" s="116"/>
      <c r="R41" s="116"/>
      <c r="S41" s="137"/>
      <c r="T41" s="137"/>
      <c r="U41" s="137"/>
      <c r="V41" s="137"/>
      <c r="W41" s="137"/>
      <c r="X41" s="137"/>
      <c r="Y41" s="137"/>
    </row>
    <row r="42" spans="1:25" ht="13.5" customHeight="1">
      <c r="A42" s="142" t="s">
        <v>91</v>
      </c>
      <c r="B42" s="142" t="s">
        <v>91</v>
      </c>
      <c r="C42" s="76" t="s">
        <v>349</v>
      </c>
      <c r="D42" s="76" t="s">
        <v>350</v>
      </c>
      <c r="E42" s="76" t="s">
        <v>110</v>
      </c>
      <c r="F42" s="76" t="s">
        <v>111</v>
      </c>
      <c r="G42" s="76" t="s">
        <v>271</v>
      </c>
      <c r="H42" s="76" t="s">
        <v>272</v>
      </c>
      <c r="I42" s="137">
        <v>18711420</v>
      </c>
      <c r="J42" s="137">
        <v>18711420</v>
      </c>
      <c r="K42" s="116"/>
      <c r="L42" s="116"/>
      <c r="M42" s="143">
        <v>18711420</v>
      </c>
      <c r="N42" s="144"/>
      <c r="O42" s="145"/>
      <c r="P42" s="116"/>
      <c r="Q42" s="116"/>
      <c r="R42" s="116"/>
      <c r="S42" s="137"/>
      <c r="T42" s="137"/>
      <c r="U42" s="137"/>
      <c r="V42" s="137"/>
      <c r="W42" s="137"/>
      <c r="X42" s="137"/>
      <c r="Y42" s="137"/>
    </row>
    <row r="43" spans="1:25" ht="13.5" customHeight="1">
      <c r="A43" s="142" t="s">
        <v>91</v>
      </c>
      <c r="B43" s="142" t="s">
        <v>91</v>
      </c>
      <c r="C43" s="76" t="s">
        <v>351</v>
      </c>
      <c r="D43" s="76" t="s">
        <v>352</v>
      </c>
      <c r="E43" s="76" t="s">
        <v>110</v>
      </c>
      <c r="F43" s="76" t="s">
        <v>111</v>
      </c>
      <c r="G43" s="76" t="s">
        <v>353</v>
      </c>
      <c r="H43" s="76" t="s">
        <v>354</v>
      </c>
      <c r="I43" s="137">
        <v>71439408</v>
      </c>
      <c r="J43" s="137">
        <v>71439408</v>
      </c>
      <c r="K43" s="116"/>
      <c r="L43" s="116"/>
      <c r="M43" s="143">
        <v>71439408</v>
      </c>
      <c r="N43" s="144"/>
      <c r="O43" s="145"/>
      <c r="P43" s="116"/>
      <c r="Q43" s="116"/>
      <c r="R43" s="116"/>
      <c r="S43" s="137"/>
      <c r="T43" s="137"/>
      <c r="U43" s="137"/>
      <c r="V43" s="137"/>
      <c r="W43" s="137"/>
      <c r="X43" s="137"/>
      <c r="Y43" s="137"/>
    </row>
    <row r="44" spans="1:25" ht="13.5" customHeight="1">
      <c r="A44" s="142" t="s">
        <v>91</v>
      </c>
      <c r="B44" s="142" t="s">
        <v>91</v>
      </c>
      <c r="C44" s="76" t="s">
        <v>355</v>
      </c>
      <c r="D44" s="76" t="s">
        <v>356</v>
      </c>
      <c r="E44" s="76" t="s">
        <v>110</v>
      </c>
      <c r="F44" s="76" t="s">
        <v>111</v>
      </c>
      <c r="G44" s="76" t="s">
        <v>357</v>
      </c>
      <c r="H44" s="76" t="s">
        <v>358</v>
      </c>
      <c r="I44" s="137">
        <v>2036000</v>
      </c>
      <c r="J44" s="137">
        <v>2036000</v>
      </c>
      <c r="K44" s="116"/>
      <c r="L44" s="116"/>
      <c r="M44" s="143">
        <v>2036000</v>
      </c>
      <c r="N44" s="144"/>
      <c r="O44" s="145"/>
      <c r="P44" s="116"/>
      <c r="Q44" s="116"/>
      <c r="R44" s="116"/>
      <c r="S44" s="137"/>
      <c r="T44" s="137"/>
      <c r="U44" s="137"/>
      <c r="V44" s="137"/>
      <c r="W44" s="137"/>
      <c r="X44" s="137"/>
      <c r="Y44" s="137"/>
    </row>
    <row r="45" spans="1:25" ht="13.5" customHeight="1">
      <c r="A45" s="142" t="s">
        <v>91</v>
      </c>
      <c r="B45" s="142" t="s">
        <v>91</v>
      </c>
      <c r="C45" s="76" t="s">
        <v>359</v>
      </c>
      <c r="D45" s="76" t="s">
        <v>360</v>
      </c>
      <c r="E45" s="76" t="s">
        <v>110</v>
      </c>
      <c r="F45" s="76" t="s">
        <v>111</v>
      </c>
      <c r="G45" s="76" t="s">
        <v>361</v>
      </c>
      <c r="H45" s="76" t="s">
        <v>360</v>
      </c>
      <c r="I45" s="137">
        <v>373400</v>
      </c>
      <c r="J45" s="137">
        <v>373400</v>
      </c>
      <c r="K45" s="116"/>
      <c r="L45" s="116"/>
      <c r="M45" s="143">
        <v>373400</v>
      </c>
      <c r="N45" s="144"/>
      <c r="O45" s="145"/>
      <c r="P45" s="116"/>
      <c r="Q45" s="116"/>
      <c r="R45" s="116"/>
      <c r="S45" s="137"/>
      <c r="T45" s="137"/>
      <c r="U45" s="137"/>
      <c r="V45" s="137"/>
      <c r="W45" s="137"/>
      <c r="X45" s="137"/>
      <c r="Y45" s="137"/>
    </row>
    <row r="46" spans="1:25" ht="13.5" customHeight="1">
      <c r="A46" s="142" t="s">
        <v>91</v>
      </c>
      <c r="B46" s="142" t="s">
        <v>91</v>
      </c>
      <c r="C46" s="76" t="s">
        <v>362</v>
      </c>
      <c r="D46" s="76" t="s">
        <v>363</v>
      </c>
      <c r="E46" s="76" t="s">
        <v>110</v>
      </c>
      <c r="F46" s="76" t="s">
        <v>111</v>
      </c>
      <c r="G46" s="76" t="s">
        <v>364</v>
      </c>
      <c r="H46" s="76" t="s">
        <v>363</v>
      </c>
      <c r="I46" s="137">
        <v>50000</v>
      </c>
      <c r="J46" s="137">
        <v>50000</v>
      </c>
      <c r="K46" s="116"/>
      <c r="L46" s="116"/>
      <c r="M46" s="143">
        <v>50000</v>
      </c>
      <c r="N46" s="144"/>
      <c r="O46" s="145"/>
      <c r="P46" s="116"/>
      <c r="Q46" s="116"/>
      <c r="R46" s="116"/>
      <c r="S46" s="137"/>
      <c r="T46" s="137"/>
      <c r="U46" s="137"/>
      <c r="V46" s="137"/>
      <c r="W46" s="137"/>
      <c r="X46" s="137"/>
      <c r="Y46" s="137"/>
    </row>
    <row r="47" spans="1:25" ht="13.5" customHeight="1">
      <c r="A47" s="142" t="s">
        <v>91</v>
      </c>
      <c r="B47" s="142" t="s">
        <v>91</v>
      </c>
      <c r="C47" s="76" t="s">
        <v>365</v>
      </c>
      <c r="D47" s="76" t="s">
        <v>244</v>
      </c>
      <c r="E47" s="76" t="s">
        <v>110</v>
      </c>
      <c r="F47" s="76" t="s">
        <v>111</v>
      </c>
      <c r="G47" s="76" t="s">
        <v>366</v>
      </c>
      <c r="H47" s="76" t="s">
        <v>244</v>
      </c>
      <c r="I47" s="137">
        <v>18000</v>
      </c>
      <c r="J47" s="137">
        <v>18000</v>
      </c>
      <c r="K47" s="116"/>
      <c r="L47" s="116"/>
      <c r="M47" s="143">
        <v>18000</v>
      </c>
      <c r="N47" s="144"/>
      <c r="O47" s="145"/>
      <c r="P47" s="116"/>
      <c r="Q47" s="116"/>
      <c r="R47" s="116"/>
      <c r="S47" s="137"/>
      <c r="T47" s="137"/>
      <c r="U47" s="137"/>
      <c r="V47" s="137"/>
      <c r="W47" s="137"/>
      <c r="X47" s="137"/>
      <c r="Y47" s="137"/>
    </row>
    <row r="48" spans="1:25" ht="13.5" customHeight="1">
      <c r="A48" s="142" t="s">
        <v>91</v>
      </c>
      <c r="B48" s="142" t="s">
        <v>91</v>
      </c>
      <c r="C48" s="76" t="s">
        <v>367</v>
      </c>
      <c r="D48" s="76" t="s">
        <v>368</v>
      </c>
      <c r="E48" s="76" t="s">
        <v>114</v>
      </c>
      <c r="F48" s="76" t="s">
        <v>115</v>
      </c>
      <c r="G48" s="76" t="s">
        <v>303</v>
      </c>
      <c r="H48" s="76" t="s">
        <v>304</v>
      </c>
      <c r="I48" s="137">
        <v>68400</v>
      </c>
      <c r="J48" s="137">
        <v>68400</v>
      </c>
      <c r="K48" s="116"/>
      <c r="L48" s="116"/>
      <c r="M48" s="143">
        <v>68400</v>
      </c>
      <c r="N48" s="144"/>
      <c r="O48" s="145"/>
      <c r="P48" s="116"/>
      <c r="Q48" s="116"/>
      <c r="R48" s="116"/>
      <c r="S48" s="137"/>
      <c r="T48" s="137"/>
      <c r="U48" s="137"/>
      <c r="V48" s="137"/>
      <c r="W48" s="137"/>
      <c r="X48" s="137"/>
      <c r="Y48" s="137"/>
    </row>
    <row r="49" spans="1:25" ht="13.5" customHeight="1">
      <c r="A49" s="142" t="s">
        <v>91</v>
      </c>
      <c r="B49" s="142" t="s">
        <v>94</v>
      </c>
      <c r="C49" s="76" t="s">
        <v>369</v>
      </c>
      <c r="D49" s="76" t="s">
        <v>266</v>
      </c>
      <c r="E49" s="76" t="s">
        <v>110</v>
      </c>
      <c r="F49" s="76" t="s">
        <v>111</v>
      </c>
      <c r="G49" s="76" t="s">
        <v>267</v>
      </c>
      <c r="H49" s="76" t="s">
        <v>268</v>
      </c>
      <c r="I49" s="83">
        <v>3371424</v>
      </c>
      <c r="J49" s="83">
        <v>3371424</v>
      </c>
      <c r="K49" s="116"/>
      <c r="L49" s="116"/>
      <c r="M49" s="146">
        <v>3371424</v>
      </c>
      <c r="N49" s="144"/>
      <c r="O49" s="145"/>
      <c r="P49" s="116"/>
      <c r="Q49" s="116"/>
      <c r="R49" s="116"/>
      <c r="S49" s="83"/>
      <c r="T49" s="83"/>
      <c r="U49" s="83"/>
      <c r="V49" s="83"/>
      <c r="W49" s="83"/>
      <c r="X49" s="83"/>
      <c r="Y49" s="83"/>
    </row>
    <row r="50" spans="1:25" ht="13.5" customHeight="1">
      <c r="A50" s="142" t="s">
        <v>91</v>
      </c>
      <c r="B50" s="142" t="s">
        <v>94</v>
      </c>
      <c r="C50" s="76" t="s">
        <v>369</v>
      </c>
      <c r="D50" s="76" t="s">
        <v>266</v>
      </c>
      <c r="E50" s="76" t="s">
        <v>110</v>
      </c>
      <c r="F50" s="76" t="s">
        <v>111</v>
      </c>
      <c r="G50" s="76" t="s">
        <v>269</v>
      </c>
      <c r="H50" s="76" t="s">
        <v>270</v>
      </c>
      <c r="I50" s="83">
        <v>6402336</v>
      </c>
      <c r="J50" s="83">
        <v>6402336</v>
      </c>
      <c r="K50" s="116"/>
      <c r="L50" s="116"/>
      <c r="M50" s="146">
        <v>6402336</v>
      </c>
      <c r="N50" s="144"/>
      <c r="O50" s="145"/>
      <c r="P50" s="116"/>
      <c r="Q50" s="116"/>
      <c r="R50" s="116"/>
      <c r="S50" s="83"/>
      <c r="T50" s="83"/>
      <c r="U50" s="83"/>
      <c r="V50" s="83"/>
      <c r="W50" s="83"/>
      <c r="X50" s="83"/>
      <c r="Y50" s="83"/>
    </row>
    <row r="51" spans="1:25" ht="13.5" customHeight="1">
      <c r="A51" s="142" t="s">
        <v>91</v>
      </c>
      <c r="B51" s="142" t="s">
        <v>94</v>
      </c>
      <c r="C51" s="76" t="s">
        <v>369</v>
      </c>
      <c r="D51" s="76" t="s">
        <v>266</v>
      </c>
      <c r="E51" s="76" t="s">
        <v>110</v>
      </c>
      <c r="F51" s="76" t="s">
        <v>111</v>
      </c>
      <c r="G51" s="76" t="s">
        <v>271</v>
      </c>
      <c r="H51" s="76" t="s">
        <v>272</v>
      </c>
      <c r="I51" s="83">
        <v>280952</v>
      </c>
      <c r="J51" s="83">
        <v>280952</v>
      </c>
      <c r="K51" s="116"/>
      <c r="L51" s="116"/>
      <c r="M51" s="146">
        <v>280952</v>
      </c>
      <c r="N51" s="144"/>
      <c r="O51" s="145"/>
      <c r="P51" s="116"/>
      <c r="Q51" s="116"/>
      <c r="R51" s="116"/>
      <c r="S51" s="83"/>
      <c r="T51" s="83"/>
      <c r="U51" s="83"/>
      <c r="V51" s="83"/>
      <c r="W51" s="83"/>
      <c r="X51" s="83"/>
      <c r="Y51" s="83"/>
    </row>
    <row r="52" spans="1:25" ht="13.5" customHeight="1">
      <c r="A52" s="142" t="s">
        <v>91</v>
      </c>
      <c r="B52" s="142" t="s">
        <v>94</v>
      </c>
      <c r="C52" s="76" t="s">
        <v>370</v>
      </c>
      <c r="D52" s="76" t="s">
        <v>371</v>
      </c>
      <c r="E52" s="76" t="s">
        <v>116</v>
      </c>
      <c r="F52" s="76" t="s">
        <v>117</v>
      </c>
      <c r="G52" s="76" t="s">
        <v>267</v>
      </c>
      <c r="H52" s="76" t="s">
        <v>268</v>
      </c>
      <c r="I52" s="83">
        <v>479829</v>
      </c>
      <c r="J52" s="83">
        <v>479829</v>
      </c>
      <c r="K52" s="116"/>
      <c r="L52" s="116"/>
      <c r="M52" s="146">
        <v>479829</v>
      </c>
      <c r="N52" s="144"/>
      <c r="O52" s="145"/>
      <c r="P52" s="116"/>
      <c r="Q52" s="116"/>
      <c r="R52" s="116"/>
      <c r="S52" s="83"/>
      <c r="T52" s="83"/>
      <c r="U52" s="83"/>
      <c r="V52" s="83"/>
      <c r="W52" s="83"/>
      <c r="X52" s="83"/>
      <c r="Y52" s="83"/>
    </row>
    <row r="53" spans="1:25" ht="13.5" customHeight="1">
      <c r="A53" s="142" t="s">
        <v>91</v>
      </c>
      <c r="B53" s="142" t="s">
        <v>94</v>
      </c>
      <c r="C53" s="76" t="s">
        <v>370</v>
      </c>
      <c r="D53" s="76" t="s">
        <v>371</v>
      </c>
      <c r="E53" s="76" t="s">
        <v>116</v>
      </c>
      <c r="F53" s="76" t="s">
        <v>117</v>
      </c>
      <c r="G53" s="76" t="s">
        <v>271</v>
      </c>
      <c r="H53" s="76" t="s">
        <v>272</v>
      </c>
      <c r="I53" s="83">
        <v>39985.75</v>
      </c>
      <c r="J53" s="83">
        <v>39985.75</v>
      </c>
      <c r="K53" s="116"/>
      <c r="L53" s="116"/>
      <c r="M53" s="146">
        <v>39985.75</v>
      </c>
      <c r="N53" s="144"/>
      <c r="O53" s="145"/>
      <c r="P53" s="116"/>
      <c r="Q53" s="116"/>
      <c r="R53" s="116"/>
      <c r="S53" s="83"/>
      <c r="T53" s="83"/>
      <c r="U53" s="83"/>
      <c r="V53" s="83"/>
      <c r="W53" s="83"/>
      <c r="X53" s="83"/>
      <c r="Y53" s="83"/>
    </row>
    <row r="54" spans="1:25" ht="13.5" customHeight="1">
      <c r="A54" s="142" t="s">
        <v>91</v>
      </c>
      <c r="B54" s="142" t="s">
        <v>94</v>
      </c>
      <c r="C54" s="76" t="s">
        <v>370</v>
      </c>
      <c r="D54" s="76" t="s">
        <v>371</v>
      </c>
      <c r="E54" s="76" t="s">
        <v>116</v>
      </c>
      <c r="F54" s="76" t="s">
        <v>117</v>
      </c>
      <c r="G54" s="76" t="s">
        <v>372</v>
      </c>
      <c r="H54" s="76" t="s">
        <v>373</v>
      </c>
      <c r="I54" s="83">
        <v>681888</v>
      </c>
      <c r="J54" s="83">
        <v>681888</v>
      </c>
      <c r="K54" s="116"/>
      <c r="L54" s="116"/>
      <c r="M54" s="146">
        <v>681888</v>
      </c>
      <c r="N54" s="144"/>
      <c r="O54" s="145"/>
      <c r="P54" s="116"/>
      <c r="Q54" s="116"/>
      <c r="R54" s="116"/>
      <c r="S54" s="83"/>
      <c r="T54" s="83"/>
      <c r="U54" s="83"/>
      <c r="V54" s="83"/>
      <c r="W54" s="83"/>
      <c r="X54" s="83"/>
      <c r="Y54" s="83"/>
    </row>
    <row r="55" spans="1:25" ht="13.5" customHeight="1">
      <c r="A55" s="142" t="s">
        <v>91</v>
      </c>
      <c r="B55" s="142" t="s">
        <v>94</v>
      </c>
      <c r="C55" s="76" t="s">
        <v>374</v>
      </c>
      <c r="D55" s="76" t="s">
        <v>274</v>
      </c>
      <c r="E55" s="76" t="s">
        <v>110</v>
      </c>
      <c r="F55" s="76" t="s">
        <v>111</v>
      </c>
      <c r="G55" s="76" t="s">
        <v>275</v>
      </c>
      <c r="H55" s="76" t="s">
        <v>276</v>
      </c>
      <c r="I55" s="83">
        <v>7200</v>
      </c>
      <c r="J55" s="83">
        <v>7200</v>
      </c>
      <c r="K55" s="116"/>
      <c r="L55" s="116"/>
      <c r="M55" s="146">
        <v>7200</v>
      </c>
      <c r="N55" s="144"/>
      <c r="O55" s="145"/>
      <c r="P55" s="116"/>
      <c r="Q55" s="116"/>
      <c r="R55" s="116"/>
      <c r="S55" s="83"/>
      <c r="T55" s="83"/>
      <c r="U55" s="83"/>
      <c r="V55" s="83"/>
      <c r="W55" s="83"/>
      <c r="X55" s="83"/>
      <c r="Y55" s="83"/>
    </row>
    <row r="56" spans="1:25" ht="13.5" customHeight="1">
      <c r="A56" s="142" t="s">
        <v>91</v>
      </c>
      <c r="B56" s="142" t="s">
        <v>94</v>
      </c>
      <c r="C56" s="76" t="s">
        <v>374</v>
      </c>
      <c r="D56" s="76" t="s">
        <v>274</v>
      </c>
      <c r="E56" s="76" t="s">
        <v>116</v>
      </c>
      <c r="F56" s="76" t="s">
        <v>117</v>
      </c>
      <c r="G56" s="76" t="s">
        <v>275</v>
      </c>
      <c r="H56" s="76" t="s">
        <v>276</v>
      </c>
      <c r="I56" s="83">
        <v>9360</v>
      </c>
      <c r="J56" s="83">
        <v>9360</v>
      </c>
      <c r="K56" s="116"/>
      <c r="L56" s="116"/>
      <c r="M56" s="146">
        <v>9360</v>
      </c>
      <c r="N56" s="144"/>
      <c r="O56" s="145"/>
      <c r="P56" s="116"/>
      <c r="Q56" s="116"/>
      <c r="R56" s="116"/>
      <c r="S56" s="83"/>
      <c r="T56" s="83"/>
      <c r="U56" s="83"/>
      <c r="V56" s="83"/>
      <c r="W56" s="83"/>
      <c r="X56" s="83"/>
      <c r="Y56" s="83"/>
    </row>
    <row r="57" spans="1:25" ht="13.5" customHeight="1">
      <c r="A57" s="142" t="s">
        <v>91</v>
      </c>
      <c r="B57" s="142" t="s">
        <v>94</v>
      </c>
      <c r="C57" s="76" t="s">
        <v>374</v>
      </c>
      <c r="D57" s="76" t="s">
        <v>274</v>
      </c>
      <c r="E57" s="76" t="s">
        <v>277</v>
      </c>
      <c r="F57" s="76" t="s">
        <v>278</v>
      </c>
      <c r="G57" s="76" t="s">
        <v>279</v>
      </c>
      <c r="H57" s="76" t="s">
        <v>280</v>
      </c>
      <c r="I57" s="83">
        <v>1641690</v>
      </c>
      <c r="J57" s="83">
        <v>1641690</v>
      </c>
      <c r="K57" s="116"/>
      <c r="L57" s="116"/>
      <c r="M57" s="146">
        <v>1641690</v>
      </c>
      <c r="N57" s="144"/>
      <c r="O57" s="145"/>
      <c r="P57" s="116"/>
      <c r="Q57" s="116"/>
      <c r="R57" s="116"/>
      <c r="S57" s="83"/>
      <c r="T57" s="83"/>
      <c r="U57" s="83"/>
      <c r="V57" s="83"/>
      <c r="W57" s="83"/>
      <c r="X57" s="83"/>
      <c r="Y57" s="83"/>
    </row>
    <row r="58" spans="1:25" ht="13.5" customHeight="1">
      <c r="A58" s="142" t="s">
        <v>91</v>
      </c>
      <c r="B58" s="142" t="s">
        <v>94</v>
      </c>
      <c r="C58" s="76" t="s">
        <v>374</v>
      </c>
      <c r="D58" s="76" t="s">
        <v>274</v>
      </c>
      <c r="E58" s="76" t="s">
        <v>281</v>
      </c>
      <c r="F58" s="76" t="s">
        <v>282</v>
      </c>
      <c r="G58" s="76" t="s">
        <v>283</v>
      </c>
      <c r="H58" s="76" t="s">
        <v>284</v>
      </c>
      <c r="I58" s="83">
        <v>103914</v>
      </c>
      <c r="J58" s="83">
        <v>103914</v>
      </c>
      <c r="K58" s="116"/>
      <c r="L58" s="116"/>
      <c r="M58" s="146">
        <v>103914</v>
      </c>
      <c r="N58" s="144"/>
      <c r="O58" s="145"/>
      <c r="P58" s="116"/>
      <c r="Q58" s="116"/>
      <c r="R58" s="116"/>
      <c r="S58" s="83"/>
      <c r="T58" s="83"/>
      <c r="U58" s="83"/>
      <c r="V58" s="83"/>
      <c r="W58" s="83"/>
      <c r="X58" s="83"/>
      <c r="Y58" s="83"/>
    </row>
    <row r="59" spans="1:25" ht="13.5" customHeight="1">
      <c r="A59" s="142" t="s">
        <v>91</v>
      </c>
      <c r="B59" s="142" t="s">
        <v>94</v>
      </c>
      <c r="C59" s="76" t="s">
        <v>374</v>
      </c>
      <c r="D59" s="76" t="s">
        <v>274</v>
      </c>
      <c r="E59" s="76" t="s">
        <v>285</v>
      </c>
      <c r="F59" s="76" t="s">
        <v>286</v>
      </c>
      <c r="G59" s="76" t="s">
        <v>287</v>
      </c>
      <c r="H59" s="76" t="s">
        <v>288</v>
      </c>
      <c r="I59" s="83">
        <v>702800</v>
      </c>
      <c r="J59" s="83">
        <v>702800</v>
      </c>
      <c r="K59" s="116"/>
      <c r="L59" s="116"/>
      <c r="M59" s="146">
        <v>702800</v>
      </c>
      <c r="N59" s="144"/>
      <c r="O59" s="145"/>
      <c r="P59" s="116"/>
      <c r="Q59" s="116"/>
      <c r="R59" s="116"/>
      <c r="S59" s="83"/>
      <c r="T59" s="83"/>
      <c r="U59" s="83"/>
      <c r="V59" s="83"/>
      <c r="W59" s="83"/>
      <c r="X59" s="83"/>
      <c r="Y59" s="83"/>
    </row>
    <row r="60" spans="1:25" ht="13.5" customHeight="1">
      <c r="A60" s="142" t="s">
        <v>91</v>
      </c>
      <c r="B60" s="142" t="s">
        <v>94</v>
      </c>
      <c r="C60" s="76" t="s">
        <v>374</v>
      </c>
      <c r="D60" s="76" t="s">
        <v>274</v>
      </c>
      <c r="E60" s="76" t="s">
        <v>375</v>
      </c>
      <c r="F60" s="76" t="s">
        <v>376</v>
      </c>
      <c r="G60" s="76" t="s">
        <v>287</v>
      </c>
      <c r="H60" s="76" t="s">
        <v>288</v>
      </c>
      <c r="I60" s="83">
        <v>132320</v>
      </c>
      <c r="J60" s="83">
        <v>132320</v>
      </c>
      <c r="K60" s="116"/>
      <c r="L60" s="116"/>
      <c r="M60" s="146">
        <v>132320</v>
      </c>
      <c r="N60" s="144"/>
      <c r="O60" s="145"/>
      <c r="P60" s="116"/>
      <c r="Q60" s="116"/>
      <c r="R60" s="116"/>
      <c r="S60" s="83"/>
      <c r="T60" s="83"/>
      <c r="U60" s="83"/>
      <c r="V60" s="83"/>
      <c r="W60" s="83"/>
      <c r="X60" s="83"/>
      <c r="Y60" s="83"/>
    </row>
    <row r="61" spans="1:25" ht="13.5" customHeight="1">
      <c r="A61" s="142" t="s">
        <v>91</v>
      </c>
      <c r="B61" s="142" t="s">
        <v>94</v>
      </c>
      <c r="C61" s="76" t="s">
        <v>374</v>
      </c>
      <c r="D61" s="76" t="s">
        <v>274</v>
      </c>
      <c r="E61" s="76" t="s">
        <v>289</v>
      </c>
      <c r="F61" s="76" t="s">
        <v>290</v>
      </c>
      <c r="G61" s="76" t="s">
        <v>291</v>
      </c>
      <c r="H61" s="76" t="s">
        <v>292</v>
      </c>
      <c r="I61" s="83">
        <v>582520</v>
      </c>
      <c r="J61" s="83">
        <v>582520</v>
      </c>
      <c r="K61" s="116"/>
      <c r="L61" s="116"/>
      <c r="M61" s="146">
        <v>582520</v>
      </c>
      <c r="N61" s="144"/>
      <c r="O61" s="145"/>
      <c r="P61" s="116"/>
      <c r="Q61" s="116"/>
      <c r="R61" s="116"/>
      <c r="S61" s="83"/>
      <c r="T61" s="83"/>
      <c r="U61" s="83"/>
      <c r="V61" s="83"/>
      <c r="W61" s="83"/>
      <c r="X61" s="83"/>
      <c r="Y61" s="83"/>
    </row>
    <row r="62" spans="1:25" ht="13.5" customHeight="1">
      <c r="A62" s="142" t="s">
        <v>91</v>
      </c>
      <c r="B62" s="142" t="s">
        <v>94</v>
      </c>
      <c r="C62" s="76" t="s">
        <v>374</v>
      </c>
      <c r="D62" s="76" t="s">
        <v>274</v>
      </c>
      <c r="E62" s="76" t="s">
        <v>293</v>
      </c>
      <c r="F62" s="76" t="s">
        <v>294</v>
      </c>
      <c r="G62" s="76" t="s">
        <v>275</v>
      </c>
      <c r="H62" s="76" t="s">
        <v>276</v>
      </c>
      <c r="I62" s="83">
        <v>20750</v>
      </c>
      <c r="J62" s="83">
        <v>20750</v>
      </c>
      <c r="K62" s="116"/>
      <c r="L62" s="116"/>
      <c r="M62" s="146">
        <v>20750</v>
      </c>
      <c r="N62" s="144"/>
      <c r="O62" s="145"/>
      <c r="P62" s="116"/>
      <c r="Q62" s="116"/>
      <c r="R62" s="116"/>
      <c r="S62" s="83"/>
      <c r="T62" s="83"/>
      <c r="U62" s="83"/>
      <c r="V62" s="83"/>
      <c r="W62" s="83"/>
      <c r="X62" s="83"/>
      <c r="Y62" s="83"/>
    </row>
    <row r="63" spans="1:25" ht="13.5" customHeight="1">
      <c r="A63" s="142" t="s">
        <v>91</v>
      </c>
      <c r="B63" s="142" t="s">
        <v>94</v>
      </c>
      <c r="C63" s="76" t="s">
        <v>377</v>
      </c>
      <c r="D63" s="76" t="s">
        <v>296</v>
      </c>
      <c r="E63" s="76" t="s">
        <v>297</v>
      </c>
      <c r="F63" s="76" t="s">
        <v>296</v>
      </c>
      <c r="G63" s="76" t="s">
        <v>298</v>
      </c>
      <c r="H63" s="76" t="s">
        <v>296</v>
      </c>
      <c r="I63" s="83">
        <v>1844616</v>
      </c>
      <c r="J63" s="83">
        <v>1844616</v>
      </c>
      <c r="K63" s="116"/>
      <c r="L63" s="116"/>
      <c r="M63" s="146">
        <v>1844616</v>
      </c>
      <c r="N63" s="144"/>
      <c r="O63" s="145"/>
      <c r="P63" s="116"/>
      <c r="Q63" s="116"/>
      <c r="R63" s="116"/>
      <c r="S63" s="83"/>
      <c r="T63" s="83"/>
      <c r="U63" s="83"/>
      <c r="V63" s="83"/>
      <c r="W63" s="83"/>
      <c r="X63" s="83"/>
      <c r="Y63" s="83"/>
    </row>
    <row r="64" spans="1:25" ht="13.5" customHeight="1">
      <c r="A64" s="142" t="s">
        <v>91</v>
      </c>
      <c r="B64" s="142" t="s">
        <v>94</v>
      </c>
      <c r="C64" s="76" t="s">
        <v>378</v>
      </c>
      <c r="D64" s="76" t="s">
        <v>300</v>
      </c>
      <c r="E64" s="76" t="s">
        <v>301</v>
      </c>
      <c r="F64" s="76" t="s">
        <v>302</v>
      </c>
      <c r="G64" s="76" t="s">
        <v>303</v>
      </c>
      <c r="H64" s="76" t="s">
        <v>304</v>
      </c>
      <c r="I64" s="83">
        <v>378000</v>
      </c>
      <c r="J64" s="83">
        <v>378000</v>
      </c>
      <c r="K64" s="116"/>
      <c r="L64" s="116"/>
      <c r="M64" s="146">
        <v>378000</v>
      </c>
      <c r="N64" s="144"/>
      <c r="O64" s="145"/>
      <c r="P64" s="116"/>
      <c r="Q64" s="116"/>
      <c r="R64" s="116"/>
      <c r="S64" s="83"/>
      <c r="T64" s="83"/>
      <c r="U64" s="83"/>
      <c r="V64" s="83"/>
      <c r="W64" s="83"/>
      <c r="X64" s="83"/>
      <c r="Y64" s="83"/>
    </row>
    <row r="65" spans="1:25" ht="13.5" customHeight="1">
      <c r="A65" s="142" t="s">
        <v>91</v>
      </c>
      <c r="B65" s="142" t="s">
        <v>94</v>
      </c>
      <c r="C65" s="76" t="s">
        <v>378</v>
      </c>
      <c r="D65" s="76" t="s">
        <v>300</v>
      </c>
      <c r="E65" s="76" t="s">
        <v>379</v>
      </c>
      <c r="F65" s="76" t="s">
        <v>380</v>
      </c>
      <c r="G65" s="76" t="s">
        <v>303</v>
      </c>
      <c r="H65" s="76" t="s">
        <v>304</v>
      </c>
      <c r="I65" s="83">
        <v>122400</v>
      </c>
      <c r="J65" s="83">
        <v>122400</v>
      </c>
      <c r="K65" s="116"/>
      <c r="L65" s="116"/>
      <c r="M65" s="146">
        <v>122400</v>
      </c>
      <c r="N65" s="144"/>
      <c r="O65" s="145"/>
      <c r="P65" s="116"/>
      <c r="Q65" s="116"/>
      <c r="R65" s="116"/>
      <c r="S65" s="83"/>
      <c r="T65" s="83"/>
      <c r="U65" s="83"/>
      <c r="V65" s="83"/>
      <c r="W65" s="83"/>
      <c r="X65" s="83"/>
      <c r="Y65" s="83"/>
    </row>
    <row r="66" spans="1:25" ht="13.5" customHeight="1">
      <c r="A66" s="142" t="s">
        <v>91</v>
      </c>
      <c r="B66" s="142" t="s">
        <v>94</v>
      </c>
      <c r="C66" s="76" t="s">
        <v>381</v>
      </c>
      <c r="D66" s="76" t="s">
        <v>306</v>
      </c>
      <c r="E66" s="76" t="s">
        <v>110</v>
      </c>
      <c r="F66" s="76" t="s">
        <v>111</v>
      </c>
      <c r="G66" s="76" t="s">
        <v>307</v>
      </c>
      <c r="H66" s="76" t="s">
        <v>308</v>
      </c>
      <c r="I66" s="83">
        <v>661200</v>
      </c>
      <c r="J66" s="83">
        <v>661200</v>
      </c>
      <c r="K66" s="116"/>
      <c r="L66" s="116"/>
      <c r="M66" s="146">
        <v>661200</v>
      </c>
      <c r="N66" s="144"/>
      <c r="O66" s="145"/>
      <c r="P66" s="116"/>
      <c r="Q66" s="116"/>
      <c r="R66" s="116"/>
      <c r="S66" s="83"/>
      <c r="T66" s="83"/>
      <c r="U66" s="83"/>
      <c r="V66" s="83"/>
      <c r="W66" s="83"/>
      <c r="X66" s="83"/>
      <c r="Y66" s="83"/>
    </row>
    <row r="67" spans="1:25" ht="13.5" customHeight="1">
      <c r="A67" s="142" t="s">
        <v>91</v>
      </c>
      <c r="B67" s="142" t="s">
        <v>94</v>
      </c>
      <c r="C67" s="76" t="s">
        <v>382</v>
      </c>
      <c r="D67" s="76" t="s">
        <v>310</v>
      </c>
      <c r="E67" s="76" t="s">
        <v>110</v>
      </c>
      <c r="F67" s="76" t="s">
        <v>111</v>
      </c>
      <c r="G67" s="76" t="s">
        <v>311</v>
      </c>
      <c r="H67" s="76" t="s">
        <v>312</v>
      </c>
      <c r="I67" s="83">
        <v>150000</v>
      </c>
      <c r="J67" s="83">
        <v>150000</v>
      </c>
      <c r="K67" s="116"/>
      <c r="L67" s="116"/>
      <c r="M67" s="146">
        <v>150000</v>
      </c>
      <c r="N67" s="144"/>
      <c r="O67" s="145"/>
      <c r="P67" s="116"/>
      <c r="Q67" s="116"/>
      <c r="R67" s="116"/>
      <c r="S67" s="83"/>
      <c r="T67" s="83"/>
      <c r="U67" s="83"/>
      <c r="V67" s="83"/>
      <c r="W67" s="83"/>
      <c r="X67" s="83"/>
      <c r="Y67" s="83"/>
    </row>
    <row r="68" spans="1:25" ht="13.5" customHeight="1">
      <c r="A68" s="142" t="s">
        <v>91</v>
      </c>
      <c r="B68" s="142" t="s">
        <v>94</v>
      </c>
      <c r="C68" s="76" t="s">
        <v>382</v>
      </c>
      <c r="D68" s="76" t="s">
        <v>310</v>
      </c>
      <c r="E68" s="76" t="s">
        <v>110</v>
      </c>
      <c r="F68" s="76" t="s">
        <v>111</v>
      </c>
      <c r="G68" s="76" t="s">
        <v>315</v>
      </c>
      <c r="H68" s="76" t="s">
        <v>316</v>
      </c>
      <c r="I68" s="83">
        <v>144000</v>
      </c>
      <c r="J68" s="83">
        <v>144000</v>
      </c>
      <c r="K68" s="116"/>
      <c r="L68" s="116"/>
      <c r="M68" s="146">
        <v>144000</v>
      </c>
      <c r="N68" s="144"/>
      <c r="O68" s="145"/>
      <c r="P68" s="116"/>
      <c r="Q68" s="116"/>
      <c r="R68" s="116"/>
      <c r="S68" s="83"/>
      <c r="T68" s="83"/>
      <c r="U68" s="83"/>
      <c r="V68" s="83"/>
      <c r="W68" s="83"/>
      <c r="X68" s="83"/>
      <c r="Y68" s="83"/>
    </row>
    <row r="69" spans="1:25" ht="13.5" customHeight="1">
      <c r="A69" s="142" t="s">
        <v>91</v>
      </c>
      <c r="B69" s="142" t="s">
        <v>94</v>
      </c>
      <c r="C69" s="76" t="s">
        <v>382</v>
      </c>
      <c r="D69" s="76" t="s">
        <v>310</v>
      </c>
      <c r="E69" s="76" t="s">
        <v>110</v>
      </c>
      <c r="F69" s="76" t="s">
        <v>111</v>
      </c>
      <c r="G69" s="76" t="s">
        <v>317</v>
      </c>
      <c r="H69" s="76" t="s">
        <v>318</v>
      </c>
      <c r="I69" s="83">
        <v>144000</v>
      </c>
      <c r="J69" s="83">
        <v>144000</v>
      </c>
      <c r="K69" s="116"/>
      <c r="L69" s="116"/>
      <c r="M69" s="146">
        <v>144000</v>
      </c>
      <c r="N69" s="144"/>
      <c r="O69" s="145"/>
      <c r="P69" s="116"/>
      <c r="Q69" s="116"/>
      <c r="R69" s="116"/>
      <c r="S69" s="83"/>
      <c r="T69" s="83"/>
      <c r="U69" s="83"/>
      <c r="V69" s="83"/>
      <c r="W69" s="83"/>
      <c r="X69" s="83"/>
      <c r="Y69" s="83"/>
    </row>
    <row r="70" spans="1:25" ht="13.5" customHeight="1">
      <c r="A70" s="142" t="s">
        <v>91</v>
      </c>
      <c r="B70" s="142" t="s">
        <v>94</v>
      </c>
      <c r="C70" s="76" t="s">
        <v>382</v>
      </c>
      <c r="D70" s="76" t="s">
        <v>310</v>
      </c>
      <c r="E70" s="76" t="s">
        <v>110</v>
      </c>
      <c r="F70" s="76" t="s">
        <v>111</v>
      </c>
      <c r="G70" s="76" t="s">
        <v>319</v>
      </c>
      <c r="H70" s="76" t="s">
        <v>320</v>
      </c>
      <c r="I70" s="83">
        <v>120000</v>
      </c>
      <c r="J70" s="83">
        <v>120000</v>
      </c>
      <c r="K70" s="116"/>
      <c r="L70" s="116"/>
      <c r="M70" s="146">
        <v>120000</v>
      </c>
      <c r="N70" s="144"/>
      <c r="O70" s="145"/>
      <c r="P70" s="116"/>
      <c r="Q70" s="116"/>
      <c r="R70" s="116"/>
      <c r="S70" s="83"/>
      <c r="T70" s="83"/>
      <c r="U70" s="83"/>
      <c r="V70" s="83"/>
      <c r="W70" s="83"/>
      <c r="X70" s="83"/>
      <c r="Y70" s="83"/>
    </row>
    <row r="71" spans="1:25" ht="13.5" customHeight="1">
      <c r="A71" s="142" t="s">
        <v>91</v>
      </c>
      <c r="B71" s="142" t="s">
        <v>94</v>
      </c>
      <c r="C71" s="76" t="s">
        <v>382</v>
      </c>
      <c r="D71" s="76" t="s">
        <v>310</v>
      </c>
      <c r="E71" s="76" t="s">
        <v>110</v>
      </c>
      <c r="F71" s="76" t="s">
        <v>111</v>
      </c>
      <c r="G71" s="76" t="s">
        <v>321</v>
      </c>
      <c r="H71" s="76" t="s">
        <v>322</v>
      </c>
      <c r="I71" s="83">
        <v>345280</v>
      </c>
      <c r="J71" s="83">
        <v>345280</v>
      </c>
      <c r="K71" s="116"/>
      <c r="L71" s="116"/>
      <c r="M71" s="146">
        <v>345280</v>
      </c>
      <c r="N71" s="144"/>
      <c r="O71" s="145"/>
      <c r="P71" s="116"/>
      <c r="Q71" s="116"/>
      <c r="R71" s="116"/>
      <c r="S71" s="83"/>
      <c r="T71" s="83"/>
      <c r="U71" s="83"/>
      <c r="V71" s="83"/>
      <c r="W71" s="83"/>
      <c r="X71" s="83"/>
      <c r="Y71" s="83"/>
    </row>
    <row r="72" spans="1:25" ht="13.5" customHeight="1">
      <c r="A72" s="142" t="s">
        <v>91</v>
      </c>
      <c r="B72" s="142" t="s">
        <v>94</v>
      </c>
      <c r="C72" s="76" t="s">
        <v>382</v>
      </c>
      <c r="D72" s="76" t="s">
        <v>310</v>
      </c>
      <c r="E72" s="76" t="s">
        <v>110</v>
      </c>
      <c r="F72" s="76" t="s">
        <v>111</v>
      </c>
      <c r="G72" s="76" t="s">
        <v>323</v>
      </c>
      <c r="H72" s="76" t="s">
        <v>324</v>
      </c>
      <c r="I72" s="83">
        <v>80000</v>
      </c>
      <c r="J72" s="83">
        <v>80000</v>
      </c>
      <c r="K72" s="116"/>
      <c r="L72" s="116"/>
      <c r="M72" s="146">
        <v>80000</v>
      </c>
      <c r="N72" s="144"/>
      <c r="O72" s="145"/>
      <c r="P72" s="116"/>
      <c r="Q72" s="116"/>
      <c r="R72" s="116"/>
      <c r="S72" s="83"/>
      <c r="T72" s="83"/>
      <c r="U72" s="83"/>
      <c r="V72" s="83"/>
      <c r="W72" s="83"/>
      <c r="X72" s="83"/>
      <c r="Y72" s="83"/>
    </row>
    <row r="73" spans="1:25" ht="13.5" customHeight="1">
      <c r="A73" s="142" t="s">
        <v>91</v>
      </c>
      <c r="B73" s="142" t="s">
        <v>94</v>
      </c>
      <c r="C73" s="76" t="s">
        <v>382</v>
      </c>
      <c r="D73" s="76" t="s">
        <v>310</v>
      </c>
      <c r="E73" s="76" t="s">
        <v>110</v>
      </c>
      <c r="F73" s="76" t="s">
        <v>111</v>
      </c>
      <c r="G73" s="76" t="s">
        <v>325</v>
      </c>
      <c r="H73" s="76" t="s">
        <v>326</v>
      </c>
      <c r="I73" s="83">
        <v>320000</v>
      </c>
      <c r="J73" s="83">
        <v>320000</v>
      </c>
      <c r="K73" s="116"/>
      <c r="L73" s="116"/>
      <c r="M73" s="146">
        <v>320000</v>
      </c>
      <c r="N73" s="144"/>
      <c r="O73" s="145"/>
      <c r="P73" s="116"/>
      <c r="Q73" s="116"/>
      <c r="R73" s="116"/>
      <c r="S73" s="83"/>
      <c r="T73" s="83"/>
      <c r="U73" s="83"/>
      <c r="V73" s="83"/>
      <c r="W73" s="83"/>
      <c r="X73" s="83"/>
      <c r="Y73" s="83"/>
    </row>
    <row r="74" spans="1:25" ht="13.5" customHeight="1">
      <c r="A74" s="142" t="s">
        <v>91</v>
      </c>
      <c r="B74" s="142" t="s">
        <v>94</v>
      </c>
      <c r="C74" s="76" t="s">
        <v>382</v>
      </c>
      <c r="D74" s="76" t="s">
        <v>310</v>
      </c>
      <c r="E74" s="76" t="s">
        <v>110</v>
      </c>
      <c r="F74" s="76" t="s">
        <v>111</v>
      </c>
      <c r="G74" s="76" t="s">
        <v>329</v>
      </c>
      <c r="H74" s="76" t="s">
        <v>330</v>
      </c>
      <c r="I74" s="83">
        <v>20000</v>
      </c>
      <c r="J74" s="83">
        <v>20000</v>
      </c>
      <c r="K74" s="116"/>
      <c r="L74" s="116"/>
      <c r="M74" s="146">
        <v>20000</v>
      </c>
      <c r="N74" s="144"/>
      <c r="O74" s="145"/>
      <c r="P74" s="116"/>
      <c r="Q74" s="116"/>
      <c r="R74" s="116"/>
      <c r="S74" s="83"/>
      <c r="T74" s="83"/>
      <c r="U74" s="83"/>
      <c r="V74" s="83"/>
      <c r="W74" s="83"/>
      <c r="X74" s="83"/>
      <c r="Y74" s="83"/>
    </row>
    <row r="75" spans="1:25" ht="13.5" customHeight="1">
      <c r="A75" s="142" t="s">
        <v>91</v>
      </c>
      <c r="B75" s="142" t="s">
        <v>94</v>
      </c>
      <c r="C75" s="76" t="s">
        <v>382</v>
      </c>
      <c r="D75" s="76" t="s">
        <v>310</v>
      </c>
      <c r="E75" s="76" t="s">
        <v>110</v>
      </c>
      <c r="F75" s="76" t="s">
        <v>111</v>
      </c>
      <c r="G75" s="76" t="s">
        <v>331</v>
      </c>
      <c r="H75" s="76" t="s">
        <v>332</v>
      </c>
      <c r="I75" s="83">
        <v>528800</v>
      </c>
      <c r="J75" s="83">
        <v>528800</v>
      </c>
      <c r="K75" s="116"/>
      <c r="L75" s="116"/>
      <c r="M75" s="146">
        <v>528800</v>
      </c>
      <c r="N75" s="144"/>
      <c r="O75" s="145"/>
      <c r="P75" s="116"/>
      <c r="Q75" s="116"/>
      <c r="R75" s="116"/>
      <c r="S75" s="83"/>
      <c r="T75" s="83"/>
      <c r="U75" s="83"/>
      <c r="V75" s="83"/>
      <c r="W75" s="83"/>
      <c r="X75" s="83"/>
      <c r="Y75" s="83"/>
    </row>
    <row r="76" spans="1:25" ht="13.5" customHeight="1">
      <c r="A76" s="142" t="s">
        <v>91</v>
      </c>
      <c r="B76" s="142" t="s">
        <v>94</v>
      </c>
      <c r="C76" s="76" t="s">
        <v>382</v>
      </c>
      <c r="D76" s="76" t="s">
        <v>310</v>
      </c>
      <c r="E76" s="76" t="s">
        <v>110</v>
      </c>
      <c r="F76" s="76" t="s">
        <v>111</v>
      </c>
      <c r="G76" s="76" t="s">
        <v>335</v>
      </c>
      <c r="H76" s="76" t="s">
        <v>336</v>
      </c>
      <c r="I76" s="83">
        <v>577800</v>
      </c>
      <c r="J76" s="83">
        <v>577800</v>
      </c>
      <c r="K76" s="116"/>
      <c r="L76" s="116"/>
      <c r="M76" s="146">
        <v>577800</v>
      </c>
      <c r="N76" s="144"/>
      <c r="O76" s="145"/>
      <c r="P76" s="116"/>
      <c r="Q76" s="116"/>
      <c r="R76" s="116"/>
      <c r="S76" s="83"/>
      <c r="T76" s="83"/>
      <c r="U76" s="83"/>
      <c r="V76" s="83"/>
      <c r="W76" s="83"/>
      <c r="X76" s="83"/>
      <c r="Y76" s="83"/>
    </row>
    <row r="77" spans="1:25" ht="13.5" customHeight="1">
      <c r="A77" s="142" t="s">
        <v>91</v>
      </c>
      <c r="B77" s="142" t="s">
        <v>94</v>
      </c>
      <c r="C77" s="76" t="s">
        <v>382</v>
      </c>
      <c r="D77" s="76" t="s">
        <v>310</v>
      </c>
      <c r="E77" s="76" t="s">
        <v>110</v>
      </c>
      <c r="F77" s="76" t="s">
        <v>111</v>
      </c>
      <c r="G77" s="76" t="s">
        <v>337</v>
      </c>
      <c r="H77" s="76" t="s">
        <v>338</v>
      </c>
      <c r="I77" s="83">
        <v>187200</v>
      </c>
      <c r="J77" s="83">
        <v>187200</v>
      </c>
      <c r="K77" s="116"/>
      <c r="L77" s="116"/>
      <c r="M77" s="146">
        <v>187200</v>
      </c>
      <c r="N77" s="144"/>
      <c r="O77" s="145"/>
      <c r="P77" s="116"/>
      <c r="Q77" s="116"/>
      <c r="R77" s="116"/>
      <c r="S77" s="83"/>
      <c r="T77" s="83"/>
      <c r="U77" s="83"/>
      <c r="V77" s="83"/>
      <c r="W77" s="83"/>
      <c r="X77" s="83"/>
      <c r="Y77" s="83"/>
    </row>
    <row r="78" spans="1:25" ht="13.5" customHeight="1">
      <c r="A78" s="142" t="s">
        <v>91</v>
      </c>
      <c r="B78" s="142" t="s">
        <v>94</v>
      </c>
      <c r="C78" s="76" t="s">
        <v>382</v>
      </c>
      <c r="D78" s="76" t="s">
        <v>310</v>
      </c>
      <c r="E78" s="76" t="s">
        <v>110</v>
      </c>
      <c r="F78" s="76" t="s">
        <v>111</v>
      </c>
      <c r="G78" s="76" t="s">
        <v>307</v>
      </c>
      <c r="H78" s="76" t="s">
        <v>308</v>
      </c>
      <c r="I78" s="83">
        <v>30000</v>
      </c>
      <c r="J78" s="83">
        <v>30000</v>
      </c>
      <c r="K78" s="116"/>
      <c r="L78" s="116"/>
      <c r="M78" s="146">
        <v>30000</v>
      </c>
      <c r="N78" s="144"/>
      <c r="O78" s="145"/>
      <c r="P78" s="116"/>
      <c r="Q78" s="116"/>
      <c r="R78" s="116"/>
      <c r="S78" s="83"/>
      <c r="T78" s="83"/>
      <c r="U78" s="83"/>
      <c r="V78" s="83"/>
      <c r="W78" s="83"/>
      <c r="X78" s="83"/>
      <c r="Y78" s="83"/>
    </row>
    <row r="79" spans="1:25" ht="13.5" customHeight="1">
      <c r="A79" s="142" t="s">
        <v>91</v>
      </c>
      <c r="B79" s="142" t="s">
        <v>94</v>
      </c>
      <c r="C79" s="76" t="s">
        <v>382</v>
      </c>
      <c r="D79" s="76" t="s">
        <v>310</v>
      </c>
      <c r="E79" s="76" t="s">
        <v>110</v>
      </c>
      <c r="F79" s="76" t="s">
        <v>111</v>
      </c>
      <c r="G79" s="76" t="s">
        <v>339</v>
      </c>
      <c r="H79" s="76" t="s">
        <v>340</v>
      </c>
      <c r="I79" s="83">
        <v>200000</v>
      </c>
      <c r="J79" s="83">
        <v>200000</v>
      </c>
      <c r="K79" s="116"/>
      <c r="L79" s="116"/>
      <c r="M79" s="146">
        <v>200000</v>
      </c>
      <c r="N79" s="144"/>
      <c r="O79" s="145"/>
      <c r="P79" s="116"/>
      <c r="Q79" s="116"/>
      <c r="R79" s="116"/>
      <c r="S79" s="83"/>
      <c r="T79" s="83"/>
      <c r="U79" s="83"/>
      <c r="V79" s="83"/>
      <c r="W79" s="83"/>
      <c r="X79" s="83"/>
      <c r="Y79" s="83"/>
    </row>
    <row r="80" spans="1:25" ht="13.5" customHeight="1">
      <c r="A80" s="142" t="s">
        <v>91</v>
      </c>
      <c r="B80" s="142" t="s">
        <v>94</v>
      </c>
      <c r="C80" s="76" t="s">
        <v>382</v>
      </c>
      <c r="D80" s="76" t="s">
        <v>310</v>
      </c>
      <c r="E80" s="76" t="s">
        <v>301</v>
      </c>
      <c r="F80" s="76" t="s">
        <v>302</v>
      </c>
      <c r="G80" s="76" t="s">
        <v>337</v>
      </c>
      <c r="H80" s="76" t="s">
        <v>338</v>
      </c>
      <c r="I80" s="83">
        <v>4500</v>
      </c>
      <c r="J80" s="83">
        <v>4500</v>
      </c>
      <c r="K80" s="116"/>
      <c r="L80" s="116"/>
      <c r="M80" s="146">
        <v>4500</v>
      </c>
      <c r="N80" s="144"/>
      <c r="O80" s="145"/>
      <c r="P80" s="116"/>
      <c r="Q80" s="116"/>
      <c r="R80" s="116"/>
      <c r="S80" s="83"/>
      <c r="T80" s="83"/>
      <c r="U80" s="83"/>
      <c r="V80" s="83"/>
      <c r="W80" s="83"/>
      <c r="X80" s="83"/>
      <c r="Y80" s="83"/>
    </row>
    <row r="81" spans="1:25" ht="13.5" customHeight="1">
      <c r="A81" s="142" t="s">
        <v>91</v>
      </c>
      <c r="B81" s="142" t="s">
        <v>94</v>
      </c>
      <c r="C81" s="76" t="s">
        <v>382</v>
      </c>
      <c r="D81" s="76" t="s">
        <v>310</v>
      </c>
      <c r="E81" s="76" t="s">
        <v>301</v>
      </c>
      <c r="F81" s="76" t="s">
        <v>302</v>
      </c>
      <c r="G81" s="76" t="s">
        <v>345</v>
      </c>
      <c r="H81" s="76" t="s">
        <v>346</v>
      </c>
      <c r="I81" s="83">
        <v>24000</v>
      </c>
      <c r="J81" s="83">
        <v>24000</v>
      </c>
      <c r="K81" s="116"/>
      <c r="L81" s="116"/>
      <c r="M81" s="146">
        <v>24000</v>
      </c>
      <c r="N81" s="144"/>
      <c r="O81" s="145"/>
      <c r="P81" s="116"/>
      <c r="Q81" s="116"/>
      <c r="R81" s="116"/>
      <c r="S81" s="83"/>
      <c r="T81" s="83"/>
      <c r="U81" s="83"/>
      <c r="V81" s="83"/>
      <c r="W81" s="83"/>
      <c r="X81" s="83"/>
      <c r="Y81" s="83"/>
    </row>
    <row r="82" spans="1:25" ht="13.5" customHeight="1">
      <c r="A82" s="142" t="s">
        <v>91</v>
      </c>
      <c r="B82" s="142" t="s">
        <v>94</v>
      </c>
      <c r="C82" s="76" t="s">
        <v>382</v>
      </c>
      <c r="D82" s="76" t="s">
        <v>310</v>
      </c>
      <c r="E82" s="76" t="s">
        <v>379</v>
      </c>
      <c r="F82" s="76" t="s">
        <v>380</v>
      </c>
      <c r="G82" s="76" t="s">
        <v>337</v>
      </c>
      <c r="H82" s="76" t="s">
        <v>338</v>
      </c>
      <c r="I82" s="83">
        <v>1800</v>
      </c>
      <c r="J82" s="83">
        <v>1800</v>
      </c>
      <c r="K82" s="116"/>
      <c r="L82" s="116"/>
      <c r="M82" s="146">
        <v>1800</v>
      </c>
      <c r="N82" s="144"/>
      <c r="O82" s="145"/>
      <c r="P82" s="116"/>
      <c r="Q82" s="116"/>
      <c r="R82" s="116"/>
      <c r="S82" s="83"/>
      <c r="T82" s="83"/>
      <c r="U82" s="83"/>
      <c r="V82" s="83"/>
      <c r="W82" s="83"/>
      <c r="X82" s="83"/>
      <c r="Y82" s="83"/>
    </row>
    <row r="83" spans="1:25" ht="13.5" customHeight="1">
      <c r="A83" s="142" t="s">
        <v>91</v>
      </c>
      <c r="B83" s="142" t="s">
        <v>94</v>
      </c>
      <c r="C83" s="76" t="s">
        <v>382</v>
      </c>
      <c r="D83" s="76" t="s">
        <v>310</v>
      </c>
      <c r="E83" s="76" t="s">
        <v>379</v>
      </c>
      <c r="F83" s="76" t="s">
        <v>380</v>
      </c>
      <c r="G83" s="76" t="s">
        <v>345</v>
      </c>
      <c r="H83" s="76" t="s">
        <v>346</v>
      </c>
      <c r="I83" s="83">
        <v>9600</v>
      </c>
      <c r="J83" s="83">
        <v>9600</v>
      </c>
      <c r="K83" s="116"/>
      <c r="L83" s="116"/>
      <c r="M83" s="146">
        <v>9600</v>
      </c>
      <c r="N83" s="144"/>
      <c r="O83" s="145"/>
      <c r="P83" s="116"/>
      <c r="Q83" s="116"/>
      <c r="R83" s="116"/>
      <c r="S83" s="83"/>
      <c r="T83" s="83"/>
      <c r="U83" s="83"/>
      <c r="V83" s="83"/>
      <c r="W83" s="83"/>
      <c r="X83" s="83"/>
      <c r="Y83" s="83"/>
    </row>
    <row r="84" spans="1:25" ht="13.5" customHeight="1">
      <c r="A84" s="142" t="s">
        <v>91</v>
      </c>
      <c r="B84" s="142" t="s">
        <v>94</v>
      </c>
      <c r="C84" s="76" t="s">
        <v>383</v>
      </c>
      <c r="D84" s="76" t="s">
        <v>356</v>
      </c>
      <c r="E84" s="76" t="s">
        <v>110</v>
      </c>
      <c r="F84" s="76" t="s">
        <v>111</v>
      </c>
      <c r="G84" s="76" t="s">
        <v>357</v>
      </c>
      <c r="H84" s="76" t="s">
        <v>358</v>
      </c>
      <c r="I84" s="83">
        <v>18400</v>
      </c>
      <c r="J84" s="83">
        <v>18400</v>
      </c>
      <c r="K84" s="116"/>
      <c r="L84" s="116"/>
      <c r="M84" s="146">
        <v>18400</v>
      </c>
      <c r="N84" s="144"/>
      <c r="O84" s="145"/>
      <c r="P84" s="116"/>
      <c r="Q84" s="116"/>
      <c r="R84" s="116"/>
      <c r="S84" s="83"/>
      <c r="T84" s="83"/>
      <c r="U84" s="83"/>
      <c r="V84" s="83"/>
      <c r="W84" s="83"/>
      <c r="X84" s="83"/>
      <c r="Y84" s="83"/>
    </row>
    <row r="85" spans="1:25" ht="13.5" customHeight="1">
      <c r="A85" s="142" t="s">
        <v>91</v>
      </c>
      <c r="B85" s="142" t="s">
        <v>94</v>
      </c>
      <c r="C85" s="76" t="s">
        <v>383</v>
      </c>
      <c r="D85" s="76" t="s">
        <v>356</v>
      </c>
      <c r="E85" s="76" t="s">
        <v>116</v>
      </c>
      <c r="F85" s="76" t="s">
        <v>117</v>
      </c>
      <c r="G85" s="76" t="s">
        <v>357</v>
      </c>
      <c r="H85" s="76" t="s">
        <v>358</v>
      </c>
      <c r="I85" s="83">
        <v>539500</v>
      </c>
      <c r="J85" s="83">
        <v>539500</v>
      </c>
      <c r="K85" s="116"/>
      <c r="L85" s="116"/>
      <c r="M85" s="146">
        <v>539500</v>
      </c>
      <c r="N85" s="144"/>
      <c r="O85" s="145"/>
      <c r="P85" s="116"/>
      <c r="Q85" s="116"/>
      <c r="R85" s="116"/>
      <c r="S85" s="83"/>
      <c r="T85" s="83"/>
      <c r="U85" s="83"/>
      <c r="V85" s="83"/>
      <c r="W85" s="83"/>
      <c r="X85" s="83"/>
      <c r="Y85" s="83"/>
    </row>
    <row r="86" spans="1:25" ht="13.5" customHeight="1">
      <c r="A86" s="142" t="s">
        <v>91</v>
      </c>
      <c r="B86" s="142" t="s">
        <v>94</v>
      </c>
      <c r="C86" s="76" t="s">
        <v>384</v>
      </c>
      <c r="D86" s="76" t="s">
        <v>360</v>
      </c>
      <c r="E86" s="76" t="s">
        <v>110</v>
      </c>
      <c r="F86" s="76" t="s">
        <v>111</v>
      </c>
      <c r="G86" s="76" t="s">
        <v>361</v>
      </c>
      <c r="H86" s="76" t="s">
        <v>360</v>
      </c>
      <c r="I86" s="83">
        <v>29520</v>
      </c>
      <c r="J86" s="83">
        <v>29520</v>
      </c>
      <c r="K86" s="116"/>
      <c r="L86" s="116"/>
      <c r="M86" s="146">
        <v>29520</v>
      </c>
      <c r="N86" s="144"/>
      <c r="O86" s="145"/>
      <c r="P86" s="116"/>
      <c r="Q86" s="116"/>
      <c r="R86" s="116"/>
      <c r="S86" s="83"/>
      <c r="T86" s="83"/>
      <c r="U86" s="83"/>
      <c r="V86" s="83"/>
      <c r="W86" s="83"/>
      <c r="X86" s="83"/>
      <c r="Y86" s="83"/>
    </row>
    <row r="87" spans="1:25" ht="13.5" customHeight="1">
      <c r="A87" s="142" t="s">
        <v>91</v>
      </c>
      <c r="B87" s="142" t="s">
        <v>94</v>
      </c>
      <c r="C87" s="76" t="s">
        <v>385</v>
      </c>
      <c r="D87" s="76" t="s">
        <v>348</v>
      </c>
      <c r="E87" s="76" t="s">
        <v>110</v>
      </c>
      <c r="F87" s="76" t="s">
        <v>111</v>
      </c>
      <c r="G87" s="76" t="s">
        <v>269</v>
      </c>
      <c r="H87" s="76" t="s">
        <v>270</v>
      </c>
      <c r="I87" s="83">
        <v>511200</v>
      </c>
      <c r="J87" s="83">
        <v>511200</v>
      </c>
      <c r="K87" s="116"/>
      <c r="L87" s="116"/>
      <c r="M87" s="146">
        <v>511200</v>
      </c>
      <c r="N87" s="144"/>
      <c r="O87" s="145"/>
      <c r="P87" s="116"/>
      <c r="Q87" s="116"/>
      <c r="R87" s="116"/>
      <c r="S87" s="83"/>
      <c r="T87" s="83"/>
      <c r="U87" s="83"/>
      <c r="V87" s="83"/>
      <c r="W87" s="83"/>
      <c r="X87" s="83"/>
      <c r="Y87" s="83"/>
    </row>
    <row r="88" spans="1:25" ht="13.5" customHeight="1">
      <c r="A88" s="142" t="s">
        <v>91</v>
      </c>
      <c r="B88" s="142" t="s">
        <v>94</v>
      </c>
      <c r="C88" s="76" t="s">
        <v>386</v>
      </c>
      <c r="D88" s="76" t="s">
        <v>350</v>
      </c>
      <c r="E88" s="76" t="s">
        <v>110</v>
      </c>
      <c r="F88" s="76" t="s">
        <v>111</v>
      </c>
      <c r="G88" s="76" t="s">
        <v>271</v>
      </c>
      <c r="H88" s="76" t="s">
        <v>272</v>
      </c>
      <c r="I88" s="83">
        <v>2996400</v>
      </c>
      <c r="J88" s="83">
        <v>2996400</v>
      </c>
      <c r="K88" s="116"/>
      <c r="L88" s="116"/>
      <c r="M88" s="146">
        <v>2996400</v>
      </c>
      <c r="N88" s="144"/>
      <c r="O88" s="145"/>
      <c r="P88" s="116"/>
      <c r="Q88" s="116"/>
      <c r="R88" s="116"/>
      <c r="S88" s="83"/>
      <c r="T88" s="83"/>
      <c r="U88" s="83"/>
      <c r="V88" s="83"/>
      <c r="W88" s="83"/>
      <c r="X88" s="83"/>
      <c r="Y88" s="83"/>
    </row>
    <row r="89" spans="1:25" ht="13.5" customHeight="1">
      <c r="A89" s="142" t="s">
        <v>91</v>
      </c>
      <c r="B89" s="142" t="s">
        <v>94</v>
      </c>
      <c r="C89" s="76" t="s">
        <v>387</v>
      </c>
      <c r="D89" s="76" t="s">
        <v>388</v>
      </c>
      <c r="E89" s="76" t="s">
        <v>116</v>
      </c>
      <c r="F89" s="76" t="s">
        <v>117</v>
      </c>
      <c r="G89" s="76" t="s">
        <v>372</v>
      </c>
      <c r="H89" s="76" t="s">
        <v>373</v>
      </c>
      <c r="I89" s="83">
        <v>481860</v>
      </c>
      <c r="J89" s="83">
        <v>481860</v>
      </c>
      <c r="K89" s="116"/>
      <c r="L89" s="116"/>
      <c r="M89" s="146">
        <v>481860</v>
      </c>
      <c r="N89" s="144"/>
      <c r="O89" s="145"/>
      <c r="P89" s="116"/>
      <c r="Q89" s="116"/>
      <c r="R89" s="116"/>
      <c r="S89" s="83"/>
      <c r="T89" s="83"/>
      <c r="U89" s="83"/>
      <c r="V89" s="83"/>
      <c r="W89" s="83"/>
      <c r="X89" s="83"/>
      <c r="Y89" s="83"/>
    </row>
    <row r="90" spans="1:25" ht="13.5" customHeight="1">
      <c r="A90" s="142" t="s">
        <v>91</v>
      </c>
      <c r="B90" s="142" t="s">
        <v>94</v>
      </c>
      <c r="C90" s="76" t="s">
        <v>389</v>
      </c>
      <c r="D90" s="76" t="s">
        <v>352</v>
      </c>
      <c r="E90" s="76" t="s">
        <v>110</v>
      </c>
      <c r="F90" s="76" t="s">
        <v>111</v>
      </c>
      <c r="G90" s="76" t="s">
        <v>353</v>
      </c>
      <c r="H90" s="76" t="s">
        <v>354</v>
      </c>
      <c r="I90" s="83">
        <v>18122064</v>
      </c>
      <c r="J90" s="83">
        <v>18122064</v>
      </c>
      <c r="K90" s="116"/>
      <c r="L90" s="116"/>
      <c r="M90" s="146">
        <v>18122064</v>
      </c>
      <c r="N90" s="144"/>
      <c r="O90" s="145"/>
      <c r="P90" s="116"/>
      <c r="Q90" s="116"/>
      <c r="R90" s="116"/>
      <c r="S90" s="83"/>
      <c r="T90" s="83"/>
      <c r="U90" s="83"/>
      <c r="V90" s="83"/>
      <c r="W90" s="83"/>
      <c r="X90" s="83"/>
      <c r="Y90" s="83"/>
    </row>
    <row r="91" spans="1:25" ht="13.5" customHeight="1">
      <c r="A91" s="142" t="s">
        <v>91</v>
      </c>
      <c r="B91" s="142" t="s">
        <v>94</v>
      </c>
      <c r="C91" s="76" t="s">
        <v>390</v>
      </c>
      <c r="D91" s="76" t="s">
        <v>244</v>
      </c>
      <c r="E91" s="76" t="s">
        <v>110</v>
      </c>
      <c r="F91" s="76" t="s">
        <v>111</v>
      </c>
      <c r="G91" s="76" t="s">
        <v>366</v>
      </c>
      <c r="H91" s="76" t="s">
        <v>244</v>
      </c>
      <c r="I91" s="83">
        <v>10000</v>
      </c>
      <c r="J91" s="83">
        <v>10000</v>
      </c>
      <c r="K91" s="116"/>
      <c r="L91" s="116"/>
      <c r="M91" s="146">
        <v>10000</v>
      </c>
      <c r="N91" s="144"/>
      <c r="O91" s="145"/>
      <c r="P91" s="116"/>
      <c r="Q91" s="116"/>
      <c r="R91" s="116"/>
      <c r="S91" s="83"/>
      <c r="T91" s="83"/>
      <c r="U91" s="83"/>
      <c r="V91" s="83"/>
      <c r="W91" s="83"/>
      <c r="X91" s="83"/>
      <c r="Y91" s="83"/>
    </row>
    <row r="92" spans="1:25" ht="18" customHeight="1">
      <c r="A92" s="317" t="s">
        <v>154</v>
      </c>
      <c r="B92" s="318"/>
      <c r="C92" s="318"/>
      <c r="D92" s="318"/>
      <c r="E92" s="318"/>
      <c r="F92" s="318"/>
      <c r="G92" s="318"/>
      <c r="H92" s="319"/>
      <c r="I92" s="148">
        <f>SUM(I9:I91)</f>
        <v>255780945.75</v>
      </c>
      <c r="J92" s="148">
        <f>SUM(J9:J91)</f>
        <v>255780945.75</v>
      </c>
      <c r="K92" s="148"/>
      <c r="L92" s="148"/>
      <c r="M92" s="148">
        <f>SUM(M9:M91)</f>
        <v>255780945.75</v>
      </c>
      <c r="N92" s="148"/>
      <c r="O92" s="148"/>
      <c r="P92" s="148"/>
      <c r="Q92" s="148"/>
      <c r="R92" s="148"/>
      <c r="S92" s="148"/>
      <c r="T92" s="148"/>
      <c r="U92" s="148"/>
      <c r="V92" s="148"/>
      <c r="W92" s="148"/>
      <c r="X92" s="148" t="s">
        <v>92</v>
      </c>
    </row>
  </sheetData>
  <mergeCells count="31">
    <mergeCell ref="A2:X2"/>
    <mergeCell ref="A3:J3"/>
    <mergeCell ref="I4:X4"/>
    <mergeCell ref="J5:N5"/>
    <mergeCell ref="O5:Q5"/>
    <mergeCell ref="S5:X5"/>
    <mergeCell ref="I5:I7"/>
    <mergeCell ref="J6:J7"/>
    <mergeCell ref="K6:K7"/>
    <mergeCell ref="L6:L7"/>
    <mergeCell ref="M6:M7"/>
    <mergeCell ref="N6:N7"/>
    <mergeCell ref="O6:O7"/>
    <mergeCell ref="P6:P7"/>
    <mergeCell ref="Q6:Q7"/>
    <mergeCell ref="R5:R7"/>
    <mergeCell ref="A92:H92"/>
    <mergeCell ref="A4:A7"/>
    <mergeCell ref="B4:B7"/>
    <mergeCell ref="C4:C7"/>
    <mergeCell ref="D4:D7"/>
    <mergeCell ref="E4:E7"/>
    <mergeCell ref="F4:F7"/>
    <mergeCell ref="G4:G7"/>
    <mergeCell ref="H4:H7"/>
    <mergeCell ref="X6:X7"/>
    <mergeCell ref="S6:S7"/>
    <mergeCell ref="T6:T7"/>
    <mergeCell ref="U6:U7"/>
    <mergeCell ref="V6:V7"/>
    <mergeCell ref="W6:W7"/>
  </mergeCells>
  <phoneticPr fontId="40" type="noConversion"/>
  <printOptions horizontalCentered="1"/>
  <pageMargins left="0.39305555555555599" right="0.39305555555555599" top="0.51180555555555596" bottom="0.51180555555555596" header="0.31458333333333299" footer="0.31458333333333299"/>
  <pageSetup paperSize="9" scale="45" orientation="landscape"/>
  <headerFooter>
    <oddFooter>&amp;C&amp;"-"&amp;16- &amp;P -</oddFooter>
  </headerFooter>
</worksheet>
</file>

<file path=xl/worksheets/sheet9.xml><?xml version="1.0" encoding="utf-8"?>
<worksheet xmlns="http://schemas.openxmlformats.org/spreadsheetml/2006/main" xmlns:r="http://schemas.openxmlformats.org/officeDocument/2006/relationships">
  <sheetPr>
    <pageSetUpPr fitToPage="1"/>
  </sheetPr>
  <dimension ref="A1:W58"/>
  <sheetViews>
    <sheetView workbookViewId="0">
      <selection activeCell="C35" sqref="C35:C39"/>
    </sheetView>
  </sheetViews>
  <sheetFormatPr defaultColWidth="9.140625" defaultRowHeight="14.25" customHeight="1"/>
  <cols>
    <col min="1" max="1" width="16" style="44" customWidth="1"/>
    <col min="2" max="2" width="24.7109375" style="44" customWidth="1"/>
    <col min="3" max="3" width="56.7109375" style="44" customWidth="1"/>
    <col min="4" max="4" width="26.42578125" style="44" customWidth="1"/>
    <col min="5" max="5" width="13.5703125" style="44" customWidth="1"/>
    <col min="6" max="6" width="17.85546875" style="44" customWidth="1"/>
    <col min="7" max="7" width="13.5703125" style="44" customWidth="1"/>
    <col min="8" max="8" width="24.28515625" style="44" customWidth="1"/>
    <col min="9" max="11" width="16" style="44" customWidth="1"/>
    <col min="12" max="12" width="10" style="44" customWidth="1"/>
    <col min="13" max="13" width="10.5703125" style="44" customWidth="1"/>
    <col min="14" max="14" width="16" style="44" customWidth="1"/>
    <col min="15" max="15" width="10.42578125" style="44" customWidth="1"/>
    <col min="16" max="17" width="11.140625" style="44" customWidth="1"/>
    <col min="18" max="18" width="13.42578125" style="44" customWidth="1"/>
    <col min="19" max="19" width="10.28515625" style="44" customWidth="1"/>
    <col min="20" max="22" width="11.7109375" style="44" customWidth="1"/>
    <col min="23" max="23" width="13.42578125" style="44" customWidth="1"/>
    <col min="24" max="24" width="9.140625" style="44" customWidth="1"/>
    <col min="25" max="16384" width="9.140625" style="44"/>
  </cols>
  <sheetData>
    <row r="1" spans="1:23" ht="13.5" customHeight="1">
      <c r="A1" s="44" t="s">
        <v>391</v>
      </c>
      <c r="E1" s="135"/>
      <c r="F1" s="135"/>
      <c r="G1" s="135"/>
      <c r="H1" s="135"/>
      <c r="I1" s="46"/>
      <c r="J1" s="46"/>
      <c r="K1" s="46"/>
      <c r="L1" s="46"/>
      <c r="M1" s="46"/>
      <c r="N1" s="46"/>
      <c r="O1" s="46"/>
      <c r="P1" s="46"/>
      <c r="Q1" s="46"/>
      <c r="W1" s="47"/>
    </row>
    <row r="2" spans="1:23" ht="27.75" customHeight="1">
      <c r="A2" s="279" t="s">
        <v>9</v>
      </c>
      <c r="B2" s="279"/>
      <c r="C2" s="279"/>
      <c r="D2" s="279"/>
      <c r="E2" s="279"/>
      <c r="F2" s="279"/>
      <c r="G2" s="279"/>
      <c r="H2" s="279"/>
      <c r="I2" s="279"/>
      <c r="J2" s="279"/>
      <c r="K2" s="279"/>
      <c r="L2" s="279"/>
      <c r="M2" s="279"/>
      <c r="N2" s="279"/>
      <c r="O2" s="279"/>
      <c r="P2" s="279"/>
      <c r="Q2" s="279"/>
      <c r="R2" s="279"/>
      <c r="S2" s="279"/>
      <c r="T2" s="279"/>
      <c r="U2" s="279"/>
      <c r="V2" s="279"/>
      <c r="W2" s="279"/>
    </row>
    <row r="3" spans="1:23" ht="13.5" customHeight="1">
      <c r="A3" s="299" t="s">
        <v>22</v>
      </c>
      <c r="B3" s="299"/>
      <c r="C3" s="333"/>
      <c r="D3" s="333"/>
      <c r="E3" s="333"/>
      <c r="F3" s="333"/>
      <c r="G3" s="333"/>
      <c r="H3" s="333"/>
      <c r="I3" s="48"/>
      <c r="J3" s="48"/>
      <c r="K3" s="48"/>
      <c r="L3" s="48"/>
      <c r="M3" s="48"/>
      <c r="N3" s="48"/>
      <c r="O3" s="48"/>
      <c r="P3" s="48"/>
      <c r="Q3" s="48"/>
      <c r="W3" s="102" t="s">
        <v>240</v>
      </c>
    </row>
    <row r="4" spans="1:23" ht="15.75" customHeight="1">
      <c r="A4" s="332" t="s">
        <v>392</v>
      </c>
      <c r="B4" s="332" t="s">
        <v>250</v>
      </c>
      <c r="C4" s="332" t="s">
        <v>251</v>
      </c>
      <c r="D4" s="332" t="s">
        <v>393</v>
      </c>
      <c r="E4" s="332" t="s">
        <v>252</v>
      </c>
      <c r="F4" s="332" t="s">
        <v>253</v>
      </c>
      <c r="G4" s="332" t="s">
        <v>394</v>
      </c>
      <c r="H4" s="332" t="s">
        <v>395</v>
      </c>
      <c r="I4" s="332" t="s">
        <v>77</v>
      </c>
      <c r="J4" s="307" t="s">
        <v>396</v>
      </c>
      <c r="K4" s="307"/>
      <c r="L4" s="307"/>
      <c r="M4" s="307"/>
      <c r="N4" s="307" t="s">
        <v>259</v>
      </c>
      <c r="O4" s="307"/>
      <c r="P4" s="307"/>
      <c r="Q4" s="327" t="s">
        <v>83</v>
      </c>
      <c r="R4" s="307" t="s">
        <v>84</v>
      </c>
      <c r="S4" s="307"/>
      <c r="T4" s="307"/>
      <c r="U4" s="307"/>
      <c r="V4" s="307"/>
      <c r="W4" s="307"/>
    </row>
    <row r="5" spans="1:23" ht="17.25" customHeight="1">
      <c r="A5" s="332"/>
      <c r="B5" s="332"/>
      <c r="C5" s="332"/>
      <c r="D5" s="332"/>
      <c r="E5" s="332"/>
      <c r="F5" s="332"/>
      <c r="G5" s="332"/>
      <c r="H5" s="332"/>
      <c r="I5" s="332"/>
      <c r="J5" s="307" t="s">
        <v>80</v>
      </c>
      <c r="K5" s="307"/>
      <c r="L5" s="327" t="s">
        <v>81</v>
      </c>
      <c r="M5" s="327" t="s">
        <v>82</v>
      </c>
      <c r="N5" s="327" t="s">
        <v>80</v>
      </c>
      <c r="O5" s="327" t="s">
        <v>81</v>
      </c>
      <c r="P5" s="327" t="s">
        <v>82</v>
      </c>
      <c r="Q5" s="327"/>
      <c r="R5" s="327" t="s">
        <v>79</v>
      </c>
      <c r="S5" s="327" t="s">
        <v>86</v>
      </c>
      <c r="T5" s="327" t="s">
        <v>397</v>
      </c>
      <c r="U5" s="328" t="s">
        <v>88</v>
      </c>
      <c r="V5" s="327" t="s">
        <v>89</v>
      </c>
      <c r="W5" s="327" t="s">
        <v>90</v>
      </c>
    </row>
    <row r="6" spans="1:23" ht="13.5">
      <c r="A6" s="332"/>
      <c r="B6" s="332"/>
      <c r="C6" s="332"/>
      <c r="D6" s="332"/>
      <c r="E6" s="332"/>
      <c r="F6" s="332"/>
      <c r="G6" s="332"/>
      <c r="H6" s="332"/>
      <c r="I6" s="332"/>
      <c r="J6" s="136" t="s">
        <v>79</v>
      </c>
      <c r="K6" s="136" t="s">
        <v>398</v>
      </c>
      <c r="L6" s="327"/>
      <c r="M6" s="327"/>
      <c r="N6" s="327"/>
      <c r="O6" s="327"/>
      <c r="P6" s="327"/>
      <c r="Q6" s="327"/>
      <c r="R6" s="327"/>
      <c r="S6" s="327"/>
      <c r="T6" s="327"/>
      <c r="U6" s="328"/>
      <c r="V6" s="327"/>
      <c r="W6" s="327"/>
    </row>
    <row r="7" spans="1:23" ht="15" customHeight="1">
      <c r="A7" s="77">
        <v>1</v>
      </c>
      <c r="B7" s="77">
        <v>2</v>
      </c>
      <c r="C7" s="77">
        <v>3</v>
      </c>
      <c r="D7" s="77">
        <v>4</v>
      </c>
      <c r="E7" s="77">
        <v>5</v>
      </c>
      <c r="F7" s="77">
        <v>6</v>
      </c>
      <c r="G7" s="77">
        <v>7</v>
      </c>
      <c r="H7" s="77">
        <v>8</v>
      </c>
      <c r="I7" s="77">
        <v>9</v>
      </c>
      <c r="J7" s="77">
        <v>10</v>
      </c>
      <c r="K7" s="77">
        <v>11</v>
      </c>
      <c r="L7" s="77">
        <v>12</v>
      </c>
      <c r="M7" s="77">
        <v>13</v>
      </c>
      <c r="N7" s="77">
        <v>14</v>
      </c>
      <c r="O7" s="77">
        <v>15</v>
      </c>
      <c r="P7" s="77">
        <v>16</v>
      </c>
      <c r="Q7" s="77">
        <v>17</v>
      </c>
      <c r="R7" s="77">
        <v>18</v>
      </c>
      <c r="S7" s="77">
        <v>19</v>
      </c>
      <c r="T7" s="77">
        <v>20</v>
      </c>
      <c r="U7" s="77">
        <v>21</v>
      </c>
      <c r="V7" s="77">
        <v>22</v>
      </c>
      <c r="W7" s="77">
        <v>23</v>
      </c>
    </row>
    <row r="8" spans="1:23" ht="15" customHeight="1">
      <c r="A8" s="76" t="s">
        <v>399</v>
      </c>
      <c r="B8" s="76" t="s">
        <v>400</v>
      </c>
      <c r="C8" s="329" t="s">
        <v>401</v>
      </c>
      <c r="D8" s="76" t="s">
        <v>91</v>
      </c>
      <c r="E8" s="76" t="s">
        <v>114</v>
      </c>
      <c r="F8" s="76" t="s">
        <v>115</v>
      </c>
      <c r="G8" s="76" t="s">
        <v>337</v>
      </c>
      <c r="H8" s="76" t="s">
        <v>338</v>
      </c>
      <c r="I8" s="137">
        <v>592800</v>
      </c>
      <c r="J8" s="137">
        <v>592800</v>
      </c>
      <c r="K8" s="137">
        <v>592800</v>
      </c>
      <c r="L8" s="137"/>
      <c r="M8" s="137"/>
      <c r="N8" s="137"/>
      <c r="O8" s="137"/>
      <c r="P8" s="137"/>
      <c r="Q8" s="137"/>
      <c r="R8" s="137"/>
      <c r="S8" s="137"/>
      <c r="T8" s="137"/>
      <c r="U8" s="137"/>
      <c r="V8" s="137"/>
      <c r="W8" s="137"/>
    </row>
    <row r="9" spans="1:23" ht="15" customHeight="1">
      <c r="A9" s="76" t="s">
        <v>399</v>
      </c>
      <c r="B9" s="76" t="s">
        <v>400</v>
      </c>
      <c r="C9" s="329"/>
      <c r="D9" s="76" t="s">
        <v>91</v>
      </c>
      <c r="E9" s="76" t="s">
        <v>114</v>
      </c>
      <c r="F9" s="76" t="s">
        <v>115</v>
      </c>
      <c r="G9" s="76" t="s">
        <v>402</v>
      </c>
      <c r="H9" s="76" t="s">
        <v>403</v>
      </c>
      <c r="I9" s="137">
        <v>188600</v>
      </c>
      <c r="J9" s="137">
        <v>188600</v>
      </c>
      <c r="K9" s="137">
        <v>188600</v>
      </c>
      <c r="L9" s="137"/>
      <c r="M9" s="137"/>
      <c r="N9" s="137"/>
      <c r="O9" s="137"/>
      <c r="P9" s="137"/>
      <c r="Q9" s="137"/>
      <c r="R9" s="137"/>
      <c r="S9" s="137"/>
      <c r="T9" s="137"/>
      <c r="U9" s="137"/>
      <c r="V9" s="137"/>
      <c r="W9" s="137"/>
    </row>
    <row r="10" spans="1:23" ht="15" customHeight="1">
      <c r="A10" s="76" t="s">
        <v>399</v>
      </c>
      <c r="B10" s="76" t="s">
        <v>400</v>
      </c>
      <c r="C10" s="329"/>
      <c r="D10" s="76" t="s">
        <v>91</v>
      </c>
      <c r="E10" s="76" t="s">
        <v>114</v>
      </c>
      <c r="F10" s="76" t="s">
        <v>115</v>
      </c>
      <c r="G10" s="76" t="s">
        <v>335</v>
      </c>
      <c r="H10" s="76" t="s">
        <v>336</v>
      </c>
      <c r="I10" s="137">
        <v>700600</v>
      </c>
      <c r="J10" s="137">
        <v>700600</v>
      </c>
      <c r="K10" s="137">
        <v>700600</v>
      </c>
      <c r="L10" s="137"/>
      <c r="M10" s="137"/>
      <c r="N10" s="137"/>
      <c r="O10" s="137"/>
      <c r="P10" s="137"/>
      <c r="Q10" s="137"/>
      <c r="R10" s="137"/>
      <c r="S10" s="137"/>
      <c r="T10" s="137"/>
      <c r="U10" s="137"/>
      <c r="V10" s="137"/>
      <c r="W10" s="137"/>
    </row>
    <row r="11" spans="1:23" ht="15" customHeight="1">
      <c r="A11" s="76" t="s">
        <v>399</v>
      </c>
      <c r="B11" s="76" t="s">
        <v>404</v>
      </c>
      <c r="C11" s="76" t="s">
        <v>405</v>
      </c>
      <c r="D11" s="76" t="s">
        <v>91</v>
      </c>
      <c r="E11" s="76" t="s">
        <v>114</v>
      </c>
      <c r="F11" s="76" t="s">
        <v>115</v>
      </c>
      <c r="G11" s="76" t="s">
        <v>327</v>
      </c>
      <c r="H11" s="76" t="s">
        <v>328</v>
      </c>
      <c r="I11" s="137">
        <v>1089360</v>
      </c>
      <c r="J11" s="137">
        <v>1089360</v>
      </c>
      <c r="K11" s="137">
        <v>1089360</v>
      </c>
      <c r="L11" s="137"/>
      <c r="M11" s="137"/>
      <c r="N11" s="137"/>
      <c r="O11" s="137"/>
      <c r="P11" s="137"/>
      <c r="Q11" s="137"/>
      <c r="R11" s="137"/>
      <c r="S11" s="137"/>
      <c r="T11" s="137"/>
      <c r="U11" s="137"/>
      <c r="V11" s="137"/>
      <c r="W11" s="137"/>
    </row>
    <row r="12" spans="1:23" ht="15" customHeight="1">
      <c r="A12" s="76" t="s">
        <v>399</v>
      </c>
      <c r="B12" s="76" t="s">
        <v>406</v>
      </c>
      <c r="C12" s="76" t="s">
        <v>407</v>
      </c>
      <c r="D12" s="76" t="s">
        <v>91</v>
      </c>
      <c r="E12" s="76" t="s">
        <v>114</v>
      </c>
      <c r="F12" s="76" t="s">
        <v>115</v>
      </c>
      <c r="G12" s="76" t="s">
        <v>333</v>
      </c>
      <c r="H12" s="76" t="s">
        <v>334</v>
      </c>
      <c r="I12" s="137">
        <v>2860800</v>
      </c>
      <c r="J12" s="137">
        <v>2860800</v>
      </c>
      <c r="K12" s="137">
        <v>2860800</v>
      </c>
      <c r="L12" s="137"/>
      <c r="M12" s="137"/>
      <c r="N12" s="137"/>
      <c r="O12" s="137"/>
      <c r="P12" s="137"/>
      <c r="Q12" s="137"/>
      <c r="R12" s="137"/>
      <c r="S12" s="137"/>
      <c r="T12" s="137"/>
      <c r="U12" s="137"/>
      <c r="V12" s="137"/>
      <c r="W12" s="137"/>
    </row>
    <row r="13" spans="1:23" ht="15" customHeight="1">
      <c r="A13" s="76" t="s">
        <v>399</v>
      </c>
      <c r="B13" s="76" t="s">
        <v>408</v>
      </c>
      <c r="C13" s="329" t="s">
        <v>409</v>
      </c>
      <c r="D13" s="76" t="s">
        <v>91</v>
      </c>
      <c r="E13" s="76" t="s">
        <v>114</v>
      </c>
      <c r="F13" s="76" t="s">
        <v>115</v>
      </c>
      <c r="G13" s="76" t="s">
        <v>303</v>
      </c>
      <c r="H13" s="76" t="s">
        <v>304</v>
      </c>
      <c r="I13" s="137">
        <v>2628000</v>
      </c>
      <c r="J13" s="137">
        <v>2628000</v>
      </c>
      <c r="K13" s="137">
        <v>2628000</v>
      </c>
      <c r="L13" s="137"/>
      <c r="M13" s="137"/>
      <c r="N13" s="137"/>
      <c r="O13" s="137"/>
      <c r="P13" s="137"/>
      <c r="Q13" s="137"/>
      <c r="R13" s="137"/>
      <c r="S13" s="137"/>
      <c r="T13" s="137"/>
      <c r="U13" s="137"/>
      <c r="V13" s="137"/>
      <c r="W13" s="137"/>
    </row>
    <row r="14" spans="1:23" ht="15" customHeight="1">
      <c r="A14" s="76" t="s">
        <v>399</v>
      </c>
      <c r="B14" s="76" t="s">
        <v>408</v>
      </c>
      <c r="C14" s="329"/>
      <c r="D14" s="76" t="s">
        <v>91</v>
      </c>
      <c r="E14" s="76" t="s">
        <v>114</v>
      </c>
      <c r="F14" s="76" t="s">
        <v>115</v>
      </c>
      <c r="G14" s="76" t="s">
        <v>335</v>
      </c>
      <c r="H14" s="76" t="s">
        <v>336</v>
      </c>
      <c r="I14" s="137">
        <v>1136000</v>
      </c>
      <c r="J14" s="137">
        <v>1136000</v>
      </c>
      <c r="K14" s="137">
        <v>1136000</v>
      </c>
      <c r="L14" s="137"/>
      <c r="M14" s="137"/>
      <c r="N14" s="137"/>
      <c r="O14" s="137"/>
      <c r="P14" s="137"/>
      <c r="Q14" s="137"/>
      <c r="R14" s="137"/>
      <c r="S14" s="137"/>
      <c r="T14" s="137"/>
      <c r="U14" s="137"/>
      <c r="V14" s="137"/>
      <c r="W14" s="137"/>
    </row>
    <row r="15" spans="1:23" ht="15" customHeight="1">
      <c r="A15" s="76" t="s">
        <v>410</v>
      </c>
      <c r="B15" s="76" t="s">
        <v>411</v>
      </c>
      <c r="C15" s="76" t="s">
        <v>412</v>
      </c>
      <c r="D15" s="76" t="s">
        <v>91</v>
      </c>
      <c r="E15" s="76" t="s">
        <v>413</v>
      </c>
      <c r="F15" s="76" t="s">
        <v>414</v>
      </c>
      <c r="G15" s="76" t="s">
        <v>415</v>
      </c>
      <c r="H15" s="76" t="s">
        <v>416</v>
      </c>
      <c r="I15" s="137">
        <v>128952</v>
      </c>
      <c r="J15" s="137">
        <v>128952</v>
      </c>
      <c r="K15" s="137">
        <v>128952</v>
      </c>
      <c r="L15" s="137"/>
      <c r="M15" s="137"/>
      <c r="N15" s="137"/>
      <c r="O15" s="137"/>
      <c r="P15" s="137"/>
      <c r="Q15" s="137"/>
      <c r="R15" s="137"/>
      <c r="S15" s="137"/>
      <c r="T15" s="137"/>
      <c r="U15" s="137"/>
      <c r="V15" s="137"/>
      <c r="W15" s="137"/>
    </row>
    <row r="16" spans="1:23" ht="15" customHeight="1">
      <c r="A16" s="76" t="s">
        <v>399</v>
      </c>
      <c r="B16" s="76" t="s">
        <v>417</v>
      </c>
      <c r="C16" s="329" t="s">
        <v>418</v>
      </c>
      <c r="D16" s="76" t="s">
        <v>91</v>
      </c>
      <c r="E16" s="76" t="s">
        <v>114</v>
      </c>
      <c r="F16" s="76" t="s">
        <v>115</v>
      </c>
      <c r="G16" s="76" t="s">
        <v>323</v>
      </c>
      <c r="H16" s="76" t="s">
        <v>324</v>
      </c>
      <c r="I16" s="137">
        <v>70000</v>
      </c>
      <c r="J16" s="137"/>
      <c r="K16" s="137"/>
      <c r="L16" s="137"/>
      <c r="M16" s="137"/>
      <c r="N16" s="137"/>
      <c r="O16" s="137"/>
      <c r="P16" s="137"/>
      <c r="Q16" s="137"/>
      <c r="R16" s="137">
        <v>70000</v>
      </c>
      <c r="S16" s="137"/>
      <c r="T16" s="137"/>
      <c r="U16" s="137"/>
      <c r="V16" s="137"/>
      <c r="W16" s="137">
        <v>70000</v>
      </c>
    </row>
    <row r="17" spans="1:23" ht="15" customHeight="1">
      <c r="A17" s="76" t="s">
        <v>399</v>
      </c>
      <c r="B17" s="76" t="s">
        <v>417</v>
      </c>
      <c r="C17" s="329"/>
      <c r="D17" s="76" t="s">
        <v>91</v>
      </c>
      <c r="E17" s="76" t="s">
        <v>114</v>
      </c>
      <c r="F17" s="76" t="s">
        <v>115</v>
      </c>
      <c r="G17" s="76" t="s">
        <v>335</v>
      </c>
      <c r="H17" s="76" t="s">
        <v>336</v>
      </c>
      <c r="I17" s="137">
        <v>11119</v>
      </c>
      <c r="J17" s="137"/>
      <c r="K17" s="137"/>
      <c r="L17" s="137"/>
      <c r="M17" s="137"/>
      <c r="N17" s="137"/>
      <c r="O17" s="137"/>
      <c r="P17" s="137"/>
      <c r="Q17" s="137"/>
      <c r="R17" s="137">
        <v>11119</v>
      </c>
      <c r="S17" s="137"/>
      <c r="T17" s="137"/>
      <c r="U17" s="137"/>
      <c r="V17" s="137"/>
      <c r="W17" s="137">
        <v>11119</v>
      </c>
    </row>
    <row r="18" spans="1:23" ht="15" customHeight="1">
      <c r="A18" s="76" t="s">
        <v>399</v>
      </c>
      <c r="B18" s="76" t="s">
        <v>419</v>
      </c>
      <c r="C18" s="329" t="s">
        <v>420</v>
      </c>
      <c r="D18" s="76" t="s">
        <v>91</v>
      </c>
      <c r="E18" s="76" t="s">
        <v>114</v>
      </c>
      <c r="F18" s="76" t="s">
        <v>115</v>
      </c>
      <c r="G18" s="76" t="s">
        <v>335</v>
      </c>
      <c r="H18" s="76" t="s">
        <v>336</v>
      </c>
      <c r="I18" s="137">
        <v>30750</v>
      </c>
      <c r="J18" s="137"/>
      <c r="K18" s="137"/>
      <c r="L18" s="137"/>
      <c r="M18" s="137"/>
      <c r="N18" s="137"/>
      <c r="O18" s="137"/>
      <c r="P18" s="137"/>
      <c r="Q18" s="137"/>
      <c r="R18" s="137">
        <v>30750</v>
      </c>
      <c r="S18" s="137"/>
      <c r="T18" s="137"/>
      <c r="U18" s="137"/>
      <c r="V18" s="137"/>
      <c r="W18" s="137">
        <v>30750</v>
      </c>
    </row>
    <row r="19" spans="1:23" ht="15" customHeight="1">
      <c r="A19" s="76" t="s">
        <v>399</v>
      </c>
      <c r="B19" s="76" t="s">
        <v>419</v>
      </c>
      <c r="C19" s="329"/>
      <c r="D19" s="76" t="s">
        <v>91</v>
      </c>
      <c r="E19" s="76" t="s">
        <v>114</v>
      </c>
      <c r="F19" s="76" t="s">
        <v>115</v>
      </c>
      <c r="G19" s="76" t="s">
        <v>331</v>
      </c>
      <c r="H19" s="76" t="s">
        <v>332</v>
      </c>
      <c r="I19" s="137">
        <v>38469.449999999997</v>
      </c>
      <c r="J19" s="137"/>
      <c r="K19" s="137"/>
      <c r="L19" s="137"/>
      <c r="M19" s="137"/>
      <c r="N19" s="137"/>
      <c r="O19" s="137"/>
      <c r="P19" s="137"/>
      <c r="Q19" s="137"/>
      <c r="R19" s="137">
        <v>38469.449999999997</v>
      </c>
      <c r="S19" s="137"/>
      <c r="T19" s="137"/>
      <c r="U19" s="137"/>
      <c r="V19" s="137"/>
      <c r="W19" s="137">
        <v>38469.449999999997</v>
      </c>
    </row>
    <row r="20" spans="1:23" ht="15" customHeight="1">
      <c r="A20" s="76" t="s">
        <v>399</v>
      </c>
      <c r="B20" s="76" t="s">
        <v>419</v>
      </c>
      <c r="C20" s="329"/>
      <c r="D20" s="76" t="s">
        <v>91</v>
      </c>
      <c r="E20" s="76" t="s">
        <v>114</v>
      </c>
      <c r="F20" s="76" t="s">
        <v>115</v>
      </c>
      <c r="G20" s="76" t="s">
        <v>333</v>
      </c>
      <c r="H20" s="76" t="s">
        <v>334</v>
      </c>
      <c r="I20" s="137">
        <v>122433.76</v>
      </c>
      <c r="J20" s="137"/>
      <c r="K20" s="137"/>
      <c r="L20" s="137"/>
      <c r="M20" s="137"/>
      <c r="N20" s="137"/>
      <c r="O20" s="137"/>
      <c r="P20" s="137"/>
      <c r="Q20" s="137"/>
      <c r="R20" s="137">
        <v>122433.76</v>
      </c>
      <c r="S20" s="137"/>
      <c r="T20" s="137"/>
      <c r="U20" s="137"/>
      <c r="V20" s="137"/>
      <c r="W20" s="137">
        <v>122433.76</v>
      </c>
    </row>
    <row r="21" spans="1:23" ht="15" customHeight="1">
      <c r="A21" s="76" t="s">
        <v>399</v>
      </c>
      <c r="B21" s="76" t="s">
        <v>421</v>
      </c>
      <c r="C21" s="329" t="s">
        <v>422</v>
      </c>
      <c r="D21" s="76" t="s">
        <v>91</v>
      </c>
      <c r="E21" s="76" t="s">
        <v>114</v>
      </c>
      <c r="F21" s="76" t="s">
        <v>115</v>
      </c>
      <c r="G21" s="76" t="s">
        <v>341</v>
      </c>
      <c r="H21" s="76" t="s">
        <v>342</v>
      </c>
      <c r="I21" s="137">
        <v>200000</v>
      </c>
      <c r="J21" s="137"/>
      <c r="K21" s="137"/>
      <c r="L21" s="137"/>
      <c r="M21" s="137"/>
      <c r="N21" s="137"/>
      <c r="O21" s="137"/>
      <c r="P21" s="137"/>
      <c r="Q21" s="137"/>
      <c r="R21" s="137">
        <v>200000</v>
      </c>
      <c r="S21" s="137"/>
      <c r="T21" s="137"/>
      <c r="U21" s="137">
        <v>200000</v>
      </c>
      <c r="V21" s="137"/>
      <c r="W21" s="137"/>
    </row>
    <row r="22" spans="1:23" ht="15" customHeight="1">
      <c r="A22" s="76" t="s">
        <v>399</v>
      </c>
      <c r="B22" s="76" t="s">
        <v>421</v>
      </c>
      <c r="C22" s="329"/>
      <c r="D22" s="76" t="s">
        <v>91</v>
      </c>
      <c r="E22" s="76" t="s">
        <v>114</v>
      </c>
      <c r="F22" s="76" t="s">
        <v>115</v>
      </c>
      <c r="G22" s="76" t="s">
        <v>402</v>
      </c>
      <c r="H22" s="76" t="s">
        <v>403</v>
      </c>
      <c r="I22" s="137">
        <v>735.54</v>
      </c>
      <c r="J22" s="137"/>
      <c r="K22" s="137"/>
      <c r="L22" s="137"/>
      <c r="M22" s="137"/>
      <c r="N22" s="137"/>
      <c r="O22" s="137"/>
      <c r="P22" s="137"/>
      <c r="Q22" s="137"/>
      <c r="R22" s="137">
        <v>735.54</v>
      </c>
      <c r="S22" s="137"/>
      <c r="T22" s="137"/>
      <c r="U22" s="137">
        <v>735.54</v>
      </c>
      <c r="V22" s="137"/>
      <c r="W22" s="137"/>
    </row>
    <row r="23" spans="1:23" ht="15" customHeight="1">
      <c r="A23" s="76" t="s">
        <v>399</v>
      </c>
      <c r="B23" s="76" t="s">
        <v>423</v>
      </c>
      <c r="C23" s="76" t="s">
        <v>424</v>
      </c>
      <c r="D23" s="76" t="s">
        <v>91</v>
      </c>
      <c r="E23" s="76" t="s">
        <v>114</v>
      </c>
      <c r="F23" s="76" t="s">
        <v>115</v>
      </c>
      <c r="G23" s="76" t="s">
        <v>335</v>
      </c>
      <c r="H23" s="76" t="s">
        <v>336</v>
      </c>
      <c r="I23" s="137">
        <v>5000</v>
      </c>
      <c r="J23" s="137"/>
      <c r="K23" s="137"/>
      <c r="L23" s="137"/>
      <c r="M23" s="137"/>
      <c r="N23" s="137"/>
      <c r="O23" s="137"/>
      <c r="P23" s="137"/>
      <c r="Q23" s="137"/>
      <c r="R23" s="137">
        <v>5000</v>
      </c>
      <c r="S23" s="137"/>
      <c r="T23" s="137"/>
      <c r="U23" s="137"/>
      <c r="V23" s="137"/>
      <c r="W23" s="137">
        <v>5000</v>
      </c>
    </row>
    <row r="24" spans="1:23" ht="15" customHeight="1">
      <c r="A24" s="76" t="s">
        <v>399</v>
      </c>
      <c r="B24" s="76" t="s">
        <v>425</v>
      </c>
      <c r="C24" s="76" t="s">
        <v>426</v>
      </c>
      <c r="D24" s="76" t="s">
        <v>91</v>
      </c>
      <c r="E24" s="76" t="s">
        <v>114</v>
      </c>
      <c r="F24" s="76" t="s">
        <v>115</v>
      </c>
      <c r="G24" s="76" t="s">
        <v>364</v>
      </c>
      <c r="H24" s="76" t="s">
        <v>363</v>
      </c>
      <c r="I24" s="137">
        <v>5000</v>
      </c>
      <c r="J24" s="137"/>
      <c r="K24" s="137"/>
      <c r="L24" s="137"/>
      <c r="M24" s="137"/>
      <c r="N24" s="137"/>
      <c r="O24" s="137"/>
      <c r="P24" s="137"/>
      <c r="Q24" s="137"/>
      <c r="R24" s="137">
        <v>5000</v>
      </c>
      <c r="S24" s="137"/>
      <c r="T24" s="137"/>
      <c r="U24" s="137">
        <v>5000</v>
      </c>
      <c r="V24" s="137"/>
      <c r="W24" s="137"/>
    </row>
    <row r="25" spans="1:23" ht="15" customHeight="1">
      <c r="A25" s="76" t="s">
        <v>427</v>
      </c>
      <c r="B25" s="76" t="s">
        <v>428</v>
      </c>
      <c r="C25" s="329" t="s">
        <v>429</v>
      </c>
      <c r="D25" s="76" t="s">
        <v>91</v>
      </c>
      <c r="E25" s="76" t="s">
        <v>114</v>
      </c>
      <c r="F25" s="76" t="s">
        <v>115</v>
      </c>
      <c r="G25" s="76" t="s">
        <v>335</v>
      </c>
      <c r="H25" s="76" t="s">
        <v>336</v>
      </c>
      <c r="I25" s="137">
        <v>6956.46</v>
      </c>
      <c r="J25" s="137"/>
      <c r="K25" s="137"/>
      <c r="L25" s="137"/>
      <c r="M25" s="137"/>
      <c r="N25" s="137"/>
      <c r="O25" s="137"/>
      <c r="P25" s="137"/>
      <c r="Q25" s="137"/>
      <c r="R25" s="137">
        <v>6956.46</v>
      </c>
      <c r="S25" s="137"/>
      <c r="T25" s="137"/>
      <c r="U25" s="137"/>
      <c r="V25" s="137"/>
      <c r="W25" s="137">
        <v>6956.46</v>
      </c>
    </row>
    <row r="26" spans="1:23" ht="15" customHeight="1">
      <c r="A26" s="76" t="s">
        <v>427</v>
      </c>
      <c r="B26" s="76" t="s">
        <v>428</v>
      </c>
      <c r="C26" s="329"/>
      <c r="D26" s="76" t="s">
        <v>91</v>
      </c>
      <c r="E26" s="76" t="s">
        <v>114</v>
      </c>
      <c r="F26" s="76" t="s">
        <v>115</v>
      </c>
      <c r="G26" s="76" t="s">
        <v>333</v>
      </c>
      <c r="H26" s="76" t="s">
        <v>334</v>
      </c>
      <c r="I26" s="137">
        <v>190000</v>
      </c>
      <c r="J26" s="137"/>
      <c r="K26" s="137"/>
      <c r="L26" s="137"/>
      <c r="M26" s="137"/>
      <c r="N26" s="137"/>
      <c r="O26" s="137"/>
      <c r="P26" s="137"/>
      <c r="Q26" s="137"/>
      <c r="R26" s="137">
        <v>190000</v>
      </c>
      <c r="S26" s="137"/>
      <c r="T26" s="137"/>
      <c r="U26" s="137"/>
      <c r="V26" s="137"/>
      <c r="W26" s="137">
        <v>190000</v>
      </c>
    </row>
    <row r="27" spans="1:23" ht="15" customHeight="1">
      <c r="A27" s="76" t="s">
        <v>399</v>
      </c>
      <c r="B27" s="76" t="s">
        <v>430</v>
      </c>
      <c r="C27" s="329" t="s">
        <v>431</v>
      </c>
      <c r="D27" s="76" t="s">
        <v>91</v>
      </c>
      <c r="E27" s="76" t="s">
        <v>114</v>
      </c>
      <c r="F27" s="76" t="s">
        <v>115</v>
      </c>
      <c r="G27" s="76" t="s">
        <v>323</v>
      </c>
      <c r="H27" s="76" t="s">
        <v>324</v>
      </c>
      <c r="I27" s="137">
        <v>100000</v>
      </c>
      <c r="J27" s="137"/>
      <c r="K27" s="137"/>
      <c r="L27" s="137"/>
      <c r="M27" s="137"/>
      <c r="N27" s="137"/>
      <c r="O27" s="137"/>
      <c r="P27" s="137"/>
      <c r="Q27" s="137"/>
      <c r="R27" s="137">
        <v>100000</v>
      </c>
      <c r="S27" s="137"/>
      <c r="T27" s="137"/>
      <c r="U27" s="137"/>
      <c r="V27" s="137"/>
      <c r="W27" s="137">
        <v>100000</v>
      </c>
    </row>
    <row r="28" spans="1:23" ht="15" customHeight="1">
      <c r="A28" s="76" t="s">
        <v>399</v>
      </c>
      <c r="B28" s="76" t="s">
        <v>430</v>
      </c>
      <c r="C28" s="329"/>
      <c r="D28" s="76" t="s">
        <v>91</v>
      </c>
      <c r="E28" s="76" t="s">
        <v>114</v>
      </c>
      <c r="F28" s="76" t="s">
        <v>115</v>
      </c>
      <c r="G28" s="76" t="s">
        <v>335</v>
      </c>
      <c r="H28" s="76" t="s">
        <v>336</v>
      </c>
      <c r="I28" s="137">
        <v>50000</v>
      </c>
      <c r="J28" s="137"/>
      <c r="K28" s="137"/>
      <c r="L28" s="137"/>
      <c r="M28" s="137"/>
      <c r="N28" s="137"/>
      <c r="O28" s="137"/>
      <c r="P28" s="137"/>
      <c r="Q28" s="137"/>
      <c r="R28" s="137">
        <v>50000</v>
      </c>
      <c r="S28" s="137"/>
      <c r="T28" s="137"/>
      <c r="U28" s="137"/>
      <c r="V28" s="137"/>
      <c r="W28" s="137">
        <v>50000</v>
      </c>
    </row>
    <row r="29" spans="1:23" ht="15" customHeight="1">
      <c r="A29" s="76" t="s">
        <v>399</v>
      </c>
      <c r="B29" s="76" t="s">
        <v>430</v>
      </c>
      <c r="C29" s="329"/>
      <c r="D29" s="76" t="s">
        <v>91</v>
      </c>
      <c r="E29" s="76" t="s">
        <v>114</v>
      </c>
      <c r="F29" s="76" t="s">
        <v>115</v>
      </c>
      <c r="G29" s="76" t="s">
        <v>331</v>
      </c>
      <c r="H29" s="76" t="s">
        <v>332</v>
      </c>
      <c r="I29" s="137">
        <v>50000</v>
      </c>
      <c r="J29" s="137"/>
      <c r="K29" s="137"/>
      <c r="L29" s="137"/>
      <c r="M29" s="137"/>
      <c r="N29" s="137"/>
      <c r="O29" s="137"/>
      <c r="P29" s="137"/>
      <c r="Q29" s="137"/>
      <c r="R29" s="137">
        <v>50000</v>
      </c>
      <c r="S29" s="137"/>
      <c r="T29" s="137"/>
      <c r="U29" s="137"/>
      <c r="V29" s="137"/>
      <c r="W29" s="137">
        <v>50000</v>
      </c>
    </row>
    <row r="30" spans="1:23" ht="15" customHeight="1">
      <c r="A30" s="76" t="s">
        <v>427</v>
      </c>
      <c r="B30" s="76" t="s">
        <v>432</v>
      </c>
      <c r="C30" s="76" t="s">
        <v>433</v>
      </c>
      <c r="D30" s="76" t="s">
        <v>91</v>
      </c>
      <c r="E30" s="76" t="s">
        <v>118</v>
      </c>
      <c r="F30" s="76" t="s">
        <v>119</v>
      </c>
      <c r="G30" s="76" t="s">
        <v>333</v>
      </c>
      <c r="H30" s="76" t="s">
        <v>334</v>
      </c>
      <c r="I30" s="137">
        <v>42600</v>
      </c>
      <c r="J30" s="137"/>
      <c r="K30" s="137"/>
      <c r="L30" s="137"/>
      <c r="M30" s="137"/>
      <c r="N30" s="137">
        <v>42600</v>
      </c>
      <c r="O30" s="137"/>
      <c r="P30" s="137"/>
      <c r="Q30" s="137"/>
      <c r="R30" s="137"/>
      <c r="S30" s="137"/>
      <c r="T30" s="137"/>
      <c r="U30" s="137"/>
      <c r="V30" s="137"/>
      <c r="W30" s="137"/>
    </row>
    <row r="31" spans="1:23" ht="15" customHeight="1">
      <c r="A31" s="12" t="s">
        <v>399</v>
      </c>
      <c r="B31" s="12" t="s">
        <v>437</v>
      </c>
      <c r="C31" s="12" t="s">
        <v>438</v>
      </c>
      <c r="D31" s="12" t="s">
        <v>91</v>
      </c>
      <c r="E31" s="12" t="s">
        <v>114</v>
      </c>
      <c r="F31" s="12" t="s">
        <v>115</v>
      </c>
      <c r="G31" s="12" t="s">
        <v>335</v>
      </c>
      <c r="H31" s="12" t="s">
        <v>336</v>
      </c>
      <c r="I31" s="138">
        <v>10000</v>
      </c>
      <c r="J31" s="138"/>
      <c r="K31" s="138"/>
      <c r="L31" s="138"/>
      <c r="M31" s="138"/>
      <c r="N31" s="138"/>
      <c r="O31" s="138"/>
      <c r="P31" s="138"/>
      <c r="Q31" s="138"/>
      <c r="R31" s="138">
        <v>10000</v>
      </c>
      <c r="S31" s="138"/>
      <c r="T31" s="138"/>
      <c r="U31" s="138"/>
      <c r="V31" s="138"/>
      <c r="W31" s="138">
        <v>10000</v>
      </c>
    </row>
    <row r="32" spans="1:23" ht="15" customHeight="1">
      <c r="A32" s="76" t="s">
        <v>399</v>
      </c>
      <c r="B32" s="76" t="s">
        <v>439</v>
      </c>
      <c r="C32" s="76" t="s">
        <v>440</v>
      </c>
      <c r="D32" s="76" t="s">
        <v>94</v>
      </c>
      <c r="E32" s="76" t="s">
        <v>114</v>
      </c>
      <c r="F32" s="76" t="s">
        <v>115</v>
      </c>
      <c r="G32" s="76" t="s">
        <v>335</v>
      </c>
      <c r="H32" s="76" t="s">
        <v>336</v>
      </c>
      <c r="I32" s="83">
        <v>121464</v>
      </c>
      <c r="J32" s="83">
        <v>121464</v>
      </c>
      <c r="K32" s="83">
        <v>121464</v>
      </c>
      <c r="L32" s="83"/>
      <c r="M32" s="83"/>
      <c r="N32" s="83"/>
      <c r="O32" s="83"/>
      <c r="P32" s="83"/>
      <c r="Q32" s="83"/>
      <c r="R32" s="83"/>
      <c r="S32" s="83"/>
      <c r="T32" s="83"/>
      <c r="U32" s="83"/>
      <c r="V32" s="83"/>
      <c r="W32" s="83"/>
    </row>
    <row r="33" spans="1:23" ht="15" customHeight="1">
      <c r="A33" s="76" t="s">
        <v>399</v>
      </c>
      <c r="B33" s="76" t="s">
        <v>441</v>
      </c>
      <c r="C33" s="76" t="s">
        <v>442</v>
      </c>
      <c r="D33" s="76" t="s">
        <v>94</v>
      </c>
      <c r="E33" s="76" t="s">
        <v>114</v>
      </c>
      <c r="F33" s="76" t="s">
        <v>115</v>
      </c>
      <c r="G33" s="76" t="s">
        <v>335</v>
      </c>
      <c r="H33" s="76" t="s">
        <v>336</v>
      </c>
      <c r="I33" s="83">
        <v>1680000</v>
      </c>
      <c r="J33" s="83">
        <v>1680000</v>
      </c>
      <c r="K33" s="83">
        <v>1680000</v>
      </c>
      <c r="L33" s="83"/>
      <c r="M33" s="83"/>
      <c r="N33" s="83"/>
      <c r="O33" s="83"/>
      <c r="P33" s="83"/>
      <c r="Q33" s="83"/>
      <c r="R33" s="83"/>
      <c r="S33" s="83"/>
      <c r="T33" s="83"/>
      <c r="U33" s="83"/>
      <c r="V33" s="83"/>
      <c r="W33" s="83"/>
    </row>
    <row r="34" spans="1:23" ht="15" customHeight="1">
      <c r="A34" s="76" t="s">
        <v>399</v>
      </c>
      <c r="B34" s="76" t="s">
        <v>443</v>
      </c>
      <c r="C34" s="76" t="s">
        <v>444</v>
      </c>
      <c r="D34" s="76" t="s">
        <v>94</v>
      </c>
      <c r="E34" s="76" t="s">
        <v>114</v>
      </c>
      <c r="F34" s="76" t="s">
        <v>115</v>
      </c>
      <c r="G34" s="76" t="s">
        <v>335</v>
      </c>
      <c r="H34" s="76" t="s">
        <v>336</v>
      </c>
      <c r="I34" s="83">
        <v>600000</v>
      </c>
      <c r="J34" s="83">
        <v>600000</v>
      </c>
      <c r="K34" s="83">
        <v>600000</v>
      </c>
      <c r="L34" s="83"/>
      <c r="M34" s="83"/>
      <c r="N34" s="83"/>
      <c r="O34" s="83"/>
      <c r="P34" s="83"/>
      <c r="Q34" s="83"/>
      <c r="R34" s="83"/>
      <c r="S34" s="83"/>
      <c r="T34" s="83"/>
      <c r="U34" s="83"/>
      <c r="V34" s="83"/>
      <c r="W34" s="83"/>
    </row>
    <row r="35" spans="1:23" ht="15" customHeight="1">
      <c r="A35" s="76" t="s">
        <v>399</v>
      </c>
      <c r="B35" s="76" t="s">
        <v>445</v>
      </c>
      <c r="C35" s="329" t="s">
        <v>446</v>
      </c>
      <c r="D35" s="76" t="s">
        <v>94</v>
      </c>
      <c r="E35" s="76" t="s">
        <v>118</v>
      </c>
      <c r="F35" s="76" t="s">
        <v>119</v>
      </c>
      <c r="G35" s="76" t="s">
        <v>315</v>
      </c>
      <c r="H35" s="76" t="s">
        <v>316</v>
      </c>
      <c r="I35" s="83">
        <v>50000</v>
      </c>
      <c r="J35" s="83">
        <v>50000</v>
      </c>
      <c r="K35" s="83">
        <v>50000</v>
      </c>
      <c r="L35" s="83"/>
      <c r="M35" s="83"/>
      <c r="N35" s="83"/>
      <c r="O35" s="83"/>
      <c r="P35" s="83"/>
      <c r="Q35" s="83"/>
      <c r="R35" s="83"/>
      <c r="S35" s="83"/>
      <c r="T35" s="83"/>
      <c r="U35" s="83"/>
      <c r="V35" s="83"/>
      <c r="W35" s="83"/>
    </row>
    <row r="36" spans="1:23" ht="15" customHeight="1">
      <c r="A36" s="76" t="s">
        <v>399</v>
      </c>
      <c r="B36" s="76" t="s">
        <v>445</v>
      </c>
      <c r="C36" s="329"/>
      <c r="D36" s="76" t="s">
        <v>94</v>
      </c>
      <c r="E36" s="76" t="s">
        <v>118</v>
      </c>
      <c r="F36" s="76" t="s">
        <v>119</v>
      </c>
      <c r="G36" s="76" t="s">
        <v>311</v>
      </c>
      <c r="H36" s="76" t="s">
        <v>312</v>
      </c>
      <c r="I36" s="83">
        <v>50000</v>
      </c>
      <c r="J36" s="83">
        <v>50000</v>
      </c>
      <c r="K36" s="83">
        <v>50000</v>
      </c>
      <c r="L36" s="83"/>
      <c r="M36" s="83"/>
      <c r="N36" s="83"/>
      <c r="O36" s="83"/>
      <c r="P36" s="83"/>
      <c r="Q36" s="83"/>
      <c r="R36" s="83"/>
      <c r="S36" s="83"/>
      <c r="T36" s="83"/>
      <c r="U36" s="83"/>
      <c r="V36" s="83"/>
      <c r="W36" s="83"/>
    </row>
    <row r="37" spans="1:23" ht="15" customHeight="1">
      <c r="A37" s="76" t="s">
        <v>399</v>
      </c>
      <c r="B37" s="76" t="s">
        <v>445</v>
      </c>
      <c r="C37" s="329"/>
      <c r="D37" s="76" t="s">
        <v>94</v>
      </c>
      <c r="E37" s="76" t="s">
        <v>118</v>
      </c>
      <c r="F37" s="76" t="s">
        <v>119</v>
      </c>
      <c r="G37" s="76" t="s">
        <v>323</v>
      </c>
      <c r="H37" s="76" t="s">
        <v>324</v>
      </c>
      <c r="I37" s="83">
        <v>10000</v>
      </c>
      <c r="J37" s="83">
        <v>10000</v>
      </c>
      <c r="K37" s="83">
        <v>10000</v>
      </c>
      <c r="L37" s="83"/>
      <c r="M37" s="83"/>
      <c r="N37" s="83"/>
      <c r="O37" s="83"/>
      <c r="P37" s="83"/>
      <c r="Q37" s="83"/>
      <c r="R37" s="83"/>
      <c r="S37" s="83"/>
      <c r="T37" s="83"/>
      <c r="U37" s="83"/>
      <c r="V37" s="83"/>
      <c r="W37" s="83"/>
    </row>
    <row r="38" spans="1:23" ht="15" customHeight="1">
      <c r="A38" s="76" t="s">
        <v>399</v>
      </c>
      <c r="B38" s="76" t="s">
        <v>445</v>
      </c>
      <c r="C38" s="329"/>
      <c r="D38" s="76" t="s">
        <v>94</v>
      </c>
      <c r="E38" s="76" t="s">
        <v>118</v>
      </c>
      <c r="F38" s="76" t="s">
        <v>119</v>
      </c>
      <c r="G38" s="76" t="s">
        <v>335</v>
      </c>
      <c r="H38" s="76" t="s">
        <v>336</v>
      </c>
      <c r="I38" s="83">
        <v>245000</v>
      </c>
      <c r="J38" s="83">
        <v>245000</v>
      </c>
      <c r="K38" s="83">
        <v>245000</v>
      </c>
      <c r="L38" s="83"/>
      <c r="M38" s="83"/>
      <c r="N38" s="83"/>
      <c r="O38" s="83"/>
      <c r="P38" s="83"/>
      <c r="Q38" s="83"/>
      <c r="R38" s="83"/>
      <c r="S38" s="83"/>
      <c r="T38" s="83"/>
      <c r="U38" s="83"/>
      <c r="V38" s="83"/>
      <c r="W38" s="83"/>
    </row>
    <row r="39" spans="1:23" ht="15" customHeight="1">
      <c r="A39" s="76" t="s">
        <v>399</v>
      </c>
      <c r="B39" s="76" t="s">
        <v>445</v>
      </c>
      <c r="C39" s="329"/>
      <c r="D39" s="76" t="s">
        <v>94</v>
      </c>
      <c r="E39" s="76" t="s">
        <v>118</v>
      </c>
      <c r="F39" s="76" t="s">
        <v>119</v>
      </c>
      <c r="G39" s="76" t="s">
        <v>331</v>
      </c>
      <c r="H39" s="76" t="s">
        <v>332</v>
      </c>
      <c r="I39" s="83">
        <v>50000</v>
      </c>
      <c r="J39" s="83">
        <v>50000</v>
      </c>
      <c r="K39" s="83">
        <v>50000</v>
      </c>
      <c r="L39" s="83"/>
      <c r="M39" s="83"/>
      <c r="N39" s="83"/>
      <c r="O39" s="83"/>
      <c r="P39" s="83"/>
      <c r="Q39" s="83"/>
      <c r="R39" s="83"/>
      <c r="S39" s="83"/>
      <c r="T39" s="83"/>
      <c r="U39" s="83"/>
      <c r="V39" s="83"/>
      <c r="W39" s="83"/>
    </row>
    <row r="40" spans="1:23" ht="15" customHeight="1">
      <c r="A40" s="76" t="s">
        <v>399</v>
      </c>
      <c r="B40" s="76" t="s">
        <v>447</v>
      </c>
      <c r="C40" s="329" t="s">
        <v>448</v>
      </c>
      <c r="D40" s="76" t="s">
        <v>94</v>
      </c>
      <c r="E40" s="76" t="s">
        <v>114</v>
      </c>
      <c r="F40" s="76" t="s">
        <v>115</v>
      </c>
      <c r="G40" s="76" t="s">
        <v>343</v>
      </c>
      <c r="H40" s="76" t="s">
        <v>344</v>
      </c>
      <c r="I40" s="83">
        <v>100000</v>
      </c>
      <c r="J40" s="83">
        <v>100000</v>
      </c>
      <c r="K40" s="83">
        <v>100000</v>
      </c>
      <c r="L40" s="83"/>
      <c r="M40" s="83"/>
      <c r="N40" s="83"/>
      <c r="O40" s="83"/>
      <c r="P40" s="83"/>
      <c r="Q40" s="83"/>
      <c r="R40" s="83"/>
      <c r="S40" s="83"/>
      <c r="T40" s="83"/>
      <c r="U40" s="83"/>
      <c r="V40" s="83"/>
      <c r="W40" s="83"/>
    </row>
    <row r="41" spans="1:23" ht="15" customHeight="1">
      <c r="A41" s="76" t="s">
        <v>399</v>
      </c>
      <c r="B41" s="76" t="s">
        <v>447</v>
      </c>
      <c r="C41" s="329"/>
      <c r="D41" s="76" t="s">
        <v>94</v>
      </c>
      <c r="E41" s="76" t="s">
        <v>114</v>
      </c>
      <c r="F41" s="76" t="s">
        <v>115</v>
      </c>
      <c r="G41" s="76" t="s">
        <v>311</v>
      </c>
      <c r="H41" s="76" t="s">
        <v>312</v>
      </c>
      <c r="I41" s="83">
        <v>200000</v>
      </c>
      <c r="J41" s="83">
        <v>200000</v>
      </c>
      <c r="K41" s="83">
        <v>200000</v>
      </c>
      <c r="L41" s="83"/>
      <c r="M41" s="83"/>
      <c r="N41" s="83"/>
      <c r="O41" s="83"/>
      <c r="P41" s="83"/>
      <c r="Q41" s="83"/>
      <c r="R41" s="83"/>
      <c r="S41" s="83"/>
      <c r="T41" s="83"/>
      <c r="U41" s="83"/>
      <c r="V41" s="83"/>
      <c r="W41" s="83"/>
    </row>
    <row r="42" spans="1:23" ht="15" customHeight="1">
      <c r="A42" s="76" t="s">
        <v>399</v>
      </c>
      <c r="B42" s="76" t="s">
        <v>447</v>
      </c>
      <c r="C42" s="329"/>
      <c r="D42" s="76" t="s">
        <v>94</v>
      </c>
      <c r="E42" s="76" t="s">
        <v>114</v>
      </c>
      <c r="F42" s="76" t="s">
        <v>115</v>
      </c>
      <c r="G42" s="76" t="s">
        <v>335</v>
      </c>
      <c r="H42" s="76" t="s">
        <v>336</v>
      </c>
      <c r="I42" s="83">
        <v>529336</v>
      </c>
      <c r="J42" s="83">
        <v>529336</v>
      </c>
      <c r="K42" s="83">
        <v>529336</v>
      </c>
      <c r="L42" s="83"/>
      <c r="M42" s="83"/>
      <c r="N42" s="83"/>
      <c r="O42" s="83"/>
      <c r="P42" s="83"/>
      <c r="Q42" s="83"/>
      <c r="R42" s="83"/>
      <c r="S42" s="83"/>
      <c r="T42" s="83"/>
      <c r="U42" s="83"/>
      <c r="V42" s="83"/>
      <c r="W42" s="83"/>
    </row>
    <row r="43" spans="1:23" ht="15" customHeight="1">
      <c r="A43" s="76" t="s">
        <v>399</v>
      </c>
      <c r="B43" s="76" t="s">
        <v>447</v>
      </c>
      <c r="C43" s="329"/>
      <c r="D43" s="76" t="s">
        <v>94</v>
      </c>
      <c r="E43" s="76" t="s">
        <v>114</v>
      </c>
      <c r="F43" s="76" t="s">
        <v>115</v>
      </c>
      <c r="G43" s="76" t="s">
        <v>449</v>
      </c>
      <c r="H43" s="76" t="s">
        <v>450</v>
      </c>
      <c r="I43" s="83">
        <v>1645000</v>
      </c>
      <c r="J43" s="83">
        <v>1645000</v>
      </c>
      <c r="K43" s="83">
        <v>1645000</v>
      </c>
      <c r="L43" s="83"/>
      <c r="M43" s="83"/>
      <c r="N43" s="83"/>
      <c r="O43" s="83"/>
      <c r="P43" s="83"/>
      <c r="Q43" s="83"/>
      <c r="R43" s="83"/>
      <c r="S43" s="83"/>
      <c r="T43" s="83"/>
      <c r="U43" s="83"/>
      <c r="V43" s="83"/>
      <c r="W43" s="83"/>
    </row>
    <row r="44" spans="1:23" ht="15" customHeight="1">
      <c r="A44" s="76" t="s">
        <v>399</v>
      </c>
      <c r="B44" s="76" t="s">
        <v>451</v>
      </c>
      <c r="C44" s="76" t="s">
        <v>452</v>
      </c>
      <c r="D44" s="76" t="s">
        <v>94</v>
      </c>
      <c r="E44" s="76" t="s">
        <v>114</v>
      </c>
      <c r="F44" s="76" t="s">
        <v>115</v>
      </c>
      <c r="G44" s="76" t="s">
        <v>335</v>
      </c>
      <c r="H44" s="76" t="s">
        <v>336</v>
      </c>
      <c r="I44" s="83">
        <v>4000000</v>
      </c>
      <c r="J44" s="83">
        <v>4000000</v>
      </c>
      <c r="K44" s="83">
        <v>4000000</v>
      </c>
      <c r="L44" s="83"/>
      <c r="M44" s="83"/>
      <c r="N44" s="83"/>
      <c r="O44" s="83"/>
      <c r="P44" s="83"/>
      <c r="Q44" s="83"/>
      <c r="R44" s="83"/>
      <c r="S44" s="83"/>
      <c r="T44" s="83"/>
      <c r="U44" s="83"/>
      <c r="V44" s="83"/>
      <c r="W44" s="83"/>
    </row>
    <row r="45" spans="1:23" ht="15" customHeight="1">
      <c r="A45" s="76" t="s">
        <v>399</v>
      </c>
      <c r="B45" s="76" t="s">
        <v>453</v>
      </c>
      <c r="C45" s="329" t="s">
        <v>454</v>
      </c>
      <c r="D45" s="76" t="s">
        <v>94</v>
      </c>
      <c r="E45" s="76" t="s">
        <v>112</v>
      </c>
      <c r="F45" s="76" t="s">
        <v>113</v>
      </c>
      <c r="G45" s="76" t="s">
        <v>315</v>
      </c>
      <c r="H45" s="76" t="s">
        <v>316</v>
      </c>
      <c r="I45" s="83">
        <v>31200</v>
      </c>
      <c r="J45" s="83">
        <v>31200</v>
      </c>
      <c r="K45" s="83">
        <v>31200</v>
      </c>
      <c r="L45" s="83"/>
      <c r="M45" s="83"/>
      <c r="N45" s="83"/>
      <c r="O45" s="83"/>
      <c r="P45" s="83"/>
      <c r="Q45" s="83"/>
      <c r="R45" s="83"/>
      <c r="S45" s="83"/>
      <c r="T45" s="83"/>
      <c r="U45" s="83"/>
      <c r="V45" s="83"/>
      <c r="W45" s="83"/>
    </row>
    <row r="46" spans="1:23" ht="15" customHeight="1">
      <c r="A46" s="76" t="s">
        <v>399</v>
      </c>
      <c r="B46" s="76" t="s">
        <v>453</v>
      </c>
      <c r="C46" s="329"/>
      <c r="D46" s="76" t="s">
        <v>94</v>
      </c>
      <c r="E46" s="76" t="s">
        <v>114</v>
      </c>
      <c r="F46" s="76" t="s">
        <v>115</v>
      </c>
      <c r="G46" s="76" t="s">
        <v>335</v>
      </c>
      <c r="H46" s="76" t="s">
        <v>336</v>
      </c>
      <c r="I46" s="83">
        <v>641700</v>
      </c>
      <c r="J46" s="83">
        <v>641700</v>
      </c>
      <c r="K46" s="83">
        <v>641700</v>
      </c>
      <c r="L46" s="83"/>
      <c r="M46" s="83"/>
      <c r="N46" s="83"/>
      <c r="O46" s="83"/>
      <c r="P46" s="83"/>
      <c r="Q46" s="83"/>
      <c r="R46" s="83"/>
      <c r="S46" s="83"/>
      <c r="T46" s="83"/>
      <c r="U46" s="83"/>
      <c r="V46" s="83"/>
      <c r="W46" s="83"/>
    </row>
    <row r="47" spans="1:23" ht="15" customHeight="1">
      <c r="A47" s="76" t="s">
        <v>399</v>
      </c>
      <c r="B47" s="76" t="s">
        <v>453</v>
      </c>
      <c r="C47" s="329"/>
      <c r="D47" s="76" t="s">
        <v>94</v>
      </c>
      <c r="E47" s="76" t="s">
        <v>112</v>
      </c>
      <c r="F47" s="76" t="s">
        <v>113</v>
      </c>
      <c r="G47" s="76" t="s">
        <v>317</v>
      </c>
      <c r="H47" s="76" t="s">
        <v>318</v>
      </c>
      <c r="I47" s="83">
        <v>108000</v>
      </c>
      <c r="J47" s="83">
        <v>108000</v>
      </c>
      <c r="K47" s="83">
        <v>108000</v>
      </c>
      <c r="L47" s="83"/>
      <c r="M47" s="83"/>
      <c r="N47" s="83"/>
      <c r="O47" s="83"/>
      <c r="P47" s="83"/>
      <c r="Q47" s="83"/>
      <c r="R47" s="83"/>
      <c r="S47" s="83"/>
      <c r="T47" s="83"/>
      <c r="U47" s="83"/>
      <c r="V47" s="83"/>
      <c r="W47" s="83"/>
    </row>
    <row r="48" spans="1:23" ht="15" customHeight="1">
      <c r="A48" s="76" t="s">
        <v>427</v>
      </c>
      <c r="B48" s="76" t="s">
        <v>455</v>
      </c>
      <c r="C48" s="329" t="s">
        <v>456</v>
      </c>
      <c r="D48" s="76" t="s">
        <v>94</v>
      </c>
      <c r="E48" s="76" t="s">
        <v>114</v>
      </c>
      <c r="F48" s="76" t="s">
        <v>115</v>
      </c>
      <c r="G48" s="76" t="s">
        <v>311</v>
      </c>
      <c r="H48" s="76" t="s">
        <v>312</v>
      </c>
      <c r="I48" s="83">
        <v>30000</v>
      </c>
      <c r="J48" s="83"/>
      <c r="K48" s="83"/>
      <c r="L48" s="83"/>
      <c r="M48" s="83"/>
      <c r="N48" s="83"/>
      <c r="O48" s="83"/>
      <c r="P48" s="83"/>
      <c r="Q48" s="83"/>
      <c r="R48" s="83">
        <v>30000</v>
      </c>
      <c r="S48" s="83"/>
      <c r="T48" s="83"/>
      <c r="U48" s="83">
        <v>30000</v>
      </c>
      <c r="V48" s="83"/>
      <c r="W48" s="83"/>
    </row>
    <row r="49" spans="1:23" ht="15" customHeight="1">
      <c r="A49" s="76" t="s">
        <v>427</v>
      </c>
      <c r="B49" s="76" t="s">
        <v>455</v>
      </c>
      <c r="C49" s="329"/>
      <c r="D49" s="76" t="s">
        <v>94</v>
      </c>
      <c r="E49" s="76" t="s">
        <v>114</v>
      </c>
      <c r="F49" s="76" t="s">
        <v>115</v>
      </c>
      <c r="G49" s="76" t="s">
        <v>331</v>
      </c>
      <c r="H49" s="76" t="s">
        <v>332</v>
      </c>
      <c r="I49" s="83">
        <v>14813.73</v>
      </c>
      <c r="J49" s="83"/>
      <c r="K49" s="83"/>
      <c r="L49" s="83"/>
      <c r="M49" s="83"/>
      <c r="N49" s="83"/>
      <c r="O49" s="83"/>
      <c r="P49" s="83"/>
      <c r="Q49" s="83"/>
      <c r="R49" s="83">
        <v>14813.73</v>
      </c>
      <c r="S49" s="83"/>
      <c r="T49" s="83"/>
      <c r="U49" s="83">
        <v>14813.73</v>
      </c>
      <c r="V49" s="83"/>
      <c r="W49" s="83"/>
    </row>
    <row r="50" spans="1:23" ht="15" customHeight="1">
      <c r="A50" s="76" t="s">
        <v>399</v>
      </c>
      <c r="B50" s="76" t="s">
        <v>457</v>
      </c>
      <c r="C50" s="329" t="s">
        <v>458</v>
      </c>
      <c r="D50" s="76" t="s">
        <v>94</v>
      </c>
      <c r="E50" s="76" t="s">
        <v>114</v>
      </c>
      <c r="F50" s="76" t="s">
        <v>115</v>
      </c>
      <c r="G50" s="76" t="s">
        <v>331</v>
      </c>
      <c r="H50" s="76" t="s">
        <v>332</v>
      </c>
      <c r="I50" s="83">
        <v>14760</v>
      </c>
      <c r="J50" s="83"/>
      <c r="K50" s="83"/>
      <c r="L50" s="83"/>
      <c r="M50" s="83"/>
      <c r="N50" s="83"/>
      <c r="O50" s="83"/>
      <c r="P50" s="83"/>
      <c r="Q50" s="83"/>
      <c r="R50" s="83">
        <v>14760</v>
      </c>
      <c r="S50" s="83"/>
      <c r="T50" s="83"/>
      <c r="U50" s="83">
        <v>14760</v>
      </c>
      <c r="V50" s="83"/>
      <c r="W50" s="83"/>
    </row>
    <row r="51" spans="1:23" ht="15" customHeight="1">
      <c r="A51" s="76" t="s">
        <v>399</v>
      </c>
      <c r="B51" s="76" t="s">
        <v>457</v>
      </c>
      <c r="C51" s="329"/>
      <c r="D51" s="76" t="s">
        <v>94</v>
      </c>
      <c r="E51" s="76" t="s">
        <v>114</v>
      </c>
      <c r="F51" s="76" t="s">
        <v>115</v>
      </c>
      <c r="G51" s="76" t="s">
        <v>311</v>
      </c>
      <c r="H51" s="76" t="s">
        <v>312</v>
      </c>
      <c r="I51" s="83">
        <v>30000</v>
      </c>
      <c r="J51" s="83"/>
      <c r="K51" s="83"/>
      <c r="L51" s="83"/>
      <c r="M51" s="83"/>
      <c r="N51" s="83"/>
      <c r="O51" s="83"/>
      <c r="P51" s="83"/>
      <c r="Q51" s="83"/>
      <c r="R51" s="83">
        <v>30000</v>
      </c>
      <c r="S51" s="83"/>
      <c r="T51" s="83"/>
      <c r="U51" s="83">
        <v>30000</v>
      </c>
      <c r="V51" s="83"/>
      <c r="W51" s="83"/>
    </row>
    <row r="52" spans="1:23" ht="15" customHeight="1">
      <c r="A52" s="76" t="s">
        <v>427</v>
      </c>
      <c r="B52" s="76" t="s">
        <v>459</v>
      </c>
      <c r="C52" s="76" t="s">
        <v>460</v>
      </c>
      <c r="D52" s="76" t="s">
        <v>94</v>
      </c>
      <c r="E52" s="76" t="s">
        <v>114</v>
      </c>
      <c r="F52" s="76" t="s">
        <v>115</v>
      </c>
      <c r="G52" s="76" t="s">
        <v>311</v>
      </c>
      <c r="H52" s="76" t="s">
        <v>312</v>
      </c>
      <c r="I52" s="83">
        <v>60000</v>
      </c>
      <c r="J52" s="83"/>
      <c r="K52" s="83"/>
      <c r="L52" s="83"/>
      <c r="M52" s="83"/>
      <c r="N52" s="83"/>
      <c r="O52" s="83"/>
      <c r="P52" s="83"/>
      <c r="Q52" s="83"/>
      <c r="R52" s="83">
        <v>60000</v>
      </c>
      <c r="S52" s="83"/>
      <c r="T52" s="83"/>
      <c r="U52" s="83">
        <v>60000</v>
      </c>
      <c r="V52" s="83"/>
      <c r="W52" s="83"/>
    </row>
    <row r="53" spans="1:23" ht="15" customHeight="1">
      <c r="A53" s="76" t="s">
        <v>427</v>
      </c>
      <c r="B53" s="76" t="s">
        <v>461</v>
      </c>
      <c r="C53" s="76" t="s">
        <v>462</v>
      </c>
      <c r="D53" s="76" t="s">
        <v>94</v>
      </c>
      <c r="E53" s="76" t="s">
        <v>118</v>
      </c>
      <c r="F53" s="76" t="s">
        <v>119</v>
      </c>
      <c r="G53" s="76" t="s">
        <v>335</v>
      </c>
      <c r="H53" s="76" t="s">
        <v>336</v>
      </c>
      <c r="I53" s="83">
        <v>11045.38</v>
      </c>
      <c r="J53" s="83"/>
      <c r="K53" s="83"/>
      <c r="L53" s="83"/>
      <c r="M53" s="83"/>
      <c r="N53" s="83"/>
      <c r="O53" s="83"/>
      <c r="P53" s="83"/>
      <c r="Q53" s="83"/>
      <c r="R53" s="83">
        <v>11045.38</v>
      </c>
      <c r="S53" s="83"/>
      <c r="T53" s="83"/>
      <c r="U53" s="83"/>
      <c r="V53" s="83"/>
      <c r="W53" s="83">
        <v>11045.38</v>
      </c>
    </row>
    <row r="54" spans="1:23" ht="15" customHeight="1">
      <c r="A54" s="76" t="s">
        <v>427</v>
      </c>
      <c r="B54" s="76" t="s">
        <v>463</v>
      </c>
      <c r="C54" s="76" t="s">
        <v>464</v>
      </c>
      <c r="D54" s="76" t="s">
        <v>94</v>
      </c>
      <c r="E54" s="76" t="s">
        <v>112</v>
      </c>
      <c r="F54" s="76" t="s">
        <v>113</v>
      </c>
      <c r="G54" s="76" t="s">
        <v>317</v>
      </c>
      <c r="H54" s="76" t="s">
        <v>318</v>
      </c>
      <c r="I54" s="83">
        <v>57995.17</v>
      </c>
      <c r="J54" s="83"/>
      <c r="K54" s="83"/>
      <c r="L54" s="83"/>
      <c r="M54" s="83"/>
      <c r="N54" s="83"/>
      <c r="O54" s="83"/>
      <c r="P54" s="83"/>
      <c r="Q54" s="83"/>
      <c r="R54" s="83">
        <v>57995.17</v>
      </c>
      <c r="S54" s="83"/>
      <c r="T54" s="83"/>
      <c r="U54" s="83">
        <v>57995.17</v>
      </c>
      <c r="V54" s="83"/>
      <c r="W54" s="83"/>
    </row>
    <row r="55" spans="1:23" ht="15" customHeight="1">
      <c r="A55" s="76" t="s">
        <v>427</v>
      </c>
      <c r="B55" s="76" t="s">
        <v>465</v>
      </c>
      <c r="C55" s="329" t="s">
        <v>466</v>
      </c>
      <c r="D55" s="76" t="s">
        <v>94</v>
      </c>
      <c r="E55" s="76" t="s">
        <v>114</v>
      </c>
      <c r="F55" s="76" t="s">
        <v>115</v>
      </c>
      <c r="G55" s="76" t="s">
        <v>331</v>
      </c>
      <c r="H55" s="76" t="s">
        <v>332</v>
      </c>
      <c r="I55" s="83">
        <v>30000</v>
      </c>
      <c r="J55" s="83"/>
      <c r="K55" s="83"/>
      <c r="L55" s="83"/>
      <c r="M55" s="83"/>
      <c r="N55" s="83"/>
      <c r="O55" s="83"/>
      <c r="P55" s="83"/>
      <c r="Q55" s="83"/>
      <c r="R55" s="83">
        <v>30000</v>
      </c>
      <c r="S55" s="83"/>
      <c r="T55" s="83"/>
      <c r="U55" s="83">
        <v>30000</v>
      </c>
      <c r="V55" s="83"/>
      <c r="W55" s="83"/>
    </row>
    <row r="56" spans="1:23" ht="15" customHeight="1">
      <c r="A56" s="76" t="s">
        <v>427</v>
      </c>
      <c r="B56" s="76" t="s">
        <v>465</v>
      </c>
      <c r="C56" s="329"/>
      <c r="D56" s="76" t="s">
        <v>94</v>
      </c>
      <c r="E56" s="76" t="s">
        <v>114</v>
      </c>
      <c r="F56" s="76" t="s">
        <v>115</v>
      </c>
      <c r="G56" s="76" t="s">
        <v>311</v>
      </c>
      <c r="H56" s="76" t="s">
        <v>312</v>
      </c>
      <c r="I56" s="83">
        <v>30000</v>
      </c>
      <c r="J56" s="83"/>
      <c r="K56" s="83"/>
      <c r="L56" s="83"/>
      <c r="M56" s="83"/>
      <c r="N56" s="83"/>
      <c r="O56" s="83"/>
      <c r="P56" s="83"/>
      <c r="Q56" s="83"/>
      <c r="R56" s="83">
        <v>30000</v>
      </c>
      <c r="S56" s="83"/>
      <c r="T56" s="83"/>
      <c r="U56" s="83">
        <v>30000</v>
      </c>
      <c r="V56" s="83"/>
      <c r="W56" s="83"/>
    </row>
    <row r="57" spans="1:23" ht="15" customHeight="1">
      <c r="A57" s="76" t="s">
        <v>427</v>
      </c>
      <c r="B57" s="76" t="s">
        <v>467</v>
      </c>
      <c r="C57" s="76" t="s">
        <v>468</v>
      </c>
      <c r="D57" s="76" t="s">
        <v>94</v>
      </c>
      <c r="E57" s="76" t="s">
        <v>114</v>
      </c>
      <c r="F57" s="76" t="s">
        <v>115</v>
      </c>
      <c r="G57" s="76" t="s">
        <v>335</v>
      </c>
      <c r="H57" s="76" t="s">
        <v>336</v>
      </c>
      <c r="I57" s="83">
        <v>400000</v>
      </c>
      <c r="J57" s="83">
        <v>400000</v>
      </c>
      <c r="K57" s="83">
        <v>400000</v>
      </c>
      <c r="L57" s="83"/>
      <c r="M57" s="83"/>
      <c r="N57" s="83"/>
      <c r="O57" s="83"/>
      <c r="P57" s="83"/>
      <c r="Q57" s="83"/>
      <c r="R57" s="83"/>
      <c r="S57" s="83"/>
      <c r="T57" s="83"/>
      <c r="U57" s="83"/>
      <c r="V57" s="83"/>
      <c r="W57" s="83"/>
    </row>
    <row r="58" spans="1:23" ht="18.75" customHeight="1">
      <c r="A58" s="292" t="s">
        <v>154</v>
      </c>
      <c r="B58" s="282"/>
      <c r="C58" s="330"/>
      <c r="D58" s="330"/>
      <c r="E58" s="330"/>
      <c r="F58" s="330"/>
      <c r="G58" s="330"/>
      <c r="H58" s="331"/>
      <c r="I58" s="139">
        <f>SUM(I8:I57)</f>
        <v>20998490.490000002</v>
      </c>
      <c r="J58" s="139">
        <f>SUM(J8:J57)</f>
        <v>19786812</v>
      </c>
      <c r="K58" s="139">
        <f>SUM(K8:K57)</f>
        <v>19786812</v>
      </c>
      <c r="L58" s="139"/>
      <c r="M58" s="139"/>
      <c r="N58" s="139">
        <f>SUM(N8:N57)</f>
        <v>42600</v>
      </c>
      <c r="O58" s="139"/>
      <c r="P58" s="139"/>
      <c r="Q58" s="139"/>
      <c r="R58" s="139">
        <f>SUM(R8:R57)</f>
        <v>1169078.4899999998</v>
      </c>
      <c r="S58" s="139"/>
      <c r="T58" s="139"/>
      <c r="U58" s="139">
        <f>SUM(U8:U57)</f>
        <v>473304.44</v>
      </c>
      <c r="V58" s="139"/>
      <c r="W58" s="139">
        <f>SUM(W8:W57)</f>
        <v>695774.05</v>
      </c>
    </row>
  </sheetData>
  <mergeCells count="41">
    <mergeCell ref="A2:W2"/>
    <mergeCell ref="A3:H3"/>
    <mergeCell ref="J4:M4"/>
    <mergeCell ref="N4:P4"/>
    <mergeCell ref="R4:W4"/>
    <mergeCell ref="D4:D6"/>
    <mergeCell ref="E4:E6"/>
    <mergeCell ref="F4:F6"/>
    <mergeCell ref="G4:G6"/>
    <mergeCell ref="H4:H6"/>
    <mergeCell ref="I4:I6"/>
    <mergeCell ref="L5:L6"/>
    <mergeCell ref="M5:M6"/>
    <mergeCell ref="N5:N6"/>
    <mergeCell ref="O5:O6"/>
    <mergeCell ref="P5:P6"/>
    <mergeCell ref="A58:H58"/>
    <mergeCell ref="A4:A6"/>
    <mergeCell ref="B4:B6"/>
    <mergeCell ref="C4:C6"/>
    <mergeCell ref="C8:C10"/>
    <mergeCell ref="C13:C14"/>
    <mergeCell ref="C16:C17"/>
    <mergeCell ref="C18:C20"/>
    <mergeCell ref="C21:C22"/>
    <mergeCell ref="C25:C26"/>
    <mergeCell ref="C27:C29"/>
    <mergeCell ref="C35:C39"/>
    <mergeCell ref="C40:C43"/>
    <mergeCell ref="C45:C47"/>
    <mergeCell ref="C48:C49"/>
    <mergeCell ref="C50:C51"/>
    <mergeCell ref="C55:C56"/>
    <mergeCell ref="J5:K5"/>
    <mergeCell ref="V5:V6"/>
    <mergeCell ref="W5:W6"/>
    <mergeCell ref="Q4:Q6"/>
    <mergeCell ref="R5:R6"/>
    <mergeCell ref="S5:S6"/>
    <mergeCell ref="T5:T6"/>
    <mergeCell ref="U5:U6"/>
  </mergeCells>
  <phoneticPr fontId="40" type="noConversion"/>
  <printOptions horizontalCentered="1"/>
  <pageMargins left="0.39305555555555599" right="0.39305555555555599" top="0.51180555555555596" bottom="0.51180555555555596" header="0.31458333333333299" footer="0.31458333333333299"/>
  <pageSetup paperSize="9" scale="61" orientation="landscape"/>
  <headerFooter>
    <oddFooter>&amp;C&amp;"-"&amp;16- &amp;P -</oddFooter>
  </headerFooter>
</worksheet>
</file>

<file path=docProps/app.xml><?xml version="1.0" encoding="utf-8"?>
<Properties xmlns="http://schemas.openxmlformats.org/officeDocument/2006/extended-properties" xmlns:vt="http://schemas.openxmlformats.org/officeDocument/2006/docPropsVTypes">
  <Application>WPS 表格</Application>
  <DocSecurity>0</DocSecurity>
  <ScaleCrop>false</ScaleCrop>
  <HeadingPairs>
    <vt:vector size="4" baseType="variant">
      <vt:variant>
        <vt:lpstr>工作表</vt:lpstr>
      </vt:variant>
      <vt:variant>
        <vt:i4>20</vt:i4>
      </vt:variant>
      <vt:variant>
        <vt:lpstr>命名范围</vt:lpstr>
      </vt:variant>
      <vt:variant>
        <vt:i4>1</vt:i4>
      </vt:variant>
    </vt:vector>
  </HeadingPairs>
  <TitlesOfParts>
    <vt:vector size="21" baseType="lpstr">
      <vt:lpstr>目录</vt:lpstr>
      <vt:lpstr>财务收支预算总表01-1</vt:lpstr>
      <vt:lpstr>部门收入预算表01-2</vt:lpstr>
      <vt:lpstr>部门支出预算表01-3</vt:lpstr>
      <vt:lpstr>财政拨款收支预算总表02-1</vt:lpstr>
      <vt:lpstr>一般公共预算支出预算表02-2</vt:lpstr>
      <vt:lpstr>一般公共预算“三公”经费支出预算表03</vt:lpstr>
      <vt:lpstr>基本支出预算表04</vt:lpstr>
      <vt:lpstr>项目支出预算表05-1</vt:lpstr>
      <vt:lpstr>项目支出绩效目标表05-2</vt:lpstr>
      <vt:lpstr>整体支出绩效目标表06</vt:lpstr>
      <vt:lpstr>政府性基金预算支出预算表07</vt:lpstr>
      <vt:lpstr>国有资本经营预算支出预算表08</vt:lpstr>
      <vt:lpstr>部门政府采购预算表09</vt:lpstr>
      <vt:lpstr>政府购买服务预算表10</vt:lpstr>
      <vt:lpstr>市对下转移支付预算表11-1</vt:lpstr>
      <vt:lpstr>市对下转移支付绩效目标表11-2</vt:lpstr>
      <vt:lpstr>新增资产配置表12</vt:lpstr>
      <vt:lpstr>上级转移支付补助项目支出预算表13</vt:lpstr>
      <vt:lpstr>部门项目中期规划预算表14</vt:lpstr>
      <vt:lpstr>'财政拨款收支预算总表02-1'!Print_Titles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微软用户</cp:lastModifiedBy>
  <cp:lastPrinted>2021-01-13T07:07:00Z</cp:lastPrinted>
  <dcterms:created xsi:type="dcterms:W3CDTF">2020-01-11T06:24:00Z</dcterms:created>
  <dcterms:modified xsi:type="dcterms:W3CDTF">2025-04-22T09:07:08Z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EE5251815AEE4DDD833D29E69E87B15E_12</vt:lpwstr>
  </property>
</Properties>
</file>