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768" firstSheet="4"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<sst xmlns="http://schemas.openxmlformats.org/spreadsheetml/2006/main" count="3494" uniqueCount="1014">
  <si>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</si>
  <si>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</si>
  <si>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</si>
  <si>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</si>
  <si>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</si>
  <si>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</si>
  <si>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</si>
  <si>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</si>
  <si>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</si>
  <si>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</si>
  <si>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</si>
  <si>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</si>
  <si>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</si>
  <si>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</si>
  <si>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</si>
  <si>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</si>
  <si>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</si>
  <si>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</si>
  <si>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</si>
  <si>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</si>
  <si>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</si>
  <si>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</si>
  <si>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单位名称：云南安宁产业园区管理委员会</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</si>
  <si>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</si>
  <si>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</si>
  <si>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</si>
  <si>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</si>
  <si>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</si>
  <si>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</si>
  <si>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</si>
  <si>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</si>
  <si>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</si>
  <si>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</si>
  <si>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</si>
  <si>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</si>
  <si>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</si>
  <si>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</si>
  <si>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</si>
  <si>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</si>
  <si>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</si>
  <si>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</si>
  <si>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</si>
  <si>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</si>
  <si>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</si>
  <si>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</si>
  <si>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</si>
  <si>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</si>
  <si>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</si>
  <si>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</si>
  <si>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</si>
  <si>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</si>
  <si>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</si>
  <si>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</si>
  <si>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</si>
  <si>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</si>
  <si>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</si>
  <si>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</si>
  <si>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</si>
  <si>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</si>
  <si>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</si>
  <si>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</si>
  <si>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</si>
  <si>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</si>
  <si>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</si>
  <si>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</si>
  <si>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</si>
  <si>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</si>
  <si>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</si>
  <si>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</si>
  <si>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</si>
  <si>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</si>
  <si>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</si>
  <si>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</si>
  <si>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</si>
  <si>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</si>
  <si>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</si>
  <si>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</si>
  <si>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</si>
  <si>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</si>
  <si>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</si>
  <si>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</si>
  <si>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</si>
  <si>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</si>
  <si>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</si>
  <si>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</si>
  <si>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</si>
  <si>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</si>
  <si>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</si>
  <si>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</si>
  <si>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</si>
  <si>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</si>
  <si>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655</t>
  </si>
  <si>
    <t>云南安宁产业园区管理委员会</t>
  </si>
  <si>
    <t>655001</t>
  </si>
  <si>
    <t xml:space="preserve">  云南安宁产业园区管理委员会</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</si>
  <si>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</si>
  <si>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</si>
  <si>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</si>
  <si>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</si>
  <si>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</si>
  <si>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</si>
  <si>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</si>
  <si>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</si>
  <si>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</si>
  <si>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</si>
  <si>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</si>
  <si>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</si>
  <si>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</si>
  <si>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</si>
  <si>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</si>
  <si>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</si>
  <si>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</si>
  <si>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</si>
  <si>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2010302</t>
  </si>
  <si>
    <t>一般行政管理事务</t>
  </si>
  <si>
    <t>20104</t>
  </si>
  <si>
    <t>发展与改革事务</t>
  </si>
  <si>
    <t>2010402</t>
  </si>
  <si>
    <t>2010406</t>
  </si>
  <si>
    <t>社会事业发展规划</t>
  </si>
  <si>
    <t>20113</t>
  </si>
  <si>
    <t>商贸事务</t>
  </si>
  <si>
    <t>2011308</t>
  </si>
  <si>
    <t>招商引资</t>
  </si>
  <si>
    <t>20114</t>
  </si>
  <si>
    <t>知识产权事务</t>
  </si>
  <si>
    <t>2011409</t>
  </si>
  <si>
    <t>知识产权宏观管理</t>
  </si>
  <si>
    <t>20199</t>
  </si>
  <si>
    <t>其他一般公共服务支出</t>
  </si>
  <si>
    <t>2019999</t>
  </si>
  <si>
    <t>206</t>
  </si>
  <si>
    <t>科学技术支出</t>
  </si>
  <si>
    <t>20605</t>
  </si>
  <si>
    <t>科技条件与服务</t>
  </si>
  <si>
    <t>2060503</t>
  </si>
  <si>
    <t>科技条件专项</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</si>
  <si>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</si>
  <si>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</si>
  <si>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</si>
  <si>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</si>
  <si>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</si>
  <si>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</si>
  <si>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</si>
  <si>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</si>
  <si>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</si>
  <si>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</si>
  <si>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</si>
  <si>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</si>
  <si>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</si>
  <si>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</si>
  <si>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</si>
  <si>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</si>
  <si>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</si>
  <si>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</si>
  <si>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</si>
  <si>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</si>
  <si>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</si>
  <si>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</si>
  <si>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</si>
  <si>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</si>
  <si>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</si>
  <si>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</si>
  <si>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21202</t>
  </si>
  <si>
    <t>城乡社区规划与管理</t>
  </si>
  <si>
    <t>2120201</t>
  </si>
  <si>
    <t>21203</t>
  </si>
  <si>
    <t>城乡社区公共设施</t>
  </si>
  <si>
    <t>2120303</t>
  </si>
  <si>
    <t>小城镇基础设施建设</t>
  </si>
  <si>
    <t>215</t>
  </si>
  <si>
    <t>资源勘探工业信息等支出</t>
  </si>
  <si>
    <t>21505</t>
  </si>
  <si>
    <t>工业和信息产业</t>
  </si>
  <si>
    <t>2150517</t>
  </si>
  <si>
    <t>产业发展</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</si>
  <si>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</si>
  <si>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</si>
  <si>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</si>
  <si>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</si>
  <si>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</si>
  <si>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</si>
  <si>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</si>
  <si>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</si>
  <si>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</si>
  <si>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</si>
  <si>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</si>
  <si>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</si>
  <si>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</si>
  <si>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</si>
  <si>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</si>
  <si>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</si>
  <si>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</si>
  <si>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</si>
  <si>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</si>
  <si>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</si>
  <si>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</si>
  <si>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</si>
  <si>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</si>
  <si>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</si>
  <si>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</si>
  <si>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</si>
  <si>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</si>
  <si>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</si>
  <si>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</si>
  <si>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</si>
  <si>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</si>
  <si>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</si>
  <si>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</si>
  <si>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</si>
  <si>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</si>
  <si>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</si>
  <si>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</si>
  <si>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</si>
  <si>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</si>
  <si>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</si>
  <si>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</si>
  <si>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</si>
  <si>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</si>
  <si>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</si>
  <si>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</si>
  <si>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</si>
  <si>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</si>
  <si>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</si>
  <si>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</si>
  <si>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</si>
  <si>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</si>
  <si>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</si>
  <si>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</si>
  <si>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</si>
  <si>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</si>
  <si>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</si>
  <si>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</si>
  <si>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</si>
  <si>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</si>
  <si>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</si>
  <si>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</si>
  <si>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</si>
  <si>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</si>
  <si>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</si>
  <si>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</si>
  <si>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</si>
  <si>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</si>
  <si>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</si>
  <si>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</si>
  <si>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</si>
  <si>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</si>
  <si>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</si>
  <si>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</si>
  <si>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530181210000000017687</t>
  </si>
  <si>
    <t>行政人员支出工资</t>
  </si>
  <si>
    <t>30101</t>
  </si>
  <si>
    <t>基本工资</t>
  </si>
  <si>
    <t>30102</t>
  </si>
  <si>
    <t>津贴补贴</t>
  </si>
  <si>
    <t>30103</t>
  </si>
  <si>
    <t>奖金</t>
  </si>
  <si>
    <t>530181210000000017689</t>
  </si>
  <si>
    <t>事业人员支出工资</t>
  </si>
  <si>
    <t>30107</t>
  </si>
  <si>
    <t>绩效工资</t>
  </si>
  <si>
    <t>530181210000000017691</t>
  </si>
  <si>
    <t>30113</t>
  </si>
  <si>
    <t>530181210000000017693</t>
  </si>
  <si>
    <t>公车购置及运维费</t>
  </si>
  <si>
    <t>30231</t>
  </si>
  <si>
    <t>公务用车运行维护费</t>
  </si>
  <si>
    <t>530181210000000017694</t>
  </si>
  <si>
    <t>公务交通补贴</t>
  </si>
  <si>
    <t>30239</t>
  </si>
  <si>
    <t>其他交通费用</t>
  </si>
  <si>
    <t>530181210000000017695</t>
  </si>
  <si>
    <t>一般公用经费</t>
  </si>
  <si>
    <t>30201</t>
  </si>
  <si>
    <t>办公费</t>
  </si>
  <si>
    <t>30207</t>
  </si>
  <si>
    <t>邮电费</t>
  </si>
  <si>
    <t>30211</t>
  </si>
  <si>
    <t>差旅费</t>
  </si>
  <si>
    <t>30216</t>
  </si>
  <si>
    <t>培训费</t>
  </si>
  <si>
    <t>30229</t>
  </si>
  <si>
    <t>福利费</t>
  </si>
  <si>
    <t>30299</t>
  </si>
  <si>
    <t>其他商品和服务支出</t>
  </si>
  <si>
    <t>530181210000000018888</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</si>
  <si>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</si>
  <si>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</si>
  <si>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</si>
  <si>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</si>
  <si>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</si>
  <si>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</si>
  <si>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</si>
  <si>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</si>
  <si>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</si>
  <si>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</si>
  <si>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</si>
  <si>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530181221100000210787</t>
  </si>
  <si>
    <t>工会经费</t>
  </si>
  <si>
    <t>30228</t>
  </si>
  <si>
    <t>530181231100001570656</t>
  </si>
  <si>
    <t>编外人员经费支出</t>
  </si>
  <si>
    <t>30199</t>
  </si>
  <si>
    <t>其他工资福利支出</t>
  </si>
  <si>
    <t>530181231100001570788</t>
  </si>
  <si>
    <t>行政人员绩效奖励</t>
  </si>
  <si>
    <t>530181231100001570789</t>
  </si>
  <si>
    <t>事业人员绩效奖励</t>
  </si>
  <si>
    <t>预算05-1表</t>
  </si>
  <si>
    <t>项目分类</t>
  </si>
  <si>
    <t>项目单位</t>
  </si>
  <si>
    <t>经济科目编码</t>
  </si>
  <si>
    <t>经济科目名称</t>
  </si>
  <si>
    <t>本年拨款</t>
  </si>
  <si>
    <t>事业单位
经营收入</t>
  </si>
  <si>
    <t>其中：本次下达</t>
  </si>
  <si>
    <t>313 事业发展类</t>
  </si>
  <si>
    <t>530181231100001098570</t>
  </si>
  <si>
    <t>安宁工业园区志编撰经费</t>
  </si>
  <si>
    <t>30227</t>
  </si>
  <si>
    <t>委托业务费</t>
  </si>
  <si>
    <t>312 民生类</t>
  </si>
  <si>
    <t>530181231100001108193</t>
  </si>
  <si>
    <t>机关事业单位职工遗属生活补助经费</t>
  </si>
  <si>
    <t>30304</t>
  </si>
  <si>
    <t>抚恤金</t>
  </si>
  <si>
    <t>530181231100001872116</t>
  </si>
  <si>
    <t>安宁市高新技术产业园项目资金</t>
  </si>
  <si>
    <t>311 专项业务类</t>
  </si>
  <si>
    <t>530181231100002425026</t>
  </si>
  <si>
    <t>园区专利转化促进项目经费</t>
  </si>
  <si>
    <t>530181241100002185657</t>
  </si>
  <si>
    <t>产业园区规划编制及地形测绘专项资金</t>
  </si>
  <si>
    <t>530181241100002186581</t>
  </si>
  <si>
    <t>园区党建专项经费</t>
  </si>
  <si>
    <t>530181241100002186654</t>
  </si>
  <si>
    <t>园区对外宣传专项经费</t>
  </si>
  <si>
    <t>530181241100002186717</t>
  </si>
  <si>
    <t>园区党群服务中心专项经费</t>
  </si>
  <si>
    <t>530181241100002191761</t>
  </si>
  <si>
    <t>产业园区管委会人才管理创新经费</t>
  </si>
  <si>
    <t>530181241100002191796</t>
  </si>
  <si>
    <t>产业园区党政一体法律顾问经费</t>
  </si>
  <si>
    <t>530181241100002191838</t>
  </si>
  <si>
    <t>产业园区管委会办公大楼物业管理经费</t>
  </si>
  <si>
    <t>530181241100002192690</t>
  </si>
  <si>
    <t>安宁产业园区规划范围内已建成市政道路及绿化等基础设施运管维专项经费</t>
  </si>
  <si>
    <t>530181241100002200531</t>
  </si>
  <si>
    <t>安宁产业园区“以升促建”创建国家高新技术产业开发区综合服务专项经费</t>
  </si>
  <si>
    <t>530181241100002200901</t>
  </si>
  <si>
    <t>园区安全生产、生态环境保护专家检查、咨询服务和宣传教育培训专项经费</t>
  </si>
  <si>
    <t>530181241100002200905</t>
  </si>
  <si>
    <t>保运转专项经费</t>
  </si>
  <si>
    <t>30217</t>
  </si>
  <si>
    <t>530181241100002576304</t>
  </si>
  <si>
    <t>招商工作经费</t>
  </si>
  <si>
    <t>530181241100003128147</t>
  </si>
  <si>
    <t>2024年省级制造业高质量发展专项资金</t>
  </si>
  <si>
    <t>31204</t>
  </si>
  <si>
    <t>费用补贴</t>
  </si>
  <si>
    <t>530181251100003845381</t>
  </si>
  <si>
    <t>云南安宁产业园区管理委员会人才管理创新改革绩效管理优化经费</t>
  </si>
  <si>
    <t>530181251100003847078</t>
  </si>
  <si>
    <t>人力资源服务产业园管理运营经费</t>
  </si>
  <si>
    <t>530181251100003847101</t>
  </si>
  <si>
    <t>化工园区安全风险防控项目专项经费</t>
  </si>
  <si>
    <t>530181251100003847273</t>
  </si>
  <si>
    <t>企业服务专项经费</t>
  </si>
  <si>
    <t>530181251100003847437</t>
  </si>
  <si>
    <t>安宁产业园区零碳园区建设实施方案编制项目经费</t>
  </si>
  <si>
    <t>530181251100003847531</t>
  </si>
  <si>
    <t>安宁市草铺街道后冲水库报废论证报告编制专项经费</t>
  </si>
  <si>
    <t>530181251100003847570</t>
  </si>
  <si>
    <t>云南安宁产业园区2023年绿美园区认定咨询服务专项经费</t>
  </si>
  <si>
    <t>530181251100003847586</t>
  </si>
  <si>
    <t>工业互联网平台＋园区产业集群试点示范面向石化磷化行业数字化改造及产业链协同工业互联网项目咨询经费</t>
  </si>
  <si>
    <t>530181251100003847897</t>
  </si>
  <si>
    <t>安宁产业园区创建国家高新技术产业开发区宣传服务经费</t>
  </si>
  <si>
    <t>530181251100003877186</t>
  </si>
  <si>
    <t>“安宁工业园区东入口门头建设项目”建设工程质量核验资金</t>
  </si>
  <si>
    <t>530181251100003904995</t>
  </si>
  <si>
    <t>2024年中央引导地方科技发展对下转移专项资金</t>
  </si>
  <si>
    <t>530181251100003999538</t>
  </si>
  <si>
    <t>化工园区专项工作经费</t>
  </si>
  <si>
    <t>530181251100004034048</t>
  </si>
  <si>
    <t>昆明市2023年一季度前期工作奖励经费和2023年第一批次前期工作经费</t>
  </si>
  <si>
    <t>530181251100004034050</t>
  </si>
  <si>
    <t>530181251100004034252</t>
  </si>
  <si>
    <t>530181251100004034253</t>
  </si>
  <si>
    <t>预算05-2表</t>
  </si>
  <si>
    <t>项目年度绩效目标</t>
  </si>
  <si>
    <t>一级指标</t>
  </si>
  <si>
    <t>二级指标</t>
  </si>
  <si>
    <t>三级指标</t>
  </si>
  <si>
    <t>指标性质</t>
  </si>
  <si>
    <t>指标值</t>
  </si>
  <si>
    <t>度量单位</t>
  </si>
  <si>
    <t>指标属性</t>
  </si>
  <si>
    <t>指标内容</t>
  </si>
  <si>
    <t>完成“安宁工业园区东入口门头建设项目”建设工程质量核验工作。</t>
  </si>
  <si>
    <t>产出指标</t>
  </si>
  <si>
    <t>质量指标</t>
  </si>
  <si>
    <t>完成项目质量审核验收工作</t>
  </si>
  <si>
    <t>=</t>
  </si>
  <si>
    <t>通过</t>
  </si>
  <si>
    <t>是/否</t>
  </si>
  <si>
    <t>定性指标</t>
  </si>
  <si>
    <t>完成项目质量审核验收工作，验收报告达到行业主管部门相关要求。</t>
  </si>
  <si>
    <t>时效指标</t>
  </si>
  <si>
    <t>项目质量验收工作时限</t>
  </si>
  <si>
    <t>&lt;=</t>
  </si>
  <si>
    <t>100</t>
  </si>
  <si>
    <t>天</t>
  </si>
  <si>
    <t>定量指标</t>
  </si>
  <si>
    <t>根据合同约定，按时完成项目质量审核验收工作，并出具验收报告。</t>
  </si>
  <si>
    <t>成本指标</t>
  </si>
  <si>
    <t>经济成本指标</t>
  </si>
  <si>
    <t>9500</t>
  </si>
  <si>
    <t>元</t>
  </si>
  <si>
    <t>项目合同资金不超过9500元预算资金。</t>
  </si>
  <si>
    <t>效益指标</t>
  </si>
  <si>
    <t>社会效益</t>
  </si>
  <si>
    <t>项目产生的社会效益显著</t>
  </si>
  <si>
    <t>显著</t>
  </si>
  <si>
    <t>项目对园区和相关企业具有良好的宣传效益。</t>
  </si>
  <si>
    <t>满意度指标</t>
  </si>
  <si>
    <t>服务对象满意度</t>
  </si>
  <si>
    <t>企业满意度指标</t>
  </si>
  <si>
    <t>&gt;</t>
  </si>
  <si>
    <t>95</t>
  </si>
  <si>
    <t>%</t>
  </si>
  <si>
    <t>园区企业相关服务工作满意度达95%以上。</t>
  </si>
  <si>
    <t>推动新能源电池集群和绿色化工集群，推进重点行业企业智能化改造、数字化转型、网络化联接，省级先进制造业集群质量效益显著提升、协同创新能力明显增强；推进实施一批重点行业技术改造项目，提升企业技术创新能力；推动制造业绿色化、低碳化、循环化发展能力持续向好。</t>
  </si>
  <si>
    <t>数量指标</t>
  </si>
  <si>
    <t>省级支持先进制造业集群项目数量</t>
  </si>
  <si>
    <t>&gt;=</t>
  </si>
  <si>
    <t>4</t>
  </si>
  <si>
    <t>项</t>
  </si>
  <si>
    <t>省级支持先进制造业集群项目数量为2项，分别是新能源电池集群和绿色化工集群。</t>
  </si>
  <si>
    <t>推动新能源电池集群和绿色化工集群，推进重点行业企业智能化改造、数字化转型、网络化联接，省级先进制造业集群质量效益显著提升、协同创新能力明显增强；推进实施一批重点行业技术改造项目，提升企业技术创新能力；推动制造业绿色化、低碳化、循环化发展能力持续向好；社会公众和服务对象满意度达到90%以上。</t>
  </si>
  <si>
    <t>省级支持集群公共服务平台数量</t>
  </si>
  <si>
    <t>2</t>
  </si>
  <si>
    <t>个</t>
  </si>
  <si>
    <t>省级支持集群公共服务平台数量不少于2个</t>
  </si>
  <si>
    <t>规上企业关键工序数控化率</t>
  </si>
  <si>
    <t>68</t>
  </si>
  <si>
    <t>规上企业关键工序数控化率大于等于68%</t>
  </si>
  <si>
    <t>省级制造业单项冠军企业</t>
  </si>
  <si>
    <t>1.00</t>
  </si>
  <si>
    <t>户</t>
  </si>
  <si>
    <t>省级制造业单项冠军企业不少于1家</t>
  </si>
  <si>
    <t>2025年底预算资金平均支出进度</t>
  </si>
  <si>
    <t>80</t>
  </si>
  <si>
    <t>2024年底预算资金平均支出进度不低于80%</t>
  </si>
  <si>
    <t>12300000</t>
  </si>
  <si>
    <t>支出严控成本</t>
  </si>
  <si>
    <t>经济效益</t>
  </si>
  <si>
    <t>规模以上工业企业增加值增速</t>
  </si>
  <si>
    <t>规模以上工业企业增加值增速不少于4%</t>
  </si>
  <si>
    <t>获补助项目对行业发展或保障民生促进作用</t>
  </si>
  <si>
    <t>提高</t>
  </si>
  <si>
    <t>是</t>
  </si>
  <si>
    <t>生态效益</t>
  </si>
  <si>
    <t>国家级、省级绿色制造成果</t>
  </si>
  <si>
    <t>国家级、省级绿色制造成果不少于2项</t>
  </si>
  <si>
    <t>可持续影响</t>
  </si>
  <si>
    <t>推动重点产业延链补链强链能力</t>
  </si>
  <si>
    <t>企业满意度</t>
  </si>
  <si>
    <t>90</t>
  </si>
  <si>
    <t>企业满意度不低于90%</t>
  </si>
  <si>
    <t>聘请物业管理服务公司做好园区物业管理服务，为园区提供良好的办公、招商环境。</t>
  </si>
  <si>
    <t>设施设备（系统）检查检修次数</t>
  </si>
  <si>
    <t>次/月（季、年）</t>
  </si>
  <si>
    <t>反映电梯、空调、消防、安保、会议系统等设施设备检查检修次数的情况。（具体运用时，根据不同的设施对检查的要求进行检查频次的设置。）</t>
  </si>
  <si>
    <t>按照《安宁工业园区管理委员会办公场所管理服务合同》第四节第五条约定，合同总价：373760.00元/年，根据双方约定管理服务费用支付按93440.00元/季度支付（每季度的服务费为年服务费/4，每一季度的最后一个月的25日前支付本季度的管理服务费）。2024年第三、四季度物业费合计186880元。</t>
  </si>
  <si>
    <t>会务保障完成率</t>
  </si>
  <si>
    <t>反映会务保障完成情况。会务保障完成率=保障会务数/会务数*100%</t>
  </si>
  <si>
    <t>物管人员在岗率</t>
  </si>
  <si>
    <t>反映安保、消防服务人员等物管人员在岗的情况。物管人员在岗率=实际在岗工时/应在岗工时*100%</t>
  </si>
  <si>
    <t>物业管理需求保障程度</t>
  </si>
  <si>
    <t>有效保障</t>
  </si>
  <si>
    <t>反映绿化、安保、安防、保洁等服务满足委托单位的程度。（实际运用时根据项目对物业的需求，主要通过整体评价的方式进行评价。）</t>
  </si>
  <si>
    <t>提升园区服务受益人员满意度</t>
  </si>
  <si>
    <t>85</t>
  </si>
  <si>
    <t>反映保安、保洁、餐饮服务、绿化养护服务受益人员满意程度。</t>
  </si>
  <si>
    <t>保障园区管委会招商引资工作顺利进行</t>
  </si>
  <si>
    <t>招商活动次数</t>
  </si>
  <si>
    <t>10</t>
  </si>
  <si>
    <t>次</t>
  </si>
  <si>
    <t>2025年招商活动次数不少于10次</t>
  </si>
  <si>
    <t>此项目主要是为了支付园区招商部门2025年因招商工作已经发生的各项费用支出</t>
  </si>
  <si>
    <t>完成时限</t>
  </si>
  <si>
    <t>12</t>
  </si>
  <si>
    <t>月</t>
  </si>
  <si>
    <t>社会成本指标</t>
  </si>
  <si>
    <t>1500616</t>
  </si>
  <si>
    <t>加大招商引资力度，促进经济平稳持续发展</t>
  </si>
  <si>
    <t>促进经济持续发展</t>
  </si>
  <si>
    <t>企业对招商引资工作各项支付款项的满意度</t>
  </si>
  <si>
    <t>企业对招商引资工作各项支付款项的满意度超过90%</t>
  </si>
  <si>
    <t>提升园区产业发展能级，整合科技创新资源，提升科技创新能力</t>
  </si>
  <si>
    <t>完成高新区创建宣传工作次数</t>
  </si>
  <si>
    <t>全年完成2次宣传工作。</t>
  </si>
  <si>
    <t>国家高新区宣传任务覆盖企业数</t>
  </si>
  <si>
    <t>89</t>
  </si>
  <si>
    <t>家</t>
  </si>
  <si>
    <t>高质量完成国家高新区宣传任务，完成预期覆盖企业数量。</t>
  </si>
  <si>
    <t>资金支付完成时限</t>
  </si>
  <si>
    <t>1</t>
  </si>
  <si>
    <t>年</t>
  </si>
  <si>
    <t>按合同要求，在1年内完成项目资金支付工作。</t>
  </si>
  <si>
    <t>55000</t>
  </si>
  <si>
    <t>严格控制宣传成本，宣传费用按不超过园区主任办公会预算要求。</t>
  </si>
  <si>
    <t>园区创建高新区科创宣传工作社会效果</t>
  </si>
  <si>
    <t>园区创建高新区科创宣传工作落实到位，园区企业对创新工作认知程度较高。</t>
  </si>
  <si>
    <t>园区规上企业服务满意度情况</t>
  </si>
  <si>
    <t>园区政策宣传服务企业满意度较高。</t>
  </si>
  <si>
    <t>2025年继续精准服务企业，为企业解决急难愁盼的各类问题。</t>
  </si>
  <si>
    <t>助企服务宣讲次数</t>
  </si>
  <si>
    <t>5</t>
  </si>
  <si>
    <t>助企服务宣讲次数不少于5次</t>
  </si>
  <si>
    <t>是否符合企业诉求</t>
  </si>
  <si>
    <t>按时上门服务企业</t>
  </si>
  <si>
    <t>是否按时上门服务企业</t>
  </si>
  <si>
    <t>确保企业顺利投产，解决当地就业。</t>
  </si>
  <si>
    <t>确保</t>
  </si>
  <si>
    <t>帮助企业切实解决各项问题，确保不收到投诉，企业满意度</t>
  </si>
  <si>
    <t>为维护合法权益，更好的促进园区依法行政工作及进一步满足政府机关法治建设的需要，避免法律风险，建立法律风险预警机制。</t>
  </si>
  <si>
    <t>法律顾问指导服务次数</t>
  </si>
  <si>
    <t>3</t>
  </si>
  <si>
    <t>法律顾问指导服务次数大于3次</t>
  </si>
  <si>
    <t>按照《中共安宁市委办公室印发《关于建立党政一体法律顾问制度》的意见》（安办通〔2017〕116号）,为维护合法权益，更好的促进园区依法行政工作及进一步满足政府机关法治建设的需要，避免法律风险，建立法律风险预警机制，园区管委会与云南瞭望律师事务所签订了《法律顾问合同》，由该律所为园区日常事务（除招商引资事务外）提供法律服务，根据合同约定第七条，自2023年10月25日起至2024年10月24日止，法律顾问费为每年50000.00元（大写人民币伍万元整），合同签订五个工作日内支付。期满由双方根据工作需要协调再续签合同书。</t>
  </si>
  <si>
    <t>及时率</t>
  </si>
  <si>
    <t>案件、资料上报及时率</t>
  </si>
  <si>
    <t>50000</t>
  </si>
  <si>
    <t>法律顾问费支出是否控制在预算内</t>
  </si>
  <si>
    <t>聘请法律顾问降低经济风险水平</t>
  </si>
  <si>
    <t>降低</t>
  </si>
  <si>
    <t>聘请法律顾问是否提高依法行政水平</t>
  </si>
  <si>
    <t>经过聘请专业法律顾问，依法行政水平进一步提高</t>
  </si>
  <si>
    <t>园区对聘请法律顾问的满意度</t>
  </si>
  <si>
    <t>园区对聘请法律顾问的满意度达到95%</t>
  </si>
  <si>
    <t>保障2025年云南安宁人力资源服务产业园日常工作正常开展，实现人力资源服务产业园社会增益功能。</t>
  </si>
  <si>
    <t>确保产业园入驻人力资源机构不少于5家</t>
  </si>
  <si>
    <t>入驻人力资源机构正常运营</t>
  </si>
  <si>
    <t>200000</t>
  </si>
  <si>
    <t>咨询报告文件及合同</t>
  </si>
  <si>
    <t>确保人力资源企业正常运营，解决当地就业。</t>
  </si>
  <si>
    <t>人力资源机构满意</t>
  </si>
  <si>
    <t>人力资源机构顺利运营</t>
  </si>
  <si>
    <t>园区机关支部打造全省基层党建示范点，进行示范点党员活动室阵地打造，装修装饰费用、宣传栏设立、宣传广告支出、上墙装饰内容设计以及制作费用等。</t>
  </si>
  <si>
    <t>力争创建1个以上非公企业党建品牌</t>
  </si>
  <si>
    <t>完成全年共4次与产业链联合党委企业共同开展联合党委活动</t>
  </si>
  <si>
    <t>形成“一体化”党建融合格局</t>
  </si>
  <si>
    <t>形成</t>
  </si>
  <si>
    <t>产业链联合党委企业经济发展情况</t>
  </si>
  <si>
    <t>党建深度融合</t>
  </si>
  <si>
    <t>融合</t>
  </si>
  <si>
    <t>打造全省基层党建示范点</t>
  </si>
  <si>
    <t>打造全省基层党建示范点至少1家</t>
  </si>
  <si>
    <t>群众对党建引领经济发展水平的满意度</t>
  </si>
  <si>
    <t>产业园区管委会全年对外宣传工作经费，负责为园区经济发展、招商引资进行宣传。</t>
  </si>
  <si>
    <t>确保园区对外宣传稿件一年不低于500篇</t>
  </si>
  <si>
    <t>500</t>
  </si>
  <si>
    <t>篇</t>
  </si>
  <si>
    <t>确保园区对外宣传稿件无错误信息</t>
  </si>
  <si>
    <t>确保稿件及时发布</t>
  </si>
  <si>
    <t>及时性</t>
  </si>
  <si>
    <t>确保稿件发布的及时性、时效性</t>
  </si>
  <si>
    <t>通过对外宣传扩大园区影响力，吸引招商引资项目落地，从而推动园区高质量发展</t>
  </si>
  <si>
    <t>推动</t>
  </si>
  <si>
    <t>群众对园区对外宣传影响力水平的满意度</t>
  </si>
  <si>
    <t>保障园区管委会人才管理创新工作顺利开展</t>
  </si>
  <si>
    <t>内设机构副职领导岗位人数</t>
  </si>
  <si>
    <t>人</t>
  </si>
  <si>
    <t>内设机构副职领导岗位人数小于等于10人</t>
  </si>
  <si>
    <t>以《安宁工业园区管委会人才管理创新改革总体方案》为基础实现更高效能的人才管理</t>
  </si>
  <si>
    <t>每年发放次数</t>
  </si>
  <si>
    <t>次/年</t>
  </si>
  <si>
    <t>每年发放次数12次，每月按时发放1次</t>
  </si>
  <si>
    <t>758800</t>
  </si>
  <si>
    <t>成本范围控制在758800元以下</t>
  </si>
  <si>
    <t>聘用人员是否形成有效竞争模式</t>
  </si>
  <si>
    <t>有效</t>
  </si>
  <si>
    <t>聘用人员有效竞争，形成“能者上平者让庸者下”的竞争模式。</t>
  </si>
  <si>
    <t>聘用副职岗位贡献是否具有持续性</t>
  </si>
  <si>
    <t>持续</t>
  </si>
  <si>
    <t>聘用副职岗位贡献具有可持续性持续性</t>
  </si>
  <si>
    <t>聘用副职对岗位工资的满意度</t>
  </si>
  <si>
    <t>聘用副职对岗位工资的满意度达到95%以上</t>
  </si>
  <si>
    <t>按期完成园区管委会化工园区相关报告编制、环境质量现状监测以及化工园区扩区技术指导服务，确保顺利通过云南省化工园区扩区认定。</t>
  </si>
  <si>
    <t>至少完成7个报告的编制</t>
  </si>
  <si>
    <t>7</t>
  </si>
  <si>
    <t>1.按照《云南省化工园区评分标准》及《企业事业单位突发环境事件应急预案备案管理办法（试行）》相关要求，结合突发环境事件应急预案实施情况，至少每三年对环境应急预案进行一次回顾性评估。化工园区突发环境事件应急预案于2023年9月到期。
2.按照《云南省化工园区评分标准》及《生产安全事故应急预案管理办法》相关要求，结合生产安全事故应急预案实施情况，至少每三年对环境应急预案进行一次回顾性评估。化工园区生产安全事故应急预案于2023年11月到期。
3.按照《云南省化工园区评分标准》及《关于印发化工园区安全风险评估表、化工园区安全整治提升“十有两禁”释义的通知》第3.3条要求，“化工园区应编制《化工园区产业规划》”。
4.按照《关于印发云南省化工园区建设标准和认定管理实施细则（试行）的通知》“云南省化工园区评分标准（试行）”第26条要求，化工园区应开展危险化学品运输风险评估。
5.按照《关于印发化工园区安全风险评估表、化工园区安全整治提升“十有两禁”释义的通知》要求，应至少每五年开展一次化工园区整体性安全风险评估，评估安全风险，提出消除、降低、管控安全风险的对策措施。因为化工园区四至范围及周边安全控制线发生调整，在2024年启动了整体性风险评估报告修编。
6.按照《关于印发化工园区安全风险评估表、化工园区安全整治提升“十有两禁”释义的通知》、《应急管理部关于印发化工园区风险排查治理导则（试行）通知》《关于印发云南省化工园区建设标准和认定管理实施细则（试行）的通知》及2023年11月省工信厅等九厅委专家组化工园区复核反馈意见相关要求，化工园区应编制规划水资源论证报告。
7.按照《云南安宁产业园区（安宁片区）总体规划（2021-2035年）环境影响评价报告书》和《云南安宁产业园区草铺化工园区（含禄脿片区）总体规划（2021-2035年）环境影响评价报告书》年度环境质量检测计划及审查意见要求，园区需开展环境质量现状监测（产业园区1次/年，化工园区2次/年），园区于2024年5月启动园区环境质量现状监测工作，2025年拟委托第三方专业机构开展园区环境质量现状监测工作。
8.按照《关于印发云南省化工园区建设标准和认定管理实施细则（试行）的通知》第二十三条要求，化工园区扩区需按照审批程序编制预评估报告并报送至各级人民政府，经省级相关部门组织专家评审和现场审核通过后进行公示。</t>
  </si>
  <si>
    <t>报告取得审查意见</t>
  </si>
  <si>
    <t>在合同约定时间内完成报告编制</t>
  </si>
  <si>
    <t>提高园区安全环保管理服务水平</t>
  </si>
  <si>
    <t>企业对园区规划的满意度</t>
  </si>
  <si>
    <t>争取国家高新技术产业开发区创建成功</t>
  </si>
  <si>
    <t>创建国家高新技术产业开发区</t>
  </si>
  <si>
    <t>创建国家高新技术产业开发区大于1家</t>
  </si>
  <si>
    <t>根据2020年8月，园区与北京市长城企业战略研究所签订的《安宁工业园区管理委员会“以升促建”创建国家高新技术产业开发区综合服务采购合同》根据合同第五条：协议金额与支付方式约定的内容要求：5.1项目合同价款为：496万元，包含项目所需的人员费、调研及差旅费、会议费和专家咨询费、资料费、管理费、水费、其它不可预见等费用。</t>
  </si>
  <si>
    <t>上级部门对创建国家高新区给予支持资金运用率</t>
  </si>
  <si>
    <t>上级部门是否对创建国家高新区给予支持</t>
  </si>
  <si>
    <t>242000</t>
  </si>
  <si>
    <t>成本范围是否控制在可控范围内</t>
  </si>
  <si>
    <t>园区科技创新工作和产业发展持续提升</t>
  </si>
  <si>
    <t>提升</t>
  </si>
  <si>
    <t>园区科技创新工作和产业发展是否持续提升</t>
  </si>
  <si>
    <t>促进产业高质量发展长效机制</t>
  </si>
  <si>
    <t>促进</t>
  </si>
  <si>
    <t>是否促进产业高质量发展</t>
  </si>
  <si>
    <t>园区企业满意度</t>
  </si>
  <si>
    <t>加快园区数字化发展，利用数字技术提升园区管理和服务能力，推进工业互联网示范平台各项工作。</t>
  </si>
  <si>
    <t>申报资料通过主管部门评审</t>
  </si>
  <si>
    <t>申报项目材料完整，项目描述清晰度明确，符合主管部门申报要求，项目切实可行。</t>
  </si>
  <si>
    <t>完成申报工作时限</t>
  </si>
  <si>
    <t>30</t>
  </si>
  <si>
    <t>按照要求，高质量完成申报方案的编制和技术咨询工作，确保按时间要求完成上报。</t>
  </si>
  <si>
    <t>万元</t>
  </si>
  <si>
    <t>报价合理，服务商资质过硬，总体方案完备切实可行，合同价款步超过预算价。</t>
  </si>
  <si>
    <t>园区工业互联网建设工作社会影响效果</t>
  </si>
  <si>
    <t>园区工业互联网建设工作效果显著，园区整体建设水平在云南省开发区内靠前。</t>
  </si>
  <si>
    <t>园区企业满意度情况</t>
  </si>
  <si>
    <t>服务企业满意度较高。</t>
  </si>
  <si>
    <t>保障园区志编撰工作顺利进行</t>
  </si>
  <si>
    <t>质量合格率</t>
  </si>
  <si>
    <t>质量合格率为100%</t>
  </si>
  <si>
    <t>按照《安宁工业园区志（2008-2021）委托编纂制作服务合同》第五条服务费用及支付方式规定，乙方将成品交付甲方验收完成后，乙方提供对应金额增值税普通发票，甲方应当向乙方一次性支付现代服务类服务费用248920元（大写贰拾肆万捌仟玖佰贰拾元整）。</t>
  </si>
  <si>
    <t>经费到位后在当年完成编撰工作</t>
  </si>
  <si>
    <t>成本控制范围在5万元以内</t>
  </si>
  <si>
    <t>园区经济总量逐年攀升、产业特色愈加鲜明、发展质效不断提升、绿色底蕴更加深厚，全面系统记录安宁工业园区发展历史和建设征程</t>
  </si>
  <si>
    <t>增长社会经济发展</t>
  </si>
  <si>
    <t>工业园区对园区志编纂的满意度</t>
  </si>
  <si>
    <t>完成土地2023年成片开发方案编制、标准地三个涉水评估、土地集约节约利用评价、气候可行性论证区域评估，完成化工园区总体规划、五大片区控制性详细规划、公共管廊专项规划，为构建具有园区特色的1+1+5+N规划体系打下坚实基础。</t>
  </si>
  <si>
    <t>完成编制总体规划、控规、修规、概规、专项规划数量</t>
  </si>
  <si>
    <t>合同及其他有效文件</t>
  </si>
  <si>
    <t>获得相应批复</t>
  </si>
  <si>
    <t>相关行业主管部门批复</t>
  </si>
  <si>
    <t>确保在规定的时限内完成</t>
  </si>
  <si>
    <t>编制园区各类规划，逐步实现园区规划全覆盖</t>
  </si>
  <si>
    <t>实现园区规范化</t>
  </si>
  <si>
    <t>实现整齐统一规范化园区</t>
  </si>
  <si>
    <t>群众对园区规划工作的满意度</t>
  </si>
  <si>
    <t>开展4次安全生产、环境保护专家指导服务，帮助企业排查安全生产、环境保护风险隐患，及时发现及时整改，确保园区安全、环保稳定向好，促进园区高质量跨越式发展；根据园区招商引资情况开展12次项目准入专家咨询会，为园区招商引资提供政策支持；开展安全生产、环境保护宣传教育培训，有效提升园区干部职工、园区企业职工安全、环保意识。</t>
  </si>
  <si>
    <t>按时按质完成专家技术服务</t>
  </si>
  <si>
    <t>召开专家咨询会议次数</t>
  </si>
  <si>
    <t>在2025年12月31日前完成12次项目准入专家咨询会，提出专家意见，形成书面咨询意见。</t>
  </si>
  <si>
    <t>完成季度性专家指导服务时限</t>
  </si>
  <si>
    <t>在2025年12月31日前完成季度性专家指导服务，现场反馈专家意见及整改措施，形成书面专家意见。</t>
  </si>
  <si>
    <t>帮助企业及时排查安全风险，及时整改，提升园区本质安全，提升干部职工安全环保意识。</t>
  </si>
  <si>
    <t>降低安全风险</t>
  </si>
  <si>
    <t>通过开展专家指导服务工作，降低安全风险，不定期开展宣传教育培训，提高群众安全环保意识。</t>
  </si>
  <si>
    <t>帮助企业排查环境风险，及时整改避免造成生态环境事件。</t>
  </si>
  <si>
    <t>降低环境风险</t>
  </si>
  <si>
    <t>通过开展专家指导服务，及时排查风险隐患，有效降低环境风险。</t>
  </si>
  <si>
    <t>企业对专家服务满意度</t>
  </si>
  <si>
    <t>85%</t>
  </si>
  <si>
    <t>满意</t>
  </si>
  <si>
    <t>完成报废工作事宜，支付报废论证报告编制费。</t>
  </si>
  <si>
    <t>论证报告编制</t>
  </si>
  <si>
    <t>安宁市草铺街道后冲水库报废论证报告合格率</t>
  </si>
  <si>
    <t>质量合格。</t>
  </si>
  <si>
    <t>3个</t>
  </si>
  <si>
    <t>完成时限。</t>
  </si>
  <si>
    <t>完善片区基础设施配套，促成项目落地投产，解决当地就业。</t>
  </si>
  <si>
    <t>促成</t>
  </si>
  <si>
    <t>完善片区基础设施配套，促成项目落地。</t>
  </si>
  <si>
    <t>满意度</t>
  </si>
  <si>
    <t>成功申报为省级零碳园区并开展相关项目建设工作。</t>
  </si>
  <si>
    <t>零碳园区建设实施方案顺利通过省发改委审核</t>
  </si>
  <si>
    <t>安宁产业园区建设实施方案具有可实施性，并顺利通过省发改委审核。</t>
  </si>
  <si>
    <t>完成零碳园区建设实施方案编制工作</t>
  </si>
  <si>
    <t>按时完成零碳园区建设实施方案编制工作，完成零碳园区申报工作。</t>
  </si>
  <si>
    <t>经济成本不超过10万元</t>
  </si>
  <si>
    <t>促进园区绿色发展，确保绿色低碳项目建设</t>
  </si>
  <si>
    <t>完成零碳园区内绿色低碳项目建设，确保通过省发改委验收。</t>
  </si>
  <si>
    <t>园区内企业满意度</t>
  </si>
  <si>
    <t>企业对园区服务工作的满意度达95%以上。</t>
  </si>
  <si>
    <t>提升化工园区封闭化管理水平，确保车辆进出实时备案管理，严格管控车辆进出，保障化工园区安全。</t>
  </si>
  <si>
    <t>支付安保人员工资人数</t>
  </si>
  <si>
    <t>19</t>
  </si>
  <si>
    <t>人(户)</t>
  </si>
  <si>
    <t>支付安保人员工资人数为19人。</t>
  </si>
  <si>
    <t>工资支付率</t>
  </si>
  <si>
    <t>足额支付工资得满分15分，否则酌情扣分。</t>
  </si>
  <si>
    <t>化工园区安全风险智能化管控工作合格率</t>
  </si>
  <si>
    <t>每月按时支付足额工资</t>
  </si>
  <si>
    <t>每月按时足额支付工资得满分20分，否则酌情扣分。</t>
  </si>
  <si>
    <t>确保化工园区封闭化管理，提高化工园区安全管理水平</t>
  </si>
  <si>
    <t>上升</t>
  </si>
  <si>
    <t>保障化工园区封闭化管理，提高化工园区安全管理水平得满分30分。</t>
  </si>
  <si>
    <t>服务对象对化工园区项目满意度</t>
  </si>
  <si>
    <t>服务对象对化工园区项目满意度大于等于百分之九十为满分10分。</t>
  </si>
  <si>
    <t>保障绿美园区认定工作顺利进行</t>
  </si>
  <si>
    <t>绿美园区评选认定</t>
  </si>
  <si>
    <t>合同约定</t>
  </si>
  <si>
    <t>园区2024年积极参与绿美园区申报，按照园区自评、县级初审、州市级复审、省级会审评审、网络投票、专题会研究、实地抽查检查、网上公示等程序，在全省48家园区中取得第一名。拟计划2025年度支付咨询单位绿美园区认定咨询服务费19万元。</t>
  </si>
  <si>
    <t>通过绿美园区认定率</t>
  </si>
  <si>
    <t>1个</t>
  </si>
  <si>
    <t>绿美园区申报认定</t>
  </si>
  <si>
    <t>通过绿美园区认定，推进园区绿化美化，优化营商环境，促成企业落地，解决当地就业。</t>
  </si>
  <si>
    <t>推进</t>
  </si>
  <si>
    <t>依据年度招商引资协议</t>
  </si>
  <si>
    <t>服务单位满意度</t>
  </si>
  <si>
    <t>实现人才管理创新改革绩效更优的发放，以达到激励效果</t>
  </si>
  <si>
    <t>结果性文件数量</t>
  </si>
  <si>
    <t>编制方案数量</t>
  </si>
  <si>
    <t>项目完成时限</t>
  </si>
  <si>
    <t>6</t>
  </si>
  <si>
    <t>个月</t>
  </si>
  <si>
    <t>11000</t>
  </si>
  <si>
    <t>支付款项金额限制</t>
  </si>
  <si>
    <t>持续激励员工工作情况</t>
  </si>
  <si>
    <t>激励</t>
  </si>
  <si>
    <t>员工满意度</t>
  </si>
  <si>
    <t>保障本单位原职工遗属工按期领取遗属生活困难补助</t>
  </si>
  <si>
    <t>财政按标准核拔补助经费</t>
  </si>
  <si>
    <t>19200</t>
  </si>
  <si>
    <t>机关事业单位职工死亡后遗属生活困难补助</t>
  </si>
  <si>
    <t>补助人数</t>
  </si>
  <si>
    <t>补助人数达2人</t>
  </si>
  <si>
    <t>成本控制范围≤19200元</t>
  </si>
  <si>
    <t>对遗属生活给予保障缓解了遗属生活水平的质量</t>
  </si>
  <si>
    <t>遗属对补助发放的满意度</t>
  </si>
  <si>
    <t>保障园区管委会基础设施运维管理工作顺利进行</t>
  </si>
  <si>
    <t>园区基础设施道路维护保洁面积</t>
  </si>
  <si>
    <t>820903.74</t>
  </si>
  <si>
    <t>平方米</t>
  </si>
  <si>
    <t>园区基础设施道路维护保洁面积为820903.74平方米</t>
  </si>
  <si>
    <t>做好基础设施运维管理工作，及时申请拨付预算资金。</t>
  </si>
  <si>
    <t>绿化维护管理面积</t>
  </si>
  <si>
    <t>146022.8</t>
  </si>
  <si>
    <t>绿化维护管理面积为146022.8平方米</t>
  </si>
  <si>
    <t>验收合格率</t>
  </si>
  <si>
    <t>验收合格率为95%以上</t>
  </si>
  <si>
    <t>50</t>
  </si>
  <si>
    <t>成本可控范围在50万元以下</t>
  </si>
  <si>
    <t>优化园区营商环境，促成企业落地建成投产，解决当
地就业。</t>
  </si>
  <si>
    <t>招商引资协议</t>
  </si>
  <si>
    <t>以党建阵地建设持续扩大园区党建品牌影响力</t>
  </si>
  <si>
    <t>打造1个园区党群服务中心</t>
  </si>
  <si>
    <t>打造1个园区党群服务中心并开展好后续运营管理工作</t>
  </si>
  <si>
    <t>质量合格率100%</t>
  </si>
  <si>
    <t>在预定时限内按期完成</t>
  </si>
  <si>
    <t>150000</t>
  </si>
  <si>
    <t>成本控制范围在150000元以下</t>
  </si>
  <si>
    <t>提升品牌影响力</t>
  </si>
  <si>
    <t>群众对党建引领园区经济高质量发展的满意度</t>
  </si>
  <si>
    <t>保障园区管委会机构顺利运转</t>
  </si>
  <si>
    <t>办公用品耗材率</t>
  </si>
  <si>
    <t>办公用品耗材率=实际办公用品耗材/预计办公用品耗材*100%</t>
  </si>
  <si>
    <t>结合近几年实际发生的保运转支出测算，主要包括水费、电费、邮电费、复印机租赁费、办公耗材、办公用品、绿植租赁费等支出。</t>
  </si>
  <si>
    <t>水电费、邮电费、租赁费</t>
  </si>
  <si>
    <t>园区水电费有效保障每月1次；邮电费、复印机租赁费每季度1次。</t>
  </si>
  <si>
    <t>建设期资金到位率</t>
  </si>
  <si>
    <t>到位率=实际到位资金/计划投入资金*100%</t>
  </si>
  <si>
    <t>350000</t>
  </si>
  <si>
    <t>保运转成本</t>
  </si>
  <si>
    <t>保运转支出是否对园区开展工作产生可持续影响</t>
  </si>
  <si>
    <t>可持续</t>
  </si>
  <si>
    <t>保运转支出对园区开展工作产生可持续影响</t>
  </si>
  <si>
    <t>园区工作人员对保运转支出的满意度</t>
  </si>
  <si>
    <t>园区工作人员对保运转支出的满意度达到95%以上</t>
  </si>
  <si>
    <t>创建安宁国家高新区科技创新评价指标提升研究经费</t>
  </si>
  <si>
    <t>为进一步优化科技创新环境，加快科技成果转移转化，用于补助实施自由探索、科技创新基地建设、科技成果转移转化和区域创新体系建设，保障成功创建国家高新区。</t>
  </si>
  <si>
    <t>转化科技成果数量</t>
  </si>
  <si>
    <t>20</t>
  </si>
  <si>
    <t>资金支付及时率</t>
  </si>
  <si>
    <t>资金支付及时率&gt;=85%</t>
  </si>
  <si>
    <t>2760000</t>
  </si>
  <si>
    <t>项目经费不超过276万元</t>
  </si>
  <si>
    <t>新增在孵企业数量</t>
  </si>
  <si>
    <t>15</t>
  </si>
  <si>
    <t>开展创业辅导活动</t>
  </si>
  <si>
    <t>场</t>
  </si>
  <si>
    <t>开展创业辅导活动场数</t>
  </si>
  <si>
    <t>被服务企业满意度</t>
  </si>
  <si>
    <t>为进一步深化知识产权运营服务体系建设，促进创新成果惠及中小企业，提升创新主体知识转化率和实施效益。</t>
  </si>
  <si>
    <t>按时协调解决</t>
  </si>
  <si>
    <t>社会效益指标</t>
  </si>
  <si>
    <t>园区专利转化促进经费</t>
  </si>
  <si>
    <t>服务对象满意度指标</t>
  </si>
  <si>
    <t>园区满意度</t>
  </si>
  <si>
    <t>保障园区重点工程项目前期工作顺利推进</t>
  </si>
  <si>
    <t>项目实施个数</t>
  </si>
  <si>
    <t>个（项）</t>
  </si>
  <si>
    <t>项目实施个数为6个</t>
  </si>
  <si>
    <t>项目资金兑付率</t>
  </si>
  <si>
    <t>项目资金兑付率为100%</t>
  </si>
  <si>
    <t>2025年12月底兑付完毕</t>
  </si>
  <si>
    <t>项目足额兑付500万元</t>
  </si>
  <si>
    <t>促进企业落地建成投产</t>
  </si>
  <si>
    <t>企业对兑付项目资金的满意度</t>
  </si>
  <si>
    <t>保障高新技术产业园区工程项目顺利推进</t>
  </si>
  <si>
    <t>道路长度</t>
  </si>
  <si>
    <t>18439.91</t>
  </si>
  <si>
    <t>米</t>
  </si>
  <si>
    <t>高新技术产业园区内总计11条道路（1号路、2号路、5号路、7号路（1号路与2号路之间、4号路和6号路之间）、8号路、9号路、10号路、11号路、12号路、13号路）规划红线内的道路工程、给水工程、排水工程、电力工程、电信工程、交通工程、照明工程及景观绿化工程，道路长度总计18439.91 米。</t>
  </si>
  <si>
    <t>在年内完成资金支出</t>
  </si>
  <si>
    <t>可持续影响指标</t>
  </si>
  <si>
    <t>促进企业保税增收</t>
  </si>
  <si>
    <t>预算06表</t>
  </si>
  <si>
    <t>部门整体支出绩效目标表</t>
  </si>
  <si>
    <t>部门名称</t>
  </si>
  <si>
    <t>说明</t>
  </si>
  <si>
    <t>部门总体目标</t>
  </si>
  <si>
    <t>部门职责</t>
  </si>
  <si>
    <t>1. 贯彻执行中央、省、市的方针、政策、决议、决定和法律、法规，依法依规制定适用于云南安宁产业园区建设与发展的有关政策、管理办法和实施细则，全面组织实施云南安宁产业园区的开发建设和管理工作。
2. 落实国家、省和市政府对发展园区经济的有关决定，拟定相应政策和措施，促进园区创新资源集聚、优化产业布局、建立和引入高层次、高标准科技企业，整合片区现有服务资源，有效提高资源利用率。
3. 负责云南安宁产业园区党的建设工作，根据中央、省、昆明市、滇中新区和安宁市委、市政府的决定，研究安宁产业园区工作的重大问题，保证党的基本路线和各项方针、政策在安宁产业园区的贯彻执行。建立健全产业园区基层党组织，做好思想、组织、作风建设工作。
4. 负责组织编制、管理园区总体规划、重点片区规划与重点专项规划、重点片区控制性详细规划。
5. 负责研究拟定园区中长期经济发展规划、战略目标、产业规划以及年度计划，并负责组织实施。
6. 负责编制和实施园区招商引资、经济合作的中长期规划和年度计划，多渠道开展招商引资工作、对外经济技术合作，开展国际科技、经济贸易合作和交流，开拓国际市场。
7. 负责规划区内建设工程的建设指导及管理、规划管理及报批等相关工作，参与房屋和市政工程建设等相关工作。配合市级相关部门做好土地收储、报批、供应等相关工作。
8. 协助拟订园区安全生产、环境保护重要规划和科研规划，配合市级相关部门做好园区环保工作和环境保护执法检查，配合做好园区内安全生产管理工作，督促指导园区范围内各类事故隐患的排查治理工作。
9. 负责对草铺，青龙、禄脿三个片区管理委员会的管理。
10. 做好市委、市政府交办的其他工作。</t>
  </si>
  <si>
    <t>根据三定方案归纳。</t>
  </si>
  <si>
    <t>总体绩效目标
（2025-2027年期间）</t>
  </si>
  <si>
    <t>1.聚焦园区主责，打好稳增长攻坚战。紧扣高质量发展主线，拼经济、促发展，经济运行承压前行、稳中向好。围绕传统产业转型升级，支柱产业延链补链强链，新兴产业培育壮大的思路，深化服务企业理念，“5D店小二+5心”服务机制强联手，全身心全链条服务，为企业“筑巢引凤”。
2.谋好园区发展，打好项目建设攻坚战。全力推进产业链招商，力争引入有色、黑色金属延压加工类项目及生物医药、数字经济产业类项目，全面加快项目转化，力争完成招商引资任务。     
3.提升园区形象，打好生态环保攻坚战。全面加强园区污水处理、清洁生产以及循环经济等能力建设，优先实施园区污水“全覆盖处理、全达排标放”工程性项目建设，重点支持企业开发绿色产品、创建绿色工厂、建设绿色供应链，全面提升园区绿色生态水平。加快推进云天化、祥丰磷石膏产业园，清大国华固废资源化与综合处置中心，华能光伏新能源等一批绿色环保项目，加快企业余热、产业废弃物等综合利用，加快形成绿色低碳产业集群，全力争创省级绿色低碳产业园区。加快形成绿色低碳产业集群，全力争创省级绿色低碳产业园区，确保园区范围内安全生产，无安全生产事故发生。</t>
  </si>
  <si>
    <t>根据部门职责，中长期规划，各级党委，各级政府要求归纳。</t>
  </si>
  <si>
    <t>部门年度目标</t>
  </si>
  <si>
    <t>预算年度（2025年）
绩效目标</t>
  </si>
  <si>
    <t>2025年是“十四五”规划收官之年，是“工业立市”五年行动攻坚之年，也是“十五五”规划谋篇布局之年，做好明年的工作，责任和意义重大。我们将继续坚持“大抓产业、主抓工业”战略不动摇，坚定不移打好打赢“工业强区八大攻坚战”，全力以赴构建现代化产业体系，做大做强工业经济，制定提升升级国家高新区指标行动方案，持续推进高新区创建相关工作，持续推进园区绿色低碳发展，持续推进智慧园区建设，确保智慧园区一期项目建成投用，指导企业开展技术创新示范活动，高质量完成云南安宁产业园区高质量发展评价工作，确保动态储备项目不低于100个，力争引入产业链项目不少于30个（其中：10亿元以上不少于5个，1亿元以上项目不少于15个），力争完成招商引资到位资金65亿元以上，外资不低于1000万美元。确保中国稀土、贵研铂业等30个项目开工建设；确保云铜锌业、云天化450万吨磷矿浮选等27个项目竣工投产。优化交通内外畅联，织密水电气设施网络，做好安宁产业园区总体规划，做好园区新增批次项目用地的报批、供应计划；加强园区公共区域环境管理，深入实施园区招商引资项目全生命周期服务，完善问题转办督办事后跟踪，落实落细“驻企专员”“5D店小二”服务机制，强化党纪学习成果运用，加强工作的谋划和落实，勇于创新、担当作为、攻坚克难，努力开创园区经济社会发展的新局面。</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</si>
  <si>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</si>
  <si>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</si>
  <si>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</si>
  <si>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</si>
  <si>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</si>
  <si>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</si>
  <si>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</si>
  <si>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</si>
  <si>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</si>
  <si>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</si>
  <si>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为保证园区管委会正常工作的开展，保障所发生的人员工资福利，各项日常公用经费和人才改革经费等支出。</t>
  </si>
  <si>
    <t>行政人员支出工资、事业人员支出工资、住房公积金、公车购置及运维费、公务交通补贴、一般公用经费、社会保障缴费、工会经费、编外人员经费支出、行政人员绩效奖励、事业人员绩效奖励</t>
  </si>
  <si>
    <t>1.强科技抓创建，持续向国家级高新区迈进。持续推进零碳园区项目建设、省级绿色低碳产业集群建设、园区循环化改造、磷化工产业示范基地年度质量评价工作，持续推进智慧园区建设；2.全面推动项目转化。力争12个重点在谈项目签约落地；确保30个项目开工建设；确保27个项目竣工投产。3.加快实施6个交通类工程项目，织密水电气设施网络。4.深入实施园区招商引资项目全生命周期服务，落实落细“驻企专员”“5D店小二”服务机制。5.强担当抓落实，持续凝聚团结奋进合力。强化党纪学习成果运用，强化服务企业理念，强化创新发展动力源泉。</t>
  </si>
  <si>
    <t>安宁工业园区志编撰经费、机关事业单位职工遗属生活补助经费、安宁市高新技术产业园项目资金、园区专利转化促进项目经费、产业园区规划编制及地形测绘专项资金、园区党建专项经费、园区对外宣传专项经费、园区党群服务中心专项经费、产业园区管委会人才管理创新经费、产业园区党政一体法律顾问经费、产业园区管委会办公大楼物业管理经费、安宁产业园区规划范围内已建成市政道路及绿化等基础设施运管维专项经费、安宁产业园区“以升促建”创建国家高新技术产业开发区综合服务专项经费、园区安全生产、生态环境保护专家检查、咨询服务和宣传教育培训专项经费、保运转专项经费、招商工作经费、2024年省级制造业高质量发展专项资金、云南安宁产业园区管理委员会人才管理创新改革绩效管理优化经费、人力资源服务产业园管理运营经费、化工园区安全风险防控项目专项经费、企业服务专项经费、安宁产业园区零碳园区建设实施方案编制项目经费、安宁市草铺街道后冲水库报废论证报告编制专项经费、云南安宁产业园区2023年绿美园区认定咨询服务专项经费、工业互联网平台＋园区产业集群试点示范面向石化磷化行业数字化改造及产业链协同工业互联网项目咨询经费、安宁产业园区创建国家高新技术产业开发区宣传服务经费、“安宁工业园区东入口门头建设项目”建设工程质量核验资金、2024年中央引导地方科技发展对下转移专项资金、化工园区专项工作经费、昆明市2023年一季度前期工作奖励经费和2023年第一批次前期工作经费</t>
  </si>
  <si>
    <t>三、部门整体支出绩效指标</t>
  </si>
  <si>
    <t>绩效指标</t>
  </si>
  <si>
    <t>评（扣）分标准</t>
  </si>
  <si>
    <t>绩效指标值设定依据及数据来源</t>
  </si>
  <si>
    <t xml:space="preserve">二级指标 </t>
  </si>
  <si>
    <t>招商引资任务，年内引入产业链项目</t>
  </si>
  <si>
    <t>引入项目数</t>
  </si>
  <si>
    <t>10亿元以上不少于5个，1亿元以上项目不少于15个</t>
  </si>
  <si>
    <t>根据工作目标设置</t>
  </si>
  <si>
    <t>确保完成规模以上工业总产值</t>
  </si>
  <si>
    <t>2000</t>
  </si>
  <si>
    <t>亿元</t>
  </si>
  <si>
    <t>完成工业总产值</t>
  </si>
  <si>
    <t>完成规模以上工业总产值不低于2000亿元</t>
  </si>
  <si>
    <t>完成固定资产投资</t>
  </si>
  <si>
    <t>固定资产投资完成额</t>
  </si>
  <si>
    <t>固定资产投资85亿元</t>
  </si>
  <si>
    <t>新增小升规企业</t>
  </si>
  <si>
    <t>完成任务数量</t>
  </si>
  <si>
    <t>新增小升规企业完成10家</t>
  </si>
  <si>
    <t>完成招商引资到位资金</t>
  </si>
  <si>
    <t>65</t>
  </si>
  <si>
    <t>完成任务金额</t>
  </si>
  <si>
    <t>完成招商引资到位资金不少于65亿元</t>
  </si>
  <si>
    <t>紧扣高质量跨越式发展，聚焦全力拼经济、全面提效能、全员抓落实，优化营商环境、安全生产环境</t>
  </si>
  <si>
    <t>高质量跨越式发展，打好招商引资攻坚战</t>
  </si>
  <si>
    <t>指导园区企业开展清洁生产审核评估及节能降耗工作</t>
  </si>
  <si>
    <t>高质量完成指导工作</t>
  </si>
  <si>
    <t>抓好项目开工率、投资完成率、建成验收率、入统入规率、生产经营率、亩均税收率</t>
  </si>
  <si>
    <t>抓好开工率、投资完成率、建成验收率、入统入规率、生产经营率、亩均税收率</t>
  </si>
  <si>
    <t>固定资产投资</t>
  </si>
  <si>
    <t>完成及时率</t>
  </si>
  <si>
    <t>是否按工作计划完成固定资产投资</t>
  </si>
  <si>
    <t>招商引资任务</t>
  </si>
  <si>
    <t>是否按工作计划完成招商引资任务</t>
  </si>
  <si>
    <t>30665797</t>
  </si>
  <si>
    <t>是否科学测量</t>
  </si>
  <si>
    <t>基本支出16146597元，项目支出14519200元</t>
  </si>
  <si>
    <t>按财政下达预算控制数编制</t>
  </si>
  <si>
    <t>争取2026年创建为省级人力资源服务产业园</t>
  </si>
  <si>
    <t>是否达到计划目标任务</t>
  </si>
  <si>
    <t>统筹推进中国稀土、贵研铂业、云铜科技、云南杉杉（二期）等重大项目按时序按进度开工</t>
  </si>
  <si>
    <t>按时开工</t>
  </si>
  <si>
    <t>贯彻落实产业强省战略部署和昆明市当好排头兵三年行动要求，坚持“工业立市”强引领、坚定“二次创业”再出发</t>
  </si>
  <si>
    <t>打通园区产品“内外循环”大通道，实现货物的快速转运和流通，降低物流成本，提高物流效率</t>
  </si>
  <si>
    <t>持续推进零碳园区项目建设、省级绿色低碳产业集群建设、园区循环化改造、磷化工产业示范基地建设</t>
  </si>
  <si>
    <t>园区服务对象满意度</t>
  </si>
  <si>
    <t>满意度是否达标</t>
  </si>
  <si>
    <t>调查反馈</t>
  </si>
  <si>
    <t>预算07表</t>
  </si>
  <si>
    <t>本年政府性基金预算支出</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</si>
  <si>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</si>
  <si>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</si>
  <si>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</si>
  <si>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</si>
  <si>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</si>
  <si>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</si>
  <si>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</si>
  <si>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</si>
  <si>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</si>
  <si>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</si>
  <si>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</si>
  <si>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</si>
  <si>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</si>
  <si>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</si>
  <si>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</si>
  <si>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公务用车油费</t>
  </si>
  <si>
    <t>车辆加油、添加燃料服务</t>
  </si>
  <si>
    <t>公务用车维修费</t>
  </si>
  <si>
    <t>车辆维修和保养服务</t>
  </si>
  <si>
    <t>公务用车保险费</t>
  </si>
  <si>
    <t>机动车保险服务</t>
  </si>
  <si>
    <t>气候可行性论证区域评估</t>
  </si>
  <si>
    <t>工程设计服务</t>
  </si>
  <si>
    <t>云南安宁产业园区（安宁片区）“冶金、装备制造、环保”循环经济产业园控制性详细规划</t>
  </si>
  <si>
    <t>云南安宁产业园区（安宁片区）公用管廊规划</t>
  </si>
  <si>
    <t>产业园区管委会办公大楼物业管理</t>
  </si>
  <si>
    <t>物业管理服务</t>
  </si>
  <si>
    <t>安宁产业园区“以升促建”创建国家高新技术产业开发区综合服务项目</t>
  </si>
  <si>
    <t>评价咨询服务</t>
  </si>
  <si>
    <t>办公用复印纸</t>
  </si>
  <si>
    <t>复印纸</t>
  </si>
  <si>
    <t>批</t>
  </si>
  <si>
    <t>其他服务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</si>
  <si>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</si>
  <si>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</si>
  <si>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</si>
  <si>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</si>
  <si>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</si>
  <si>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</si>
  <si>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</si>
  <si>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</si>
  <si>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安宁工业园区志编撰服务</t>
  </si>
  <si>
    <t>B1202 档案服务</t>
  </si>
  <si>
    <t>档案服务</t>
  </si>
  <si>
    <t>安宁工业园区“规划管家”技术咨询服务</t>
  </si>
  <si>
    <t>A1102 城市规划和设计服务</t>
  </si>
  <si>
    <t>城市规划和设计服务</t>
  </si>
  <si>
    <t>安宁工业园区安丰营片区控制性详细规划编制</t>
  </si>
  <si>
    <t>安宁工业园区智慧未来园区基础数据收集项目</t>
  </si>
  <si>
    <t>安宁市2022年土地征收成片开发方案（第五次）编制项目</t>
  </si>
  <si>
    <t>地质灾害危险性区域评估</t>
  </si>
  <si>
    <t>云南安宁产业园区城镇开发边界优化调整工作</t>
  </si>
  <si>
    <t>园区对外宣传服务</t>
  </si>
  <si>
    <t>B0801 咨询服务</t>
  </si>
  <si>
    <t>咨询服务</t>
  </si>
  <si>
    <t>产业园区党政一体法律顾问</t>
  </si>
  <si>
    <t>B0101 法律顾问服务</t>
  </si>
  <si>
    <t>法律顾问服务</t>
  </si>
  <si>
    <t>向园区提供法律顾问服务</t>
  </si>
  <si>
    <t>B1102 物业管理服务</t>
  </si>
  <si>
    <t>“以升促建”创建国家高新技术产业开发区综合服务.</t>
  </si>
  <si>
    <t>云南安宁产业园区管理委员会人才管理创新改革绩效管理优化服务</t>
  </si>
  <si>
    <t>化工园区重大安全风险防控项目可研、初设编制服务</t>
  </si>
  <si>
    <t>编制化工园区重大安全风险防控项目可研、初设报告</t>
  </si>
  <si>
    <t>化工园区安全风险防控项目</t>
  </si>
  <si>
    <t>B1103 安全服务</t>
  </si>
  <si>
    <t>安全服务</t>
  </si>
  <si>
    <t>云南安宁产业园区草铺化工园区（禄脿片区）智慧化管理人员安保服务。</t>
  </si>
  <si>
    <t>云南安宁产业园区零碳园区建设实施方案编制项目</t>
  </si>
  <si>
    <t>云南安宁产业园区零碳园区建设实施方案编制</t>
  </si>
  <si>
    <t>安宁市草铺街道后冲水库报废论证报告编制</t>
  </si>
  <si>
    <t>2023年绿美园区认定咨询服务</t>
  </si>
  <si>
    <t>工业互联网平台＋园区产业集群试点示范面向石化磷化行业数字化改造及产业链协同工业互联网项目咨询</t>
  </si>
  <si>
    <t>开展2023年“工业互联网平台＋园区/产业集群试点示范-面向石化磷化行业数字化改造及产业链协同工业互联网项目”技术咨询和申报工作。</t>
  </si>
  <si>
    <t>安宁工业园区东入口门头建设项目”建设工程质量核验资金</t>
  </si>
  <si>
    <t>B0702 评估和评价服务</t>
  </si>
  <si>
    <t>评估和评价服务</t>
  </si>
  <si>
    <t>“安宁工业园区东入口门头建设项目”建设工程质量核验。</t>
  </si>
  <si>
    <t>产业园区生产安全事故应急预案编制服务</t>
  </si>
  <si>
    <t>编制产业园区生产安全事故应急预案</t>
  </si>
  <si>
    <t>产业园区整体性安全风险评估报告编制服务</t>
  </si>
  <si>
    <t>编制产业园区整体性安全风险评估报告</t>
  </si>
  <si>
    <t>化工园区产业规划编制服务</t>
  </si>
  <si>
    <t>编制化工园区产业规划</t>
  </si>
  <si>
    <t>化工园区对外危险化学品运输风险评估报告划编制服务</t>
  </si>
  <si>
    <t>编制化工园区对外危险化学品运输风险评估报告</t>
  </si>
  <si>
    <t>化工园区水资源论证报告编制服务</t>
  </si>
  <si>
    <t>编制化工园区水资源论证报告</t>
  </si>
  <si>
    <t>化工园区突发环境事件应急预案编制服务</t>
  </si>
  <si>
    <t>编制化工园区突发环境事件应急预案</t>
  </si>
  <si>
    <t>产业环境质量现状监测服务</t>
  </si>
  <si>
    <t>2024年开展产业环境质量现状监测，出具监测报告</t>
  </si>
  <si>
    <t>产业园区环境质量现状监测服务</t>
  </si>
  <si>
    <t>2025年开展产业园区环境质量现状监测，出具监测报告</t>
  </si>
  <si>
    <t>化工园区扩区申报技术指导及专家咨询服务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</si>
  <si>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</si>
  <si>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</si>
  <si>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</si>
  <si>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</si>
  <si>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</si>
  <si>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</si>
  <si>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</si>
  <si>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</si>
  <si>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</si>
  <si>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</si>
  <si>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</si>
  <si>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</si>
  <si>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</si>
  <si>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</si>
  <si>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</si>
  <si>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</si>
  <si>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单位名称：</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</si>
  <si>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</si>
  <si>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</si>
  <si>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</si>
  <si>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</si>
  <si>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</si>
  <si>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</si>
  <si>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</si>
  <si>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</si>
  <si>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</si>
  <si>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</si>
  <si>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</si>
  <si>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</si>
  <si>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</si>
  <si>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</si>
  <si>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</si>
  <si>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</si>
  <si>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</si>
  <si>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</si>
  <si>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安宁工业园区管理委员会</t>
  </si>
  <si>
    <t>1 本级</t>
  </si>
  <si>
    <t>0.00</t>
  </si>
</sst>
</file>

<file path=xl/styles.xml><?xml version="1.0" encoding="utf-8"?>
<styleSheet xmlns="http://schemas.openxmlformats.org/spreadsheetml/2006/main">
  <numFmts count="9">
    <numFmt numFmtId="176" formatCode="#,##0.00_ ;[Red]\-#,##0.00\ "/>
    <numFmt numFmtId="177" formatCode="#,##0.00_ "/>
    <numFmt numFmtId="178" formatCode="_(&quot;$&quot;* #,##0.00_);_(&quot;$&quot;* \(#,##0.00\);_(&quot;$&quot;* &quot;-&quot;??_);_(@_)"/>
    <numFmt numFmtId="179" formatCode="_(* #,##0_);_(* \(#,##0\);_(* &quot;-&quot;_);_(@_)"/>
    <numFmt numFmtId="180" formatCode="_(* #,##0.00_);_(* \(#,##0.00\);_(* &quot;-&quot;??_);_(@_)"/>
    <numFmt numFmtId="181" formatCode="#,##0;\-#,##0;;@"/>
    <numFmt numFmtId="43" formatCode="_ * #,##0.00_ ;_ * \-#,##0.00_ ;_ * &quot;-&quot;??_ ;_ @_ "/>
    <numFmt numFmtId="182" formatCode="#,##0.00;\-#,##0.00;;@"/>
    <numFmt numFmtId="183" formatCode="_(&quot;$&quot;* #,##0_);_(&quot;$&quot;* \(#,##0\);_(&quot;$&quot;* &quot;-&quot;_);_(@_)"/>
  </numFmts>
  <fonts count="53">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rgb="FF000000"/>
      <name val="宋体"/>
      <charset val="1"/>
    </font>
    <font>
      <sz val="9"/>
      <color rgb="FF000000"/>
      <name val="SimSun"/>
      <charset val="134"/>
    </font>
    <font>
      <sz val="9"/>
      <color theme="1"/>
      <name val="宋体"/>
      <charset val="134"/>
    </font>
    <font>
      <sz val="10"/>
      <color theme="1"/>
      <name val="宋体"/>
      <charset val="134"/>
      <scheme val="minor"/>
    </font>
    <font>
      <b/>
      <sz val="23"/>
      <color rgb="FF000000"/>
      <name val="宋体"/>
      <charset val="134"/>
    </font>
    <font>
      <sz val="11"/>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0"/>
      <color indexed="8"/>
      <name val="Arial"/>
      <charset val="0"/>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25"/>
      <color rgb="FF000000"/>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theme="0"/>
      <name val="宋体"/>
      <charset val="134"/>
      <scheme val="minor"/>
    </font>
    <font>
      <b/>
      <sz val="18"/>
      <color theme="3"/>
      <name val="宋体"/>
      <charset val="134"/>
      <scheme val="major"/>
    </font>
    <font>
      <sz val="11"/>
      <color rgb="FFFA7D00"/>
      <name val="宋体"/>
      <charset val="134"/>
      <scheme val="minor"/>
    </font>
    <font>
      <sz val="11"/>
      <color rgb="FF9C6500"/>
      <name val="宋体"/>
      <charset val="134"/>
      <scheme val="minor"/>
    </font>
    <font>
      <b/>
      <sz val="11"/>
      <color rgb="FF3F3F3F"/>
      <name val="宋体"/>
      <charset val="134"/>
      <scheme val="minor"/>
    </font>
    <font>
      <b/>
      <sz val="11"/>
      <color theme="1"/>
      <name val="宋体"/>
      <charset val="134"/>
      <scheme val="minor"/>
    </font>
    <font>
      <sz val="11"/>
      <color rgb="FF006100"/>
      <name val="宋体"/>
      <charset val="134"/>
      <scheme val="minor"/>
    </font>
    <font>
      <b/>
      <sz val="11"/>
      <color theme="3"/>
      <name val="宋体"/>
      <charset val="134"/>
      <scheme val="minor"/>
    </font>
    <font>
      <b/>
      <sz val="11"/>
      <color rgb="FFFA7D00"/>
      <name val="宋体"/>
      <charset val="134"/>
      <scheme val="minor"/>
    </font>
    <font>
      <sz val="11"/>
      <color rgb="FF9C0006"/>
      <name val="宋体"/>
      <charset val="134"/>
      <scheme val="minor"/>
    </font>
    <font>
      <b/>
      <sz val="13"/>
      <color theme="3"/>
      <name val="宋体"/>
      <charset val="134"/>
      <scheme val="minor"/>
    </font>
    <font>
      <i/>
      <sz val="11"/>
      <color rgb="FF7F7F7F"/>
      <name val="宋体"/>
      <charset val="134"/>
      <scheme val="minor"/>
    </font>
    <font>
      <b/>
      <sz val="11"/>
      <color theme="0"/>
      <name val="宋体"/>
      <charset val="134"/>
      <scheme val="minor"/>
    </font>
    <font>
      <u/>
      <sz val="11"/>
      <color rgb="FF0000FF"/>
      <name val="宋体"/>
      <charset val="134"/>
      <scheme val="minor"/>
    </font>
    <font>
      <b/>
      <sz val="15"/>
      <color theme="3"/>
      <name val="宋体"/>
      <charset val="134"/>
      <scheme val="minor"/>
    </font>
    <font>
      <sz val="11"/>
      <color rgb="FF3F3F76"/>
      <name val="宋体"/>
      <charset val="134"/>
      <scheme val="minor"/>
    </font>
    <font>
      <sz val="11"/>
      <color rgb="FFFF0000"/>
      <name val="宋体"/>
      <charset val="134"/>
      <scheme val="minor"/>
    </font>
    <font>
      <u/>
      <sz val="11"/>
      <color rgb="FF80008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theme="6"/>
        <bgColor indexed="64"/>
      </patternFill>
    </fill>
    <fill>
      <patternFill patternType="solid">
        <fgColor theme="5"/>
        <bgColor indexed="64"/>
      </patternFill>
    </fill>
    <fill>
      <patternFill patternType="solid">
        <fgColor rgb="FFFFEB9C"/>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rgb="FFC6EFCE"/>
        <bgColor indexed="64"/>
      </patternFill>
    </fill>
    <fill>
      <patternFill patternType="solid">
        <fgColor theme="7"/>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4" tint="0.399975585192419"/>
        <bgColor indexed="64"/>
      </patternFill>
    </fill>
  </fills>
  <borders count="3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indexed="8"/>
      </top>
      <bottom style="thin">
        <color indexed="8"/>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auto="1"/>
      </left>
      <right style="thin">
        <color auto="1"/>
      </right>
      <top style="thin">
        <color rgb="FF000000"/>
      </top>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s>
  <cellStyleXfs count="62">
    <xf numFmtId="0" fontId="0" fillId="0" borderId="0"/>
    <xf numFmtId="182" fontId="19" fillId="0" borderId="4">
      <alignment horizontal="right" vertical="center"/>
    </xf>
    <xf numFmtId="181" fontId="19" fillId="0" borderId="4">
      <alignment horizontal="right" vertical="center"/>
    </xf>
    <xf numFmtId="0" fontId="27" fillId="0" borderId="0"/>
    <xf numFmtId="0" fontId="1" fillId="17" borderId="0" applyNumberFormat="0" applyBorder="0" applyAlignment="0" applyProtection="0">
      <alignment vertical="center"/>
    </xf>
    <xf numFmtId="0" fontId="1" fillId="29" borderId="0" applyNumberFormat="0" applyBorder="0" applyAlignment="0" applyProtection="0">
      <alignment vertical="center"/>
    </xf>
    <xf numFmtId="0" fontId="0" fillId="0" borderId="0"/>
    <xf numFmtId="0" fontId="35" fillId="15" borderId="0" applyNumberFormat="0" applyBorder="0" applyAlignment="0" applyProtection="0">
      <alignment vertical="center"/>
    </xf>
    <xf numFmtId="0" fontId="1" fillId="20" borderId="0" applyNumberFormat="0" applyBorder="0" applyAlignment="0" applyProtection="0">
      <alignment vertical="center"/>
    </xf>
    <xf numFmtId="0" fontId="1" fillId="12" borderId="0" applyNumberFormat="0" applyBorder="0" applyAlignment="0" applyProtection="0">
      <alignment vertical="center"/>
    </xf>
    <xf numFmtId="0" fontId="35" fillId="9" borderId="0" applyNumberFormat="0" applyBorder="0" applyAlignment="0" applyProtection="0">
      <alignment vertical="center"/>
    </xf>
    <xf numFmtId="0" fontId="1" fillId="14" borderId="0" applyNumberFormat="0" applyBorder="0" applyAlignment="0" applyProtection="0">
      <alignment vertical="center"/>
    </xf>
    <xf numFmtId="0" fontId="27" fillId="0" borderId="0">
      <alignment vertical="center"/>
    </xf>
    <xf numFmtId="0" fontId="42" fillId="0" borderId="32" applyNumberFormat="0" applyFill="0" applyAlignment="0" applyProtection="0">
      <alignment vertical="center"/>
    </xf>
    <xf numFmtId="0" fontId="46" fillId="0" borderId="0" applyNumberFormat="0" applyFill="0" applyBorder="0" applyAlignment="0" applyProtection="0">
      <alignment vertical="center"/>
    </xf>
    <xf numFmtId="0" fontId="40" fillId="0" borderId="31" applyNumberFormat="0" applyFill="0" applyAlignment="0" applyProtection="0">
      <alignment vertical="center"/>
    </xf>
    <xf numFmtId="9" fontId="0" fillId="0" borderId="0" applyFont="0" applyFill="0" applyBorder="0" applyAlignment="0" applyProtection="0"/>
    <xf numFmtId="180" fontId="0" fillId="0" borderId="0" applyFont="0" applyFill="0" applyBorder="0" applyAlignment="0" applyProtection="0"/>
    <xf numFmtId="0" fontId="27" fillId="0" borderId="0">
      <alignment vertical="center"/>
    </xf>
    <xf numFmtId="0" fontId="45" fillId="0" borderId="34" applyNumberFormat="0" applyFill="0" applyAlignment="0" applyProtection="0">
      <alignment vertical="center"/>
    </xf>
    <xf numFmtId="183" fontId="0" fillId="0" borderId="0" applyFont="0" applyFill="0" applyBorder="0" applyAlignment="0" applyProtection="0"/>
    <xf numFmtId="0" fontId="13" fillId="0" borderId="0"/>
    <xf numFmtId="0" fontId="35" fillId="23" borderId="0" applyNumberFormat="0" applyBorder="0" applyAlignment="0" applyProtection="0">
      <alignment vertical="center"/>
    </xf>
    <xf numFmtId="0" fontId="51" fillId="0" borderId="0" applyNumberFormat="0" applyFill="0" applyBorder="0" applyAlignment="0" applyProtection="0">
      <alignment vertical="center"/>
    </xf>
    <xf numFmtId="0" fontId="19" fillId="0" borderId="0">
      <alignment vertical="top"/>
      <protection locked="0"/>
    </xf>
    <xf numFmtId="0" fontId="1" fillId="16" borderId="0" applyNumberFormat="0" applyBorder="0" applyAlignment="0" applyProtection="0">
      <alignment vertical="center"/>
    </xf>
    <xf numFmtId="0" fontId="13" fillId="0" borderId="0"/>
    <xf numFmtId="0" fontId="35" fillId="25" borderId="0" applyNumberFormat="0" applyBorder="0" applyAlignment="0" applyProtection="0">
      <alignment vertical="center"/>
    </xf>
    <xf numFmtId="0" fontId="49" fillId="0" borderId="37" applyNumberFormat="0" applyFill="0" applyAlignment="0" applyProtection="0">
      <alignment vertical="center"/>
    </xf>
    <xf numFmtId="49" fontId="19" fillId="0" borderId="4">
      <alignment horizontal="left" vertical="center" wrapText="1"/>
    </xf>
    <xf numFmtId="0" fontId="48" fillId="0" borderId="0" applyNumberFormat="0" applyFill="0" applyBorder="0" applyAlignment="0" applyProtection="0">
      <alignment vertical="center"/>
    </xf>
    <xf numFmtId="0" fontId="1" fillId="30" borderId="0" applyNumberFormat="0" applyBorder="0" applyAlignment="0" applyProtection="0">
      <alignment vertical="center"/>
    </xf>
    <xf numFmtId="178" fontId="0" fillId="0" borderId="0" applyFont="0" applyFill="0" applyBorder="0" applyAlignment="0" applyProtection="0"/>
    <xf numFmtId="0" fontId="1" fillId="19" borderId="0" applyNumberFormat="0" applyBorder="0" applyAlignment="0" applyProtection="0">
      <alignment vertical="center"/>
    </xf>
    <xf numFmtId="0" fontId="43" fillId="6" borderId="33" applyNumberFormat="0" applyAlignment="0" applyProtection="0">
      <alignment vertical="center"/>
    </xf>
    <xf numFmtId="0" fontId="52" fillId="0" borderId="0" applyNumberFormat="0" applyFill="0" applyBorder="0" applyAlignment="0" applyProtection="0">
      <alignment vertical="center"/>
    </xf>
    <xf numFmtId="179" fontId="0" fillId="0" borderId="0" applyFont="0" applyFill="0" applyBorder="0" applyAlignment="0" applyProtection="0"/>
    <xf numFmtId="0" fontId="35" fillId="11" borderId="0" applyNumberFormat="0" applyBorder="0" applyAlignment="0" applyProtection="0">
      <alignment vertical="center"/>
    </xf>
    <xf numFmtId="0" fontId="1" fillId="28" borderId="0" applyNumberFormat="0" applyBorder="0" applyAlignment="0" applyProtection="0">
      <alignment vertical="center"/>
    </xf>
    <xf numFmtId="0" fontId="27" fillId="0" borderId="0"/>
    <xf numFmtId="0" fontId="35" fillId="7" borderId="0" applyNumberFormat="0" applyBorder="0" applyAlignment="0" applyProtection="0">
      <alignment vertical="center"/>
    </xf>
    <xf numFmtId="0" fontId="50" fillId="31" borderId="33" applyNumberFormat="0" applyAlignment="0" applyProtection="0">
      <alignment vertical="center"/>
    </xf>
    <xf numFmtId="0" fontId="39" fillId="6" borderId="30" applyNumberFormat="0" applyAlignment="0" applyProtection="0">
      <alignment vertical="center"/>
    </xf>
    <xf numFmtId="0" fontId="47" fillId="24" borderId="36" applyNumberFormat="0" applyAlignment="0" applyProtection="0">
      <alignment vertical="center"/>
    </xf>
    <xf numFmtId="0" fontId="37" fillId="0" borderId="29" applyNumberFormat="0" applyFill="0" applyAlignment="0" applyProtection="0">
      <alignment vertical="center"/>
    </xf>
    <xf numFmtId="0" fontId="35" fillId="33" borderId="0" applyNumberFormat="0" applyBorder="0" applyAlignment="0" applyProtection="0">
      <alignment vertical="center"/>
    </xf>
    <xf numFmtId="0" fontId="13" fillId="0" borderId="0"/>
    <xf numFmtId="0" fontId="35" fillId="8" borderId="0" applyNumberFormat="0" applyBorder="0" applyAlignment="0" applyProtection="0">
      <alignment vertical="center"/>
    </xf>
    <xf numFmtId="0" fontId="0" fillId="22" borderId="35" applyNumberFormat="0" applyFont="0" applyAlignment="0" applyProtection="0">
      <alignment vertical="center"/>
    </xf>
    <xf numFmtId="0" fontId="36" fillId="0" borderId="0" applyNumberFormat="0" applyFill="0" applyBorder="0" applyAlignment="0" applyProtection="0">
      <alignment vertical="center"/>
    </xf>
    <xf numFmtId="0" fontId="41" fillId="10" borderId="0" applyNumberFormat="0" applyBorder="0" applyAlignment="0" applyProtection="0">
      <alignment vertical="center"/>
    </xf>
    <xf numFmtId="0" fontId="42" fillId="0" borderId="0" applyNumberFormat="0" applyFill="0" applyBorder="0" applyAlignment="0" applyProtection="0">
      <alignment vertical="center"/>
    </xf>
    <xf numFmtId="0" fontId="35" fillId="27" borderId="0" applyNumberFormat="0" applyBorder="0" applyAlignment="0" applyProtection="0">
      <alignment vertical="center"/>
    </xf>
    <xf numFmtId="0" fontId="38" fillId="5" borderId="0" applyNumberFormat="0" applyBorder="0" applyAlignment="0" applyProtection="0">
      <alignment vertical="center"/>
    </xf>
    <xf numFmtId="0" fontId="1" fillId="32" borderId="0" applyNumberFormat="0" applyBorder="0" applyAlignment="0" applyProtection="0">
      <alignment vertical="center"/>
    </xf>
    <xf numFmtId="0" fontId="44" fillId="18" borderId="0" applyNumberFormat="0" applyBorder="0" applyAlignment="0" applyProtection="0">
      <alignment vertical="center"/>
    </xf>
    <xf numFmtId="0" fontId="35" fillId="4" borderId="0" applyNumberFormat="0" applyBorder="0" applyAlignment="0" applyProtection="0">
      <alignment vertical="center"/>
    </xf>
    <xf numFmtId="0" fontId="1" fillId="13" borderId="0" applyNumberFormat="0" applyBorder="0" applyAlignment="0" applyProtection="0">
      <alignment vertical="center"/>
    </xf>
    <xf numFmtId="0" fontId="0" fillId="0" borderId="0"/>
    <xf numFmtId="0" fontId="35" fillId="26" borderId="0" applyNumberFormat="0" applyBorder="0" applyAlignment="0" applyProtection="0">
      <alignment vertical="center"/>
    </xf>
    <xf numFmtId="0" fontId="1" fillId="21" borderId="0" applyNumberFormat="0" applyBorder="0" applyAlignment="0" applyProtection="0">
      <alignment vertical="center"/>
    </xf>
    <xf numFmtId="0" fontId="35" fillId="3" borderId="0" applyNumberFormat="0" applyBorder="0" applyAlignment="0" applyProtection="0">
      <alignment vertical="center"/>
    </xf>
  </cellStyleXfs>
  <cellXfs count="358">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4" fillId="0" borderId="3" xfId="24" applyFont="1" applyFill="1" applyBorder="1" applyAlignment="1" applyProtection="1">
      <alignment vertical="center" wrapText="1"/>
    </xf>
    <xf numFmtId="49" fontId="4" fillId="0" borderId="4" xfId="29" applyFont="1">
      <alignment horizontal="left" vertical="center" wrapText="1"/>
    </xf>
    <xf numFmtId="0" fontId="7" fillId="0" borderId="4" xfId="24" applyFont="1" applyFill="1" applyBorder="1" applyAlignment="1" applyProtection="1">
      <alignment horizontal="left"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182" fontId="8" fillId="0" borderId="4" xfId="1" applyFont="1">
      <alignment horizontal="right" vertical="center"/>
    </xf>
    <xf numFmtId="182" fontId="9" fillId="0" borderId="4" xfId="1" applyNumberFormat="1" applyFont="1" applyBorder="1">
      <alignment horizontal="right" vertical="center"/>
    </xf>
    <xf numFmtId="49" fontId="9" fillId="0" borderId="4" xfId="1" applyNumberFormat="1" applyFont="1" applyBorder="1">
      <alignment horizontal="right" vertical="center"/>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6" fillId="0" borderId="8"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xf>
    <xf numFmtId="182" fontId="9" fillId="0" borderId="4" xfId="0" applyNumberFormat="1" applyFont="1" applyFill="1" applyBorder="1" applyAlignment="1">
      <alignment horizontal="right" vertical="center"/>
    </xf>
    <xf numFmtId="182" fontId="9" fillId="0" borderId="7"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4" xfId="0" applyFont="1" applyFill="1" applyBorder="1" applyAlignment="1" applyProtection="1">
      <alignment horizontal="center" vertical="center"/>
      <protection locked="0"/>
    </xf>
    <xf numFmtId="0" fontId="13" fillId="0" borderId="0" xfId="26" applyFill="1" applyAlignment="1">
      <alignment vertical="center"/>
    </xf>
    <xf numFmtId="0" fontId="14" fillId="0" borderId="0" xfId="26" applyNumberFormat="1" applyFont="1" applyFill="1" applyBorder="1" applyAlignment="1" applyProtection="1">
      <alignment horizontal="center" vertical="center"/>
    </xf>
    <xf numFmtId="0" fontId="15" fillId="0" borderId="0" xfId="26" applyNumberFormat="1" applyFont="1" applyFill="1" applyBorder="1" applyAlignment="1" applyProtection="1">
      <alignment horizontal="left" vertical="center"/>
    </xf>
    <xf numFmtId="0" fontId="16" fillId="0" borderId="0" xfId="26" applyNumberFormat="1" applyFont="1" applyFill="1" applyBorder="1" applyAlignment="1" applyProtection="1">
      <alignment horizontal="left" vertical="center"/>
    </xf>
    <xf numFmtId="0" fontId="17" fillId="0" borderId="9" xfId="12" applyFont="1" applyFill="1" applyBorder="1" applyAlignment="1">
      <alignment horizontal="center" vertical="center" wrapText="1"/>
    </xf>
    <xf numFmtId="0" fontId="17" fillId="0" borderId="10" xfId="12" applyFont="1" applyFill="1" applyBorder="1" applyAlignment="1">
      <alignment horizontal="center" vertical="center" wrapText="1"/>
    </xf>
    <xf numFmtId="0" fontId="17" fillId="0" borderId="8" xfId="12" applyFont="1" applyFill="1" applyBorder="1" applyAlignment="1">
      <alignment horizontal="center" vertical="center" wrapText="1"/>
    </xf>
    <xf numFmtId="0" fontId="12" fillId="0" borderId="11" xfId="26" applyFont="1" applyFill="1" applyBorder="1" applyAlignment="1">
      <alignment horizontal="center" vertical="center"/>
    </xf>
    <xf numFmtId="0" fontId="12" fillId="0" borderId="12" xfId="26" applyFont="1" applyFill="1" applyBorder="1" applyAlignment="1">
      <alignment horizontal="center" vertical="center"/>
    </xf>
    <xf numFmtId="0" fontId="18" fillId="0" borderId="8" xfId="12" applyFont="1" applyFill="1" applyBorder="1" applyAlignment="1">
      <alignment horizontal="center" vertical="center" wrapText="1"/>
    </xf>
    <xf numFmtId="0" fontId="17" fillId="0" borderId="11" xfId="12" applyFont="1" applyFill="1" applyBorder="1" applyAlignment="1">
      <alignment horizontal="center" vertical="center" wrapText="1"/>
    </xf>
    <xf numFmtId="0" fontId="17" fillId="0" borderId="12" xfId="12" applyFont="1" applyFill="1" applyBorder="1" applyAlignment="1">
      <alignment horizontal="center" vertical="center" wrapText="1"/>
    </xf>
    <xf numFmtId="0" fontId="1" fillId="0" borderId="8" xfId="0" applyFont="1" applyFill="1" applyBorder="1" applyAlignment="1">
      <alignment horizontal="center" vertical="center" wrapText="1"/>
    </xf>
    <xf numFmtId="0" fontId="12" fillId="0" borderId="13" xfId="26" applyFont="1" applyFill="1" applyBorder="1" applyAlignment="1">
      <alignment horizontal="center" vertical="center"/>
    </xf>
    <xf numFmtId="0" fontId="17" fillId="0" borderId="8" xfId="12" applyFont="1" applyFill="1" applyBorder="1" applyAlignment="1">
      <alignment vertical="center" wrapText="1"/>
    </xf>
    <xf numFmtId="0" fontId="18" fillId="0" borderId="0" xfId="26" applyNumberFormat="1" applyFont="1" applyFill="1" applyBorder="1" applyAlignment="1" applyProtection="1">
      <alignment horizontal="right" vertical="center"/>
    </xf>
    <xf numFmtId="0" fontId="17" fillId="0" borderId="13" xfId="12" applyFont="1" applyFill="1" applyBorder="1" applyAlignment="1">
      <alignment horizontal="center" vertical="center" wrapText="1"/>
    </xf>
    <xf numFmtId="0" fontId="13" fillId="0" borderId="0" xfId="24" applyFont="1" applyFill="1" applyBorder="1" applyAlignment="1" applyProtection="1">
      <alignment vertical="center"/>
    </xf>
    <xf numFmtId="0" fontId="19" fillId="0" borderId="0" xfId="24" applyFont="1" applyFill="1" applyBorder="1" applyAlignment="1" applyProtection="1">
      <alignment vertical="top"/>
      <protection locked="0"/>
    </xf>
    <xf numFmtId="0" fontId="20" fillId="0" borderId="0" xfId="24" applyFont="1" applyFill="1" applyBorder="1" applyAlignment="1" applyProtection="1">
      <alignment horizontal="center" vertical="center"/>
    </xf>
    <xf numFmtId="0" fontId="11" fillId="0" borderId="0" xfId="24" applyFont="1" applyFill="1" applyBorder="1" applyAlignment="1" applyProtection="1">
      <alignment horizontal="center" vertical="center"/>
    </xf>
    <xf numFmtId="0" fontId="19" fillId="0" borderId="0" xfId="24" applyFont="1" applyFill="1" applyBorder="1" applyAlignment="1" applyProtection="1">
      <alignment horizontal="left" vertical="center"/>
      <protection locked="0"/>
    </xf>
    <xf numFmtId="0" fontId="5" fillId="0" borderId="4" xfId="24" applyFont="1" applyFill="1" applyBorder="1" applyAlignment="1" applyProtection="1">
      <alignment horizontal="center" vertical="center" wrapText="1"/>
    </xf>
    <xf numFmtId="0" fontId="5" fillId="0" borderId="5" xfId="24" applyFont="1" applyFill="1" applyBorder="1" applyAlignment="1" applyProtection="1">
      <alignment horizontal="center" vertical="center" wrapText="1"/>
    </xf>
    <xf numFmtId="0" fontId="5" fillId="0" borderId="6" xfId="24" applyFont="1" applyFill="1" applyBorder="1" applyAlignment="1" applyProtection="1">
      <alignment horizontal="center" vertical="center" wrapText="1"/>
    </xf>
    <xf numFmtId="0" fontId="5" fillId="0" borderId="7" xfId="24" applyFont="1" applyFill="1" applyBorder="1" applyAlignment="1" applyProtection="1">
      <alignment horizontal="center" vertical="center" wrapText="1"/>
    </xf>
    <xf numFmtId="0" fontId="4" fillId="0" borderId="4" xfId="24" applyFont="1" applyFill="1" applyBorder="1" applyAlignment="1" applyProtection="1">
      <alignment horizontal="left" vertical="center" wrapText="1"/>
      <protection locked="0"/>
    </xf>
    <xf numFmtId="0" fontId="11" fillId="0" borderId="0" xfId="24" applyFont="1" applyFill="1" applyBorder="1" applyAlignment="1" applyProtection="1">
      <alignment horizontal="center" vertical="center"/>
      <protection locked="0"/>
    </xf>
    <xf numFmtId="0" fontId="5" fillId="0" borderId="4" xfId="24" applyFont="1" applyFill="1" applyBorder="1" applyAlignment="1" applyProtection="1">
      <alignment horizontal="center" vertical="center"/>
      <protection locked="0"/>
    </xf>
    <xf numFmtId="0" fontId="4" fillId="0" borderId="4" xfId="24" applyFont="1" applyFill="1" applyBorder="1" applyAlignment="1" applyProtection="1">
      <alignment horizontal="center" vertical="center" wrapText="1"/>
    </xf>
    <xf numFmtId="0" fontId="4" fillId="0" borderId="4" xfId="24" applyFont="1" applyFill="1" applyBorder="1" applyAlignment="1" applyProtection="1">
      <alignment horizontal="center" vertical="center"/>
      <protection locked="0"/>
    </xf>
    <xf numFmtId="0" fontId="4" fillId="0" borderId="4" xfId="24" applyFont="1" applyFill="1" applyBorder="1" applyAlignment="1" applyProtection="1">
      <alignment horizontal="left" vertical="center" wrapText="1"/>
    </xf>
    <xf numFmtId="0" fontId="4" fillId="0" borderId="0" xfId="24" applyFont="1" applyFill="1" applyBorder="1" applyAlignment="1" applyProtection="1">
      <alignment horizontal="right" vertical="center"/>
      <protection locked="0"/>
    </xf>
    <xf numFmtId="0" fontId="12" fillId="0" borderId="0" xfId="24" applyFont="1" applyFill="1" applyBorder="1" applyAlignment="1" applyProtection="1">
      <alignment vertical="top"/>
      <protection locked="0"/>
    </xf>
    <xf numFmtId="0" fontId="13" fillId="0" borderId="0" xfId="24" applyFont="1" applyFill="1" applyBorder="1" applyAlignment="1" applyProtection="1"/>
    <xf numFmtId="0" fontId="21" fillId="0" borderId="0" xfId="0" applyFont="1" applyFill="1" applyAlignment="1">
      <alignment vertical="center"/>
    </xf>
    <xf numFmtId="0" fontId="6" fillId="0" borderId="0" xfId="24" applyFont="1" applyFill="1" applyBorder="1" applyAlignment="1" applyProtection="1"/>
    <xf numFmtId="0" fontId="6" fillId="0" borderId="0" xfId="24" applyFont="1" applyFill="1" applyBorder="1" applyAlignment="1" applyProtection="1">
      <alignment horizontal="right" vertical="center"/>
    </xf>
    <xf numFmtId="0" fontId="20" fillId="0" borderId="0" xfId="24" applyFont="1" applyFill="1" applyAlignment="1" applyProtection="1">
      <alignment horizontal="center" vertical="center"/>
    </xf>
    <xf numFmtId="0" fontId="4" fillId="0" borderId="0" xfId="24" applyFont="1" applyFill="1" applyBorder="1" applyAlignment="1" applyProtection="1">
      <alignment horizontal="left" vertical="center"/>
    </xf>
    <xf numFmtId="0" fontId="5" fillId="0" borderId="0" xfId="24" applyFont="1" applyFill="1" applyBorder="1" applyAlignment="1" applyProtection="1"/>
    <xf numFmtId="0" fontId="5" fillId="0" borderId="1" xfId="24" applyFont="1" applyFill="1" applyBorder="1" applyAlignment="1" applyProtection="1">
      <alignment horizontal="center" vertical="center"/>
    </xf>
    <xf numFmtId="0" fontId="5" fillId="0" borderId="5" xfId="24" applyFont="1" applyFill="1" applyBorder="1" applyAlignment="1" applyProtection="1">
      <alignment horizontal="center" vertical="center"/>
    </xf>
    <xf numFmtId="0" fontId="5" fillId="0" borderId="6" xfId="24" applyFont="1" applyFill="1" applyBorder="1" applyAlignment="1" applyProtection="1">
      <alignment horizontal="center" vertical="center"/>
    </xf>
    <xf numFmtId="0" fontId="5" fillId="0" borderId="3" xfId="24" applyFont="1" applyFill="1" applyBorder="1" applyAlignment="1" applyProtection="1">
      <alignment horizontal="center" vertical="center"/>
    </xf>
    <xf numFmtId="0" fontId="5" fillId="0" borderId="2" xfId="24" applyFont="1" applyFill="1" applyBorder="1" applyAlignment="1" applyProtection="1">
      <alignment horizontal="center" vertical="center"/>
    </xf>
    <xf numFmtId="0" fontId="5" fillId="0" borderId="1" xfId="24" applyFont="1" applyFill="1" applyBorder="1" applyAlignment="1" applyProtection="1">
      <alignment horizontal="center" vertical="center" wrapText="1"/>
    </xf>
    <xf numFmtId="0" fontId="5" fillId="0" borderId="14" xfId="24" applyFont="1" applyFill="1" applyBorder="1" applyAlignment="1" applyProtection="1">
      <alignment horizontal="center" vertical="center" wrapText="1"/>
    </xf>
    <xf numFmtId="0" fontId="12" fillId="0" borderId="14" xfId="24" applyFont="1" applyFill="1" applyBorder="1" applyAlignment="1" applyProtection="1">
      <alignment horizontal="center" vertical="center"/>
    </xf>
    <xf numFmtId="0" fontId="12" fillId="0" borderId="15" xfId="0" applyFont="1" applyFill="1" applyBorder="1" applyAlignment="1" applyProtection="1">
      <alignment vertical="center" readingOrder="1"/>
      <protection locked="0"/>
    </xf>
    <xf numFmtId="0" fontId="12" fillId="0" borderId="16" xfId="0" applyFont="1" applyFill="1" applyBorder="1" applyAlignment="1" applyProtection="1">
      <alignment vertical="center" readingOrder="1"/>
      <protection locked="0"/>
    </xf>
    <xf numFmtId="0" fontId="4" fillId="0" borderId="3" xfId="24" applyFont="1" applyFill="1" applyBorder="1" applyAlignment="1" applyProtection="1">
      <alignment horizontal="right" vertical="center"/>
      <protection locked="0"/>
    </xf>
    <xf numFmtId="0" fontId="19" fillId="0" borderId="17" xfId="24" applyFont="1" applyFill="1" applyBorder="1" applyAlignment="1" applyProtection="1">
      <alignment horizontal="right" vertical="center"/>
      <protection locked="0"/>
    </xf>
    <xf numFmtId="0" fontId="5" fillId="0" borderId="0" xfId="24" applyFont="1" applyFill="1" applyBorder="1" applyAlignment="1" applyProtection="1">
      <alignment vertical="center" wrapText="1"/>
    </xf>
    <xf numFmtId="0" fontId="5" fillId="0" borderId="8" xfId="24" applyFont="1" applyFill="1" applyBorder="1" applyAlignment="1" applyProtection="1">
      <alignment horizontal="center" vertical="center"/>
    </xf>
    <xf numFmtId="0" fontId="12" fillId="0" borderId="5" xfId="24" applyFont="1" applyFill="1" applyBorder="1" applyAlignment="1" applyProtection="1">
      <alignment horizontal="center" vertical="center"/>
    </xf>
    <xf numFmtId="0" fontId="12" fillId="0" borderId="18" xfId="0" applyFont="1" applyFill="1" applyBorder="1" applyAlignment="1" applyProtection="1">
      <alignment vertical="center" readingOrder="1"/>
      <protection locked="0"/>
    </xf>
    <xf numFmtId="0" fontId="19" fillId="0" borderId="4" xfId="24" applyFont="1" applyFill="1" applyBorder="1" applyAlignment="1" applyProtection="1">
      <alignment horizontal="right" vertical="center"/>
      <protection locked="0"/>
    </xf>
    <xf numFmtId="0" fontId="4" fillId="0" borderId="4" xfId="24" applyFont="1" applyFill="1" applyBorder="1" applyAlignment="1" applyProtection="1">
      <alignment horizontal="right" vertical="center"/>
      <protection locked="0"/>
    </xf>
    <xf numFmtId="0" fontId="12" fillId="0" borderId="0" xfId="24" applyFont="1" applyFill="1" applyBorder="1" applyAlignment="1" applyProtection="1"/>
    <xf numFmtId="0" fontId="5" fillId="0" borderId="3" xfId="24" applyFont="1" applyFill="1" applyBorder="1" applyAlignment="1" applyProtection="1">
      <alignment horizontal="center" vertical="center" wrapText="1"/>
    </xf>
    <xf numFmtId="0" fontId="5" fillId="0" borderId="4" xfId="24" applyFont="1" applyFill="1" applyBorder="1" applyAlignment="1" applyProtection="1">
      <alignment horizontal="center" vertical="center"/>
    </xf>
    <xf numFmtId="0" fontId="19" fillId="0" borderId="0" xfId="24" applyFont="1" applyFill="1" applyBorder="1" applyAlignment="1" applyProtection="1">
      <alignment horizontal="right"/>
    </xf>
    <xf numFmtId="0" fontId="0" fillId="0" borderId="0" xfId="0" applyFont="1" applyFill="1" applyAlignment="1">
      <alignment vertical="center"/>
    </xf>
    <xf numFmtId="0" fontId="1" fillId="0" borderId="0" xfId="0" applyFont="1" applyFill="1" applyBorder="1" applyAlignment="1">
      <alignment vertical="center"/>
    </xf>
    <xf numFmtId="0" fontId="20" fillId="0" borderId="0" xfId="24" applyFont="1" applyFill="1" applyAlignment="1" applyProtection="1">
      <alignment horizontal="center" vertical="center" wrapText="1"/>
    </xf>
    <xf numFmtId="0" fontId="4" fillId="0" borderId="0" xfId="24" applyFont="1" applyFill="1" applyAlignment="1" applyProtection="1">
      <alignment horizontal="left" vertical="center"/>
    </xf>
    <xf numFmtId="0" fontId="5" fillId="0" borderId="19" xfId="24" applyFont="1" applyFill="1" applyBorder="1" applyAlignment="1" applyProtection="1">
      <alignment horizontal="center" vertical="center" wrapText="1"/>
    </xf>
    <xf numFmtId="0" fontId="5" fillId="0" borderId="8" xfId="24" applyFont="1" applyFill="1" applyBorder="1" applyAlignment="1" applyProtection="1">
      <alignment horizontal="center" vertical="center" wrapText="1"/>
    </xf>
    <xf numFmtId="0" fontId="5" fillId="0" borderId="20" xfId="24" applyFont="1" applyFill="1" applyBorder="1" applyAlignment="1" applyProtection="1">
      <alignment horizontal="center" vertical="center" wrapText="1"/>
    </xf>
    <xf numFmtId="0" fontId="6" fillId="0" borderId="8" xfId="24" applyFont="1" applyFill="1" applyBorder="1" applyAlignment="1" applyProtection="1">
      <alignment horizontal="center" vertical="center"/>
    </xf>
    <xf numFmtId="0" fontId="5" fillId="0" borderId="9" xfId="24" applyFont="1" applyFill="1" applyBorder="1" applyAlignment="1" applyProtection="1">
      <alignment horizontal="center" vertical="center" wrapText="1"/>
    </xf>
    <xf numFmtId="0" fontId="5" fillId="0" borderId="21" xfId="24" applyFont="1" applyFill="1" applyBorder="1" applyAlignment="1" applyProtection="1">
      <alignment horizontal="center" vertical="center" wrapText="1"/>
    </xf>
    <xf numFmtId="0" fontId="5" fillId="0" borderId="10" xfId="24" applyFont="1" applyFill="1" applyBorder="1" applyAlignment="1" applyProtection="1">
      <alignment horizontal="center" vertical="center" wrapText="1"/>
    </xf>
    <xf numFmtId="0" fontId="6" fillId="0" borderId="0" xfId="24" applyFont="1" applyFill="1" applyBorder="1" applyAlignment="1" applyProtection="1">
      <alignment wrapText="1"/>
    </xf>
    <xf numFmtId="0" fontId="5" fillId="0" borderId="0" xfId="24" applyFont="1" applyFill="1" applyBorder="1" applyAlignment="1" applyProtection="1">
      <alignment wrapText="1"/>
    </xf>
    <xf numFmtId="182" fontId="4" fillId="0" borderId="4" xfId="1" applyFont="1">
      <alignment horizontal="right" vertical="center"/>
    </xf>
    <xf numFmtId="177" fontId="4" fillId="0" borderId="8" xfId="24" applyNumberFormat="1" applyFont="1" applyFill="1" applyBorder="1" applyAlignment="1" applyProtection="1">
      <alignment horizontal="right" vertical="center"/>
      <protection locked="0"/>
    </xf>
    <xf numFmtId="177" fontId="4" fillId="0" borderId="8" xfId="24" applyNumberFormat="1" applyFont="1" applyFill="1" applyBorder="1" applyAlignment="1" applyProtection="1">
      <alignment horizontal="right" vertical="center"/>
    </xf>
    <xf numFmtId="177" fontId="13" fillId="0" borderId="8" xfId="24" applyNumberFormat="1" applyFont="1" applyFill="1" applyBorder="1" applyAlignment="1" applyProtection="1"/>
    <xf numFmtId="0" fontId="19" fillId="0" borderId="0" xfId="24" applyFont="1" applyFill="1" applyBorder="1" applyAlignment="1" applyProtection="1">
      <alignment vertical="top" wrapText="1"/>
      <protection locked="0"/>
    </xf>
    <xf numFmtId="0" fontId="13" fillId="0" borderId="0" xfId="24" applyFont="1" applyFill="1" applyBorder="1" applyAlignment="1" applyProtection="1">
      <alignment wrapText="1"/>
    </xf>
    <xf numFmtId="0" fontId="5" fillId="0" borderId="8" xfId="24" applyFont="1" applyFill="1" applyBorder="1" applyAlignment="1" applyProtection="1">
      <alignment horizontal="center" vertical="center" wrapText="1"/>
      <protection locked="0"/>
    </xf>
    <xf numFmtId="0" fontId="12" fillId="0" borderId="8" xfId="24" applyFont="1" applyFill="1" applyBorder="1" applyAlignment="1" applyProtection="1">
      <alignment horizontal="center" vertical="center" wrapText="1"/>
      <protection locked="0"/>
    </xf>
    <xf numFmtId="177" fontId="19" fillId="0" borderId="8" xfId="24" applyNumberFormat="1" applyFont="1" applyFill="1" applyBorder="1" applyAlignment="1" applyProtection="1">
      <alignment vertical="top"/>
      <protection locked="0"/>
    </xf>
    <xf numFmtId="0" fontId="4" fillId="0" borderId="0" xfId="24" applyFont="1" applyFill="1" applyBorder="1" applyAlignment="1" applyProtection="1">
      <alignment horizontal="right" vertical="center" wrapText="1"/>
      <protection locked="0"/>
    </xf>
    <xf numFmtId="0" fontId="4" fillId="0" borderId="0" xfId="24" applyFont="1" applyFill="1" applyBorder="1" applyAlignment="1" applyProtection="1">
      <alignment horizontal="right" vertical="center" wrapText="1"/>
    </xf>
    <xf numFmtId="0" fontId="4" fillId="0" borderId="0" xfId="24" applyFont="1" applyFill="1" applyBorder="1" applyAlignment="1" applyProtection="1">
      <alignment horizontal="right" wrapText="1"/>
      <protection locked="0"/>
    </xf>
    <xf numFmtId="0" fontId="4" fillId="0" borderId="0" xfId="24" applyFont="1" applyFill="1" applyBorder="1" applyAlignment="1" applyProtection="1">
      <alignment horizontal="right" wrapText="1"/>
    </xf>
    <xf numFmtId="0" fontId="5" fillId="0" borderId="22" xfId="24" applyFont="1" applyFill="1" applyBorder="1" applyAlignment="1" applyProtection="1">
      <alignment horizontal="center" vertical="center" wrapText="1"/>
    </xf>
    <xf numFmtId="49" fontId="4" fillId="0" borderId="7" xfId="29" applyFont="1" applyFill="1" applyBorder="1">
      <alignment horizontal="left" vertical="center" wrapText="1"/>
    </xf>
    <xf numFmtId="49" fontId="4" fillId="0" borderId="4" xfId="29" applyFont="1" applyFill="1">
      <alignment horizontal="left" vertical="center" wrapText="1"/>
    </xf>
    <xf numFmtId="0" fontId="6" fillId="0" borderId="8" xfId="24" applyFont="1" applyFill="1" applyBorder="1" applyAlignment="1" applyProtection="1">
      <alignment horizontal="center" vertical="center" wrapText="1"/>
    </xf>
    <xf numFmtId="181" fontId="4" fillId="0" borderId="4" xfId="2" applyFont="1" applyFill="1">
      <alignment horizontal="right" vertical="center"/>
    </xf>
    <xf numFmtId="182" fontId="4" fillId="0" borderId="4" xfId="1" applyFont="1" applyFill="1">
      <alignment horizontal="right" vertical="center"/>
    </xf>
    <xf numFmtId="0" fontId="5" fillId="0" borderId="23" xfId="24" applyFont="1" applyFill="1" applyBorder="1" applyAlignment="1" applyProtection="1">
      <alignment horizontal="center" vertical="center" wrapText="1"/>
    </xf>
    <xf numFmtId="0" fontId="5" fillId="0" borderId="0" xfId="24" applyFont="1" applyFill="1" applyBorder="1" applyAlignment="1" applyProtection="1">
      <alignment horizontal="center" vertical="center" wrapText="1"/>
    </xf>
    <xf numFmtId="0" fontId="5" fillId="0" borderId="24" xfId="24" applyFont="1" applyFill="1" applyBorder="1" applyAlignment="1" applyProtection="1">
      <alignment horizontal="center" vertical="center" wrapText="1"/>
    </xf>
    <xf numFmtId="177" fontId="4" fillId="0" borderId="22" xfId="24" applyNumberFormat="1" applyFont="1" applyFill="1" applyBorder="1" applyAlignment="1" applyProtection="1">
      <alignment horizontal="right" vertical="center"/>
      <protection locked="0"/>
    </xf>
    <xf numFmtId="177" fontId="4" fillId="0" borderId="22" xfId="24" applyNumberFormat="1" applyFont="1" applyFill="1" applyBorder="1" applyAlignment="1" applyProtection="1">
      <alignment horizontal="right" vertical="center"/>
    </xf>
    <xf numFmtId="0" fontId="5" fillId="0" borderId="6" xfId="24" applyFont="1" applyFill="1" applyBorder="1" applyAlignment="1" applyProtection="1">
      <alignment horizontal="center" vertical="center" wrapText="1"/>
      <protection locked="0"/>
    </xf>
    <xf numFmtId="0" fontId="12" fillId="0" borderId="20" xfId="24" applyFont="1" applyFill="1" applyBorder="1" applyAlignment="1" applyProtection="1">
      <alignment horizontal="center" vertical="center" wrapText="1"/>
      <protection locked="0"/>
    </xf>
    <xf numFmtId="0" fontId="5" fillId="0" borderId="22" xfId="24" applyFont="1" applyFill="1" applyBorder="1" applyAlignment="1" applyProtection="1">
      <alignment horizontal="center" vertical="center" wrapText="1"/>
      <protection locked="0"/>
    </xf>
    <xf numFmtId="0" fontId="4" fillId="0" borderId="0" xfId="24" applyFont="1" applyFill="1" applyBorder="1" applyAlignment="1" applyProtection="1">
      <alignment horizontal="right" vertical="center"/>
    </xf>
    <xf numFmtId="0" fontId="4" fillId="0" borderId="0" xfId="24" applyFont="1" applyFill="1" applyBorder="1" applyAlignment="1" applyProtection="1">
      <alignment horizontal="right"/>
      <protection locked="0"/>
    </xf>
    <xf numFmtId="0" fontId="4" fillId="0" borderId="0" xfId="24" applyFont="1" applyFill="1" applyBorder="1" applyAlignment="1" applyProtection="1">
      <alignment horizontal="right"/>
    </xf>
    <xf numFmtId="0" fontId="12" fillId="0" borderId="24" xfId="24" applyFont="1" applyFill="1" applyBorder="1" applyAlignment="1" applyProtection="1">
      <alignment horizontal="center" vertical="center" wrapText="1"/>
      <protection locked="0"/>
    </xf>
    <xf numFmtId="49" fontId="13" fillId="0" borderId="0" xfId="24" applyNumberFormat="1" applyFont="1" applyFill="1" applyBorder="1" applyAlignment="1" applyProtection="1"/>
    <xf numFmtId="49" fontId="22" fillId="0" borderId="0" xfId="24" applyNumberFormat="1" applyFont="1" applyFill="1" applyBorder="1" applyAlignment="1" applyProtection="1"/>
    <xf numFmtId="0" fontId="22" fillId="0" borderId="0" xfId="24" applyFont="1" applyFill="1" applyBorder="1" applyAlignment="1" applyProtection="1">
      <alignment horizontal="right"/>
    </xf>
    <xf numFmtId="0" fontId="6" fillId="0" borderId="0" xfId="24" applyFont="1" applyFill="1" applyBorder="1" applyAlignment="1" applyProtection="1">
      <alignment horizontal="right"/>
    </xf>
    <xf numFmtId="0" fontId="3" fillId="0" borderId="0" xfId="24" applyFont="1" applyFill="1" applyBorder="1" applyAlignment="1" applyProtection="1">
      <alignment horizontal="center" vertical="center" wrapText="1"/>
    </xf>
    <xf numFmtId="0" fontId="3" fillId="0" borderId="0" xfId="24" applyFont="1" applyFill="1" applyBorder="1" applyAlignment="1" applyProtection="1">
      <alignment horizontal="center" vertical="center"/>
    </xf>
    <xf numFmtId="0" fontId="4" fillId="0" borderId="0" xfId="24" applyFont="1" applyFill="1" applyBorder="1" applyAlignment="1" applyProtection="1">
      <alignment horizontal="left" vertical="center"/>
      <protection locked="0"/>
    </xf>
    <xf numFmtId="49" fontId="5" fillId="0" borderId="1" xfId="24" applyNumberFormat="1" applyFont="1" applyFill="1" applyBorder="1" applyAlignment="1" applyProtection="1">
      <alignment horizontal="center" vertical="center" wrapText="1"/>
    </xf>
    <xf numFmtId="49" fontId="5" fillId="0" borderId="2" xfId="24" applyNumberFormat="1" applyFont="1" applyFill="1" applyBorder="1" applyAlignment="1" applyProtection="1">
      <alignment horizontal="center" vertical="center" wrapText="1"/>
    </xf>
    <xf numFmtId="49" fontId="5" fillId="0" borderId="4" xfId="24" applyNumberFormat="1" applyFont="1" applyFill="1" applyBorder="1" applyAlignment="1" applyProtection="1">
      <alignment horizontal="center" vertical="center"/>
    </xf>
    <xf numFmtId="0" fontId="19" fillId="0" borderId="5" xfId="24" applyFont="1" applyFill="1" applyBorder="1" applyAlignment="1" applyProtection="1">
      <alignment horizontal="center" vertical="center" wrapText="1"/>
    </xf>
    <xf numFmtId="0" fontId="19" fillId="0" borderId="6" xfId="24" applyFont="1" applyFill="1" applyBorder="1" applyAlignment="1" applyProtection="1">
      <alignment horizontal="center" vertical="center" wrapText="1"/>
    </xf>
    <xf numFmtId="0" fontId="19" fillId="0" borderId="7" xfId="24" applyFont="1" applyFill="1" applyBorder="1" applyAlignment="1" applyProtection="1">
      <alignment horizontal="center" vertical="center" wrapText="1"/>
    </xf>
    <xf numFmtId="176" fontId="4" fillId="0" borderId="4" xfId="24" applyNumberFormat="1" applyFont="1" applyFill="1" applyBorder="1" applyAlignment="1" applyProtection="1">
      <alignment horizontal="right" vertical="center"/>
    </xf>
    <xf numFmtId="0" fontId="13" fillId="0" borderId="5" xfId="24" applyFont="1" applyFill="1" applyBorder="1" applyAlignment="1" applyProtection="1">
      <alignment horizontal="center" vertical="center"/>
    </xf>
    <xf numFmtId="0" fontId="13" fillId="0" borderId="6" xfId="24" applyFont="1" applyFill="1" applyBorder="1" applyAlignment="1" applyProtection="1">
      <alignment horizontal="center" vertical="center"/>
    </xf>
    <xf numFmtId="0" fontId="13" fillId="0" borderId="7" xfId="24" applyFont="1" applyFill="1" applyBorder="1" applyAlignment="1" applyProtection="1">
      <alignment horizontal="center" vertical="center"/>
    </xf>
    <xf numFmtId="49" fontId="23" fillId="0" borderId="0" xfId="24" applyNumberFormat="1" applyFont="1" applyFill="1" applyBorder="1" applyAlignment="1" applyProtection="1"/>
    <xf numFmtId="0" fontId="5" fillId="0" borderId="7" xfId="24" applyFont="1" applyFill="1" applyBorder="1" applyAlignment="1" applyProtection="1">
      <alignment horizontal="center" vertical="center"/>
    </xf>
    <xf numFmtId="176" fontId="4" fillId="0" borderId="4" xfId="24" applyNumberFormat="1" applyFont="1" applyFill="1" applyBorder="1" applyAlignment="1" applyProtection="1">
      <alignment horizontal="left" vertical="center" wrapText="1"/>
    </xf>
    <xf numFmtId="49" fontId="19" fillId="0" borderId="0" xfId="24" applyNumberFormat="1" applyFont="1" applyFill="1" applyBorder="1" applyAlignment="1" applyProtection="1">
      <alignment horizontal="left" vertical="top"/>
    </xf>
    <xf numFmtId="0" fontId="5" fillId="0" borderId="4" xfId="24" applyNumberFormat="1" applyFont="1" applyFill="1" applyBorder="1" applyAlignment="1" applyProtection="1">
      <alignment horizontal="center" vertical="center"/>
    </xf>
    <xf numFmtId="0" fontId="4" fillId="2" borderId="0" xfId="24" applyFont="1" applyFill="1" applyBorder="1" applyAlignment="1" applyProtection="1">
      <alignment horizontal="left" vertical="center" wrapText="1"/>
    </xf>
    <xf numFmtId="0" fontId="24" fillId="2" borderId="0" xfId="24" applyFont="1" applyFill="1" applyBorder="1" applyAlignment="1" applyProtection="1">
      <alignment horizontal="center" vertical="center" wrapText="1"/>
    </xf>
    <xf numFmtId="0" fontId="5" fillId="2" borderId="4" xfId="24" applyFont="1" applyFill="1" applyBorder="1" applyAlignment="1" applyProtection="1">
      <alignment horizontal="center" vertical="center" wrapText="1"/>
    </xf>
    <xf numFmtId="0" fontId="5" fillId="2" borderId="5" xfId="24" applyFont="1" applyFill="1" applyBorder="1" applyAlignment="1" applyProtection="1">
      <alignment horizontal="left" vertical="center" wrapText="1"/>
    </xf>
    <xf numFmtId="0" fontId="25" fillId="2" borderId="6" xfId="24" applyFont="1" applyFill="1" applyBorder="1" applyAlignment="1" applyProtection="1">
      <alignment horizontal="left" vertical="center" wrapText="1"/>
    </xf>
    <xf numFmtId="49" fontId="5" fillId="0" borderId="4" xfId="24" applyNumberFormat="1" applyFont="1" applyFill="1" applyBorder="1" applyAlignment="1" applyProtection="1">
      <alignment horizontal="center" vertical="center" wrapText="1"/>
    </xf>
    <xf numFmtId="49" fontId="5" fillId="0" borderId="5" xfId="24" applyNumberFormat="1" applyFont="1" applyFill="1" applyBorder="1" applyAlignment="1" applyProtection="1">
      <alignment horizontal="left" vertical="center" wrapText="1"/>
    </xf>
    <xf numFmtId="49" fontId="5" fillId="0" borderId="6" xfId="24" applyNumberFormat="1" applyFont="1" applyFill="1" applyBorder="1" applyAlignment="1" applyProtection="1">
      <alignment horizontal="left" vertical="center" wrapText="1"/>
    </xf>
    <xf numFmtId="0" fontId="5" fillId="0" borderId="2" xfId="24" applyFont="1" applyFill="1" applyBorder="1" applyAlignment="1" applyProtection="1">
      <alignment horizontal="center" vertical="center" wrapText="1"/>
    </xf>
    <xf numFmtId="49" fontId="5" fillId="0" borderId="14" xfId="24" applyNumberFormat="1" applyFont="1" applyFill="1" applyBorder="1" applyAlignment="1" applyProtection="1">
      <alignment horizontal="left" vertical="center" wrapText="1"/>
    </xf>
    <xf numFmtId="49" fontId="5" fillId="0" borderId="23" xfId="24" applyNumberFormat="1" applyFont="1" applyFill="1" applyBorder="1" applyAlignment="1" applyProtection="1">
      <alignment horizontal="left" vertical="center" wrapText="1"/>
    </xf>
    <xf numFmtId="49" fontId="5" fillId="0" borderId="8" xfId="24" applyNumberFormat="1" applyFont="1" applyFill="1" applyBorder="1" applyAlignment="1" applyProtection="1">
      <alignment horizontal="center" vertical="center" wrapText="1"/>
    </xf>
    <xf numFmtId="0" fontId="5" fillId="0" borderId="8" xfId="24" applyFont="1" applyFill="1" applyBorder="1" applyAlignment="1" applyProtection="1">
      <alignment horizontal="left" vertical="center" wrapText="1"/>
    </xf>
    <xf numFmtId="0" fontId="25" fillId="0" borderId="8" xfId="24" applyFont="1" applyFill="1" applyBorder="1" applyAlignment="1" applyProtection="1">
      <alignment horizontal="left" vertical="center" wrapText="1"/>
    </xf>
    <xf numFmtId="0" fontId="12" fillId="0" borderId="8" xfId="24" applyFont="1" applyFill="1" applyBorder="1" applyAlignment="1" applyProtection="1">
      <alignment horizontal="center" vertical="center" wrapText="1"/>
    </xf>
    <xf numFmtId="0" fontId="12" fillId="0" borderId="8" xfId="24" applyFont="1" applyFill="1" applyBorder="1" applyAlignment="1" applyProtection="1">
      <alignment horizontal="left" vertical="center" wrapText="1"/>
    </xf>
    <xf numFmtId="49" fontId="5" fillId="0" borderId="8" xfId="24" applyNumberFormat="1" applyFont="1" applyFill="1" applyBorder="1" applyAlignment="1" applyProtection="1">
      <alignment horizontal="left" vertical="center" wrapText="1"/>
    </xf>
    <xf numFmtId="49" fontId="5" fillId="0" borderId="25" xfId="24" applyNumberFormat="1" applyFont="1" applyFill="1" applyBorder="1" applyAlignment="1" applyProtection="1">
      <alignment horizontal="left" vertical="center" wrapText="1"/>
    </xf>
    <xf numFmtId="0" fontId="5" fillId="0" borderId="25" xfId="24" applyFont="1" applyFill="1" applyBorder="1" applyAlignment="1" applyProtection="1">
      <alignment horizontal="left" wrapText="1"/>
    </xf>
    <xf numFmtId="0" fontId="5" fillId="0" borderId="25" xfId="24" applyFont="1" applyFill="1" applyBorder="1" applyAlignment="1" applyProtection="1">
      <alignment wrapText="1"/>
    </xf>
    <xf numFmtId="0" fontId="25" fillId="0" borderId="14" xfId="24" applyFont="1" applyFill="1" applyBorder="1" applyAlignment="1" applyProtection="1">
      <alignment horizontal="left" vertical="center" wrapText="1"/>
    </xf>
    <xf numFmtId="0" fontId="25" fillId="0" borderId="23" xfId="24" applyFont="1" applyFill="1" applyBorder="1" applyAlignment="1" applyProtection="1">
      <alignment horizontal="left" vertical="center" wrapText="1"/>
    </xf>
    <xf numFmtId="49" fontId="5" fillId="0" borderId="4" xfId="24" applyNumberFormat="1" applyFont="1" applyFill="1" applyBorder="1" applyAlignment="1" applyProtection="1">
      <alignment horizontal="center" vertical="center" wrapText="1"/>
      <protection locked="0"/>
    </xf>
    <xf numFmtId="0" fontId="5" fillId="0" borderId="4" xfId="0" applyFont="1" applyFill="1" applyBorder="1" applyAlignment="1" applyProtection="1">
      <alignment vertical="center"/>
    </xf>
    <xf numFmtId="0" fontId="5" fillId="0" borderId="4" xfId="0" applyFont="1" applyFill="1" applyBorder="1" applyAlignment="1" applyProtection="1">
      <alignment vertical="center" wrapText="1"/>
    </xf>
    <xf numFmtId="182" fontId="26" fillId="0" borderId="4" xfId="1" applyFont="1">
      <alignment horizontal="right" vertical="center"/>
    </xf>
    <xf numFmtId="0" fontId="5" fillId="0" borderId="26" xfId="24" applyFont="1" applyFill="1" applyBorder="1" applyAlignment="1" applyProtection="1">
      <alignment wrapText="1"/>
    </xf>
    <xf numFmtId="0" fontId="5" fillId="0" borderId="27" xfId="24" applyFont="1" applyFill="1" applyBorder="1" applyAlignment="1" applyProtection="1">
      <alignment wrapText="1"/>
    </xf>
    <xf numFmtId="182" fontId="26" fillId="0" borderId="4" xfId="1" applyFont="1" applyFill="1">
      <alignment horizontal="right" vertical="center"/>
    </xf>
    <xf numFmtId="49" fontId="5" fillId="0" borderId="14" xfId="24" applyNumberFormat="1" applyFont="1" applyFill="1" applyBorder="1" applyAlignment="1" applyProtection="1">
      <alignment horizontal="center" vertical="center" wrapText="1"/>
    </xf>
    <xf numFmtId="0" fontId="5" fillId="0" borderId="17" xfId="24" applyFont="1" applyFill="1" applyBorder="1" applyAlignment="1" applyProtection="1">
      <alignment horizontal="center" vertical="center" wrapText="1"/>
    </xf>
    <xf numFmtId="0" fontId="5" fillId="0" borderId="6" xfId="24" applyFont="1" applyFill="1" applyBorder="1" applyAlignment="1" applyProtection="1">
      <alignment horizontal="left" vertical="center" wrapText="1"/>
    </xf>
    <xf numFmtId="49" fontId="5" fillId="0" borderId="7" xfId="24" applyNumberFormat="1" applyFont="1" applyFill="1" applyBorder="1" applyAlignment="1" applyProtection="1">
      <alignment horizontal="left" vertical="center" wrapText="1"/>
    </xf>
    <xf numFmtId="0" fontId="5" fillId="0" borderId="23" xfId="24" applyFont="1" applyFill="1" applyBorder="1" applyAlignment="1" applyProtection="1">
      <alignment horizontal="left" vertical="center" wrapText="1"/>
    </xf>
    <xf numFmtId="49" fontId="5" fillId="0" borderId="19" xfId="24" applyNumberFormat="1" applyFont="1" applyFill="1" applyBorder="1" applyAlignment="1" applyProtection="1">
      <alignment horizontal="left" vertical="center" wrapText="1"/>
    </xf>
    <xf numFmtId="177" fontId="5" fillId="0" borderId="3" xfId="24" applyNumberFormat="1" applyFont="1" applyFill="1" applyBorder="1" applyAlignment="1" applyProtection="1">
      <alignment vertical="center" wrapText="1"/>
    </xf>
    <xf numFmtId="49" fontId="9" fillId="0" borderId="4" xfId="29" applyFont="1">
      <alignment horizontal="left" vertical="center" wrapText="1"/>
    </xf>
    <xf numFmtId="49" fontId="9" fillId="0" borderId="4" xfId="29" applyFont="1" applyAlignment="1">
      <alignment horizontal="left" vertical="center" wrapText="1"/>
    </xf>
    <xf numFmtId="0" fontId="4" fillId="2" borderId="0" xfId="24" applyFont="1" applyFill="1" applyBorder="1" applyAlignment="1" applyProtection="1">
      <alignment horizontal="right" wrapText="1"/>
    </xf>
    <xf numFmtId="0" fontId="25" fillId="2" borderId="7" xfId="24" applyFont="1" applyFill="1" applyBorder="1" applyAlignment="1" applyProtection="1">
      <alignment horizontal="left" vertical="center" wrapText="1"/>
    </xf>
    <xf numFmtId="49" fontId="5" fillId="0" borderId="4" xfId="24" applyNumberFormat="1" applyFont="1" applyFill="1" applyBorder="1" applyAlignment="1" applyProtection="1">
      <alignment vertical="center" wrapText="1"/>
    </xf>
    <xf numFmtId="49" fontId="5" fillId="0" borderId="1" xfId="24" applyNumberFormat="1" applyFont="1" applyFill="1" applyBorder="1" applyAlignment="1" applyProtection="1">
      <alignment vertical="center" wrapText="1"/>
    </xf>
    <xf numFmtId="0" fontId="5" fillId="0" borderId="8" xfId="24" applyFont="1" applyFill="1" applyBorder="1" applyAlignment="1" applyProtection="1">
      <alignment vertical="center" wrapText="1"/>
    </xf>
    <xf numFmtId="177" fontId="5" fillId="0" borderId="8" xfId="24" applyNumberFormat="1" applyFont="1" applyFill="1" applyBorder="1" applyAlignment="1" applyProtection="1">
      <alignment horizontal="right" vertical="center" wrapText="1"/>
      <protection locked="0"/>
    </xf>
    <xf numFmtId="177" fontId="5" fillId="0" borderId="10" xfId="24" applyNumberFormat="1" applyFont="1" applyFill="1" applyBorder="1" applyAlignment="1" applyProtection="1">
      <alignment horizontal="right" vertical="center" wrapText="1"/>
      <protection locked="0"/>
    </xf>
    <xf numFmtId="0" fontId="25" fillId="0" borderId="19" xfId="24" applyFont="1" applyFill="1" applyBorder="1" applyAlignment="1" applyProtection="1">
      <alignment horizontal="left" vertical="center" wrapText="1"/>
    </xf>
    <xf numFmtId="49" fontId="5" fillId="0" borderId="19" xfId="24" applyNumberFormat="1" applyFont="1" applyFill="1" applyBorder="1" applyAlignment="1" applyProtection="1">
      <alignment horizontal="center" vertical="center" wrapText="1"/>
    </xf>
    <xf numFmtId="0" fontId="4" fillId="0" borderId="4" xfId="24" applyFont="1" applyFill="1" applyBorder="1" applyAlignment="1" applyProtection="1">
      <alignment vertical="center" wrapText="1"/>
    </xf>
    <xf numFmtId="49" fontId="4" fillId="0" borderId="4" xfId="29" applyFont="1" applyAlignment="1">
      <alignment horizontal="left" vertical="center" wrapText="1" indent="2"/>
    </xf>
    <xf numFmtId="49" fontId="4" fillId="0" borderId="4" xfId="29" applyFont="1" applyAlignment="1">
      <alignment horizontal="left" vertical="center" wrapText="1"/>
    </xf>
    <xf numFmtId="0" fontId="19" fillId="0" borderId="28"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8" xfId="24" applyFont="1" applyFill="1" applyBorder="1" applyAlignment="1" applyProtection="1">
      <alignment horizontal="left" vertical="center" wrapText="1"/>
    </xf>
    <xf numFmtId="0" fontId="5" fillId="0" borderId="0" xfId="24" applyFont="1" applyFill="1" applyBorder="1" applyAlignment="1" applyProtection="1">
      <alignment horizontal="left" vertical="center"/>
    </xf>
    <xf numFmtId="0" fontId="13" fillId="0" borderId="5" xfId="24" applyFont="1" applyFill="1" applyBorder="1" applyAlignment="1" applyProtection="1">
      <alignment horizontal="center" vertical="center" wrapText="1"/>
      <protection locked="0"/>
    </xf>
    <xf numFmtId="0" fontId="13" fillId="0" borderId="6" xfId="24" applyFont="1" applyFill="1" applyBorder="1" applyAlignment="1" applyProtection="1">
      <alignment horizontal="center" vertical="center" wrapText="1"/>
      <protection locked="0"/>
    </xf>
    <xf numFmtId="0" fontId="19" fillId="0" borderId="6" xfId="24" applyFont="1" applyFill="1" applyBorder="1" applyAlignment="1" applyProtection="1">
      <alignment horizontal="left" vertical="center"/>
    </xf>
    <xf numFmtId="49" fontId="6" fillId="0" borderId="0" xfId="24" applyNumberFormat="1" applyFont="1" applyFill="1" applyBorder="1" applyAlignment="1" applyProtection="1"/>
    <xf numFmtId="0" fontId="19" fillId="0" borderId="7" xfId="24" applyFont="1" applyFill="1" applyBorder="1" applyAlignment="1" applyProtection="1">
      <alignment horizontal="left" vertical="center"/>
    </xf>
    <xf numFmtId="0" fontId="16" fillId="0" borderId="8" xfId="58" applyFont="1" applyFill="1" applyBorder="1" applyAlignment="1" applyProtection="1">
      <alignment horizontal="center" vertical="center" wrapText="1" readingOrder="1"/>
      <protection locked="0"/>
    </xf>
    <xf numFmtId="177" fontId="19" fillId="0" borderId="4" xfId="24" applyNumberFormat="1" applyFont="1" applyFill="1" applyBorder="1" applyAlignment="1" applyProtection="1">
      <alignment horizontal="right" vertical="center" wrapText="1"/>
      <protection locked="0"/>
    </xf>
    <xf numFmtId="0" fontId="12" fillId="0" borderId="11" xfId="24" applyFont="1" applyFill="1" applyBorder="1" applyAlignment="1" applyProtection="1">
      <alignment horizontal="center" vertical="center" wrapText="1"/>
    </xf>
    <xf numFmtId="177" fontId="19" fillId="0" borderId="8" xfId="24" applyNumberFormat="1" applyFont="1" applyFill="1" applyBorder="1" applyAlignment="1" applyProtection="1">
      <alignment horizontal="right" vertical="center" wrapText="1"/>
      <protection locked="0"/>
    </xf>
    <xf numFmtId="0" fontId="6" fillId="0" borderId="0" xfId="24" applyFont="1" applyFill="1" applyBorder="1" applyAlignment="1" applyProtection="1">
      <alignment horizontal="left" vertical="center" wrapText="1"/>
    </xf>
    <xf numFmtId="0" fontId="3" fillId="0" borderId="0" xfId="24" applyFont="1" applyFill="1" applyAlignment="1" applyProtection="1">
      <alignment horizontal="center" vertical="center"/>
    </xf>
    <xf numFmtId="0" fontId="4" fillId="0" borderId="0" xfId="24" applyFont="1" applyFill="1" applyAlignment="1" applyProtection="1">
      <alignment horizontal="left" vertical="center"/>
      <protection locked="0"/>
    </xf>
    <xf numFmtId="0" fontId="5" fillId="0" borderId="8" xfId="24" applyNumberFormat="1" applyFont="1" applyFill="1" applyBorder="1" applyAlignment="1" applyProtection="1">
      <alignment horizontal="center" vertical="center"/>
    </xf>
    <xf numFmtId="49" fontId="4" fillId="0" borderId="4" xfId="29" applyFont="1" applyAlignment="1">
      <alignment horizontal="left" vertical="center" wrapText="1" indent="1"/>
    </xf>
    <xf numFmtId="49" fontId="6" fillId="0" borderId="11" xfId="24" applyNumberFormat="1" applyFont="1" applyFill="1" applyBorder="1" applyAlignment="1" applyProtection="1">
      <alignment horizontal="center" vertical="center" wrapText="1"/>
    </xf>
    <xf numFmtId="49" fontId="6" fillId="0" borderId="12" xfId="24" applyNumberFormat="1" applyFont="1" applyFill="1" applyBorder="1" applyAlignment="1" applyProtection="1">
      <alignment horizontal="center" vertical="center" wrapText="1"/>
    </xf>
    <xf numFmtId="49" fontId="6" fillId="0" borderId="13" xfId="24" applyNumberFormat="1" applyFont="1" applyFill="1" applyBorder="1" applyAlignment="1" applyProtection="1">
      <alignment horizontal="center" vertical="center" wrapText="1"/>
    </xf>
    <xf numFmtId="177" fontId="4" fillId="0" borderId="8" xfId="24" applyNumberFormat="1" applyFont="1" applyFill="1" applyBorder="1" applyAlignment="1" applyProtection="1">
      <alignment horizontal="right" vertical="center" wrapText="1"/>
      <protection locked="0"/>
    </xf>
    <xf numFmtId="0" fontId="12" fillId="0" borderId="9" xfId="24" applyFont="1" applyFill="1" applyBorder="1" applyAlignment="1" applyProtection="1">
      <alignment horizontal="center" vertical="center" wrapText="1"/>
    </xf>
    <xf numFmtId="0" fontId="12" fillId="0" borderId="10" xfId="24" applyFont="1" applyFill="1" applyBorder="1" applyAlignment="1" applyProtection="1">
      <alignment horizontal="center" vertical="center" wrapText="1"/>
    </xf>
    <xf numFmtId="182" fontId="8" fillId="0" borderId="5" xfId="1" applyFont="1" applyBorder="1">
      <alignment horizontal="right" vertical="center"/>
    </xf>
    <xf numFmtId="0" fontId="19" fillId="0" borderId="8" xfId="24" applyFont="1" applyFill="1" applyBorder="1" applyAlignment="1" applyProtection="1">
      <alignment wrapText="1"/>
    </xf>
    <xf numFmtId="0" fontId="4" fillId="0" borderId="8" xfId="24" applyNumberFormat="1" applyFont="1" applyFill="1" applyBorder="1" applyAlignment="1" applyProtection="1">
      <alignment horizontal="center" vertical="center"/>
    </xf>
    <xf numFmtId="177" fontId="4" fillId="0" borderId="8" xfId="24" applyNumberFormat="1" applyFont="1" applyFill="1" applyBorder="1" applyAlignment="1" applyProtection="1">
      <alignment horizontal="right" vertical="center" wrapText="1"/>
    </xf>
    <xf numFmtId="0" fontId="6" fillId="0" borderId="0" xfId="24" applyFont="1" applyFill="1" applyBorder="1" applyAlignment="1" applyProtection="1">
      <alignment horizontal="right" wrapText="1"/>
    </xf>
    <xf numFmtId="0" fontId="27" fillId="0" borderId="0" xfId="24" applyFont="1" applyFill="1" applyBorder="1" applyAlignment="1" applyProtection="1">
      <alignment horizontal="center"/>
    </xf>
    <xf numFmtId="0" fontId="27" fillId="0" borderId="0" xfId="24" applyFont="1" applyFill="1" applyBorder="1" applyAlignment="1" applyProtection="1">
      <alignment horizontal="center" wrapText="1"/>
    </xf>
    <xf numFmtId="0" fontId="27" fillId="0" borderId="0" xfId="24" applyFont="1" applyFill="1" applyBorder="1" applyAlignment="1" applyProtection="1">
      <alignment wrapText="1"/>
    </xf>
    <xf numFmtId="0" fontId="27" fillId="0" borderId="0" xfId="24" applyFont="1" applyFill="1" applyBorder="1" applyAlignment="1" applyProtection="1"/>
    <xf numFmtId="0" fontId="13" fillId="0" borderId="0" xfId="24" applyFont="1" applyFill="1" applyBorder="1" applyAlignment="1" applyProtection="1">
      <alignment horizontal="left" wrapText="1"/>
    </xf>
    <xf numFmtId="0" fontId="13" fillId="0" borderId="0" xfId="24" applyFont="1" applyFill="1" applyBorder="1" applyAlignment="1" applyProtection="1">
      <alignment horizontal="center" wrapText="1"/>
    </xf>
    <xf numFmtId="0" fontId="28" fillId="0" borderId="0" xfId="24" applyFont="1" applyFill="1" applyBorder="1" applyAlignment="1" applyProtection="1">
      <alignment horizontal="center" vertical="center" wrapText="1"/>
    </xf>
    <xf numFmtId="0" fontId="12" fillId="0" borderId="1" xfId="24" applyFont="1" applyFill="1" applyBorder="1" applyAlignment="1" applyProtection="1">
      <alignment horizontal="center" vertical="center" wrapText="1"/>
    </xf>
    <xf numFmtId="0" fontId="27" fillId="0" borderId="4" xfId="24" applyFont="1" applyFill="1" applyBorder="1" applyAlignment="1" applyProtection="1">
      <alignment horizontal="center" vertical="center" wrapText="1"/>
    </xf>
    <xf numFmtId="0" fontId="27" fillId="0" borderId="5" xfId="24" applyFont="1" applyFill="1" applyBorder="1" applyAlignment="1" applyProtection="1">
      <alignment horizontal="center" vertical="center" wrapText="1"/>
    </xf>
    <xf numFmtId="177" fontId="4" fillId="0" borderId="4" xfId="24" applyNumberFormat="1" applyFont="1" applyFill="1" applyBorder="1" applyAlignment="1" applyProtection="1">
      <alignment horizontal="right" vertical="center"/>
    </xf>
    <xf numFmtId="177" fontId="19" fillId="0" borderId="5" xfId="24" applyNumberFormat="1" applyFont="1" applyFill="1" applyBorder="1" applyAlignment="1" applyProtection="1">
      <alignment horizontal="right" vertical="center"/>
    </xf>
    <xf numFmtId="0" fontId="13" fillId="0" borderId="0" xfId="24" applyFont="1" applyFill="1" applyBorder="1" applyAlignment="1" applyProtection="1">
      <alignment horizontal="right" wrapText="1"/>
    </xf>
    <xf numFmtId="0" fontId="6" fillId="0" borderId="0" xfId="24" applyFont="1" applyFill="1" applyBorder="1" applyAlignment="1" applyProtection="1">
      <alignment horizontal="left" vertical="center"/>
    </xf>
    <xf numFmtId="0" fontId="13" fillId="0" borderId="0" xfId="24" applyFont="1" applyFill="1" applyBorder="1" applyAlignment="1" applyProtection="1">
      <alignment vertical="top"/>
    </xf>
    <xf numFmtId="49" fontId="5" fillId="0" borderId="5" xfId="24" applyNumberFormat="1" applyFont="1" applyFill="1" applyBorder="1" applyAlignment="1" applyProtection="1">
      <alignment horizontal="center" vertical="center" wrapText="1"/>
    </xf>
    <xf numFmtId="49" fontId="5" fillId="0" borderId="6" xfId="24" applyNumberFormat="1" applyFont="1" applyFill="1" applyBorder="1" applyAlignment="1" applyProtection="1">
      <alignment horizontal="center" vertical="center" wrapText="1"/>
    </xf>
    <xf numFmtId="49" fontId="5" fillId="0" borderId="5" xfId="24" applyNumberFormat="1" applyFont="1" applyFill="1" applyBorder="1" applyAlignment="1" applyProtection="1">
      <alignment horizontal="center" vertical="center"/>
    </xf>
    <xf numFmtId="0" fontId="5" fillId="0" borderId="3" xfId="24" applyNumberFormat="1" applyFont="1" applyFill="1" applyBorder="1" applyAlignment="1" applyProtection="1">
      <alignment horizontal="center" vertical="center"/>
    </xf>
    <xf numFmtId="49" fontId="4" fillId="0" borderId="4" xfId="0" applyNumberFormat="1" applyFont="1" applyFill="1" applyBorder="1" applyAlignment="1" applyProtection="1">
      <alignment horizontal="left" vertical="center" wrapText="1"/>
    </xf>
    <xf numFmtId="49" fontId="4" fillId="0" borderId="4" xfId="0" applyNumberFormat="1" applyFont="1" applyFill="1" applyBorder="1" applyAlignment="1" applyProtection="1">
      <alignment horizontal="left" vertical="center" wrapText="1" indent="1"/>
    </xf>
    <xf numFmtId="49" fontId="4" fillId="0" borderId="4" xfId="0" applyNumberFormat="1" applyFont="1" applyFill="1" applyBorder="1" applyAlignment="1" applyProtection="1">
      <alignment horizontal="left" vertical="center" wrapText="1" indent="2"/>
    </xf>
    <xf numFmtId="182" fontId="4" fillId="0" borderId="1" xfId="1" applyFont="1" applyBorder="1">
      <alignment horizontal="right" vertical="center"/>
    </xf>
    <xf numFmtId="182" fontId="4" fillId="0" borderId="5" xfId="1" applyFont="1" applyBorder="1">
      <alignment horizontal="right" vertical="center"/>
    </xf>
    <xf numFmtId="182" fontId="4" fillId="0" borderId="8" xfId="1" applyFont="1" applyBorder="1">
      <alignment horizontal="right" vertical="center"/>
    </xf>
    <xf numFmtId="0" fontId="23" fillId="0" borderId="0" xfId="24" applyFont="1" applyFill="1" applyBorder="1" applyAlignment="1" applyProtection="1"/>
    <xf numFmtId="0" fontId="5" fillId="0" borderId="19" xfId="24" applyFont="1" applyFill="1" applyBorder="1" applyAlignment="1" applyProtection="1">
      <alignment horizontal="center" vertical="center"/>
    </xf>
    <xf numFmtId="0" fontId="5" fillId="0" borderId="22" xfId="24" applyFont="1" applyFill="1" applyBorder="1" applyAlignment="1" applyProtection="1">
      <alignment horizontal="center" vertical="center"/>
    </xf>
    <xf numFmtId="177" fontId="19" fillId="0" borderId="4" xfId="24" applyNumberFormat="1" applyFont="1" applyFill="1" applyBorder="1" applyAlignment="1" applyProtection="1">
      <alignment horizontal="right" vertical="center" wrapText="1"/>
    </xf>
    <xf numFmtId="182" fontId="4" fillId="0" borderId="7" xfId="1" applyFont="1" applyBorder="1">
      <alignment horizontal="right" vertical="center"/>
    </xf>
    <xf numFmtId="0" fontId="6" fillId="0" borderId="0" xfId="24" applyFont="1" applyFill="1" applyBorder="1" applyAlignment="1" applyProtection="1">
      <alignment vertical="center"/>
    </xf>
    <xf numFmtId="0" fontId="29" fillId="0" borderId="0" xfId="24" applyFont="1" applyFill="1" applyBorder="1" applyAlignment="1" applyProtection="1">
      <alignment horizontal="center" vertical="center"/>
    </xf>
    <xf numFmtId="0" fontId="25" fillId="0" borderId="0" xfId="24" applyFont="1" applyFill="1" applyBorder="1" applyAlignment="1" applyProtection="1">
      <alignment horizontal="center" vertical="center"/>
    </xf>
    <xf numFmtId="0" fontId="5" fillId="0" borderId="1" xfId="24" applyFont="1" applyFill="1" applyBorder="1" applyAlignment="1" applyProtection="1">
      <alignment horizontal="center" vertical="center"/>
      <protection locked="0"/>
    </xf>
    <xf numFmtId="0" fontId="4" fillId="0" borderId="4" xfId="24" applyFont="1" applyFill="1" applyBorder="1" applyAlignment="1" applyProtection="1">
      <alignment vertical="center"/>
    </xf>
    <xf numFmtId="177" fontId="4" fillId="0" borderId="4" xfId="24" applyNumberFormat="1" applyFont="1" applyFill="1" applyBorder="1" applyAlignment="1" applyProtection="1">
      <alignment horizontal="right" vertical="center"/>
      <protection locked="0"/>
    </xf>
    <xf numFmtId="0" fontId="4" fillId="0" borderId="4" xfId="24" applyFont="1" applyFill="1" applyBorder="1" applyAlignment="1" applyProtection="1">
      <alignment horizontal="left" vertical="center"/>
      <protection locked="0"/>
    </xf>
    <xf numFmtId="4" fontId="4" fillId="0" borderId="4" xfId="24" applyNumberFormat="1" applyFont="1" applyFill="1" applyBorder="1" applyAlignment="1" applyProtection="1">
      <alignment horizontal="right" vertical="center"/>
      <protection locked="0"/>
    </xf>
    <xf numFmtId="0" fontId="4" fillId="0" borderId="4" xfId="24" applyFont="1" applyFill="1" applyBorder="1" applyAlignment="1" applyProtection="1">
      <alignment vertical="center"/>
      <protection locked="0"/>
    </xf>
    <xf numFmtId="0" fontId="4" fillId="0" borderId="4" xfId="24" applyFont="1" applyFill="1" applyBorder="1" applyAlignment="1" applyProtection="1">
      <alignment horizontal="left" vertical="center"/>
    </xf>
    <xf numFmtId="177" fontId="30" fillId="0" borderId="4" xfId="24" applyNumberFormat="1" applyFont="1" applyFill="1" applyBorder="1" applyAlignment="1" applyProtection="1">
      <alignment horizontal="right" vertical="center"/>
    </xf>
    <xf numFmtId="177" fontId="13" fillId="0" borderId="4" xfId="24" applyNumberFormat="1" applyFont="1" applyFill="1" applyBorder="1" applyAlignment="1" applyProtection="1">
      <alignment vertical="center"/>
    </xf>
    <xf numFmtId="0" fontId="13" fillId="0" borderId="4" xfId="24" applyFont="1" applyFill="1" applyBorder="1" applyAlignment="1" applyProtection="1">
      <alignment vertical="center"/>
    </xf>
    <xf numFmtId="0" fontId="30" fillId="0" borderId="4" xfId="24" applyFont="1" applyFill="1" applyBorder="1" applyAlignment="1" applyProtection="1">
      <alignment horizontal="center" vertical="center"/>
    </xf>
    <xf numFmtId="0" fontId="30" fillId="0" borderId="4" xfId="24" applyFont="1" applyFill="1" applyBorder="1" applyAlignment="1" applyProtection="1">
      <alignment horizontal="right" vertical="center"/>
    </xf>
    <xf numFmtId="0" fontId="30" fillId="0" borderId="4" xfId="24" applyFont="1" applyFill="1" applyBorder="1" applyAlignment="1" applyProtection="1">
      <alignment horizontal="center" vertical="center"/>
      <protection locked="0"/>
    </xf>
    <xf numFmtId="0" fontId="4" fillId="0" borderId="0" xfId="24" applyFont="1" applyFill="1" applyBorder="1" applyAlignment="1" applyProtection="1">
      <alignment horizontal="left" vertical="center" wrapText="1"/>
      <protection locked="0"/>
    </xf>
    <xf numFmtId="0" fontId="5" fillId="0" borderId="0" xfId="24" applyFont="1" applyFill="1" applyBorder="1" applyAlignment="1" applyProtection="1">
      <alignment horizontal="left" vertical="center" wrapText="1"/>
    </xf>
    <xf numFmtId="177" fontId="4" fillId="0" borderId="5" xfId="24" applyNumberFormat="1" applyFont="1" applyFill="1" applyBorder="1" applyAlignment="1" applyProtection="1">
      <alignment horizontal="right" vertical="center"/>
    </xf>
    <xf numFmtId="177" fontId="4" fillId="0" borderId="11" xfId="24" applyNumberFormat="1" applyFont="1" applyFill="1" applyBorder="1" applyAlignment="1" applyProtection="1">
      <alignment horizontal="right" vertical="center"/>
    </xf>
    <xf numFmtId="0" fontId="13" fillId="0" borderId="7" xfId="24" applyFont="1" applyFill="1" applyBorder="1" applyAlignment="1" applyProtection="1">
      <alignment horizontal="center" vertical="center" wrapText="1"/>
    </xf>
    <xf numFmtId="182" fontId="4" fillId="0" borderId="4" xfId="0" applyNumberFormat="1" applyFont="1" applyFill="1" applyBorder="1" applyAlignment="1" applyProtection="1">
      <alignment horizontal="right" vertical="center"/>
    </xf>
    <xf numFmtId="177" fontId="4" fillId="0" borderId="3" xfId="24" applyNumberFormat="1" applyFont="1" applyFill="1" applyBorder="1" applyAlignment="1" applyProtection="1">
      <alignment horizontal="right" vertical="center"/>
    </xf>
    <xf numFmtId="182" fontId="6" fillId="0" borderId="4" xfId="0" applyNumberFormat="1" applyFont="1" applyFill="1" applyBorder="1" applyAlignment="1" applyProtection="1">
      <alignment horizontal="right" vertical="center"/>
    </xf>
    <xf numFmtId="0" fontId="6" fillId="0" borderId="0" xfId="24" applyFont="1" applyFill="1" applyBorder="1" applyAlignment="1" applyProtection="1">
      <alignment horizontal="left" vertical="center"/>
      <protection locked="0"/>
    </xf>
    <xf numFmtId="0" fontId="20" fillId="0" borderId="0" xfId="24" applyFont="1" applyFill="1" applyBorder="1" applyAlignment="1" applyProtection="1">
      <alignment horizontal="center" vertical="center"/>
      <protection locked="0"/>
    </xf>
    <xf numFmtId="0" fontId="13" fillId="0" borderId="1" xfId="24" applyFont="1" applyFill="1" applyBorder="1" applyAlignment="1" applyProtection="1">
      <alignment horizontal="center" vertical="center" wrapText="1"/>
      <protection locked="0"/>
    </xf>
    <xf numFmtId="0" fontId="13" fillId="0" borderId="19" xfId="24" applyFont="1" applyFill="1" applyBorder="1" applyAlignment="1" applyProtection="1">
      <alignment horizontal="center" vertical="center" wrapText="1"/>
      <protection locked="0"/>
    </xf>
    <xf numFmtId="0" fontId="13" fillId="0" borderId="2" xfId="24" applyFont="1" applyFill="1" applyBorder="1" applyAlignment="1" applyProtection="1">
      <alignment horizontal="center" vertical="center" wrapText="1"/>
      <protection locked="0"/>
    </xf>
    <xf numFmtId="0" fontId="13" fillId="0" borderId="20" xfId="24" applyFont="1" applyFill="1" applyBorder="1" applyAlignment="1" applyProtection="1">
      <alignment horizontal="center" vertical="center" wrapText="1"/>
      <protection locked="0"/>
    </xf>
    <xf numFmtId="0" fontId="13" fillId="0" borderId="1" xfId="24" applyFont="1" applyFill="1" applyBorder="1" applyAlignment="1" applyProtection="1">
      <alignment horizontal="center" vertical="center" wrapText="1"/>
    </xf>
    <xf numFmtId="0" fontId="13" fillId="0" borderId="3" xfId="24" applyFont="1" applyFill="1" applyBorder="1" applyAlignment="1" applyProtection="1">
      <alignment horizontal="center" vertical="center" wrapText="1"/>
    </xf>
    <xf numFmtId="0" fontId="13" fillId="0" borderId="22" xfId="24" applyFont="1" applyFill="1" applyBorder="1" applyAlignment="1" applyProtection="1">
      <alignment horizontal="center" vertical="center" wrapText="1"/>
    </xf>
    <xf numFmtId="0" fontId="6" fillId="0" borderId="5" xfId="24" applyFont="1" applyFill="1" applyBorder="1" applyAlignment="1" applyProtection="1">
      <alignment horizontal="center" vertical="center"/>
    </xf>
    <xf numFmtId="43" fontId="6" fillId="0" borderId="5" xfId="24" applyNumberFormat="1" applyFont="1" applyFill="1" applyBorder="1" applyAlignment="1" applyProtection="1">
      <alignment horizontal="center" vertical="center"/>
    </xf>
    <xf numFmtId="0" fontId="4" fillId="0" borderId="5" xfId="24" applyFont="1" applyFill="1" applyBorder="1" applyAlignment="1" applyProtection="1">
      <alignment horizontal="center" vertical="center"/>
      <protection locked="0"/>
    </xf>
    <xf numFmtId="0" fontId="4" fillId="0" borderId="7" xfId="24" applyFont="1" applyFill="1" applyBorder="1" applyAlignment="1" applyProtection="1">
      <alignment horizontal="center" vertical="center"/>
      <protection locked="0"/>
    </xf>
    <xf numFmtId="0" fontId="13" fillId="0" borderId="6" xfId="24" applyFont="1" applyFill="1" applyBorder="1" applyAlignment="1" applyProtection="1">
      <alignment horizontal="center" vertical="center" wrapText="1"/>
    </xf>
    <xf numFmtId="0" fontId="13" fillId="0" borderId="5" xfId="24" applyFont="1" applyFill="1" applyBorder="1" applyAlignment="1" applyProtection="1">
      <alignment horizontal="center" vertical="center" wrapText="1"/>
    </xf>
    <xf numFmtId="0" fontId="6" fillId="0" borderId="0" xfId="24" applyFont="1" applyFill="1" applyBorder="1" applyAlignment="1" applyProtection="1">
      <protection locked="0"/>
    </xf>
    <xf numFmtId="0" fontId="5" fillId="0" borderId="0" xfId="24" applyFont="1" applyFill="1" applyBorder="1" applyAlignment="1" applyProtection="1">
      <protection locked="0"/>
    </xf>
    <xf numFmtId="0" fontId="13" fillId="0" borderId="8" xfId="24" applyFont="1" applyFill="1" applyBorder="1" applyAlignment="1" applyProtection="1">
      <alignment horizontal="center" vertical="center" wrapText="1"/>
      <protection locked="0"/>
    </xf>
    <xf numFmtId="0" fontId="13" fillId="0" borderId="24" xfId="24" applyFont="1" applyFill="1" applyBorder="1" applyAlignment="1" applyProtection="1">
      <alignment horizontal="center" vertical="center" wrapText="1"/>
    </xf>
    <xf numFmtId="0" fontId="4" fillId="0" borderId="5" xfId="24" applyFont="1" applyFill="1" applyBorder="1" applyAlignment="1" applyProtection="1">
      <alignment horizontal="right" vertical="center"/>
      <protection locked="0"/>
    </xf>
    <xf numFmtId="0" fontId="6" fillId="0" borderId="0" xfId="24" applyFont="1" applyFill="1" applyBorder="1" applyAlignment="1" applyProtection="1">
      <alignment horizontal="right"/>
      <protection locked="0"/>
    </xf>
    <xf numFmtId="0" fontId="13" fillId="0" borderId="8" xfId="24" applyFont="1" applyFill="1" applyBorder="1" applyAlignment="1" applyProtection="1">
      <alignment horizontal="center" vertical="center" wrapText="1"/>
    </xf>
    <xf numFmtId="0" fontId="13" fillId="0" borderId="11" xfId="24" applyFont="1" applyFill="1" applyBorder="1" applyAlignment="1" applyProtection="1">
      <alignment horizontal="center" vertical="center" wrapText="1"/>
      <protection locked="0"/>
    </xf>
    <xf numFmtId="43" fontId="6" fillId="0" borderId="8" xfId="24" applyNumberFormat="1" applyFont="1" applyFill="1" applyBorder="1" applyAlignment="1" applyProtection="1">
      <alignment horizontal="center" vertical="center"/>
    </xf>
    <xf numFmtId="0" fontId="4" fillId="0" borderId="0" xfId="24" applyFont="1" applyFill="1" applyBorder="1" applyAlignment="1" applyProtection="1">
      <alignment horizontal="left"/>
    </xf>
    <xf numFmtId="0" fontId="11" fillId="0" borderId="0" xfId="24" applyFont="1" applyFill="1" applyBorder="1" applyAlignment="1" applyProtection="1">
      <alignment horizontal="center" vertical="top"/>
    </xf>
    <xf numFmtId="4" fontId="4" fillId="0" borderId="4" xfId="24" applyNumberFormat="1" applyFont="1" applyFill="1" applyBorder="1" applyAlignment="1" applyProtection="1">
      <alignment horizontal="right" vertical="center"/>
    </xf>
    <xf numFmtId="177" fontId="19" fillId="0" borderId="4" xfId="24" applyNumberFormat="1" applyFont="1" applyFill="1" applyBorder="1" applyAlignment="1" applyProtection="1">
      <alignment horizontal="right" vertical="center"/>
    </xf>
    <xf numFmtId="0" fontId="4" fillId="0" borderId="3" xfId="24" applyFont="1" applyFill="1" applyBorder="1" applyAlignment="1" applyProtection="1">
      <alignment horizontal="left" vertical="center"/>
    </xf>
    <xf numFmtId="4" fontId="4" fillId="0" borderId="17" xfId="24" applyNumberFormat="1" applyFont="1" applyFill="1" applyBorder="1" applyAlignment="1" applyProtection="1">
      <alignment horizontal="right" vertical="center"/>
      <protection locked="0"/>
    </xf>
    <xf numFmtId="0" fontId="13" fillId="0" borderId="4" xfId="24" applyFont="1" applyFill="1" applyBorder="1" applyAlignment="1" applyProtection="1"/>
    <xf numFmtId="177" fontId="13" fillId="0" borderId="4" xfId="24" applyNumberFormat="1" applyFont="1" applyFill="1" applyBorder="1" applyAlignment="1" applyProtection="1"/>
    <xf numFmtId="0" fontId="13" fillId="0" borderId="3" xfId="24" applyFont="1" applyFill="1" applyBorder="1" applyAlignment="1" applyProtection="1"/>
    <xf numFmtId="177" fontId="13" fillId="0" borderId="17" xfId="24" applyNumberFormat="1" applyFont="1" applyFill="1" applyBorder="1" applyAlignment="1" applyProtection="1"/>
    <xf numFmtId="0" fontId="30" fillId="0" borderId="3" xfId="24" applyFont="1" applyFill="1" applyBorder="1" applyAlignment="1" applyProtection="1">
      <alignment horizontal="center" vertical="center"/>
    </xf>
    <xf numFmtId="177" fontId="30" fillId="0" borderId="17" xfId="24" applyNumberFormat="1" applyFont="1" applyFill="1" applyBorder="1" applyAlignment="1" applyProtection="1">
      <alignment horizontal="right" vertical="center"/>
    </xf>
    <xf numFmtId="177" fontId="4" fillId="0" borderId="17" xfId="24" applyNumberFormat="1" applyFont="1" applyFill="1" applyBorder="1" applyAlignment="1" applyProtection="1">
      <alignment horizontal="right" vertical="center"/>
    </xf>
    <xf numFmtId="0" fontId="9" fillId="0" borderId="3" xfId="0" applyFont="1" applyFill="1" applyBorder="1" applyAlignment="1">
      <alignment horizontal="left" vertical="center"/>
    </xf>
    <xf numFmtId="4" fontId="4" fillId="0" borderId="4" xfId="0" applyNumberFormat="1" applyFont="1" applyFill="1" applyBorder="1" applyAlignment="1">
      <alignment horizontal="right" vertical="center"/>
    </xf>
    <xf numFmtId="0" fontId="9" fillId="0" borderId="4" xfId="0" applyFont="1" applyFill="1" applyBorder="1" applyAlignment="1">
      <alignment horizontal="left" vertical="center"/>
    </xf>
    <xf numFmtId="4" fontId="4" fillId="0" borderId="4" xfId="0" applyNumberFormat="1" applyFont="1" applyFill="1" applyBorder="1" applyAlignment="1" applyProtection="1">
      <alignment horizontal="right" vertical="center"/>
      <protection locked="0"/>
    </xf>
    <xf numFmtId="0" fontId="30" fillId="0" borderId="3" xfId="24" applyFont="1" applyFill="1" applyBorder="1" applyAlignment="1" applyProtection="1">
      <alignment horizontal="center" vertical="center"/>
      <protection locked="0"/>
    </xf>
    <xf numFmtId="177" fontId="30" fillId="0" borderId="4" xfId="24"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1" fillId="0" borderId="0" xfId="0" applyFont="1" applyFill="1" applyBorder="1" applyAlignment="1">
      <alignment horizontal="center" vertical="center"/>
    </xf>
    <xf numFmtId="0" fontId="32" fillId="0" borderId="8" xfId="0" applyFont="1" applyFill="1" applyBorder="1" applyAlignment="1">
      <alignment horizontal="center" vertical="center"/>
    </xf>
    <xf numFmtId="0" fontId="33" fillId="0" borderId="8" xfId="0" applyFont="1" applyFill="1" applyBorder="1" applyAlignment="1">
      <alignment horizontal="center" vertical="center"/>
    </xf>
    <xf numFmtId="0" fontId="34" fillId="0" borderId="8" xfId="0" applyFont="1" applyBorder="1" applyAlignment="1">
      <alignment horizontal="justify"/>
    </xf>
    <xf numFmtId="0" fontId="34" fillId="0" borderId="8" xfId="0" applyFont="1" applyBorder="1" applyAlignment="1">
      <alignment horizontal="left"/>
    </xf>
    <xf numFmtId="0" fontId="34"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MoneyStyle" xfId="1"/>
    <cellStyle name="IntegralNumberStyle" xfId="2"/>
    <cellStyle name="常规 2 11" xfId="3"/>
    <cellStyle name="40% - 强调文字颜色 6" xfId="4" builtinId="51"/>
    <cellStyle name="20% - 强调文字颜色 6" xfId="5" builtinId="50"/>
    <cellStyle name="常规 11" xfId="6"/>
    <cellStyle name="强调文字颜色 6" xfId="7" builtinId="49"/>
    <cellStyle name="40% - 强调文字颜色 5" xfId="8" builtinId="47"/>
    <cellStyle name="20% - 强调文字颜色 5" xfId="9" builtinId="46"/>
    <cellStyle name="强调文字颜色 5" xfId="10" builtinId="45"/>
    <cellStyle name="40% - 强调文字颜色 4" xfId="11" builtinId="43"/>
    <cellStyle name="常规 3 3" xfId="12"/>
    <cellStyle name="标题 3" xfId="13" builtinId="18"/>
    <cellStyle name="解释性文本" xfId="14" builtinId="53"/>
    <cellStyle name="汇总" xfId="15" builtinId="25"/>
    <cellStyle name="百分比" xfId="16" builtinId="5"/>
    <cellStyle name="千位分隔" xfId="17" builtinId="3"/>
    <cellStyle name="常规 3 2" xfId="18"/>
    <cellStyle name="标题 2" xfId="19" builtinId="17"/>
    <cellStyle name="货币[0]" xfId="20" builtinId="7"/>
    <cellStyle name="常规 4" xfId="21"/>
    <cellStyle name="60% - 强调文字颜色 4" xfId="22" builtinId="44"/>
    <cellStyle name="警告文本" xfId="23" builtinId="11"/>
    <cellStyle name="Normal" xfId="24"/>
    <cellStyle name="20% - 强调文字颜色 2" xfId="25" builtinId="34"/>
    <cellStyle name="常规 5" xfId="26"/>
    <cellStyle name="60% - 强调文字颜色 5" xfId="27" builtinId="48"/>
    <cellStyle name="标题 1" xfId="28" builtinId="16"/>
    <cellStyle name="TextStyle" xfId="29"/>
    <cellStyle name="超链接" xfId="30" builtinId="8"/>
    <cellStyle name="20% - 强调文字颜色 3" xfId="31" builtinId="38"/>
    <cellStyle name="货币" xfId="32" builtinId="4"/>
    <cellStyle name="20% - 强调文字颜色 4" xfId="33" builtinId="42"/>
    <cellStyle name="计算" xfId="34" builtinId="22"/>
    <cellStyle name="已访问的超链接" xfId="35" builtinId="9"/>
    <cellStyle name="千位分隔[0]" xfId="36" builtinId="6"/>
    <cellStyle name="强调文字颜色 4" xfId="37" builtinId="41"/>
    <cellStyle name="40% - 强调文字颜色 3" xfId="38" builtinId="39"/>
    <cellStyle name="常规 2 2" xfId="39"/>
    <cellStyle name="60% - 强调文字颜色 6" xfId="40" builtinId="52"/>
    <cellStyle name="输入" xfId="41" builtinId="20"/>
    <cellStyle name="输出" xfId="42" builtinId="21"/>
    <cellStyle name="检查单元格" xfId="43" builtinId="23"/>
    <cellStyle name="链接单元格" xfId="44" builtinId="24"/>
    <cellStyle name="60% - 强调文字颜色 1" xfId="45" builtinId="32"/>
    <cellStyle name="常规 3" xfId="46"/>
    <cellStyle name="60% - 强调文字颜色 3" xfId="47" builtinId="40"/>
    <cellStyle name="注释" xfId="48" builtinId="10"/>
    <cellStyle name="标题" xfId="49" builtinId="15"/>
    <cellStyle name="好" xfId="50" builtinId="26"/>
    <cellStyle name="标题 4" xfId="51" builtinId="19"/>
    <cellStyle name="强调文字颜色 1" xfId="52" builtinId="29"/>
    <cellStyle name="适中" xfId="53" builtinId="28"/>
    <cellStyle name="20% - 强调文字颜色 1" xfId="54" builtinId="30"/>
    <cellStyle name="差" xfId="55" builtinId="27"/>
    <cellStyle name="强调文字颜色 2" xfId="56" builtinId="33"/>
    <cellStyle name="40% - 强调文字颜色 1" xfId="57" builtinId="31"/>
    <cellStyle name="常规 2" xfId="58"/>
    <cellStyle name="60% - 强调文字颜色 2" xfId="59" builtinId="36"/>
    <cellStyle name="40% - 强调文字颜色 2" xfId="60" builtinId="35"/>
    <cellStyle name="强调文字颜色 3" xfId="61" builtinId="37"/>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I19" sqref="I19"/>
    </sheetView>
  </sheetViews>
  <sheetFormatPr defaultColWidth="9.14285714285714" defaultRowHeight="20" customHeight="1" outlineLevelCol="3"/>
  <cols>
    <col min="1" max="1" width="13.5714285714286" style="78" customWidth="1"/>
    <col min="2" max="2" width="9.14285714285714" style="350"/>
    <col min="3" max="3" width="88.7142857142857" style="78" customWidth="1"/>
    <col min="4" max="16384" width="9.14285714285714" style="78"/>
  </cols>
  <sheetData>
    <row r="1" s="349" customFormat="1" ht="48" customHeight="1" spans="2:3">
      <c r="B1" s="351"/>
      <c r="C1" s="351"/>
    </row>
    <row r="2" s="78" customFormat="1" ht="27" customHeight="1" spans="2:3">
      <c r="B2" s="352" t="s">
        <v>0</v>
      </c>
      <c r="C2" s="352" t="s">
        <v>1</v>
      </c>
    </row>
    <row r="3" s="78" customFormat="1" customHeight="1" spans="2:3">
      <c r="B3" s="353">
        <v>1</v>
      </c>
      <c r="C3" s="354" t="s">
        <v>2</v>
      </c>
    </row>
    <row r="4" s="78" customFormat="1" customHeight="1" spans="2:3">
      <c r="B4" s="353">
        <v>2</v>
      </c>
      <c r="C4" s="354" t="s">
        <v>3</v>
      </c>
    </row>
    <row r="5" s="78" customFormat="1" customHeight="1" spans="2:3">
      <c r="B5" s="353">
        <v>3</v>
      </c>
      <c r="C5" s="354" t="s">
        <v>4</v>
      </c>
    </row>
    <row r="6" s="78" customFormat="1" customHeight="1" spans="2:3">
      <c r="B6" s="353">
        <v>4</v>
      </c>
      <c r="C6" s="354" t="s">
        <v>5</v>
      </c>
    </row>
    <row r="7" s="78" customFormat="1" customHeight="1" spans="2:3">
      <c r="B7" s="353">
        <v>5</v>
      </c>
      <c r="C7" s="355" t="s">
        <v>6</v>
      </c>
    </row>
    <row r="8" s="78" customFormat="1" customHeight="1" spans="2:3">
      <c r="B8" s="353">
        <v>6</v>
      </c>
      <c r="C8" s="355" t="s">
        <v>7</v>
      </c>
    </row>
    <row r="9" s="78" customFormat="1" customHeight="1" spans="2:3">
      <c r="B9" s="353">
        <v>7</v>
      </c>
      <c r="C9" s="355" t="s">
        <v>8</v>
      </c>
    </row>
    <row r="10" s="78" customFormat="1" customHeight="1" spans="2:3">
      <c r="B10" s="353">
        <v>8</v>
      </c>
      <c r="C10" s="355" t="s">
        <v>9</v>
      </c>
    </row>
    <row r="11" s="78" customFormat="1" customHeight="1" spans="2:3">
      <c r="B11" s="353">
        <v>9</v>
      </c>
      <c r="C11" s="356" t="s">
        <v>10</v>
      </c>
    </row>
    <row r="12" s="78" customFormat="1" customHeight="1" spans="2:3">
      <c r="B12" s="353">
        <v>10</v>
      </c>
      <c r="C12" s="356" t="s">
        <v>11</v>
      </c>
    </row>
    <row r="13" s="78" customFormat="1" customHeight="1" spans="2:3">
      <c r="B13" s="353">
        <v>11</v>
      </c>
      <c r="C13" s="354" t="s">
        <v>12</v>
      </c>
    </row>
    <row r="14" s="78" customFormat="1" customHeight="1" spans="2:3">
      <c r="B14" s="353">
        <v>12</v>
      </c>
      <c r="C14" s="354" t="s">
        <v>13</v>
      </c>
    </row>
    <row r="15" s="78" customFormat="1" customHeight="1" spans="2:4">
      <c r="B15" s="353">
        <v>13</v>
      </c>
      <c r="C15" s="354" t="s">
        <v>14</v>
      </c>
      <c r="D15" s="357"/>
    </row>
    <row r="16" s="78" customFormat="1" customHeight="1" spans="2:3">
      <c r="B16" s="353">
        <v>14</v>
      </c>
      <c r="C16" s="355" t="s">
        <v>15</v>
      </c>
    </row>
    <row r="17" s="78" customFormat="1" customHeight="1" spans="2:3">
      <c r="B17" s="353">
        <v>15</v>
      </c>
      <c r="C17" s="355" t="s">
        <v>16</v>
      </c>
    </row>
    <row r="18" s="78" customFormat="1" customHeight="1" spans="2:3">
      <c r="B18" s="353">
        <v>16</v>
      </c>
      <c r="C18" s="355" t="s">
        <v>17</v>
      </c>
    </row>
    <row r="19" s="78" customFormat="1" customHeight="1" spans="2:3">
      <c r="B19" s="353">
        <v>17</v>
      </c>
      <c r="C19" s="354" t="s">
        <v>18</v>
      </c>
    </row>
    <row r="20" s="78" customFormat="1" customHeight="1" spans="2:3">
      <c r="B20" s="353">
        <v>18</v>
      </c>
      <c r="C20" s="354" t="s">
        <v>19</v>
      </c>
    </row>
    <row r="21" s="78" customFormat="1" customHeight="1" spans="2:3">
      <c r="B21" s="353">
        <v>19</v>
      </c>
      <c r="C21" s="354" t="s">
        <v>20</v>
      </c>
    </row>
  </sheetData>
  <mergeCells count="1">
    <mergeCell ref="B1:C1"/>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1"/>
  <sheetViews>
    <sheetView zoomScaleSheetLayoutView="60" topLeftCell="A24" workbookViewId="0">
      <selection activeCell="J32" sqref="J$1:J$1048576"/>
    </sheetView>
  </sheetViews>
  <sheetFormatPr defaultColWidth="8.88571428571429" defaultRowHeight="12"/>
  <cols>
    <col min="1" max="1" width="34.2857142857143" style="60" customWidth="1"/>
    <col min="2" max="2" width="41.8571428571429" style="60" customWidth="1"/>
    <col min="3" max="4" width="23.5714285714286" style="60" customWidth="1"/>
    <col min="5" max="5" width="35.7142857142857" style="60" customWidth="1"/>
    <col min="6" max="6" width="11.2857142857143" style="61" customWidth="1"/>
    <col min="7" max="7" width="25.1333333333333" style="60" customWidth="1"/>
    <col min="8" max="8" width="15.5714285714286" style="61" customWidth="1"/>
    <col min="9" max="9" width="13.4285714285714" style="61" customWidth="1"/>
    <col min="10" max="10" width="46" style="60" customWidth="1"/>
    <col min="11" max="11" width="9.13333333333333" style="61" customWidth="1"/>
    <col min="12" max="16384" width="9.13333333333333" style="61"/>
  </cols>
  <sheetData>
    <row r="1" customHeight="1" spans="1:10">
      <c r="A1" s="60" t="s">
        <v>389</v>
      </c>
      <c r="J1" s="75"/>
    </row>
    <row r="2" ht="28.5" customHeight="1" spans="1:10">
      <c r="A2" s="62" t="s">
        <v>10</v>
      </c>
      <c r="B2" s="63"/>
      <c r="C2" s="63"/>
      <c r="D2" s="63"/>
      <c r="E2" s="63"/>
      <c r="F2" s="70"/>
      <c r="G2" s="63"/>
      <c r="H2" s="70"/>
      <c r="I2" s="70"/>
      <c r="J2" s="63"/>
    </row>
    <row r="3" ht="17.25" customHeight="1" spans="1:1">
      <c r="A3" s="64" t="s">
        <v>22</v>
      </c>
    </row>
    <row r="4" ht="44.25" customHeight="1" spans="1:10">
      <c r="A4" s="65" t="s">
        <v>235</v>
      </c>
      <c r="B4" s="65" t="s">
        <v>390</v>
      </c>
      <c r="C4" s="65" t="s">
        <v>391</v>
      </c>
      <c r="D4" s="65" t="s">
        <v>392</v>
      </c>
      <c r="E4" s="65" t="s">
        <v>393</v>
      </c>
      <c r="F4" s="71" t="s">
        <v>394</v>
      </c>
      <c r="G4" s="65" t="s">
        <v>395</v>
      </c>
      <c r="H4" s="71" t="s">
        <v>396</v>
      </c>
      <c r="I4" s="71" t="s">
        <v>397</v>
      </c>
      <c r="J4" s="65" t="s">
        <v>398</v>
      </c>
    </row>
    <row r="5" ht="14.25" customHeight="1" spans="1:10">
      <c r="A5" s="65">
        <v>1</v>
      </c>
      <c r="B5" s="65">
        <v>2</v>
      </c>
      <c r="C5" s="65">
        <v>3</v>
      </c>
      <c r="D5" s="65">
        <v>4</v>
      </c>
      <c r="E5" s="65">
        <v>5</v>
      </c>
      <c r="F5" s="65">
        <v>6</v>
      </c>
      <c r="G5" s="65">
        <v>7</v>
      </c>
      <c r="H5" s="65">
        <v>8</v>
      </c>
      <c r="I5" s="65">
        <v>9</v>
      </c>
      <c r="J5" s="65">
        <v>10</v>
      </c>
    </row>
    <row r="6" ht="17" customHeight="1" spans="1:10">
      <c r="A6" s="15" t="s">
        <v>92</v>
      </c>
      <c r="B6" s="219"/>
      <c r="C6" s="219"/>
      <c r="D6" s="219"/>
      <c r="E6" s="72"/>
      <c r="F6" s="73"/>
      <c r="G6" s="72"/>
      <c r="H6" s="73"/>
      <c r="I6" s="73"/>
      <c r="J6" s="72"/>
    </row>
    <row r="7" ht="17" customHeight="1" spans="1:10">
      <c r="A7" s="220" t="s">
        <v>92</v>
      </c>
      <c r="B7" s="69" t="s">
        <v>95</v>
      </c>
      <c r="C7" s="69" t="s">
        <v>95</v>
      </c>
      <c r="D7" s="69" t="s">
        <v>95</v>
      </c>
      <c r="E7" s="74" t="s">
        <v>95</v>
      </c>
      <c r="F7" s="69" t="s">
        <v>95</v>
      </c>
      <c r="G7" s="74" t="s">
        <v>95</v>
      </c>
      <c r="H7" s="69" t="s">
        <v>95</v>
      </c>
      <c r="I7" s="69" t="s">
        <v>95</v>
      </c>
      <c r="J7" s="74" t="s">
        <v>95</v>
      </c>
    </row>
    <row r="8" ht="37" customHeight="1" spans="1:10">
      <c r="A8" s="15" t="s">
        <v>379</v>
      </c>
      <c r="B8" s="15" t="s">
        <v>399</v>
      </c>
      <c r="C8" s="15" t="s">
        <v>400</v>
      </c>
      <c r="D8" s="15" t="s">
        <v>401</v>
      </c>
      <c r="E8" s="15" t="s">
        <v>402</v>
      </c>
      <c r="F8" s="15" t="s">
        <v>403</v>
      </c>
      <c r="G8" s="15" t="s">
        <v>404</v>
      </c>
      <c r="H8" s="15" t="s">
        <v>405</v>
      </c>
      <c r="I8" s="15" t="s">
        <v>406</v>
      </c>
      <c r="J8" s="15" t="s">
        <v>407</v>
      </c>
    </row>
    <row r="9" ht="37" customHeight="1" spans="1:10">
      <c r="A9" s="15" t="s">
        <v>379</v>
      </c>
      <c r="B9" s="15" t="s">
        <v>399</v>
      </c>
      <c r="C9" s="15" t="s">
        <v>400</v>
      </c>
      <c r="D9" s="15" t="s">
        <v>408</v>
      </c>
      <c r="E9" s="15" t="s">
        <v>409</v>
      </c>
      <c r="F9" s="15" t="s">
        <v>410</v>
      </c>
      <c r="G9" s="15" t="s">
        <v>411</v>
      </c>
      <c r="H9" s="15" t="s">
        <v>412</v>
      </c>
      <c r="I9" s="15" t="s">
        <v>413</v>
      </c>
      <c r="J9" s="15" t="s">
        <v>414</v>
      </c>
    </row>
    <row r="10" ht="37" customHeight="1" spans="1:10">
      <c r="A10" s="15" t="s">
        <v>379</v>
      </c>
      <c r="B10" s="15" t="s">
        <v>399</v>
      </c>
      <c r="C10" s="15" t="s">
        <v>400</v>
      </c>
      <c r="D10" s="15" t="s">
        <v>415</v>
      </c>
      <c r="E10" s="15" t="s">
        <v>416</v>
      </c>
      <c r="F10" s="15" t="s">
        <v>410</v>
      </c>
      <c r="G10" s="15" t="s">
        <v>417</v>
      </c>
      <c r="H10" s="15" t="s">
        <v>418</v>
      </c>
      <c r="I10" s="15" t="s">
        <v>413</v>
      </c>
      <c r="J10" s="15" t="s">
        <v>419</v>
      </c>
    </row>
    <row r="11" ht="37" customHeight="1" spans="1:10">
      <c r="A11" s="15" t="s">
        <v>379</v>
      </c>
      <c r="B11" s="15" t="s">
        <v>399</v>
      </c>
      <c r="C11" s="15" t="s">
        <v>420</v>
      </c>
      <c r="D11" s="15" t="s">
        <v>421</v>
      </c>
      <c r="E11" s="15" t="s">
        <v>422</v>
      </c>
      <c r="F11" s="15" t="s">
        <v>403</v>
      </c>
      <c r="G11" s="15" t="s">
        <v>423</v>
      </c>
      <c r="H11" s="15" t="s">
        <v>405</v>
      </c>
      <c r="I11" s="15" t="s">
        <v>406</v>
      </c>
      <c r="J11" s="15" t="s">
        <v>424</v>
      </c>
    </row>
    <row r="12" ht="37" customHeight="1" spans="1:10">
      <c r="A12" s="15" t="s">
        <v>379</v>
      </c>
      <c r="B12" s="15" t="s">
        <v>399</v>
      </c>
      <c r="C12" s="15" t="s">
        <v>425</v>
      </c>
      <c r="D12" s="15" t="s">
        <v>426</v>
      </c>
      <c r="E12" s="15" t="s">
        <v>427</v>
      </c>
      <c r="F12" s="15" t="s">
        <v>428</v>
      </c>
      <c r="G12" s="15" t="s">
        <v>429</v>
      </c>
      <c r="H12" s="15" t="s">
        <v>430</v>
      </c>
      <c r="I12" s="15" t="s">
        <v>406</v>
      </c>
      <c r="J12" s="15" t="s">
        <v>431</v>
      </c>
    </row>
    <row r="13" ht="37" customHeight="1" spans="1:10">
      <c r="A13" s="15" t="s">
        <v>357</v>
      </c>
      <c r="B13" s="15" t="s">
        <v>432</v>
      </c>
      <c r="C13" s="15" t="s">
        <v>400</v>
      </c>
      <c r="D13" s="15" t="s">
        <v>433</v>
      </c>
      <c r="E13" s="15" t="s">
        <v>434</v>
      </c>
      <c r="F13" s="15" t="s">
        <v>435</v>
      </c>
      <c r="G13" s="15" t="s">
        <v>436</v>
      </c>
      <c r="H13" s="15" t="s">
        <v>437</v>
      </c>
      <c r="I13" s="15" t="s">
        <v>413</v>
      </c>
      <c r="J13" s="15" t="s">
        <v>438</v>
      </c>
    </row>
    <row r="14" ht="37" customHeight="1" spans="1:10">
      <c r="A14" s="15" t="s">
        <v>357</v>
      </c>
      <c r="B14" s="15" t="s">
        <v>439</v>
      </c>
      <c r="C14" s="15" t="s">
        <v>400</v>
      </c>
      <c r="D14" s="15" t="s">
        <v>433</v>
      </c>
      <c r="E14" s="15" t="s">
        <v>440</v>
      </c>
      <c r="F14" s="15" t="s">
        <v>435</v>
      </c>
      <c r="G14" s="15" t="s">
        <v>441</v>
      </c>
      <c r="H14" s="15" t="s">
        <v>442</v>
      </c>
      <c r="I14" s="15" t="s">
        <v>413</v>
      </c>
      <c r="J14" s="15" t="s">
        <v>443</v>
      </c>
    </row>
    <row r="15" ht="37" customHeight="1" spans="1:10">
      <c r="A15" s="15" t="s">
        <v>357</v>
      </c>
      <c r="B15" s="15" t="s">
        <v>439</v>
      </c>
      <c r="C15" s="15" t="s">
        <v>400</v>
      </c>
      <c r="D15" s="15" t="s">
        <v>401</v>
      </c>
      <c r="E15" s="15" t="s">
        <v>444</v>
      </c>
      <c r="F15" s="15" t="s">
        <v>435</v>
      </c>
      <c r="G15" s="15" t="s">
        <v>445</v>
      </c>
      <c r="H15" s="15" t="s">
        <v>430</v>
      </c>
      <c r="I15" s="15" t="s">
        <v>413</v>
      </c>
      <c r="J15" s="15" t="s">
        <v>446</v>
      </c>
    </row>
    <row r="16" ht="37" customHeight="1" spans="1:10">
      <c r="A16" s="15" t="s">
        <v>357</v>
      </c>
      <c r="B16" s="15" t="s">
        <v>439</v>
      </c>
      <c r="C16" s="15" t="s">
        <v>400</v>
      </c>
      <c r="D16" s="15" t="s">
        <v>401</v>
      </c>
      <c r="E16" s="15" t="s">
        <v>447</v>
      </c>
      <c r="F16" s="15" t="s">
        <v>435</v>
      </c>
      <c r="G16" s="15" t="s">
        <v>448</v>
      </c>
      <c r="H16" s="15" t="s">
        <v>449</v>
      </c>
      <c r="I16" s="15" t="s">
        <v>413</v>
      </c>
      <c r="J16" s="15" t="s">
        <v>450</v>
      </c>
    </row>
    <row r="17" ht="37" customHeight="1" spans="1:10">
      <c r="A17" s="15" t="s">
        <v>357</v>
      </c>
      <c r="B17" s="15" t="s">
        <v>439</v>
      </c>
      <c r="C17" s="15" t="s">
        <v>400</v>
      </c>
      <c r="D17" s="15" t="s">
        <v>408</v>
      </c>
      <c r="E17" s="15" t="s">
        <v>451</v>
      </c>
      <c r="F17" s="15" t="s">
        <v>435</v>
      </c>
      <c r="G17" s="15" t="s">
        <v>452</v>
      </c>
      <c r="H17" s="15" t="s">
        <v>430</v>
      </c>
      <c r="I17" s="15" t="s">
        <v>413</v>
      </c>
      <c r="J17" s="15" t="s">
        <v>453</v>
      </c>
    </row>
    <row r="18" ht="37" customHeight="1" spans="1:10">
      <c r="A18" s="15" t="s">
        <v>357</v>
      </c>
      <c r="B18" s="15" t="s">
        <v>439</v>
      </c>
      <c r="C18" s="15" t="s">
        <v>400</v>
      </c>
      <c r="D18" s="15" t="s">
        <v>415</v>
      </c>
      <c r="E18" s="15" t="s">
        <v>416</v>
      </c>
      <c r="F18" s="15" t="s">
        <v>410</v>
      </c>
      <c r="G18" s="15" t="s">
        <v>454</v>
      </c>
      <c r="H18" s="15" t="s">
        <v>418</v>
      </c>
      <c r="I18" s="15" t="s">
        <v>413</v>
      </c>
      <c r="J18" s="15" t="s">
        <v>455</v>
      </c>
    </row>
    <row r="19" ht="37" customHeight="1" spans="1:10">
      <c r="A19" s="15" t="s">
        <v>357</v>
      </c>
      <c r="B19" s="15" t="s">
        <v>439</v>
      </c>
      <c r="C19" s="15" t="s">
        <v>420</v>
      </c>
      <c r="D19" s="15" t="s">
        <v>456</v>
      </c>
      <c r="E19" s="15" t="s">
        <v>457</v>
      </c>
      <c r="F19" s="15" t="s">
        <v>435</v>
      </c>
      <c r="G19" s="15" t="s">
        <v>436</v>
      </c>
      <c r="H19" s="15" t="s">
        <v>430</v>
      </c>
      <c r="I19" s="15" t="s">
        <v>413</v>
      </c>
      <c r="J19" s="15" t="s">
        <v>458</v>
      </c>
    </row>
    <row r="20" ht="37" customHeight="1" spans="1:10">
      <c r="A20" s="15" t="s">
        <v>357</v>
      </c>
      <c r="B20" s="15" t="s">
        <v>439</v>
      </c>
      <c r="C20" s="15" t="s">
        <v>420</v>
      </c>
      <c r="D20" s="15" t="s">
        <v>421</v>
      </c>
      <c r="E20" s="15" t="s">
        <v>459</v>
      </c>
      <c r="F20" s="15" t="s">
        <v>403</v>
      </c>
      <c r="G20" s="15" t="s">
        <v>460</v>
      </c>
      <c r="H20" s="15" t="s">
        <v>461</v>
      </c>
      <c r="I20" s="15" t="s">
        <v>406</v>
      </c>
      <c r="J20" s="15" t="s">
        <v>459</v>
      </c>
    </row>
    <row r="21" ht="37" customHeight="1" spans="1:10">
      <c r="A21" s="15" t="s">
        <v>357</v>
      </c>
      <c r="B21" s="15" t="s">
        <v>439</v>
      </c>
      <c r="C21" s="15" t="s">
        <v>420</v>
      </c>
      <c r="D21" s="15" t="s">
        <v>462</v>
      </c>
      <c r="E21" s="15" t="s">
        <v>463</v>
      </c>
      <c r="F21" s="15" t="s">
        <v>435</v>
      </c>
      <c r="G21" s="15" t="s">
        <v>441</v>
      </c>
      <c r="H21" s="15" t="s">
        <v>437</v>
      </c>
      <c r="I21" s="15" t="s">
        <v>413</v>
      </c>
      <c r="J21" s="15" t="s">
        <v>464</v>
      </c>
    </row>
    <row r="22" ht="37" customHeight="1" spans="1:10">
      <c r="A22" s="15" t="s">
        <v>357</v>
      </c>
      <c r="B22" s="15" t="s">
        <v>439</v>
      </c>
      <c r="C22" s="15" t="s">
        <v>420</v>
      </c>
      <c r="D22" s="15" t="s">
        <v>465</v>
      </c>
      <c r="E22" s="15" t="s">
        <v>466</v>
      </c>
      <c r="F22" s="15" t="s">
        <v>403</v>
      </c>
      <c r="G22" s="15" t="s">
        <v>460</v>
      </c>
      <c r="H22" s="15" t="s">
        <v>461</v>
      </c>
      <c r="I22" s="15" t="s">
        <v>406</v>
      </c>
      <c r="J22" s="15" t="s">
        <v>466</v>
      </c>
    </row>
    <row r="23" ht="37" customHeight="1" spans="1:10">
      <c r="A23" s="15" t="s">
        <v>357</v>
      </c>
      <c r="B23" s="15" t="s">
        <v>439</v>
      </c>
      <c r="C23" s="15" t="s">
        <v>425</v>
      </c>
      <c r="D23" s="15" t="s">
        <v>426</v>
      </c>
      <c r="E23" s="15" t="s">
        <v>467</v>
      </c>
      <c r="F23" s="15" t="s">
        <v>435</v>
      </c>
      <c r="G23" s="15" t="s">
        <v>468</v>
      </c>
      <c r="H23" s="15" t="s">
        <v>430</v>
      </c>
      <c r="I23" s="15" t="s">
        <v>406</v>
      </c>
      <c r="J23" s="15" t="s">
        <v>469</v>
      </c>
    </row>
    <row r="24" ht="37" customHeight="1" spans="1:10">
      <c r="A24" s="15" t="s">
        <v>344</v>
      </c>
      <c r="B24" s="15" t="s">
        <v>470</v>
      </c>
      <c r="C24" s="15" t="s">
        <v>400</v>
      </c>
      <c r="D24" s="15" t="s">
        <v>433</v>
      </c>
      <c r="E24" s="15" t="s">
        <v>471</v>
      </c>
      <c r="F24" s="15" t="s">
        <v>435</v>
      </c>
      <c r="G24" s="15" t="s">
        <v>441</v>
      </c>
      <c r="H24" s="15" t="s">
        <v>472</v>
      </c>
      <c r="I24" s="15" t="s">
        <v>413</v>
      </c>
      <c r="J24" s="15" t="s">
        <v>473</v>
      </c>
    </row>
    <row r="25" ht="37" customHeight="1" spans="1:10">
      <c r="A25" s="15" t="s">
        <v>344</v>
      </c>
      <c r="B25" s="15" t="s">
        <v>474</v>
      </c>
      <c r="C25" s="15" t="s">
        <v>400</v>
      </c>
      <c r="D25" s="15" t="s">
        <v>401</v>
      </c>
      <c r="E25" s="15" t="s">
        <v>475</v>
      </c>
      <c r="F25" s="15" t="s">
        <v>403</v>
      </c>
      <c r="G25" s="15" t="s">
        <v>411</v>
      </c>
      <c r="H25" s="15" t="s">
        <v>430</v>
      </c>
      <c r="I25" s="15" t="s">
        <v>413</v>
      </c>
      <c r="J25" s="15" t="s">
        <v>476</v>
      </c>
    </row>
    <row r="26" ht="37" customHeight="1" spans="1:10">
      <c r="A26" s="15" t="s">
        <v>344</v>
      </c>
      <c r="B26" s="15" t="s">
        <v>474</v>
      </c>
      <c r="C26" s="15" t="s">
        <v>400</v>
      </c>
      <c r="D26" s="15" t="s">
        <v>401</v>
      </c>
      <c r="E26" s="15" t="s">
        <v>477</v>
      </c>
      <c r="F26" s="15" t="s">
        <v>403</v>
      </c>
      <c r="G26" s="15" t="s">
        <v>411</v>
      </c>
      <c r="H26" s="15" t="s">
        <v>430</v>
      </c>
      <c r="I26" s="15" t="s">
        <v>413</v>
      </c>
      <c r="J26" s="15" t="s">
        <v>478</v>
      </c>
    </row>
    <row r="27" ht="37" customHeight="1" spans="1:10">
      <c r="A27" s="15" t="s">
        <v>344</v>
      </c>
      <c r="B27" s="15" t="s">
        <v>474</v>
      </c>
      <c r="C27" s="15" t="s">
        <v>420</v>
      </c>
      <c r="D27" s="15" t="s">
        <v>421</v>
      </c>
      <c r="E27" s="15" t="s">
        <v>479</v>
      </c>
      <c r="F27" s="15" t="s">
        <v>403</v>
      </c>
      <c r="G27" s="15" t="s">
        <v>480</v>
      </c>
      <c r="H27" s="15" t="s">
        <v>461</v>
      </c>
      <c r="I27" s="15" t="s">
        <v>406</v>
      </c>
      <c r="J27" s="15" t="s">
        <v>481</v>
      </c>
    </row>
    <row r="28" ht="37" customHeight="1" spans="1:10">
      <c r="A28" s="15" t="s">
        <v>344</v>
      </c>
      <c r="B28" s="15" t="s">
        <v>474</v>
      </c>
      <c r="C28" s="15" t="s">
        <v>425</v>
      </c>
      <c r="D28" s="15" t="s">
        <v>426</v>
      </c>
      <c r="E28" s="15" t="s">
        <v>482</v>
      </c>
      <c r="F28" s="15" t="s">
        <v>435</v>
      </c>
      <c r="G28" s="15" t="s">
        <v>483</v>
      </c>
      <c r="H28" s="15" t="s">
        <v>430</v>
      </c>
      <c r="I28" s="15" t="s">
        <v>406</v>
      </c>
      <c r="J28" s="15" t="s">
        <v>484</v>
      </c>
    </row>
    <row r="29" ht="37" customHeight="1" spans="1:10">
      <c r="A29" s="15" t="s">
        <v>355</v>
      </c>
      <c r="B29" s="15" t="s">
        <v>485</v>
      </c>
      <c r="C29" s="15" t="s">
        <v>400</v>
      </c>
      <c r="D29" s="15" t="s">
        <v>433</v>
      </c>
      <c r="E29" s="15" t="s">
        <v>486</v>
      </c>
      <c r="F29" s="15" t="s">
        <v>435</v>
      </c>
      <c r="G29" s="15" t="s">
        <v>487</v>
      </c>
      <c r="H29" s="15" t="s">
        <v>488</v>
      </c>
      <c r="I29" s="15" t="s">
        <v>413</v>
      </c>
      <c r="J29" s="15" t="s">
        <v>489</v>
      </c>
    </row>
    <row r="30" ht="37" customHeight="1" spans="1:10">
      <c r="A30" s="15" t="s">
        <v>355</v>
      </c>
      <c r="B30" s="15" t="s">
        <v>490</v>
      </c>
      <c r="C30" s="15" t="s">
        <v>400</v>
      </c>
      <c r="D30" s="15" t="s">
        <v>408</v>
      </c>
      <c r="E30" s="15" t="s">
        <v>491</v>
      </c>
      <c r="F30" s="15" t="s">
        <v>410</v>
      </c>
      <c r="G30" s="15" t="s">
        <v>492</v>
      </c>
      <c r="H30" s="15" t="s">
        <v>493</v>
      </c>
      <c r="I30" s="15" t="s">
        <v>413</v>
      </c>
      <c r="J30" s="15" t="s">
        <v>491</v>
      </c>
    </row>
    <row r="31" ht="37" customHeight="1" spans="1:10">
      <c r="A31" s="15" t="s">
        <v>355</v>
      </c>
      <c r="B31" s="15" t="s">
        <v>490</v>
      </c>
      <c r="C31" s="15" t="s">
        <v>400</v>
      </c>
      <c r="D31" s="15" t="s">
        <v>415</v>
      </c>
      <c r="E31" s="15" t="s">
        <v>494</v>
      </c>
      <c r="F31" s="15" t="s">
        <v>410</v>
      </c>
      <c r="G31" s="15" t="s">
        <v>495</v>
      </c>
      <c r="H31" s="15" t="s">
        <v>418</v>
      </c>
      <c r="I31" s="15" t="s">
        <v>413</v>
      </c>
      <c r="J31" s="15" t="s">
        <v>455</v>
      </c>
    </row>
    <row r="32" ht="37" customHeight="1" spans="1:10">
      <c r="A32" s="15" t="s">
        <v>355</v>
      </c>
      <c r="B32" s="15" t="s">
        <v>490</v>
      </c>
      <c r="C32" s="15" t="s">
        <v>420</v>
      </c>
      <c r="D32" s="15" t="s">
        <v>421</v>
      </c>
      <c r="E32" s="15" t="s">
        <v>496</v>
      </c>
      <c r="F32" s="15" t="s">
        <v>403</v>
      </c>
      <c r="G32" s="15" t="s">
        <v>497</v>
      </c>
      <c r="H32" s="15" t="s">
        <v>405</v>
      </c>
      <c r="I32" s="15" t="s">
        <v>406</v>
      </c>
      <c r="J32" s="15" t="s">
        <v>496</v>
      </c>
    </row>
    <row r="33" ht="37" customHeight="1" spans="1:10">
      <c r="A33" s="15" t="s">
        <v>355</v>
      </c>
      <c r="B33" s="15" t="s">
        <v>490</v>
      </c>
      <c r="C33" s="15" t="s">
        <v>425</v>
      </c>
      <c r="D33" s="15" t="s">
        <v>426</v>
      </c>
      <c r="E33" s="15" t="s">
        <v>498</v>
      </c>
      <c r="F33" s="15" t="s">
        <v>403</v>
      </c>
      <c r="G33" s="15" t="s">
        <v>468</v>
      </c>
      <c r="H33" s="15" t="s">
        <v>430</v>
      </c>
      <c r="I33" s="15" t="s">
        <v>406</v>
      </c>
      <c r="J33" s="15" t="s">
        <v>499</v>
      </c>
    </row>
    <row r="34" ht="37" customHeight="1" spans="1:10">
      <c r="A34" s="15" t="s">
        <v>377</v>
      </c>
      <c r="B34" s="15" t="s">
        <v>500</v>
      </c>
      <c r="C34" s="15" t="s">
        <v>400</v>
      </c>
      <c r="D34" s="15" t="s">
        <v>433</v>
      </c>
      <c r="E34" s="15" t="s">
        <v>501</v>
      </c>
      <c r="F34" s="15" t="s">
        <v>435</v>
      </c>
      <c r="G34" s="15" t="s">
        <v>441</v>
      </c>
      <c r="H34" s="15" t="s">
        <v>488</v>
      </c>
      <c r="I34" s="15" t="s">
        <v>413</v>
      </c>
      <c r="J34" s="15" t="s">
        <v>502</v>
      </c>
    </row>
    <row r="35" ht="37" customHeight="1" spans="1:10">
      <c r="A35" s="15" t="s">
        <v>377</v>
      </c>
      <c r="B35" s="15" t="s">
        <v>500</v>
      </c>
      <c r="C35" s="15" t="s">
        <v>400</v>
      </c>
      <c r="D35" s="15" t="s">
        <v>433</v>
      </c>
      <c r="E35" s="15" t="s">
        <v>503</v>
      </c>
      <c r="F35" s="15" t="s">
        <v>435</v>
      </c>
      <c r="G35" s="15" t="s">
        <v>504</v>
      </c>
      <c r="H35" s="15" t="s">
        <v>505</v>
      </c>
      <c r="I35" s="15" t="s">
        <v>413</v>
      </c>
      <c r="J35" s="15" t="s">
        <v>506</v>
      </c>
    </row>
    <row r="36" ht="37" customHeight="1" spans="1:10">
      <c r="A36" s="15" t="s">
        <v>377</v>
      </c>
      <c r="B36" s="15" t="s">
        <v>500</v>
      </c>
      <c r="C36" s="15" t="s">
        <v>400</v>
      </c>
      <c r="D36" s="15" t="s">
        <v>408</v>
      </c>
      <c r="E36" s="15" t="s">
        <v>507</v>
      </c>
      <c r="F36" s="15" t="s">
        <v>410</v>
      </c>
      <c r="G36" s="15" t="s">
        <v>508</v>
      </c>
      <c r="H36" s="15" t="s">
        <v>509</v>
      </c>
      <c r="I36" s="15" t="s">
        <v>413</v>
      </c>
      <c r="J36" s="15" t="s">
        <v>510</v>
      </c>
    </row>
    <row r="37" ht="37" customHeight="1" spans="1:10">
      <c r="A37" s="15" t="s">
        <v>377</v>
      </c>
      <c r="B37" s="15" t="s">
        <v>500</v>
      </c>
      <c r="C37" s="15" t="s">
        <v>400</v>
      </c>
      <c r="D37" s="15" t="s">
        <v>415</v>
      </c>
      <c r="E37" s="15" t="s">
        <v>416</v>
      </c>
      <c r="F37" s="15" t="s">
        <v>410</v>
      </c>
      <c r="G37" s="15" t="s">
        <v>511</v>
      </c>
      <c r="H37" s="15" t="s">
        <v>418</v>
      </c>
      <c r="I37" s="15" t="s">
        <v>413</v>
      </c>
      <c r="J37" s="15" t="s">
        <v>512</v>
      </c>
    </row>
    <row r="38" ht="37" customHeight="1" spans="1:10">
      <c r="A38" s="15" t="s">
        <v>377</v>
      </c>
      <c r="B38" s="15" t="s">
        <v>500</v>
      </c>
      <c r="C38" s="15" t="s">
        <v>420</v>
      </c>
      <c r="D38" s="15" t="s">
        <v>421</v>
      </c>
      <c r="E38" s="15" t="s">
        <v>513</v>
      </c>
      <c r="F38" s="15" t="s">
        <v>403</v>
      </c>
      <c r="G38" s="15" t="s">
        <v>423</v>
      </c>
      <c r="H38" s="15" t="s">
        <v>405</v>
      </c>
      <c r="I38" s="15" t="s">
        <v>406</v>
      </c>
      <c r="J38" s="15" t="s">
        <v>514</v>
      </c>
    </row>
    <row r="39" ht="37" customHeight="1" spans="1:10">
      <c r="A39" s="15" t="s">
        <v>377</v>
      </c>
      <c r="B39" s="15" t="s">
        <v>500</v>
      </c>
      <c r="C39" s="15" t="s">
        <v>425</v>
      </c>
      <c r="D39" s="15" t="s">
        <v>426</v>
      </c>
      <c r="E39" s="15" t="s">
        <v>515</v>
      </c>
      <c r="F39" s="15" t="s">
        <v>435</v>
      </c>
      <c r="G39" s="15" t="s">
        <v>452</v>
      </c>
      <c r="H39" s="15" t="s">
        <v>430</v>
      </c>
      <c r="I39" s="15" t="s">
        <v>406</v>
      </c>
      <c r="J39" s="15" t="s">
        <v>516</v>
      </c>
    </row>
    <row r="40" ht="37" customHeight="1" spans="1:10">
      <c r="A40" s="15" t="s">
        <v>367</v>
      </c>
      <c r="B40" s="15" t="s">
        <v>517</v>
      </c>
      <c r="C40" s="15" t="s">
        <v>400</v>
      </c>
      <c r="D40" s="15" t="s">
        <v>433</v>
      </c>
      <c r="E40" s="15" t="s">
        <v>518</v>
      </c>
      <c r="F40" s="15" t="s">
        <v>435</v>
      </c>
      <c r="G40" s="15" t="s">
        <v>519</v>
      </c>
      <c r="H40" s="15" t="s">
        <v>488</v>
      </c>
      <c r="I40" s="15" t="s">
        <v>413</v>
      </c>
      <c r="J40" s="15" t="s">
        <v>520</v>
      </c>
    </row>
    <row r="41" ht="37" customHeight="1" spans="1:10">
      <c r="A41" s="15" t="s">
        <v>367</v>
      </c>
      <c r="B41" s="15" t="s">
        <v>517</v>
      </c>
      <c r="C41" s="15" t="s">
        <v>400</v>
      </c>
      <c r="D41" s="15" t="s">
        <v>401</v>
      </c>
      <c r="E41" s="15" t="s">
        <v>521</v>
      </c>
      <c r="F41" s="15" t="s">
        <v>435</v>
      </c>
      <c r="G41" s="15" t="s">
        <v>429</v>
      </c>
      <c r="H41" s="15" t="s">
        <v>430</v>
      </c>
      <c r="I41" s="15" t="s">
        <v>413</v>
      </c>
      <c r="J41" s="15" t="s">
        <v>521</v>
      </c>
    </row>
    <row r="42" ht="37" customHeight="1" spans="1:10">
      <c r="A42" s="15" t="s">
        <v>367</v>
      </c>
      <c r="B42" s="15" t="s">
        <v>517</v>
      </c>
      <c r="C42" s="15" t="s">
        <v>400</v>
      </c>
      <c r="D42" s="15" t="s">
        <v>408</v>
      </c>
      <c r="E42" s="15" t="s">
        <v>522</v>
      </c>
      <c r="F42" s="15" t="s">
        <v>435</v>
      </c>
      <c r="G42" s="15" t="s">
        <v>429</v>
      </c>
      <c r="H42" s="15" t="s">
        <v>430</v>
      </c>
      <c r="I42" s="15" t="s">
        <v>413</v>
      </c>
      <c r="J42" s="15" t="s">
        <v>523</v>
      </c>
    </row>
    <row r="43" ht="37" customHeight="1" spans="1:10">
      <c r="A43" s="15" t="s">
        <v>367</v>
      </c>
      <c r="B43" s="15" t="s">
        <v>517</v>
      </c>
      <c r="C43" s="15" t="s">
        <v>420</v>
      </c>
      <c r="D43" s="15" t="s">
        <v>456</v>
      </c>
      <c r="E43" s="15" t="s">
        <v>524</v>
      </c>
      <c r="F43" s="15" t="s">
        <v>403</v>
      </c>
      <c r="G43" s="15" t="s">
        <v>525</v>
      </c>
      <c r="H43" s="15" t="s">
        <v>405</v>
      </c>
      <c r="I43" s="15" t="s">
        <v>406</v>
      </c>
      <c r="J43" s="15" t="s">
        <v>524</v>
      </c>
    </row>
    <row r="44" ht="37" customHeight="1" spans="1:10">
      <c r="A44" s="15" t="s">
        <v>367</v>
      </c>
      <c r="B44" s="15" t="s">
        <v>517</v>
      </c>
      <c r="C44" s="15" t="s">
        <v>425</v>
      </c>
      <c r="D44" s="15" t="s">
        <v>426</v>
      </c>
      <c r="E44" s="15" t="s">
        <v>526</v>
      </c>
      <c r="F44" s="15" t="s">
        <v>435</v>
      </c>
      <c r="G44" s="15" t="s">
        <v>429</v>
      </c>
      <c r="H44" s="15" t="s">
        <v>430</v>
      </c>
      <c r="I44" s="15" t="s">
        <v>406</v>
      </c>
      <c r="J44" s="15" t="s">
        <v>526</v>
      </c>
    </row>
    <row r="45" ht="37" customHeight="1" spans="1:10">
      <c r="A45" s="15" t="s">
        <v>342</v>
      </c>
      <c r="B45" s="15" t="s">
        <v>527</v>
      </c>
      <c r="C45" s="15" t="s">
        <v>400</v>
      </c>
      <c r="D45" s="15" t="s">
        <v>433</v>
      </c>
      <c r="E45" s="15" t="s">
        <v>528</v>
      </c>
      <c r="F45" s="15" t="s">
        <v>435</v>
      </c>
      <c r="G45" s="15" t="s">
        <v>529</v>
      </c>
      <c r="H45" s="15" t="s">
        <v>488</v>
      </c>
      <c r="I45" s="15" t="s">
        <v>413</v>
      </c>
      <c r="J45" s="15" t="s">
        <v>530</v>
      </c>
    </row>
    <row r="46" ht="37" customHeight="1" spans="1:10">
      <c r="A46" s="15" t="s">
        <v>342</v>
      </c>
      <c r="B46" s="15" t="s">
        <v>531</v>
      </c>
      <c r="C46" s="15" t="s">
        <v>400</v>
      </c>
      <c r="D46" s="15" t="s">
        <v>408</v>
      </c>
      <c r="E46" s="15" t="s">
        <v>532</v>
      </c>
      <c r="F46" s="15" t="s">
        <v>403</v>
      </c>
      <c r="G46" s="15" t="s">
        <v>411</v>
      </c>
      <c r="H46" s="15" t="s">
        <v>430</v>
      </c>
      <c r="I46" s="15" t="s">
        <v>413</v>
      </c>
      <c r="J46" s="15" t="s">
        <v>533</v>
      </c>
    </row>
    <row r="47" ht="37" customHeight="1" spans="1:10">
      <c r="A47" s="15" t="s">
        <v>342</v>
      </c>
      <c r="B47" s="15" t="s">
        <v>531</v>
      </c>
      <c r="C47" s="15" t="s">
        <v>400</v>
      </c>
      <c r="D47" s="15" t="s">
        <v>415</v>
      </c>
      <c r="E47" s="15" t="s">
        <v>416</v>
      </c>
      <c r="F47" s="15" t="s">
        <v>410</v>
      </c>
      <c r="G47" s="15" t="s">
        <v>534</v>
      </c>
      <c r="H47" s="15" t="s">
        <v>418</v>
      </c>
      <c r="I47" s="15" t="s">
        <v>413</v>
      </c>
      <c r="J47" s="15" t="s">
        <v>535</v>
      </c>
    </row>
    <row r="48" ht="37" customHeight="1" spans="1:10">
      <c r="A48" s="15" t="s">
        <v>342</v>
      </c>
      <c r="B48" s="15" t="s">
        <v>531</v>
      </c>
      <c r="C48" s="15" t="s">
        <v>420</v>
      </c>
      <c r="D48" s="15" t="s">
        <v>456</v>
      </c>
      <c r="E48" s="15" t="s">
        <v>536</v>
      </c>
      <c r="F48" s="15" t="s">
        <v>403</v>
      </c>
      <c r="G48" s="15" t="s">
        <v>537</v>
      </c>
      <c r="H48" s="15" t="s">
        <v>461</v>
      </c>
      <c r="I48" s="15" t="s">
        <v>406</v>
      </c>
      <c r="J48" s="15" t="s">
        <v>536</v>
      </c>
    </row>
    <row r="49" ht="37" customHeight="1" spans="1:10">
      <c r="A49" s="15" t="s">
        <v>342</v>
      </c>
      <c r="B49" s="15" t="s">
        <v>531</v>
      </c>
      <c r="C49" s="15" t="s">
        <v>420</v>
      </c>
      <c r="D49" s="15" t="s">
        <v>421</v>
      </c>
      <c r="E49" s="15" t="s">
        <v>538</v>
      </c>
      <c r="F49" s="15" t="s">
        <v>403</v>
      </c>
      <c r="G49" s="15" t="s">
        <v>460</v>
      </c>
      <c r="H49" s="15" t="s">
        <v>461</v>
      </c>
      <c r="I49" s="15" t="s">
        <v>406</v>
      </c>
      <c r="J49" s="15" t="s">
        <v>539</v>
      </c>
    </row>
    <row r="50" ht="37" customHeight="1" spans="1:10">
      <c r="A50" s="15" t="s">
        <v>342</v>
      </c>
      <c r="B50" s="15" t="s">
        <v>531</v>
      </c>
      <c r="C50" s="15" t="s">
        <v>425</v>
      </c>
      <c r="D50" s="15" t="s">
        <v>426</v>
      </c>
      <c r="E50" s="15" t="s">
        <v>540</v>
      </c>
      <c r="F50" s="15" t="s">
        <v>435</v>
      </c>
      <c r="G50" s="15" t="s">
        <v>429</v>
      </c>
      <c r="H50" s="15" t="s">
        <v>430</v>
      </c>
      <c r="I50" s="15" t="s">
        <v>406</v>
      </c>
      <c r="J50" s="15" t="s">
        <v>541</v>
      </c>
    </row>
    <row r="51" ht="37" customHeight="1" spans="1:10">
      <c r="A51" s="15" t="s">
        <v>363</v>
      </c>
      <c r="B51" s="15" t="s">
        <v>542</v>
      </c>
      <c r="C51" s="15" t="s">
        <v>400</v>
      </c>
      <c r="D51" s="15" t="s">
        <v>433</v>
      </c>
      <c r="E51" s="15" t="s">
        <v>543</v>
      </c>
      <c r="F51" s="15" t="s">
        <v>435</v>
      </c>
      <c r="G51" s="15" t="s">
        <v>519</v>
      </c>
      <c r="H51" s="15" t="s">
        <v>505</v>
      </c>
      <c r="I51" s="15" t="s">
        <v>413</v>
      </c>
      <c r="J51" s="15" t="s">
        <v>543</v>
      </c>
    </row>
    <row r="52" ht="37" customHeight="1" spans="1:10">
      <c r="A52" s="15" t="s">
        <v>363</v>
      </c>
      <c r="B52" s="15" t="s">
        <v>542</v>
      </c>
      <c r="C52" s="15" t="s">
        <v>400</v>
      </c>
      <c r="D52" s="15" t="s">
        <v>401</v>
      </c>
      <c r="E52" s="15" t="s">
        <v>544</v>
      </c>
      <c r="F52" s="15" t="s">
        <v>435</v>
      </c>
      <c r="G52" s="15" t="s">
        <v>483</v>
      </c>
      <c r="H52" s="15" t="s">
        <v>430</v>
      </c>
      <c r="I52" s="15" t="s">
        <v>413</v>
      </c>
      <c r="J52" s="15" t="s">
        <v>544</v>
      </c>
    </row>
    <row r="53" ht="37" customHeight="1" spans="1:10">
      <c r="A53" s="15" t="s">
        <v>363</v>
      </c>
      <c r="B53" s="15" t="s">
        <v>542</v>
      </c>
      <c r="C53" s="15" t="s">
        <v>400</v>
      </c>
      <c r="D53" s="15" t="s">
        <v>415</v>
      </c>
      <c r="E53" s="15" t="s">
        <v>416</v>
      </c>
      <c r="F53" s="15" t="s">
        <v>410</v>
      </c>
      <c r="G53" s="15" t="s">
        <v>545</v>
      </c>
      <c r="H53" s="15" t="s">
        <v>418</v>
      </c>
      <c r="I53" s="15" t="s">
        <v>413</v>
      </c>
      <c r="J53" s="15" t="s">
        <v>546</v>
      </c>
    </row>
    <row r="54" ht="37" customHeight="1" spans="1:10">
      <c r="A54" s="15" t="s">
        <v>363</v>
      </c>
      <c r="B54" s="15" t="s">
        <v>542</v>
      </c>
      <c r="C54" s="15" t="s">
        <v>420</v>
      </c>
      <c r="D54" s="15" t="s">
        <v>456</v>
      </c>
      <c r="E54" s="15" t="s">
        <v>547</v>
      </c>
      <c r="F54" s="15" t="s">
        <v>403</v>
      </c>
      <c r="G54" s="15" t="s">
        <v>525</v>
      </c>
      <c r="H54" s="15" t="s">
        <v>405</v>
      </c>
      <c r="I54" s="15" t="s">
        <v>406</v>
      </c>
      <c r="J54" s="15" t="s">
        <v>547</v>
      </c>
    </row>
    <row r="55" ht="37" customHeight="1" spans="1:10">
      <c r="A55" s="15" t="s">
        <v>363</v>
      </c>
      <c r="B55" s="15" t="s">
        <v>542</v>
      </c>
      <c r="C55" s="15" t="s">
        <v>425</v>
      </c>
      <c r="D55" s="15" t="s">
        <v>426</v>
      </c>
      <c r="E55" s="15" t="s">
        <v>548</v>
      </c>
      <c r="F55" s="15" t="s">
        <v>435</v>
      </c>
      <c r="G55" s="15" t="s">
        <v>483</v>
      </c>
      <c r="H55" s="15" t="s">
        <v>430</v>
      </c>
      <c r="I55" s="15" t="s">
        <v>406</v>
      </c>
      <c r="J55" s="15" t="s">
        <v>549</v>
      </c>
    </row>
    <row r="56" ht="37" customHeight="1" spans="1:10">
      <c r="A56" s="15" t="s">
        <v>334</v>
      </c>
      <c r="B56" s="15" t="s">
        <v>550</v>
      </c>
      <c r="C56" s="15" t="s">
        <v>400</v>
      </c>
      <c r="D56" s="15" t="s">
        <v>433</v>
      </c>
      <c r="E56" s="15" t="s">
        <v>551</v>
      </c>
      <c r="F56" s="15" t="s">
        <v>435</v>
      </c>
      <c r="G56" s="15" t="s">
        <v>508</v>
      </c>
      <c r="H56" s="15" t="s">
        <v>442</v>
      </c>
      <c r="I56" s="15" t="s">
        <v>413</v>
      </c>
      <c r="J56" s="15" t="s">
        <v>551</v>
      </c>
    </row>
    <row r="57" ht="37" customHeight="1" spans="1:10">
      <c r="A57" s="15" t="s">
        <v>334</v>
      </c>
      <c r="B57" s="15" t="s">
        <v>550</v>
      </c>
      <c r="C57" s="15" t="s">
        <v>400</v>
      </c>
      <c r="D57" s="15" t="s">
        <v>433</v>
      </c>
      <c r="E57" s="15" t="s">
        <v>552</v>
      </c>
      <c r="F57" s="15" t="s">
        <v>403</v>
      </c>
      <c r="G57" s="15" t="s">
        <v>436</v>
      </c>
      <c r="H57" s="15" t="s">
        <v>488</v>
      </c>
      <c r="I57" s="15" t="s">
        <v>413</v>
      </c>
      <c r="J57" s="15" t="s">
        <v>552</v>
      </c>
    </row>
    <row r="58" ht="37" customHeight="1" spans="1:10">
      <c r="A58" s="15" t="s">
        <v>334</v>
      </c>
      <c r="B58" s="15" t="s">
        <v>550</v>
      </c>
      <c r="C58" s="15" t="s">
        <v>400</v>
      </c>
      <c r="D58" s="15" t="s">
        <v>401</v>
      </c>
      <c r="E58" s="15" t="s">
        <v>553</v>
      </c>
      <c r="F58" s="15" t="s">
        <v>403</v>
      </c>
      <c r="G58" s="15" t="s">
        <v>554</v>
      </c>
      <c r="H58" s="15" t="s">
        <v>405</v>
      </c>
      <c r="I58" s="15" t="s">
        <v>406</v>
      </c>
      <c r="J58" s="15" t="s">
        <v>555</v>
      </c>
    </row>
    <row r="59" ht="37" customHeight="1" spans="1:10">
      <c r="A59" s="15" t="s">
        <v>334</v>
      </c>
      <c r="B59" s="15" t="s">
        <v>550</v>
      </c>
      <c r="C59" s="15" t="s">
        <v>420</v>
      </c>
      <c r="D59" s="15" t="s">
        <v>421</v>
      </c>
      <c r="E59" s="15" t="s">
        <v>556</v>
      </c>
      <c r="F59" s="15" t="s">
        <v>403</v>
      </c>
      <c r="G59" s="15" t="s">
        <v>557</v>
      </c>
      <c r="H59" s="15" t="s">
        <v>405</v>
      </c>
      <c r="I59" s="15" t="s">
        <v>406</v>
      </c>
      <c r="J59" s="15" t="s">
        <v>556</v>
      </c>
    </row>
    <row r="60" ht="37" customHeight="1" spans="1:10">
      <c r="A60" s="15" t="s">
        <v>334</v>
      </c>
      <c r="B60" s="15" t="s">
        <v>550</v>
      </c>
      <c r="C60" s="15" t="s">
        <v>420</v>
      </c>
      <c r="D60" s="15" t="s">
        <v>421</v>
      </c>
      <c r="E60" s="15" t="s">
        <v>558</v>
      </c>
      <c r="F60" s="15" t="s">
        <v>435</v>
      </c>
      <c r="G60" s="15" t="s">
        <v>508</v>
      </c>
      <c r="H60" s="15" t="s">
        <v>505</v>
      </c>
      <c r="I60" s="15" t="s">
        <v>413</v>
      </c>
      <c r="J60" s="15" t="s">
        <v>559</v>
      </c>
    </row>
    <row r="61" ht="37" customHeight="1" spans="1:10">
      <c r="A61" s="15" t="s">
        <v>334</v>
      </c>
      <c r="B61" s="15" t="s">
        <v>550</v>
      </c>
      <c r="C61" s="15" t="s">
        <v>425</v>
      </c>
      <c r="D61" s="15" t="s">
        <v>426</v>
      </c>
      <c r="E61" s="15" t="s">
        <v>560</v>
      </c>
      <c r="F61" s="15" t="s">
        <v>435</v>
      </c>
      <c r="G61" s="15" t="s">
        <v>429</v>
      </c>
      <c r="H61" s="15" t="s">
        <v>430</v>
      </c>
      <c r="I61" s="15" t="s">
        <v>406</v>
      </c>
      <c r="J61" s="15" t="s">
        <v>560</v>
      </c>
    </row>
    <row r="62" ht="37" customHeight="1" spans="1:10">
      <c r="A62" s="15" t="s">
        <v>336</v>
      </c>
      <c r="B62" s="15" t="s">
        <v>561</v>
      </c>
      <c r="C62" s="15" t="s">
        <v>400</v>
      </c>
      <c r="D62" s="15" t="s">
        <v>433</v>
      </c>
      <c r="E62" s="15" t="s">
        <v>562</v>
      </c>
      <c r="F62" s="15" t="s">
        <v>435</v>
      </c>
      <c r="G62" s="15" t="s">
        <v>563</v>
      </c>
      <c r="H62" s="15" t="s">
        <v>564</v>
      </c>
      <c r="I62" s="15" t="s">
        <v>413</v>
      </c>
      <c r="J62" s="15" t="s">
        <v>562</v>
      </c>
    </row>
    <row r="63" ht="37" customHeight="1" spans="1:10">
      <c r="A63" s="15" t="s">
        <v>336</v>
      </c>
      <c r="B63" s="15" t="s">
        <v>561</v>
      </c>
      <c r="C63" s="15" t="s">
        <v>400</v>
      </c>
      <c r="D63" s="15" t="s">
        <v>401</v>
      </c>
      <c r="E63" s="15" t="s">
        <v>565</v>
      </c>
      <c r="F63" s="15" t="s">
        <v>435</v>
      </c>
      <c r="G63" s="15" t="s">
        <v>429</v>
      </c>
      <c r="H63" s="15" t="s">
        <v>430</v>
      </c>
      <c r="I63" s="15" t="s">
        <v>413</v>
      </c>
      <c r="J63" s="15" t="s">
        <v>565</v>
      </c>
    </row>
    <row r="64" ht="37" customHeight="1" spans="1:10">
      <c r="A64" s="15" t="s">
        <v>336</v>
      </c>
      <c r="B64" s="15" t="s">
        <v>561</v>
      </c>
      <c r="C64" s="15" t="s">
        <v>400</v>
      </c>
      <c r="D64" s="15" t="s">
        <v>408</v>
      </c>
      <c r="E64" s="15" t="s">
        <v>566</v>
      </c>
      <c r="F64" s="15" t="s">
        <v>403</v>
      </c>
      <c r="G64" s="15" t="s">
        <v>567</v>
      </c>
      <c r="H64" s="15" t="s">
        <v>461</v>
      </c>
      <c r="I64" s="15" t="s">
        <v>406</v>
      </c>
      <c r="J64" s="15" t="s">
        <v>568</v>
      </c>
    </row>
    <row r="65" ht="37" customHeight="1" spans="1:10">
      <c r="A65" s="15" t="s">
        <v>336</v>
      </c>
      <c r="B65" s="15" t="s">
        <v>561</v>
      </c>
      <c r="C65" s="15" t="s">
        <v>420</v>
      </c>
      <c r="D65" s="15" t="s">
        <v>465</v>
      </c>
      <c r="E65" s="15" t="s">
        <v>569</v>
      </c>
      <c r="F65" s="15" t="s">
        <v>403</v>
      </c>
      <c r="G65" s="15" t="s">
        <v>570</v>
      </c>
      <c r="H65" s="15" t="s">
        <v>405</v>
      </c>
      <c r="I65" s="15" t="s">
        <v>406</v>
      </c>
      <c r="J65" s="15" t="s">
        <v>569</v>
      </c>
    </row>
    <row r="66" ht="37" customHeight="1" spans="1:10">
      <c r="A66" s="15" t="s">
        <v>336</v>
      </c>
      <c r="B66" s="15" t="s">
        <v>561</v>
      </c>
      <c r="C66" s="15" t="s">
        <v>425</v>
      </c>
      <c r="D66" s="15" t="s">
        <v>426</v>
      </c>
      <c r="E66" s="15" t="s">
        <v>571</v>
      </c>
      <c r="F66" s="15" t="s">
        <v>435</v>
      </c>
      <c r="G66" s="15" t="s">
        <v>429</v>
      </c>
      <c r="H66" s="15" t="s">
        <v>430</v>
      </c>
      <c r="I66" s="15" t="s">
        <v>406</v>
      </c>
      <c r="J66" s="15" t="s">
        <v>571</v>
      </c>
    </row>
    <row r="67" ht="37" customHeight="1" spans="1:10">
      <c r="A67" s="15" t="s">
        <v>340</v>
      </c>
      <c r="B67" s="15" t="s">
        <v>572</v>
      </c>
      <c r="C67" s="15" t="s">
        <v>400</v>
      </c>
      <c r="D67" s="15" t="s">
        <v>433</v>
      </c>
      <c r="E67" s="15" t="s">
        <v>573</v>
      </c>
      <c r="F67" s="15" t="s">
        <v>410</v>
      </c>
      <c r="G67" s="15" t="s">
        <v>487</v>
      </c>
      <c r="H67" s="15" t="s">
        <v>574</v>
      </c>
      <c r="I67" s="15" t="s">
        <v>413</v>
      </c>
      <c r="J67" s="15" t="s">
        <v>575</v>
      </c>
    </row>
    <row r="68" ht="37" customHeight="1" spans="1:10">
      <c r="A68" s="15" t="s">
        <v>340</v>
      </c>
      <c r="B68" s="15" t="s">
        <v>576</v>
      </c>
      <c r="C68" s="15" t="s">
        <v>400</v>
      </c>
      <c r="D68" s="15" t="s">
        <v>408</v>
      </c>
      <c r="E68" s="15" t="s">
        <v>577</v>
      </c>
      <c r="F68" s="15" t="s">
        <v>403</v>
      </c>
      <c r="G68" s="15" t="s">
        <v>492</v>
      </c>
      <c r="H68" s="15" t="s">
        <v>578</v>
      </c>
      <c r="I68" s="15" t="s">
        <v>413</v>
      </c>
      <c r="J68" s="15" t="s">
        <v>579</v>
      </c>
    </row>
    <row r="69" ht="37" customHeight="1" spans="1:10">
      <c r="A69" s="15" t="s">
        <v>340</v>
      </c>
      <c r="B69" s="15" t="s">
        <v>576</v>
      </c>
      <c r="C69" s="15" t="s">
        <v>400</v>
      </c>
      <c r="D69" s="15" t="s">
        <v>415</v>
      </c>
      <c r="E69" s="15" t="s">
        <v>416</v>
      </c>
      <c r="F69" s="15" t="s">
        <v>410</v>
      </c>
      <c r="G69" s="15" t="s">
        <v>580</v>
      </c>
      <c r="H69" s="15" t="s">
        <v>418</v>
      </c>
      <c r="I69" s="15" t="s">
        <v>413</v>
      </c>
      <c r="J69" s="15" t="s">
        <v>581</v>
      </c>
    </row>
    <row r="70" ht="37" customHeight="1" spans="1:10">
      <c r="A70" s="15" t="s">
        <v>340</v>
      </c>
      <c r="B70" s="15" t="s">
        <v>576</v>
      </c>
      <c r="C70" s="15" t="s">
        <v>420</v>
      </c>
      <c r="D70" s="15" t="s">
        <v>421</v>
      </c>
      <c r="E70" s="15" t="s">
        <v>582</v>
      </c>
      <c r="F70" s="15" t="s">
        <v>403</v>
      </c>
      <c r="G70" s="15" t="s">
        <v>583</v>
      </c>
      <c r="H70" s="15" t="s">
        <v>461</v>
      </c>
      <c r="I70" s="15" t="s">
        <v>406</v>
      </c>
      <c r="J70" s="15" t="s">
        <v>584</v>
      </c>
    </row>
    <row r="71" ht="37" customHeight="1" spans="1:10">
      <c r="A71" s="15" t="s">
        <v>340</v>
      </c>
      <c r="B71" s="15" t="s">
        <v>576</v>
      </c>
      <c r="C71" s="15" t="s">
        <v>420</v>
      </c>
      <c r="D71" s="15" t="s">
        <v>465</v>
      </c>
      <c r="E71" s="15" t="s">
        <v>585</v>
      </c>
      <c r="F71" s="15" t="s">
        <v>403</v>
      </c>
      <c r="G71" s="15" t="s">
        <v>586</v>
      </c>
      <c r="H71" s="15" t="s">
        <v>461</v>
      </c>
      <c r="I71" s="15" t="s">
        <v>406</v>
      </c>
      <c r="J71" s="15" t="s">
        <v>587</v>
      </c>
    </row>
    <row r="72" ht="37" customHeight="1" spans="1:10">
      <c r="A72" s="15" t="s">
        <v>340</v>
      </c>
      <c r="B72" s="15" t="s">
        <v>576</v>
      </c>
      <c r="C72" s="15" t="s">
        <v>425</v>
      </c>
      <c r="D72" s="15" t="s">
        <v>426</v>
      </c>
      <c r="E72" s="15" t="s">
        <v>588</v>
      </c>
      <c r="F72" s="15" t="s">
        <v>435</v>
      </c>
      <c r="G72" s="15" t="s">
        <v>429</v>
      </c>
      <c r="H72" s="15" t="s">
        <v>430</v>
      </c>
      <c r="I72" s="15" t="s">
        <v>406</v>
      </c>
      <c r="J72" s="15" t="s">
        <v>589</v>
      </c>
    </row>
    <row r="73" ht="100" customHeight="1" spans="1:10">
      <c r="A73" s="15" t="s">
        <v>383</v>
      </c>
      <c r="B73" s="221" t="s">
        <v>590</v>
      </c>
      <c r="C73" s="15" t="s">
        <v>400</v>
      </c>
      <c r="D73" s="15" t="s">
        <v>433</v>
      </c>
      <c r="E73" s="15" t="s">
        <v>591</v>
      </c>
      <c r="F73" s="15" t="s">
        <v>428</v>
      </c>
      <c r="G73" s="15" t="s">
        <v>592</v>
      </c>
      <c r="H73" s="15" t="s">
        <v>442</v>
      </c>
      <c r="I73" s="15" t="s">
        <v>413</v>
      </c>
      <c r="J73" s="15" t="s">
        <v>591</v>
      </c>
    </row>
    <row r="74" ht="100" customHeight="1" spans="1:10">
      <c r="A74" s="15" t="s">
        <v>383</v>
      </c>
      <c r="B74" s="15" t="s">
        <v>593</v>
      </c>
      <c r="C74" s="15" t="s">
        <v>400</v>
      </c>
      <c r="D74" s="15" t="s">
        <v>401</v>
      </c>
      <c r="E74" s="15" t="s">
        <v>594</v>
      </c>
      <c r="F74" s="15" t="s">
        <v>403</v>
      </c>
      <c r="G74" s="15" t="s">
        <v>508</v>
      </c>
      <c r="H74" s="15" t="s">
        <v>442</v>
      </c>
      <c r="I74" s="15" t="s">
        <v>413</v>
      </c>
      <c r="J74" s="15" t="s">
        <v>594</v>
      </c>
    </row>
    <row r="75" ht="100" customHeight="1" spans="1:10">
      <c r="A75" s="15" t="s">
        <v>383</v>
      </c>
      <c r="B75" s="15" t="s">
        <v>593</v>
      </c>
      <c r="C75" s="15" t="s">
        <v>400</v>
      </c>
      <c r="D75" s="15" t="s">
        <v>408</v>
      </c>
      <c r="E75" s="15" t="s">
        <v>595</v>
      </c>
      <c r="F75" s="15" t="s">
        <v>410</v>
      </c>
      <c r="G75" s="15" t="s">
        <v>508</v>
      </c>
      <c r="H75" s="15" t="s">
        <v>509</v>
      </c>
      <c r="I75" s="15" t="s">
        <v>413</v>
      </c>
      <c r="J75" s="15" t="s">
        <v>595</v>
      </c>
    </row>
    <row r="76" ht="100" customHeight="1" spans="1:10">
      <c r="A76" s="15" t="s">
        <v>383</v>
      </c>
      <c r="B76" s="15" t="s">
        <v>593</v>
      </c>
      <c r="C76" s="15" t="s">
        <v>420</v>
      </c>
      <c r="D76" s="15" t="s">
        <v>465</v>
      </c>
      <c r="E76" s="15" t="s">
        <v>596</v>
      </c>
      <c r="F76" s="15" t="s">
        <v>403</v>
      </c>
      <c r="G76" s="15" t="s">
        <v>460</v>
      </c>
      <c r="H76" s="15" t="s">
        <v>405</v>
      </c>
      <c r="I76" s="15" t="s">
        <v>406</v>
      </c>
      <c r="J76" s="15" t="s">
        <v>596</v>
      </c>
    </row>
    <row r="77" ht="100" customHeight="1" spans="1:10">
      <c r="A77" s="15" t="s">
        <v>383</v>
      </c>
      <c r="B77" s="15" t="s">
        <v>593</v>
      </c>
      <c r="C77" s="15" t="s">
        <v>425</v>
      </c>
      <c r="D77" s="15" t="s">
        <v>426</v>
      </c>
      <c r="E77" s="15" t="s">
        <v>597</v>
      </c>
      <c r="F77" s="15" t="s">
        <v>435</v>
      </c>
      <c r="G77" s="15" t="s">
        <v>468</v>
      </c>
      <c r="H77" s="15" t="s">
        <v>430</v>
      </c>
      <c r="I77" s="15" t="s">
        <v>406</v>
      </c>
      <c r="J77" s="15" t="s">
        <v>597</v>
      </c>
    </row>
    <row r="78" ht="37" customHeight="1" spans="1:10">
      <c r="A78" s="15" t="s">
        <v>348</v>
      </c>
      <c r="B78" s="15" t="s">
        <v>598</v>
      </c>
      <c r="C78" s="15" t="s">
        <v>400</v>
      </c>
      <c r="D78" s="15" t="s">
        <v>433</v>
      </c>
      <c r="E78" s="15" t="s">
        <v>599</v>
      </c>
      <c r="F78" s="15" t="s">
        <v>435</v>
      </c>
      <c r="G78" s="15" t="s">
        <v>508</v>
      </c>
      <c r="H78" s="15" t="s">
        <v>505</v>
      </c>
      <c r="I78" s="15" t="s">
        <v>413</v>
      </c>
      <c r="J78" s="15" t="s">
        <v>600</v>
      </c>
    </row>
    <row r="79" ht="37" customHeight="1" spans="1:10">
      <c r="A79" s="15" t="s">
        <v>348</v>
      </c>
      <c r="B79" s="15" t="s">
        <v>601</v>
      </c>
      <c r="C79" s="15" t="s">
        <v>400</v>
      </c>
      <c r="D79" s="15" t="s">
        <v>401</v>
      </c>
      <c r="E79" s="15" t="s">
        <v>602</v>
      </c>
      <c r="F79" s="15" t="s">
        <v>435</v>
      </c>
      <c r="G79" s="15" t="s">
        <v>452</v>
      </c>
      <c r="H79" s="15" t="s">
        <v>430</v>
      </c>
      <c r="I79" s="15" t="s">
        <v>413</v>
      </c>
      <c r="J79" s="15" t="s">
        <v>603</v>
      </c>
    </row>
    <row r="80" ht="37" customHeight="1" spans="1:10">
      <c r="A80" s="15" t="s">
        <v>348</v>
      </c>
      <c r="B80" s="15" t="s">
        <v>601</v>
      </c>
      <c r="C80" s="15" t="s">
        <v>400</v>
      </c>
      <c r="D80" s="15" t="s">
        <v>415</v>
      </c>
      <c r="E80" s="15" t="s">
        <v>416</v>
      </c>
      <c r="F80" s="15" t="s">
        <v>410</v>
      </c>
      <c r="G80" s="15" t="s">
        <v>604</v>
      </c>
      <c r="H80" s="15" t="s">
        <v>418</v>
      </c>
      <c r="I80" s="15" t="s">
        <v>413</v>
      </c>
      <c r="J80" s="15" t="s">
        <v>605</v>
      </c>
    </row>
    <row r="81" ht="37" customHeight="1" spans="1:10">
      <c r="A81" s="15" t="s">
        <v>348</v>
      </c>
      <c r="B81" s="15" t="s">
        <v>601</v>
      </c>
      <c r="C81" s="15" t="s">
        <v>420</v>
      </c>
      <c r="D81" s="15" t="s">
        <v>421</v>
      </c>
      <c r="E81" s="15" t="s">
        <v>606</v>
      </c>
      <c r="F81" s="15" t="s">
        <v>403</v>
      </c>
      <c r="G81" s="15" t="s">
        <v>607</v>
      </c>
      <c r="H81" s="15" t="s">
        <v>405</v>
      </c>
      <c r="I81" s="15" t="s">
        <v>406</v>
      </c>
      <c r="J81" s="15" t="s">
        <v>608</v>
      </c>
    </row>
    <row r="82" ht="37" customHeight="1" spans="1:10">
      <c r="A82" s="15" t="s">
        <v>348</v>
      </c>
      <c r="B82" s="15" t="s">
        <v>601</v>
      </c>
      <c r="C82" s="15" t="s">
        <v>420</v>
      </c>
      <c r="D82" s="15" t="s">
        <v>465</v>
      </c>
      <c r="E82" s="15" t="s">
        <v>609</v>
      </c>
      <c r="F82" s="15" t="s">
        <v>403</v>
      </c>
      <c r="G82" s="15" t="s">
        <v>610</v>
      </c>
      <c r="H82" s="15" t="s">
        <v>405</v>
      </c>
      <c r="I82" s="15" t="s">
        <v>406</v>
      </c>
      <c r="J82" s="15" t="s">
        <v>611</v>
      </c>
    </row>
    <row r="83" ht="37" customHeight="1" spans="1:10">
      <c r="A83" s="15" t="s">
        <v>348</v>
      </c>
      <c r="B83" s="15" t="s">
        <v>601</v>
      </c>
      <c r="C83" s="15" t="s">
        <v>425</v>
      </c>
      <c r="D83" s="15" t="s">
        <v>426</v>
      </c>
      <c r="E83" s="15" t="s">
        <v>612</v>
      </c>
      <c r="F83" s="15" t="s">
        <v>435</v>
      </c>
      <c r="G83" s="15" t="s">
        <v>429</v>
      </c>
      <c r="H83" s="15" t="s">
        <v>430</v>
      </c>
      <c r="I83" s="15" t="s">
        <v>406</v>
      </c>
      <c r="J83" s="15" t="s">
        <v>612</v>
      </c>
    </row>
    <row r="84" ht="37" customHeight="1" spans="1:10">
      <c r="A84" s="15" t="s">
        <v>375</v>
      </c>
      <c r="B84" s="15" t="s">
        <v>613</v>
      </c>
      <c r="C84" s="15" t="s">
        <v>400</v>
      </c>
      <c r="D84" s="15" t="s">
        <v>401</v>
      </c>
      <c r="E84" s="15" t="s">
        <v>614</v>
      </c>
      <c r="F84" s="15" t="s">
        <v>403</v>
      </c>
      <c r="G84" s="15" t="s">
        <v>404</v>
      </c>
      <c r="H84" s="15" t="s">
        <v>405</v>
      </c>
      <c r="I84" s="15" t="s">
        <v>406</v>
      </c>
      <c r="J84" s="15" t="s">
        <v>615</v>
      </c>
    </row>
    <row r="85" ht="37" customHeight="1" spans="1:10">
      <c r="A85" s="15" t="s">
        <v>375</v>
      </c>
      <c r="B85" s="15" t="s">
        <v>613</v>
      </c>
      <c r="C85" s="15" t="s">
        <v>400</v>
      </c>
      <c r="D85" s="15" t="s">
        <v>408</v>
      </c>
      <c r="E85" s="15" t="s">
        <v>616</v>
      </c>
      <c r="F85" s="15" t="s">
        <v>410</v>
      </c>
      <c r="G85" s="15" t="s">
        <v>617</v>
      </c>
      <c r="H85" s="15" t="s">
        <v>412</v>
      </c>
      <c r="I85" s="15" t="s">
        <v>413</v>
      </c>
      <c r="J85" s="15" t="s">
        <v>618</v>
      </c>
    </row>
    <row r="86" ht="37" customHeight="1" spans="1:10">
      <c r="A86" s="15" t="s">
        <v>375</v>
      </c>
      <c r="B86" s="15" t="s">
        <v>613</v>
      </c>
      <c r="C86" s="15" t="s">
        <v>400</v>
      </c>
      <c r="D86" s="15" t="s">
        <v>415</v>
      </c>
      <c r="E86" s="15" t="s">
        <v>416</v>
      </c>
      <c r="F86" s="15" t="s">
        <v>410</v>
      </c>
      <c r="G86" s="15" t="s">
        <v>487</v>
      </c>
      <c r="H86" s="15" t="s">
        <v>619</v>
      </c>
      <c r="I86" s="15" t="s">
        <v>413</v>
      </c>
      <c r="J86" s="15" t="s">
        <v>620</v>
      </c>
    </row>
    <row r="87" ht="37" customHeight="1" spans="1:10">
      <c r="A87" s="15" t="s">
        <v>375</v>
      </c>
      <c r="B87" s="15" t="s">
        <v>613</v>
      </c>
      <c r="C87" s="15" t="s">
        <v>420</v>
      </c>
      <c r="D87" s="15" t="s">
        <v>421</v>
      </c>
      <c r="E87" s="15" t="s">
        <v>621</v>
      </c>
      <c r="F87" s="15" t="s">
        <v>403</v>
      </c>
      <c r="G87" s="15" t="s">
        <v>423</v>
      </c>
      <c r="H87" s="15" t="s">
        <v>405</v>
      </c>
      <c r="I87" s="15" t="s">
        <v>406</v>
      </c>
      <c r="J87" s="15" t="s">
        <v>622</v>
      </c>
    </row>
    <row r="88" ht="37" customHeight="1" spans="1:10">
      <c r="A88" s="15" t="s">
        <v>375</v>
      </c>
      <c r="B88" s="15" t="s">
        <v>613</v>
      </c>
      <c r="C88" s="15" t="s">
        <v>425</v>
      </c>
      <c r="D88" s="15" t="s">
        <v>426</v>
      </c>
      <c r="E88" s="15" t="s">
        <v>623</v>
      </c>
      <c r="F88" s="15" t="s">
        <v>435</v>
      </c>
      <c r="G88" s="15" t="s">
        <v>429</v>
      </c>
      <c r="H88" s="15" t="s">
        <v>430</v>
      </c>
      <c r="I88" s="15" t="s">
        <v>406</v>
      </c>
      <c r="J88" s="15" t="s">
        <v>624</v>
      </c>
    </row>
    <row r="89" ht="37" customHeight="1" spans="1:10">
      <c r="A89" s="15" t="s">
        <v>318</v>
      </c>
      <c r="B89" s="15" t="s">
        <v>625</v>
      </c>
      <c r="C89" s="15" t="s">
        <v>400</v>
      </c>
      <c r="D89" s="15" t="s">
        <v>401</v>
      </c>
      <c r="E89" s="15" t="s">
        <v>626</v>
      </c>
      <c r="F89" s="15" t="s">
        <v>403</v>
      </c>
      <c r="G89" s="15" t="s">
        <v>411</v>
      </c>
      <c r="H89" s="15" t="s">
        <v>430</v>
      </c>
      <c r="I89" s="15" t="s">
        <v>413</v>
      </c>
      <c r="J89" s="15" t="s">
        <v>627</v>
      </c>
    </row>
    <row r="90" ht="37" customHeight="1" spans="1:10">
      <c r="A90" s="15" t="s">
        <v>318</v>
      </c>
      <c r="B90" s="15" t="s">
        <v>628</v>
      </c>
      <c r="C90" s="15" t="s">
        <v>400</v>
      </c>
      <c r="D90" s="15" t="s">
        <v>408</v>
      </c>
      <c r="E90" s="15" t="s">
        <v>629</v>
      </c>
      <c r="F90" s="15" t="s">
        <v>410</v>
      </c>
      <c r="G90" s="15" t="s">
        <v>492</v>
      </c>
      <c r="H90" s="15" t="s">
        <v>493</v>
      </c>
      <c r="I90" s="15" t="s">
        <v>413</v>
      </c>
      <c r="J90" s="15" t="s">
        <v>629</v>
      </c>
    </row>
    <row r="91" ht="37" customHeight="1" spans="1:10">
      <c r="A91" s="15" t="s">
        <v>318</v>
      </c>
      <c r="B91" s="15" t="s">
        <v>628</v>
      </c>
      <c r="C91" s="15" t="s">
        <v>400</v>
      </c>
      <c r="D91" s="15" t="s">
        <v>415</v>
      </c>
      <c r="E91" s="15" t="s">
        <v>416</v>
      </c>
      <c r="F91" s="15" t="s">
        <v>410</v>
      </c>
      <c r="G91" s="15" t="s">
        <v>534</v>
      </c>
      <c r="H91" s="15" t="s">
        <v>418</v>
      </c>
      <c r="I91" s="15" t="s">
        <v>413</v>
      </c>
      <c r="J91" s="15" t="s">
        <v>630</v>
      </c>
    </row>
    <row r="92" ht="37" customHeight="1" spans="1:10">
      <c r="A92" s="15" t="s">
        <v>318</v>
      </c>
      <c r="B92" s="15" t="s">
        <v>628</v>
      </c>
      <c r="C92" s="15" t="s">
        <v>420</v>
      </c>
      <c r="D92" s="15" t="s">
        <v>421</v>
      </c>
      <c r="E92" s="15" t="s">
        <v>631</v>
      </c>
      <c r="F92" s="15" t="s">
        <v>403</v>
      </c>
      <c r="G92" s="15" t="s">
        <v>632</v>
      </c>
      <c r="H92" s="15" t="s">
        <v>461</v>
      </c>
      <c r="I92" s="15" t="s">
        <v>406</v>
      </c>
      <c r="J92" s="15" t="s">
        <v>631</v>
      </c>
    </row>
    <row r="93" ht="37" customHeight="1" spans="1:10">
      <c r="A93" s="15" t="s">
        <v>318</v>
      </c>
      <c r="B93" s="15" t="s">
        <v>628</v>
      </c>
      <c r="C93" s="15" t="s">
        <v>425</v>
      </c>
      <c r="D93" s="15" t="s">
        <v>426</v>
      </c>
      <c r="E93" s="15" t="s">
        <v>633</v>
      </c>
      <c r="F93" s="15" t="s">
        <v>435</v>
      </c>
      <c r="G93" s="15" t="s">
        <v>483</v>
      </c>
      <c r="H93" s="15" t="s">
        <v>430</v>
      </c>
      <c r="I93" s="15" t="s">
        <v>406</v>
      </c>
      <c r="J93" s="15" t="s">
        <v>633</v>
      </c>
    </row>
    <row r="94" ht="37" customHeight="1" spans="1:10">
      <c r="A94" s="15" t="s">
        <v>332</v>
      </c>
      <c r="B94" s="15" t="s">
        <v>634</v>
      </c>
      <c r="C94" s="15" t="s">
        <v>400</v>
      </c>
      <c r="D94" s="15" t="s">
        <v>433</v>
      </c>
      <c r="E94" s="15" t="s">
        <v>635</v>
      </c>
      <c r="F94" s="15" t="s">
        <v>435</v>
      </c>
      <c r="G94" s="15" t="s">
        <v>529</v>
      </c>
      <c r="H94" s="15" t="s">
        <v>437</v>
      </c>
      <c r="I94" s="15" t="s">
        <v>413</v>
      </c>
      <c r="J94" s="15" t="s">
        <v>636</v>
      </c>
    </row>
    <row r="95" ht="37" customHeight="1" spans="1:10">
      <c r="A95" s="15" t="s">
        <v>332</v>
      </c>
      <c r="B95" s="15" t="s">
        <v>634</v>
      </c>
      <c r="C95" s="15" t="s">
        <v>400</v>
      </c>
      <c r="D95" s="15" t="s">
        <v>401</v>
      </c>
      <c r="E95" s="15" t="s">
        <v>637</v>
      </c>
      <c r="F95" s="15" t="s">
        <v>435</v>
      </c>
      <c r="G95" s="15" t="s">
        <v>529</v>
      </c>
      <c r="H95" s="15" t="s">
        <v>437</v>
      </c>
      <c r="I95" s="15" t="s">
        <v>413</v>
      </c>
      <c r="J95" s="15" t="s">
        <v>638</v>
      </c>
    </row>
    <row r="96" ht="37" customHeight="1" spans="1:10">
      <c r="A96" s="15" t="s">
        <v>332</v>
      </c>
      <c r="B96" s="15" t="s">
        <v>634</v>
      </c>
      <c r="C96" s="15" t="s">
        <v>400</v>
      </c>
      <c r="D96" s="15" t="s">
        <v>408</v>
      </c>
      <c r="E96" s="15" t="s">
        <v>639</v>
      </c>
      <c r="F96" s="15" t="s">
        <v>403</v>
      </c>
      <c r="G96" s="15" t="s">
        <v>411</v>
      </c>
      <c r="H96" s="15" t="s">
        <v>430</v>
      </c>
      <c r="I96" s="15" t="s">
        <v>413</v>
      </c>
      <c r="J96" s="15" t="s">
        <v>639</v>
      </c>
    </row>
    <row r="97" ht="37" customHeight="1" spans="1:10">
      <c r="A97" s="15" t="s">
        <v>332</v>
      </c>
      <c r="B97" s="15" t="s">
        <v>634</v>
      </c>
      <c r="C97" s="15" t="s">
        <v>420</v>
      </c>
      <c r="D97" s="15" t="s">
        <v>421</v>
      </c>
      <c r="E97" s="15" t="s">
        <v>640</v>
      </c>
      <c r="F97" s="15" t="s">
        <v>403</v>
      </c>
      <c r="G97" s="15" t="s">
        <v>641</v>
      </c>
      <c r="H97" s="15" t="s">
        <v>461</v>
      </c>
      <c r="I97" s="15" t="s">
        <v>406</v>
      </c>
      <c r="J97" s="15" t="s">
        <v>642</v>
      </c>
    </row>
    <row r="98" ht="37" customHeight="1" spans="1:10">
      <c r="A98" s="15" t="s">
        <v>332</v>
      </c>
      <c r="B98" s="15" t="s">
        <v>634</v>
      </c>
      <c r="C98" s="15" t="s">
        <v>425</v>
      </c>
      <c r="D98" s="15" t="s">
        <v>426</v>
      </c>
      <c r="E98" s="15" t="s">
        <v>643</v>
      </c>
      <c r="F98" s="15" t="s">
        <v>435</v>
      </c>
      <c r="G98" s="15" t="s">
        <v>429</v>
      </c>
      <c r="H98" s="15" t="s">
        <v>430</v>
      </c>
      <c r="I98" s="15" t="s">
        <v>406</v>
      </c>
      <c r="J98" s="15" t="s">
        <v>643</v>
      </c>
    </row>
    <row r="99" ht="37" customHeight="1" spans="1:10">
      <c r="A99" s="15" t="s">
        <v>350</v>
      </c>
      <c r="B99" s="15" t="s">
        <v>644</v>
      </c>
      <c r="C99" s="15" t="s">
        <v>400</v>
      </c>
      <c r="D99" s="15" t="s">
        <v>401</v>
      </c>
      <c r="E99" s="15" t="s">
        <v>645</v>
      </c>
      <c r="F99" s="15" t="s">
        <v>410</v>
      </c>
      <c r="G99" s="15" t="s">
        <v>508</v>
      </c>
      <c r="H99" s="15" t="s">
        <v>509</v>
      </c>
      <c r="I99" s="15" t="s">
        <v>413</v>
      </c>
      <c r="J99" s="15" t="s">
        <v>645</v>
      </c>
    </row>
    <row r="100" ht="37" customHeight="1" spans="1:10">
      <c r="A100" s="15" t="s">
        <v>350</v>
      </c>
      <c r="B100" s="15" t="s">
        <v>644</v>
      </c>
      <c r="C100" s="15" t="s">
        <v>400</v>
      </c>
      <c r="D100" s="15" t="s">
        <v>401</v>
      </c>
      <c r="E100" s="15" t="s">
        <v>646</v>
      </c>
      <c r="F100" s="15" t="s">
        <v>410</v>
      </c>
      <c r="G100" s="15" t="s">
        <v>492</v>
      </c>
      <c r="H100" s="15" t="s">
        <v>488</v>
      </c>
      <c r="I100" s="15" t="s">
        <v>413</v>
      </c>
      <c r="J100" s="15" t="s">
        <v>647</v>
      </c>
    </row>
    <row r="101" ht="37" customHeight="1" spans="1:10">
      <c r="A101" s="15" t="s">
        <v>350</v>
      </c>
      <c r="B101" s="15" t="s">
        <v>644</v>
      </c>
      <c r="C101" s="15" t="s">
        <v>400</v>
      </c>
      <c r="D101" s="15" t="s">
        <v>408</v>
      </c>
      <c r="E101" s="15" t="s">
        <v>648</v>
      </c>
      <c r="F101" s="15" t="s">
        <v>410</v>
      </c>
      <c r="G101" s="15" t="s">
        <v>508</v>
      </c>
      <c r="H101" s="15" t="s">
        <v>509</v>
      </c>
      <c r="I101" s="15" t="s">
        <v>413</v>
      </c>
      <c r="J101" s="15" t="s">
        <v>649</v>
      </c>
    </row>
    <row r="102" ht="37" customHeight="1" spans="1:10">
      <c r="A102" s="15" t="s">
        <v>350</v>
      </c>
      <c r="B102" s="15" t="s">
        <v>644</v>
      </c>
      <c r="C102" s="15" t="s">
        <v>420</v>
      </c>
      <c r="D102" s="15" t="s">
        <v>421</v>
      </c>
      <c r="E102" s="15" t="s">
        <v>650</v>
      </c>
      <c r="F102" s="15" t="s">
        <v>403</v>
      </c>
      <c r="G102" s="15" t="s">
        <v>651</v>
      </c>
      <c r="H102" s="15" t="s">
        <v>461</v>
      </c>
      <c r="I102" s="15" t="s">
        <v>406</v>
      </c>
      <c r="J102" s="15" t="s">
        <v>652</v>
      </c>
    </row>
    <row r="103" ht="37" customHeight="1" spans="1:10">
      <c r="A103" s="15" t="s">
        <v>350</v>
      </c>
      <c r="B103" s="15" t="s">
        <v>644</v>
      </c>
      <c r="C103" s="15" t="s">
        <v>420</v>
      </c>
      <c r="D103" s="15" t="s">
        <v>462</v>
      </c>
      <c r="E103" s="15" t="s">
        <v>653</v>
      </c>
      <c r="F103" s="15" t="s">
        <v>403</v>
      </c>
      <c r="G103" s="15" t="s">
        <v>654</v>
      </c>
      <c r="H103" s="15" t="s">
        <v>461</v>
      </c>
      <c r="I103" s="15" t="s">
        <v>406</v>
      </c>
      <c r="J103" s="15" t="s">
        <v>655</v>
      </c>
    </row>
    <row r="104" ht="37" customHeight="1" spans="1:10">
      <c r="A104" s="15" t="s">
        <v>350</v>
      </c>
      <c r="B104" s="15" t="s">
        <v>644</v>
      </c>
      <c r="C104" s="15" t="s">
        <v>425</v>
      </c>
      <c r="D104" s="15" t="s">
        <v>426</v>
      </c>
      <c r="E104" s="15" t="s">
        <v>656</v>
      </c>
      <c r="F104" s="15" t="s">
        <v>435</v>
      </c>
      <c r="G104" s="15" t="s">
        <v>657</v>
      </c>
      <c r="H104" s="15" t="s">
        <v>430</v>
      </c>
      <c r="I104" s="15" t="s">
        <v>406</v>
      </c>
      <c r="J104" s="15" t="s">
        <v>658</v>
      </c>
    </row>
    <row r="105" ht="37" customHeight="1" spans="1:10">
      <c r="A105" s="15" t="s">
        <v>371</v>
      </c>
      <c r="B105" s="15" t="s">
        <v>659</v>
      </c>
      <c r="C105" s="15" t="s">
        <v>400</v>
      </c>
      <c r="D105" s="15" t="s">
        <v>433</v>
      </c>
      <c r="E105" s="15" t="s">
        <v>660</v>
      </c>
      <c r="F105" s="15" t="s">
        <v>403</v>
      </c>
      <c r="G105" s="15" t="s">
        <v>448</v>
      </c>
      <c r="H105" s="15" t="s">
        <v>442</v>
      </c>
      <c r="I105" s="15" t="s">
        <v>413</v>
      </c>
      <c r="J105" s="15" t="s">
        <v>660</v>
      </c>
    </row>
    <row r="106" ht="37" customHeight="1" spans="1:10">
      <c r="A106" s="15" t="s">
        <v>371</v>
      </c>
      <c r="B106" s="15" t="s">
        <v>659</v>
      </c>
      <c r="C106" s="15" t="s">
        <v>400</v>
      </c>
      <c r="D106" s="15" t="s">
        <v>401</v>
      </c>
      <c r="E106" s="15" t="s">
        <v>661</v>
      </c>
      <c r="F106" s="15" t="s">
        <v>435</v>
      </c>
      <c r="G106" s="15" t="s">
        <v>429</v>
      </c>
      <c r="H106" s="15" t="s">
        <v>430</v>
      </c>
      <c r="I106" s="15" t="s">
        <v>413</v>
      </c>
      <c r="J106" s="15" t="s">
        <v>662</v>
      </c>
    </row>
    <row r="107" ht="37" customHeight="1" spans="1:10">
      <c r="A107" s="15" t="s">
        <v>371</v>
      </c>
      <c r="B107" s="15" t="s">
        <v>659</v>
      </c>
      <c r="C107" s="15" t="s">
        <v>400</v>
      </c>
      <c r="D107" s="15" t="s">
        <v>408</v>
      </c>
      <c r="E107" s="15" t="s">
        <v>491</v>
      </c>
      <c r="F107" s="15" t="s">
        <v>410</v>
      </c>
      <c r="G107" s="15" t="s">
        <v>663</v>
      </c>
      <c r="H107" s="15" t="s">
        <v>493</v>
      </c>
      <c r="I107" s="15" t="s">
        <v>413</v>
      </c>
      <c r="J107" s="15" t="s">
        <v>664</v>
      </c>
    </row>
    <row r="108" ht="37" customHeight="1" spans="1:10">
      <c r="A108" s="15" t="s">
        <v>371</v>
      </c>
      <c r="B108" s="15" t="s">
        <v>659</v>
      </c>
      <c r="C108" s="15" t="s">
        <v>420</v>
      </c>
      <c r="D108" s="15" t="s">
        <v>421</v>
      </c>
      <c r="E108" s="15" t="s">
        <v>665</v>
      </c>
      <c r="F108" s="15" t="s">
        <v>403</v>
      </c>
      <c r="G108" s="15" t="s">
        <v>666</v>
      </c>
      <c r="H108" s="15" t="s">
        <v>405</v>
      </c>
      <c r="I108" s="15" t="s">
        <v>406</v>
      </c>
      <c r="J108" s="15" t="s">
        <v>667</v>
      </c>
    </row>
    <row r="109" ht="37" customHeight="1" spans="1:10">
      <c r="A109" s="15" t="s">
        <v>371</v>
      </c>
      <c r="B109" s="15" t="s">
        <v>659</v>
      </c>
      <c r="C109" s="15" t="s">
        <v>425</v>
      </c>
      <c r="D109" s="15" t="s">
        <v>426</v>
      </c>
      <c r="E109" s="15" t="s">
        <v>467</v>
      </c>
      <c r="F109" s="15" t="s">
        <v>435</v>
      </c>
      <c r="G109" s="15" t="s">
        <v>452</v>
      </c>
      <c r="H109" s="15" t="s">
        <v>430</v>
      </c>
      <c r="I109" s="15" t="s">
        <v>406</v>
      </c>
      <c r="J109" s="15" t="s">
        <v>668</v>
      </c>
    </row>
    <row r="110" ht="37" customHeight="1" spans="1:10">
      <c r="A110" s="15" t="s">
        <v>369</v>
      </c>
      <c r="B110" s="15" t="s">
        <v>669</v>
      </c>
      <c r="C110" s="15" t="s">
        <v>400</v>
      </c>
      <c r="D110" s="15" t="s">
        <v>401</v>
      </c>
      <c r="E110" s="15" t="s">
        <v>670</v>
      </c>
      <c r="F110" s="15" t="s">
        <v>403</v>
      </c>
      <c r="G110" s="15" t="s">
        <v>508</v>
      </c>
      <c r="H110" s="15" t="s">
        <v>488</v>
      </c>
      <c r="I110" s="15" t="s">
        <v>413</v>
      </c>
      <c r="J110" s="15" t="s">
        <v>671</v>
      </c>
    </row>
    <row r="111" ht="37" customHeight="1" spans="1:10">
      <c r="A111" s="15" t="s">
        <v>369</v>
      </c>
      <c r="B111" s="15" t="s">
        <v>669</v>
      </c>
      <c r="C111" s="15" t="s">
        <v>400</v>
      </c>
      <c r="D111" s="15" t="s">
        <v>408</v>
      </c>
      <c r="E111" s="15" t="s">
        <v>672</v>
      </c>
      <c r="F111" s="15" t="s">
        <v>403</v>
      </c>
      <c r="G111" s="15" t="s">
        <v>508</v>
      </c>
      <c r="H111" s="15" t="s">
        <v>442</v>
      </c>
      <c r="I111" s="15" t="s">
        <v>413</v>
      </c>
      <c r="J111" s="15" t="s">
        <v>673</v>
      </c>
    </row>
    <row r="112" ht="37" customHeight="1" spans="1:10">
      <c r="A112" s="15" t="s">
        <v>369</v>
      </c>
      <c r="B112" s="15" t="s">
        <v>669</v>
      </c>
      <c r="C112" s="15" t="s">
        <v>400</v>
      </c>
      <c r="D112" s="15" t="s">
        <v>415</v>
      </c>
      <c r="E112" s="15" t="s">
        <v>416</v>
      </c>
      <c r="F112" s="15" t="s">
        <v>410</v>
      </c>
      <c r="G112" s="15" t="s">
        <v>487</v>
      </c>
      <c r="H112" s="15" t="s">
        <v>619</v>
      </c>
      <c r="I112" s="15" t="s">
        <v>413</v>
      </c>
      <c r="J112" s="15" t="s">
        <v>674</v>
      </c>
    </row>
    <row r="113" ht="37" customHeight="1" spans="1:10">
      <c r="A113" s="15" t="s">
        <v>369</v>
      </c>
      <c r="B113" s="15" t="s">
        <v>669</v>
      </c>
      <c r="C113" s="15" t="s">
        <v>420</v>
      </c>
      <c r="D113" s="15" t="s">
        <v>462</v>
      </c>
      <c r="E113" s="15" t="s">
        <v>675</v>
      </c>
      <c r="F113" s="15" t="s">
        <v>403</v>
      </c>
      <c r="G113" s="15" t="s">
        <v>610</v>
      </c>
      <c r="H113" s="15" t="s">
        <v>405</v>
      </c>
      <c r="I113" s="15" t="s">
        <v>406</v>
      </c>
      <c r="J113" s="15" t="s">
        <v>676</v>
      </c>
    </row>
    <row r="114" ht="37" customHeight="1" spans="1:10">
      <c r="A114" s="15" t="s">
        <v>369</v>
      </c>
      <c r="B114" s="15" t="s">
        <v>669</v>
      </c>
      <c r="C114" s="15" t="s">
        <v>425</v>
      </c>
      <c r="D114" s="15" t="s">
        <v>426</v>
      </c>
      <c r="E114" s="15" t="s">
        <v>677</v>
      </c>
      <c r="F114" s="15" t="s">
        <v>428</v>
      </c>
      <c r="G114" s="15" t="s">
        <v>429</v>
      </c>
      <c r="H114" s="15" t="s">
        <v>430</v>
      </c>
      <c r="I114" s="15" t="s">
        <v>406</v>
      </c>
      <c r="J114" s="15" t="s">
        <v>678</v>
      </c>
    </row>
    <row r="115" ht="37" customHeight="1" spans="1:10">
      <c r="A115" s="15" t="s">
        <v>365</v>
      </c>
      <c r="B115" s="15" t="s">
        <v>679</v>
      </c>
      <c r="C115" s="15" t="s">
        <v>400</v>
      </c>
      <c r="D115" s="15" t="s">
        <v>433</v>
      </c>
      <c r="E115" s="15" t="s">
        <v>680</v>
      </c>
      <c r="F115" s="15" t="s">
        <v>403</v>
      </c>
      <c r="G115" s="15" t="s">
        <v>681</v>
      </c>
      <c r="H115" s="15" t="s">
        <v>682</v>
      </c>
      <c r="I115" s="15" t="s">
        <v>413</v>
      </c>
      <c r="J115" s="15" t="s">
        <v>683</v>
      </c>
    </row>
    <row r="116" ht="37" customHeight="1" spans="1:10">
      <c r="A116" s="15" t="s">
        <v>365</v>
      </c>
      <c r="B116" s="15" t="s">
        <v>679</v>
      </c>
      <c r="C116" s="15" t="s">
        <v>400</v>
      </c>
      <c r="D116" s="15" t="s">
        <v>401</v>
      </c>
      <c r="E116" s="15" t="s">
        <v>684</v>
      </c>
      <c r="F116" s="15" t="s">
        <v>403</v>
      </c>
      <c r="G116" s="15" t="s">
        <v>411</v>
      </c>
      <c r="H116" s="15" t="s">
        <v>430</v>
      </c>
      <c r="I116" s="15" t="s">
        <v>413</v>
      </c>
      <c r="J116" s="15" t="s">
        <v>685</v>
      </c>
    </row>
    <row r="117" ht="37" customHeight="1" spans="1:10">
      <c r="A117" s="15" t="s">
        <v>365</v>
      </c>
      <c r="B117" s="15" t="s">
        <v>679</v>
      </c>
      <c r="C117" s="15" t="s">
        <v>400</v>
      </c>
      <c r="D117" s="15" t="s">
        <v>401</v>
      </c>
      <c r="E117" s="15" t="s">
        <v>686</v>
      </c>
      <c r="F117" s="15" t="s">
        <v>435</v>
      </c>
      <c r="G117" s="15" t="s">
        <v>429</v>
      </c>
      <c r="H117" s="15" t="s">
        <v>430</v>
      </c>
      <c r="I117" s="15" t="s">
        <v>413</v>
      </c>
      <c r="J117" s="15" t="s">
        <v>686</v>
      </c>
    </row>
    <row r="118" ht="37" customHeight="1" spans="1:10">
      <c r="A118" s="15" t="s">
        <v>365</v>
      </c>
      <c r="B118" s="15" t="s">
        <v>679</v>
      </c>
      <c r="C118" s="15" t="s">
        <v>400</v>
      </c>
      <c r="D118" s="15" t="s">
        <v>408</v>
      </c>
      <c r="E118" s="15" t="s">
        <v>687</v>
      </c>
      <c r="F118" s="15" t="s">
        <v>403</v>
      </c>
      <c r="G118" s="15" t="s">
        <v>411</v>
      </c>
      <c r="H118" s="15" t="s">
        <v>430</v>
      </c>
      <c r="I118" s="15" t="s">
        <v>413</v>
      </c>
      <c r="J118" s="15" t="s">
        <v>688</v>
      </c>
    </row>
    <row r="119" ht="37" customHeight="1" spans="1:10">
      <c r="A119" s="15" t="s">
        <v>365</v>
      </c>
      <c r="B119" s="15" t="s">
        <v>679</v>
      </c>
      <c r="C119" s="15" t="s">
        <v>420</v>
      </c>
      <c r="D119" s="15" t="s">
        <v>421</v>
      </c>
      <c r="E119" s="15" t="s">
        <v>689</v>
      </c>
      <c r="F119" s="15" t="s">
        <v>403</v>
      </c>
      <c r="G119" s="15" t="s">
        <v>460</v>
      </c>
      <c r="H119" s="15" t="s">
        <v>690</v>
      </c>
      <c r="I119" s="15" t="s">
        <v>406</v>
      </c>
      <c r="J119" s="15" t="s">
        <v>691</v>
      </c>
    </row>
    <row r="120" ht="37" customHeight="1" spans="1:10">
      <c r="A120" s="15" t="s">
        <v>365</v>
      </c>
      <c r="B120" s="15" t="s">
        <v>679</v>
      </c>
      <c r="C120" s="15" t="s">
        <v>425</v>
      </c>
      <c r="D120" s="15" t="s">
        <v>426</v>
      </c>
      <c r="E120" s="15" t="s">
        <v>692</v>
      </c>
      <c r="F120" s="15" t="s">
        <v>435</v>
      </c>
      <c r="G120" s="15" t="s">
        <v>468</v>
      </c>
      <c r="H120" s="15" t="s">
        <v>430</v>
      </c>
      <c r="I120" s="15" t="s">
        <v>406</v>
      </c>
      <c r="J120" s="15" t="s">
        <v>693</v>
      </c>
    </row>
    <row r="121" ht="37" customHeight="1" spans="1:10">
      <c r="A121" s="15" t="s">
        <v>373</v>
      </c>
      <c r="B121" s="15" t="s">
        <v>694</v>
      </c>
      <c r="C121" s="15" t="s">
        <v>400</v>
      </c>
      <c r="D121" s="15" t="s">
        <v>433</v>
      </c>
      <c r="E121" s="15" t="s">
        <v>695</v>
      </c>
      <c r="F121" s="15" t="s">
        <v>403</v>
      </c>
      <c r="G121" s="15" t="s">
        <v>508</v>
      </c>
      <c r="H121" s="15" t="s">
        <v>488</v>
      </c>
      <c r="I121" s="15" t="s">
        <v>413</v>
      </c>
      <c r="J121" s="15" t="s">
        <v>696</v>
      </c>
    </row>
    <row r="122" ht="37" customHeight="1" spans="1:10">
      <c r="A122" s="15" t="s">
        <v>373</v>
      </c>
      <c r="B122" s="15" t="s">
        <v>697</v>
      </c>
      <c r="C122" s="15" t="s">
        <v>400</v>
      </c>
      <c r="D122" s="15" t="s">
        <v>401</v>
      </c>
      <c r="E122" s="15" t="s">
        <v>698</v>
      </c>
      <c r="F122" s="15" t="s">
        <v>403</v>
      </c>
      <c r="G122" s="15" t="s">
        <v>411</v>
      </c>
      <c r="H122" s="15" t="s">
        <v>430</v>
      </c>
      <c r="I122" s="15" t="s">
        <v>413</v>
      </c>
      <c r="J122" s="15" t="s">
        <v>695</v>
      </c>
    </row>
    <row r="123" ht="37" customHeight="1" spans="1:10">
      <c r="A123" s="15" t="s">
        <v>373</v>
      </c>
      <c r="B123" s="15" t="s">
        <v>697</v>
      </c>
      <c r="C123" s="15" t="s">
        <v>400</v>
      </c>
      <c r="D123" s="15" t="s">
        <v>408</v>
      </c>
      <c r="E123" s="15" t="s">
        <v>491</v>
      </c>
      <c r="F123" s="15" t="s">
        <v>410</v>
      </c>
      <c r="G123" s="15" t="s">
        <v>699</v>
      </c>
      <c r="H123" s="15" t="s">
        <v>493</v>
      </c>
      <c r="I123" s="15" t="s">
        <v>413</v>
      </c>
      <c r="J123" s="15" t="s">
        <v>700</v>
      </c>
    </row>
    <row r="124" ht="37" customHeight="1" spans="1:10">
      <c r="A124" s="15" t="s">
        <v>373</v>
      </c>
      <c r="B124" s="15" t="s">
        <v>697</v>
      </c>
      <c r="C124" s="15" t="s">
        <v>420</v>
      </c>
      <c r="D124" s="15" t="s">
        <v>456</v>
      </c>
      <c r="E124" s="15" t="s">
        <v>701</v>
      </c>
      <c r="F124" s="15" t="s">
        <v>403</v>
      </c>
      <c r="G124" s="15" t="s">
        <v>702</v>
      </c>
      <c r="H124" s="15" t="s">
        <v>405</v>
      </c>
      <c r="I124" s="15" t="s">
        <v>406</v>
      </c>
      <c r="J124" s="15" t="s">
        <v>703</v>
      </c>
    </row>
    <row r="125" ht="37" customHeight="1" spans="1:10">
      <c r="A125" s="15" t="s">
        <v>373</v>
      </c>
      <c r="B125" s="15" t="s">
        <v>697</v>
      </c>
      <c r="C125" s="15" t="s">
        <v>425</v>
      </c>
      <c r="D125" s="15" t="s">
        <v>426</v>
      </c>
      <c r="E125" s="15" t="s">
        <v>704</v>
      </c>
      <c r="F125" s="15" t="s">
        <v>435</v>
      </c>
      <c r="G125" s="15" t="s">
        <v>452</v>
      </c>
      <c r="H125" s="15" t="s">
        <v>430</v>
      </c>
      <c r="I125" s="15" t="s">
        <v>406</v>
      </c>
      <c r="J125" s="15" t="s">
        <v>668</v>
      </c>
    </row>
    <row r="126" ht="37" customHeight="1" spans="1:10">
      <c r="A126" s="15" t="s">
        <v>361</v>
      </c>
      <c r="B126" s="15" t="s">
        <v>705</v>
      </c>
      <c r="C126" s="15" t="s">
        <v>400</v>
      </c>
      <c r="D126" s="15" t="s">
        <v>433</v>
      </c>
      <c r="E126" s="15" t="s">
        <v>706</v>
      </c>
      <c r="F126" s="15" t="s">
        <v>403</v>
      </c>
      <c r="G126" s="15" t="s">
        <v>436</v>
      </c>
      <c r="H126" s="15" t="s">
        <v>442</v>
      </c>
      <c r="I126" s="15" t="s">
        <v>413</v>
      </c>
      <c r="J126" s="15" t="s">
        <v>707</v>
      </c>
    </row>
    <row r="127" ht="37" customHeight="1" spans="1:10">
      <c r="A127" s="15" t="s">
        <v>361</v>
      </c>
      <c r="B127" s="15" t="s">
        <v>705</v>
      </c>
      <c r="C127" s="15" t="s">
        <v>400</v>
      </c>
      <c r="D127" s="15" t="s">
        <v>408</v>
      </c>
      <c r="E127" s="15" t="s">
        <v>708</v>
      </c>
      <c r="F127" s="15" t="s">
        <v>410</v>
      </c>
      <c r="G127" s="15" t="s">
        <v>709</v>
      </c>
      <c r="H127" s="15" t="s">
        <v>710</v>
      </c>
      <c r="I127" s="15" t="s">
        <v>413</v>
      </c>
      <c r="J127" s="15" t="s">
        <v>708</v>
      </c>
    </row>
    <row r="128" ht="37" customHeight="1" spans="1:10">
      <c r="A128" s="15" t="s">
        <v>361</v>
      </c>
      <c r="B128" s="15" t="s">
        <v>705</v>
      </c>
      <c r="C128" s="15" t="s">
        <v>400</v>
      </c>
      <c r="D128" s="15" t="s">
        <v>415</v>
      </c>
      <c r="E128" s="15" t="s">
        <v>416</v>
      </c>
      <c r="F128" s="15" t="s">
        <v>410</v>
      </c>
      <c r="G128" s="15" t="s">
        <v>711</v>
      </c>
      <c r="H128" s="15" t="s">
        <v>418</v>
      </c>
      <c r="I128" s="15" t="s">
        <v>413</v>
      </c>
      <c r="J128" s="15" t="s">
        <v>712</v>
      </c>
    </row>
    <row r="129" ht="37" customHeight="1" spans="1:10">
      <c r="A129" s="15" t="s">
        <v>361</v>
      </c>
      <c r="B129" s="15" t="s">
        <v>705</v>
      </c>
      <c r="C129" s="15" t="s">
        <v>420</v>
      </c>
      <c r="D129" s="15" t="s">
        <v>465</v>
      </c>
      <c r="E129" s="15" t="s">
        <v>713</v>
      </c>
      <c r="F129" s="15" t="s">
        <v>403</v>
      </c>
      <c r="G129" s="15" t="s">
        <v>714</v>
      </c>
      <c r="H129" s="15" t="s">
        <v>405</v>
      </c>
      <c r="I129" s="15" t="s">
        <v>406</v>
      </c>
      <c r="J129" s="15" t="s">
        <v>713</v>
      </c>
    </row>
    <row r="130" ht="37" customHeight="1" spans="1:10">
      <c r="A130" s="15" t="s">
        <v>361</v>
      </c>
      <c r="B130" s="15" t="s">
        <v>705</v>
      </c>
      <c r="C130" s="15" t="s">
        <v>425</v>
      </c>
      <c r="D130" s="15" t="s">
        <v>426</v>
      </c>
      <c r="E130" s="15" t="s">
        <v>715</v>
      </c>
      <c r="F130" s="15" t="s">
        <v>435</v>
      </c>
      <c r="G130" s="15" t="s">
        <v>452</v>
      </c>
      <c r="H130" s="15" t="s">
        <v>430</v>
      </c>
      <c r="I130" s="15" t="s">
        <v>406</v>
      </c>
      <c r="J130" s="15" t="s">
        <v>715</v>
      </c>
    </row>
    <row r="131" ht="37" customHeight="1" spans="1:10">
      <c r="A131" s="15" t="s">
        <v>323</v>
      </c>
      <c r="B131" s="15" t="s">
        <v>716</v>
      </c>
      <c r="C131" s="15" t="s">
        <v>400</v>
      </c>
      <c r="D131" s="15" t="s">
        <v>433</v>
      </c>
      <c r="E131" s="15" t="s">
        <v>717</v>
      </c>
      <c r="F131" s="15" t="s">
        <v>403</v>
      </c>
      <c r="G131" s="15" t="s">
        <v>718</v>
      </c>
      <c r="H131" s="15" t="s">
        <v>418</v>
      </c>
      <c r="I131" s="15" t="s">
        <v>413</v>
      </c>
      <c r="J131" s="15" t="s">
        <v>717</v>
      </c>
    </row>
    <row r="132" ht="37" customHeight="1" spans="1:10">
      <c r="A132" s="15" t="s">
        <v>323</v>
      </c>
      <c r="B132" s="15" t="s">
        <v>719</v>
      </c>
      <c r="C132" s="15" t="s">
        <v>400</v>
      </c>
      <c r="D132" s="15" t="s">
        <v>433</v>
      </c>
      <c r="E132" s="15" t="s">
        <v>720</v>
      </c>
      <c r="F132" s="15" t="s">
        <v>403</v>
      </c>
      <c r="G132" s="15" t="s">
        <v>441</v>
      </c>
      <c r="H132" s="15" t="s">
        <v>574</v>
      </c>
      <c r="I132" s="15" t="s">
        <v>413</v>
      </c>
      <c r="J132" s="15" t="s">
        <v>721</v>
      </c>
    </row>
    <row r="133" ht="37" customHeight="1" spans="1:10">
      <c r="A133" s="15" t="s">
        <v>323</v>
      </c>
      <c r="B133" s="15" t="s">
        <v>719</v>
      </c>
      <c r="C133" s="15" t="s">
        <v>400</v>
      </c>
      <c r="D133" s="15" t="s">
        <v>415</v>
      </c>
      <c r="E133" s="15" t="s">
        <v>494</v>
      </c>
      <c r="F133" s="15" t="s">
        <v>410</v>
      </c>
      <c r="G133" s="15" t="s">
        <v>718</v>
      </c>
      <c r="H133" s="15" t="s">
        <v>418</v>
      </c>
      <c r="I133" s="15" t="s">
        <v>413</v>
      </c>
      <c r="J133" s="15" t="s">
        <v>722</v>
      </c>
    </row>
    <row r="134" ht="37" customHeight="1" spans="1:10">
      <c r="A134" s="15" t="s">
        <v>323</v>
      </c>
      <c r="B134" s="15" t="s">
        <v>719</v>
      </c>
      <c r="C134" s="15" t="s">
        <v>420</v>
      </c>
      <c r="D134" s="15" t="s">
        <v>421</v>
      </c>
      <c r="E134" s="15" t="s">
        <v>723</v>
      </c>
      <c r="F134" s="15" t="s">
        <v>403</v>
      </c>
      <c r="G134" s="15" t="s">
        <v>480</v>
      </c>
      <c r="H134" s="15" t="s">
        <v>461</v>
      </c>
      <c r="I134" s="15" t="s">
        <v>406</v>
      </c>
      <c r="J134" s="15" t="s">
        <v>723</v>
      </c>
    </row>
    <row r="135" ht="37" customHeight="1" spans="1:10">
      <c r="A135" s="15" t="s">
        <v>323</v>
      </c>
      <c r="B135" s="15" t="s">
        <v>719</v>
      </c>
      <c r="C135" s="15" t="s">
        <v>425</v>
      </c>
      <c r="D135" s="15" t="s">
        <v>426</v>
      </c>
      <c r="E135" s="15" t="s">
        <v>724</v>
      </c>
      <c r="F135" s="15" t="s">
        <v>435</v>
      </c>
      <c r="G135" s="15" t="s">
        <v>429</v>
      </c>
      <c r="H135" s="15" t="s">
        <v>430</v>
      </c>
      <c r="I135" s="15" t="s">
        <v>406</v>
      </c>
      <c r="J135" s="15" t="s">
        <v>724</v>
      </c>
    </row>
    <row r="136" ht="37" customHeight="1" spans="1:10">
      <c r="A136" s="15" t="s">
        <v>346</v>
      </c>
      <c r="B136" s="15" t="s">
        <v>725</v>
      </c>
      <c r="C136" s="15" t="s">
        <v>400</v>
      </c>
      <c r="D136" s="15" t="s">
        <v>433</v>
      </c>
      <c r="E136" s="15" t="s">
        <v>726</v>
      </c>
      <c r="F136" s="15" t="s">
        <v>403</v>
      </c>
      <c r="G136" s="15" t="s">
        <v>727</v>
      </c>
      <c r="H136" s="15" t="s">
        <v>728</v>
      </c>
      <c r="I136" s="15" t="s">
        <v>413</v>
      </c>
      <c r="J136" s="15" t="s">
        <v>729</v>
      </c>
    </row>
    <row r="137" ht="37" customHeight="1" spans="1:10">
      <c r="A137" s="15" t="s">
        <v>346</v>
      </c>
      <c r="B137" s="15" t="s">
        <v>730</v>
      </c>
      <c r="C137" s="15" t="s">
        <v>400</v>
      </c>
      <c r="D137" s="15" t="s">
        <v>433</v>
      </c>
      <c r="E137" s="15" t="s">
        <v>731</v>
      </c>
      <c r="F137" s="15" t="s">
        <v>403</v>
      </c>
      <c r="G137" s="15" t="s">
        <v>732</v>
      </c>
      <c r="H137" s="15" t="s">
        <v>728</v>
      </c>
      <c r="I137" s="15" t="s">
        <v>413</v>
      </c>
      <c r="J137" s="15" t="s">
        <v>733</v>
      </c>
    </row>
    <row r="138" ht="37" customHeight="1" spans="1:10">
      <c r="A138" s="15" t="s">
        <v>346</v>
      </c>
      <c r="B138" s="15" t="s">
        <v>730</v>
      </c>
      <c r="C138" s="15" t="s">
        <v>400</v>
      </c>
      <c r="D138" s="15" t="s">
        <v>401</v>
      </c>
      <c r="E138" s="15" t="s">
        <v>734</v>
      </c>
      <c r="F138" s="15" t="s">
        <v>435</v>
      </c>
      <c r="G138" s="15" t="s">
        <v>429</v>
      </c>
      <c r="H138" s="15" t="s">
        <v>430</v>
      </c>
      <c r="I138" s="15" t="s">
        <v>413</v>
      </c>
      <c r="J138" s="15" t="s">
        <v>735</v>
      </c>
    </row>
    <row r="139" ht="37" customHeight="1" spans="1:10">
      <c r="A139" s="15" t="s">
        <v>346</v>
      </c>
      <c r="B139" s="15" t="s">
        <v>730</v>
      </c>
      <c r="C139" s="15" t="s">
        <v>400</v>
      </c>
      <c r="D139" s="15" t="s">
        <v>415</v>
      </c>
      <c r="E139" s="15" t="s">
        <v>416</v>
      </c>
      <c r="F139" s="15" t="s">
        <v>410</v>
      </c>
      <c r="G139" s="15" t="s">
        <v>736</v>
      </c>
      <c r="H139" s="15" t="s">
        <v>619</v>
      </c>
      <c r="I139" s="15" t="s">
        <v>413</v>
      </c>
      <c r="J139" s="15" t="s">
        <v>737</v>
      </c>
    </row>
    <row r="140" ht="37" customHeight="1" spans="1:10">
      <c r="A140" s="15" t="s">
        <v>346</v>
      </c>
      <c r="B140" s="15" t="s">
        <v>730</v>
      </c>
      <c r="C140" s="15" t="s">
        <v>420</v>
      </c>
      <c r="D140" s="15" t="s">
        <v>421</v>
      </c>
      <c r="E140" s="15" t="s">
        <v>738</v>
      </c>
      <c r="F140" s="15" t="s">
        <v>403</v>
      </c>
      <c r="G140" s="15" t="s">
        <v>610</v>
      </c>
      <c r="H140" s="15" t="s">
        <v>461</v>
      </c>
      <c r="I140" s="15" t="s">
        <v>406</v>
      </c>
      <c r="J140" s="15" t="s">
        <v>739</v>
      </c>
    </row>
    <row r="141" ht="37" customHeight="1" spans="1:10">
      <c r="A141" s="15" t="s">
        <v>346</v>
      </c>
      <c r="B141" s="15" t="s">
        <v>730</v>
      </c>
      <c r="C141" s="15" t="s">
        <v>425</v>
      </c>
      <c r="D141" s="15" t="s">
        <v>426</v>
      </c>
      <c r="E141" s="15" t="s">
        <v>467</v>
      </c>
      <c r="F141" s="15" t="s">
        <v>435</v>
      </c>
      <c r="G141" s="15" t="s">
        <v>468</v>
      </c>
      <c r="H141" s="15" t="s">
        <v>430</v>
      </c>
      <c r="I141" s="15" t="s">
        <v>406</v>
      </c>
      <c r="J141" s="15" t="s">
        <v>467</v>
      </c>
    </row>
    <row r="142" ht="37" customHeight="1" spans="1:10">
      <c r="A142" s="15" t="s">
        <v>338</v>
      </c>
      <c r="B142" s="15" t="s">
        <v>740</v>
      </c>
      <c r="C142" s="15" t="s">
        <v>400</v>
      </c>
      <c r="D142" s="15" t="s">
        <v>433</v>
      </c>
      <c r="E142" s="15" t="s">
        <v>741</v>
      </c>
      <c r="F142" s="15" t="s">
        <v>403</v>
      </c>
      <c r="G142" s="15" t="s">
        <v>508</v>
      </c>
      <c r="H142" s="15" t="s">
        <v>442</v>
      </c>
      <c r="I142" s="15" t="s">
        <v>413</v>
      </c>
      <c r="J142" s="15" t="s">
        <v>742</v>
      </c>
    </row>
    <row r="143" ht="37" customHeight="1" spans="1:10">
      <c r="A143" s="15" t="s">
        <v>338</v>
      </c>
      <c r="B143" s="15" t="s">
        <v>740</v>
      </c>
      <c r="C143" s="15" t="s">
        <v>400</v>
      </c>
      <c r="D143" s="15" t="s">
        <v>401</v>
      </c>
      <c r="E143" s="15" t="s">
        <v>626</v>
      </c>
      <c r="F143" s="15" t="s">
        <v>403</v>
      </c>
      <c r="G143" s="15" t="s">
        <v>411</v>
      </c>
      <c r="H143" s="15" t="s">
        <v>430</v>
      </c>
      <c r="I143" s="15" t="s">
        <v>413</v>
      </c>
      <c r="J143" s="15" t="s">
        <v>743</v>
      </c>
    </row>
    <row r="144" ht="37" customHeight="1" spans="1:10">
      <c r="A144" s="15" t="s">
        <v>338</v>
      </c>
      <c r="B144" s="15" t="s">
        <v>740</v>
      </c>
      <c r="C144" s="15" t="s">
        <v>400</v>
      </c>
      <c r="D144" s="15" t="s">
        <v>408</v>
      </c>
      <c r="E144" s="15" t="s">
        <v>491</v>
      </c>
      <c r="F144" s="15" t="s">
        <v>410</v>
      </c>
      <c r="G144" s="15" t="s">
        <v>492</v>
      </c>
      <c r="H144" s="15" t="s">
        <v>493</v>
      </c>
      <c r="I144" s="15" t="s">
        <v>413</v>
      </c>
      <c r="J144" s="15" t="s">
        <v>744</v>
      </c>
    </row>
    <row r="145" ht="37" customHeight="1" spans="1:10">
      <c r="A145" s="15" t="s">
        <v>338</v>
      </c>
      <c r="B145" s="15" t="s">
        <v>740</v>
      </c>
      <c r="C145" s="15" t="s">
        <v>400</v>
      </c>
      <c r="D145" s="15" t="s">
        <v>415</v>
      </c>
      <c r="E145" s="15" t="s">
        <v>416</v>
      </c>
      <c r="F145" s="15" t="s">
        <v>410</v>
      </c>
      <c r="G145" s="15" t="s">
        <v>745</v>
      </c>
      <c r="H145" s="15" t="s">
        <v>418</v>
      </c>
      <c r="I145" s="15" t="s">
        <v>413</v>
      </c>
      <c r="J145" s="15" t="s">
        <v>746</v>
      </c>
    </row>
    <row r="146" ht="37" customHeight="1" spans="1:10">
      <c r="A146" s="15" t="s">
        <v>338</v>
      </c>
      <c r="B146" s="15" t="s">
        <v>740</v>
      </c>
      <c r="C146" s="15" t="s">
        <v>420</v>
      </c>
      <c r="D146" s="15" t="s">
        <v>465</v>
      </c>
      <c r="E146" s="15" t="s">
        <v>740</v>
      </c>
      <c r="F146" s="15" t="s">
        <v>403</v>
      </c>
      <c r="G146" s="15" t="s">
        <v>747</v>
      </c>
      <c r="H146" s="15" t="s">
        <v>461</v>
      </c>
      <c r="I146" s="15" t="s">
        <v>406</v>
      </c>
      <c r="J146" s="15" t="s">
        <v>740</v>
      </c>
    </row>
    <row r="147" ht="37" customHeight="1" spans="1:10">
      <c r="A147" s="15" t="s">
        <v>338</v>
      </c>
      <c r="B147" s="15" t="s">
        <v>740</v>
      </c>
      <c r="C147" s="15" t="s">
        <v>425</v>
      </c>
      <c r="D147" s="15" t="s">
        <v>426</v>
      </c>
      <c r="E147" s="15" t="s">
        <v>748</v>
      </c>
      <c r="F147" s="15" t="s">
        <v>435</v>
      </c>
      <c r="G147" s="15" t="s">
        <v>429</v>
      </c>
      <c r="H147" s="15" t="s">
        <v>430</v>
      </c>
      <c r="I147" s="15" t="s">
        <v>406</v>
      </c>
      <c r="J147" s="15" t="s">
        <v>748</v>
      </c>
    </row>
    <row r="148" ht="37" customHeight="1" spans="1:10">
      <c r="A148" s="15" t="s">
        <v>352</v>
      </c>
      <c r="B148" s="15" t="s">
        <v>749</v>
      </c>
      <c r="C148" s="15" t="s">
        <v>400</v>
      </c>
      <c r="D148" s="15" t="s">
        <v>433</v>
      </c>
      <c r="E148" s="15" t="s">
        <v>750</v>
      </c>
      <c r="F148" s="15" t="s">
        <v>410</v>
      </c>
      <c r="G148" s="15" t="s">
        <v>468</v>
      </c>
      <c r="H148" s="15" t="s">
        <v>430</v>
      </c>
      <c r="I148" s="15" t="s">
        <v>413</v>
      </c>
      <c r="J148" s="15" t="s">
        <v>751</v>
      </c>
    </row>
    <row r="149" ht="37" customHeight="1" spans="1:10">
      <c r="A149" s="15" t="s">
        <v>352</v>
      </c>
      <c r="B149" s="15" t="s">
        <v>752</v>
      </c>
      <c r="C149" s="15" t="s">
        <v>400</v>
      </c>
      <c r="D149" s="15" t="s">
        <v>433</v>
      </c>
      <c r="E149" s="15" t="s">
        <v>753</v>
      </c>
      <c r="F149" s="15" t="s">
        <v>403</v>
      </c>
      <c r="G149" s="15" t="s">
        <v>508</v>
      </c>
      <c r="H149" s="15" t="s">
        <v>509</v>
      </c>
      <c r="I149" s="15" t="s">
        <v>413</v>
      </c>
      <c r="J149" s="15" t="s">
        <v>754</v>
      </c>
    </row>
    <row r="150" ht="37" customHeight="1" spans="1:10">
      <c r="A150" s="15" t="s">
        <v>352</v>
      </c>
      <c r="B150" s="15" t="s">
        <v>752</v>
      </c>
      <c r="C150" s="15" t="s">
        <v>400</v>
      </c>
      <c r="D150" s="15" t="s">
        <v>408</v>
      </c>
      <c r="E150" s="15" t="s">
        <v>755</v>
      </c>
      <c r="F150" s="15" t="s">
        <v>403</v>
      </c>
      <c r="G150" s="15" t="s">
        <v>411</v>
      </c>
      <c r="H150" s="15" t="s">
        <v>430</v>
      </c>
      <c r="I150" s="15" t="s">
        <v>413</v>
      </c>
      <c r="J150" s="15" t="s">
        <v>756</v>
      </c>
    </row>
    <row r="151" ht="37" customHeight="1" spans="1:10">
      <c r="A151" s="15" t="s">
        <v>352</v>
      </c>
      <c r="B151" s="15" t="s">
        <v>752</v>
      </c>
      <c r="C151" s="15" t="s">
        <v>400</v>
      </c>
      <c r="D151" s="15" t="s">
        <v>415</v>
      </c>
      <c r="E151" s="15" t="s">
        <v>416</v>
      </c>
      <c r="F151" s="15" t="s">
        <v>410</v>
      </c>
      <c r="G151" s="15" t="s">
        <v>757</v>
      </c>
      <c r="H151" s="15" t="s">
        <v>418</v>
      </c>
      <c r="I151" s="15" t="s">
        <v>413</v>
      </c>
      <c r="J151" s="15" t="s">
        <v>758</v>
      </c>
    </row>
    <row r="152" ht="37" customHeight="1" spans="1:10">
      <c r="A152" s="15" t="s">
        <v>352</v>
      </c>
      <c r="B152" s="15" t="s">
        <v>752</v>
      </c>
      <c r="C152" s="15" t="s">
        <v>420</v>
      </c>
      <c r="D152" s="15" t="s">
        <v>465</v>
      </c>
      <c r="E152" s="15" t="s">
        <v>759</v>
      </c>
      <c r="F152" s="15" t="s">
        <v>403</v>
      </c>
      <c r="G152" s="15" t="s">
        <v>760</v>
      </c>
      <c r="H152" s="15" t="s">
        <v>461</v>
      </c>
      <c r="I152" s="15" t="s">
        <v>406</v>
      </c>
      <c r="J152" s="15" t="s">
        <v>761</v>
      </c>
    </row>
    <row r="153" ht="37" customHeight="1" spans="1:10">
      <c r="A153" s="15" t="s">
        <v>352</v>
      </c>
      <c r="B153" s="15" t="s">
        <v>752</v>
      </c>
      <c r="C153" s="15" t="s">
        <v>425</v>
      </c>
      <c r="D153" s="15" t="s">
        <v>426</v>
      </c>
      <c r="E153" s="15" t="s">
        <v>762</v>
      </c>
      <c r="F153" s="15" t="s">
        <v>435</v>
      </c>
      <c r="G153" s="15" t="s">
        <v>429</v>
      </c>
      <c r="H153" s="15" t="s">
        <v>430</v>
      </c>
      <c r="I153" s="15" t="s">
        <v>406</v>
      </c>
      <c r="J153" s="15" t="s">
        <v>763</v>
      </c>
    </row>
    <row r="154" ht="37" customHeight="1" spans="1:10">
      <c r="A154" s="222" t="s">
        <v>764</v>
      </c>
      <c r="B154" s="15" t="s">
        <v>765</v>
      </c>
      <c r="C154" s="15" t="s">
        <v>400</v>
      </c>
      <c r="D154" s="15" t="s">
        <v>433</v>
      </c>
      <c r="E154" s="15" t="s">
        <v>766</v>
      </c>
      <c r="F154" s="15" t="s">
        <v>435</v>
      </c>
      <c r="G154" s="15" t="s">
        <v>767</v>
      </c>
      <c r="H154" s="15" t="s">
        <v>437</v>
      </c>
      <c r="I154" s="15" t="s">
        <v>413</v>
      </c>
      <c r="J154" s="15" t="s">
        <v>766</v>
      </c>
    </row>
    <row r="155" ht="37" customHeight="1" spans="1:12">
      <c r="A155" s="223"/>
      <c r="B155" s="15"/>
      <c r="C155" s="15" t="s">
        <v>400</v>
      </c>
      <c r="D155" s="15" t="s">
        <v>408</v>
      </c>
      <c r="E155" s="15" t="s">
        <v>768</v>
      </c>
      <c r="F155" s="15" t="s">
        <v>435</v>
      </c>
      <c r="G155" s="15" t="s">
        <v>483</v>
      </c>
      <c r="H155" s="15" t="s">
        <v>430</v>
      </c>
      <c r="I155" s="15" t="s">
        <v>413</v>
      </c>
      <c r="J155" s="15" t="s">
        <v>769</v>
      </c>
      <c r="L155"/>
    </row>
    <row r="156" ht="37" customHeight="1" spans="1:12">
      <c r="A156" s="223"/>
      <c r="B156" s="15"/>
      <c r="C156" s="15" t="s">
        <v>400</v>
      </c>
      <c r="D156" s="15" t="s">
        <v>415</v>
      </c>
      <c r="E156" s="15" t="s">
        <v>416</v>
      </c>
      <c r="F156" s="15" t="s">
        <v>410</v>
      </c>
      <c r="G156" s="15" t="s">
        <v>770</v>
      </c>
      <c r="H156" s="15" t="s">
        <v>418</v>
      </c>
      <c r="I156" s="15" t="s">
        <v>413</v>
      </c>
      <c r="J156" s="15" t="s">
        <v>771</v>
      </c>
      <c r="L156"/>
    </row>
    <row r="157" ht="37" customHeight="1" spans="1:12">
      <c r="A157" s="223"/>
      <c r="B157" s="15"/>
      <c r="C157" s="15" t="s">
        <v>420</v>
      </c>
      <c r="D157" s="15" t="s">
        <v>456</v>
      </c>
      <c r="E157" s="15" t="s">
        <v>772</v>
      </c>
      <c r="F157" s="15" t="s">
        <v>435</v>
      </c>
      <c r="G157" s="15" t="s">
        <v>773</v>
      </c>
      <c r="H157" s="15" t="s">
        <v>505</v>
      </c>
      <c r="I157" s="15" t="s">
        <v>413</v>
      </c>
      <c r="J157" s="15" t="s">
        <v>772</v>
      </c>
      <c r="L157"/>
    </row>
    <row r="158" ht="37" customHeight="1" spans="1:12">
      <c r="A158" s="223"/>
      <c r="B158" s="15"/>
      <c r="C158" s="15" t="s">
        <v>420</v>
      </c>
      <c r="D158" s="15" t="s">
        <v>421</v>
      </c>
      <c r="E158" s="15" t="s">
        <v>774</v>
      </c>
      <c r="F158" s="15" t="s">
        <v>435</v>
      </c>
      <c r="G158" s="15" t="s">
        <v>709</v>
      </c>
      <c r="H158" s="15" t="s">
        <v>775</v>
      </c>
      <c r="I158" s="15" t="s">
        <v>413</v>
      </c>
      <c r="J158" s="15" t="s">
        <v>776</v>
      </c>
      <c r="L158"/>
    </row>
    <row r="159" ht="37" customHeight="1" spans="1:12">
      <c r="A159" s="223"/>
      <c r="B159" s="15"/>
      <c r="C159" s="15" t="s">
        <v>425</v>
      </c>
      <c r="D159" s="15" t="s">
        <v>426</v>
      </c>
      <c r="E159" s="15" t="s">
        <v>777</v>
      </c>
      <c r="F159" s="15" t="s">
        <v>435</v>
      </c>
      <c r="G159" s="15" t="s">
        <v>468</v>
      </c>
      <c r="H159" s="15" t="s">
        <v>430</v>
      </c>
      <c r="I159" s="15" t="s">
        <v>406</v>
      </c>
      <c r="J159" s="15" t="s">
        <v>777</v>
      </c>
      <c r="L159"/>
    </row>
    <row r="160" ht="37" customHeight="1" spans="1:12">
      <c r="A160" s="222" t="s">
        <v>330</v>
      </c>
      <c r="B160" s="15" t="s">
        <v>778</v>
      </c>
      <c r="C160" s="15" t="s">
        <v>400</v>
      </c>
      <c r="D160" s="15" t="s">
        <v>401</v>
      </c>
      <c r="E160" s="15" t="s">
        <v>626</v>
      </c>
      <c r="F160" s="15" t="s">
        <v>403</v>
      </c>
      <c r="G160" s="15" t="s">
        <v>411</v>
      </c>
      <c r="H160" s="15" t="s">
        <v>430</v>
      </c>
      <c r="I160" s="15" t="s">
        <v>413</v>
      </c>
      <c r="J160" s="15" t="s">
        <v>627</v>
      </c>
      <c r="L160"/>
    </row>
    <row r="161" ht="37" customHeight="1" spans="1:12">
      <c r="A161" s="223"/>
      <c r="B161" s="15"/>
      <c r="C161" s="15" t="s">
        <v>400</v>
      </c>
      <c r="D161" s="15" t="s">
        <v>408</v>
      </c>
      <c r="E161" s="15" t="s">
        <v>779</v>
      </c>
      <c r="F161" s="15" t="s">
        <v>410</v>
      </c>
      <c r="G161" s="15" t="s">
        <v>508</v>
      </c>
      <c r="H161" s="15" t="s">
        <v>509</v>
      </c>
      <c r="I161" s="15" t="s">
        <v>413</v>
      </c>
      <c r="J161" s="15" t="s">
        <v>779</v>
      </c>
      <c r="L161"/>
    </row>
    <row r="162" ht="37" customHeight="1" spans="1:12">
      <c r="A162" s="223"/>
      <c r="B162" s="15"/>
      <c r="C162" s="15" t="s">
        <v>420</v>
      </c>
      <c r="D162" s="15" t="s">
        <v>780</v>
      </c>
      <c r="E162" s="15" t="s">
        <v>781</v>
      </c>
      <c r="F162" s="15" t="s">
        <v>403</v>
      </c>
      <c r="G162" s="15" t="s">
        <v>610</v>
      </c>
      <c r="H162" s="15" t="s">
        <v>461</v>
      </c>
      <c r="I162" s="15" t="s">
        <v>406</v>
      </c>
      <c r="J162" s="15" t="s">
        <v>781</v>
      </c>
      <c r="L162"/>
    </row>
    <row r="163" ht="37" customHeight="1" spans="1:12">
      <c r="A163" s="223"/>
      <c r="B163" s="15"/>
      <c r="C163" s="15" t="s">
        <v>425</v>
      </c>
      <c r="D163" s="15" t="s">
        <v>782</v>
      </c>
      <c r="E163" s="15" t="s">
        <v>783</v>
      </c>
      <c r="F163" s="15" t="s">
        <v>435</v>
      </c>
      <c r="G163" s="15" t="s">
        <v>429</v>
      </c>
      <c r="H163" s="15" t="s">
        <v>430</v>
      </c>
      <c r="I163" s="15" t="s">
        <v>406</v>
      </c>
      <c r="J163" s="15" t="s">
        <v>783</v>
      </c>
      <c r="L163"/>
    </row>
    <row r="164" ht="37" customHeight="1" spans="1:12">
      <c r="A164" s="224" t="s">
        <v>385</v>
      </c>
      <c r="B164" s="225" t="s">
        <v>784</v>
      </c>
      <c r="C164" s="15" t="s">
        <v>400</v>
      </c>
      <c r="D164" s="15" t="s">
        <v>433</v>
      </c>
      <c r="E164" s="15" t="s">
        <v>785</v>
      </c>
      <c r="F164" s="15" t="s">
        <v>403</v>
      </c>
      <c r="G164" s="15" t="s">
        <v>709</v>
      </c>
      <c r="H164" s="15" t="s">
        <v>786</v>
      </c>
      <c r="I164" s="15" t="s">
        <v>413</v>
      </c>
      <c r="J164" s="15" t="s">
        <v>787</v>
      </c>
      <c r="L164"/>
    </row>
    <row r="165" ht="37" customHeight="1" spans="1:10">
      <c r="A165" s="224"/>
      <c r="B165" s="225"/>
      <c r="C165" s="15" t="s">
        <v>400</v>
      </c>
      <c r="D165" s="15" t="s">
        <v>401</v>
      </c>
      <c r="E165" s="15" t="s">
        <v>788</v>
      </c>
      <c r="F165" s="15" t="s">
        <v>403</v>
      </c>
      <c r="G165" s="15" t="s">
        <v>411</v>
      </c>
      <c r="H165" s="15" t="s">
        <v>430</v>
      </c>
      <c r="I165" s="15" t="s">
        <v>413</v>
      </c>
      <c r="J165" s="15" t="s">
        <v>789</v>
      </c>
    </row>
    <row r="166" ht="37" customHeight="1" spans="1:10">
      <c r="A166" s="224"/>
      <c r="B166" s="225"/>
      <c r="C166" s="15" t="s">
        <v>400</v>
      </c>
      <c r="D166" s="15" t="s">
        <v>408</v>
      </c>
      <c r="E166" s="15" t="s">
        <v>790</v>
      </c>
      <c r="F166" s="15" t="s">
        <v>410</v>
      </c>
      <c r="G166" s="15" t="s">
        <v>448</v>
      </c>
      <c r="H166" s="15" t="s">
        <v>509</v>
      </c>
      <c r="I166" s="15" t="s">
        <v>413</v>
      </c>
      <c r="J166" s="15" t="s">
        <v>790</v>
      </c>
    </row>
    <row r="167" ht="37" customHeight="1" spans="1:10">
      <c r="A167" s="224"/>
      <c r="B167" s="225"/>
      <c r="C167" s="15" t="s">
        <v>400</v>
      </c>
      <c r="D167" s="15" t="s">
        <v>415</v>
      </c>
      <c r="E167" s="15" t="s">
        <v>416</v>
      </c>
      <c r="F167" s="15" t="s">
        <v>403</v>
      </c>
      <c r="G167" s="15" t="s">
        <v>563</v>
      </c>
      <c r="H167" s="15" t="s">
        <v>619</v>
      </c>
      <c r="I167" s="15" t="s">
        <v>413</v>
      </c>
      <c r="J167" s="15" t="s">
        <v>791</v>
      </c>
    </row>
    <row r="168" ht="37" customHeight="1" spans="1:10">
      <c r="A168" s="224"/>
      <c r="B168" s="225"/>
      <c r="C168" s="15" t="s">
        <v>420</v>
      </c>
      <c r="D168" s="15" t="s">
        <v>421</v>
      </c>
      <c r="E168" s="15" t="s">
        <v>792</v>
      </c>
      <c r="F168" s="15" t="s">
        <v>403</v>
      </c>
      <c r="G168" s="15" t="s">
        <v>666</v>
      </c>
      <c r="H168" s="15" t="s">
        <v>461</v>
      </c>
      <c r="I168" s="15" t="s">
        <v>406</v>
      </c>
      <c r="J168" s="15" t="s">
        <v>792</v>
      </c>
    </row>
    <row r="169" ht="37" customHeight="1" spans="1:10">
      <c r="A169" s="224"/>
      <c r="B169" s="225"/>
      <c r="C169" s="15" t="s">
        <v>425</v>
      </c>
      <c r="D169" s="15" t="s">
        <v>426</v>
      </c>
      <c r="E169" s="15" t="s">
        <v>793</v>
      </c>
      <c r="F169" s="15" t="s">
        <v>435</v>
      </c>
      <c r="G169" s="15" t="s">
        <v>468</v>
      </c>
      <c r="H169" s="15" t="s">
        <v>430</v>
      </c>
      <c r="I169" s="15" t="s">
        <v>406</v>
      </c>
      <c r="J169" s="15" t="s">
        <v>793</v>
      </c>
    </row>
    <row r="170" ht="71" customHeight="1" spans="1:10">
      <c r="A170" s="224" t="s">
        <v>327</v>
      </c>
      <c r="B170" s="225" t="s">
        <v>794</v>
      </c>
      <c r="C170" s="15" t="s">
        <v>400</v>
      </c>
      <c r="D170" s="15" t="s">
        <v>433</v>
      </c>
      <c r="E170" s="15" t="s">
        <v>795</v>
      </c>
      <c r="F170" s="15" t="s">
        <v>403</v>
      </c>
      <c r="G170" s="15" t="s">
        <v>796</v>
      </c>
      <c r="H170" s="15" t="s">
        <v>797</v>
      </c>
      <c r="I170" s="15" t="s">
        <v>413</v>
      </c>
      <c r="J170" s="15" t="s">
        <v>798</v>
      </c>
    </row>
    <row r="171" ht="37" customHeight="1" spans="1:10">
      <c r="A171" s="224"/>
      <c r="B171" s="225"/>
      <c r="C171" s="15" t="s">
        <v>400</v>
      </c>
      <c r="D171" s="15" t="s">
        <v>401</v>
      </c>
      <c r="E171" s="15" t="s">
        <v>626</v>
      </c>
      <c r="F171" s="15" t="s">
        <v>403</v>
      </c>
      <c r="G171" s="15" t="s">
        <v>411</v>
      </c>
      <c r="H171" s="15" t="s">
        <v>430</v>
      </c>
      <c r="I171" s="15" t="s">
        <v>413</v>
      </c>
      <c r="J171" s="15" t="s">
        <v>627</v>
      </c>
    </row>
    <row r="172" ht="37" customHeight="1" spans="1:10">
      <c r="A172" s="224"/>
      <c r="B172" s="225"/>
      <c r="C172" s="15" t="s">
        <v>400</v>
      </c>
      <c r="D172" s="15" t="s">
        <v>408</v>
      </c>
      <c r="E172" s="15" t="s">
        <v>799</v>
      </c>
      <c r="F172" s="15" t="s">
        <v>410</v>
      </c>
      <c r="G172" s="15" t="s">
        <v>508</v>
      </c>
      <c r="H172" s="15" t="s">
        <v>509</v>
      </c>
      <c r="I172" s="15" t="s">
        <v>413</v>
      </c>
      <c r="J172" s="15" t="s">
        <v>799</v>
      </c>
    </row>
    <row r="173" ht="37" customHeight="1" spans="1:10">
      <c r="A173" s="224"/>
      <c r="B173" s="225"/>
      <c r="C173" s="15" t="s">
        <v>420</v>
      </c>
      <c r="D173" s="15" t="s">
        <v>800</v>
      </c>
      <c r="E173" s="15" t="s">
        <v>801</v>
      </c>
      <c r="F173" s="15" t="s">
        <v>403</v>
      </c>
      <c r="G173" s="15" t="s">
        <v>610</v>
      </c>
      <c r="H173" s="15" t="s">
        <v>461</v>
      </c>
      <c r="I173" s="15" t="s">
        <v>406</v>
      </c>
      <c r="J173" s="15" t="s">
        <v>801</v>
      </c>
    </row>
    <row r="174" ht="37" customHeight="1" spans="1:10">
      <c r="A174" s="224"/>
      <c r="B174" s="225"/>
      <c r="C174" s="15" t="s">
        <v>425</v>
      </c>
      <c r="D174" s="15" t="s">
        <v>782</v>
      </c>
      <c r="E174" s="15" t="s">
        <v>668</v>
      </c>
      <c r="F174" s="15" t="s">
        <v>435</v>
      </c>
      <c r="G174" s="15" t="s">
        <v>429</v>
      </c>
      <c r="H174" s="15" t="s">
        <v>430</v>
      </c>
      <c r="I174" s="15" t="s">
        <v>406</v>
      </c>
      <c r="J174" s="15" t="s">
        <v>668</v>
      </c>
    </row>
    <row r="181" ht="12.75" spans="1:1">
      <c r="A181"/>
    </row>
  </sheetData>
  <mergeCells count="62">
    <mergeCell ref="A2:J2"/>
    <mergeCell ref="A3:H3"/>
    <mergeCell ref="A8:A12"/>
    <mergeCell ref="A13:A23"/>
    <mergeCell ref="A24:A28"/>
    <mergeCell ref="A29:A33"/>
    <mergeCell ref="A34:A39"/>
    <mergeCell ref="A40:A44"/>
    <mergeCell ref="A45:A50"/>
    <mergeCell ref="A51:A55"/>
    <mergeCell ref="A56:A61"/>
    <mergeCell ref="A62:A66"/>
    <mergeCell ref="A67:A72"/>
    <mergeCell ref="A73:A77"/>
    <mergeCell ref="A78:A83"/>
    <mergeCell ref="A84:A88"/>
    <mergeCell ref="A89:A93"/>
    <mergeCell ref="A94:A98"/>
    <mergeCell ref="A99:A104"/>
    <mergeCell ref="A105:A109"/>
    <mergeCell ref="A110:A114"/>
    <mergeCell ref="A115:A120"/>
    <mergeCell ref="A121:A125"/>
    <mergeCell ref="A126:A130"/>
    <mergeCell ref="A131:A135"/>
    <mergeCell ref="A136:A141"/>
    <mergeCell ref="A142:A147"/>
    <mergeCell ref="A148:A153"/>
    <mergeCell ref="A154:A159"/>
    <mergeCell ref="A160:A163"/>
    <mergeCell ref="A164:A169"/>
    <mergeCell ref="A170:A174"/>
    <mergeCell ref="B8:B12"/>
    <mergeCell ref="B13:B23"/>
    <mergeCell ref="B24:B28"/>
    <mergeCell ref="B29:B33"/>
    <mergeCell ref="B34:B39"/>
    <mergeCell ref="B40:B44"/>
    <mergeCell ref="B45:B50"/>
    <mergeCell ref="B51:B55"/>
    <mergeCell ref="B56:B61"/>
    <mergeCell ref="B62:B66"/>
    <mergeCell ref="B67:B72"/>
    <mergeCell ref="B73:B77"/>
    <mergeCell ref="B78:B83"/>
    <mergeCell ref="B84:B88"/>
    <mergeCell ref="B89:B93"/>
    <mergeCell ref="B94:B98"/>
    <mergeCell ref="B99:B104"/>
    <mergeCell ref="B105:B109"/>
    <mergeCell ref="B110:B114"/>
    <mergeCell ref="B115:B120"/>
    <mergeCell ref="B121:B125"/>
    <mergeCell ref="B126:B130"/>
    <mergeCell ref="B131:B135"/>
    <mergeCell ref="B136:B141"/>
    <mergeCell ref="B142:B147"/>
    <mergeCell ref="B148:B153"/>
    <mergeCell ref="B154:B159"/>
    <mergeCell ref="B160:B163"/>
    <mergeCell ref="B164:B169"/>
    <mergeCell ref="B170:B174"/>
  </mergeCells>
  <printOptions horizontalCentered="1"/>
  <pageMargins left="0.393055555555556" right="0.393055555555556" top="0.511805555555556" bottom="0.511805555555556" header="0.314583333333333" footer="0.314583333333333"/>
  <pageSetup paperSize="9" scale="52" fitToHeight="0"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4"/>
  <sheetViews>
    <sheetView tabSelected="1" zoomScale="115" zoomScaleNormal="115" topLeftCell="C1" workbookViewId="0">
      <selection activeCell="C6" sqref="C6:L6"/>
    </sheetView>
  </sheetViews>
  <sheetFormatPr defaultColWidth="8.57142857142857" defaultRowHeight="14.25" customHeight="1"/>
  <cols>
    <col min="1" max="1" width="16.4285714285714" style="118" customWidth="1"/>
    <col min="2" max="2" width="23.2857142857143" style="118" customWidth="1"/>
    <col min="3" max="3" width="59.4285714285714" style="118" customWidth="1"/>
    <col min="4" max="5" width="20.1428571428571" style="118" customWidth="1"/>
    <col min="6" max="7" width="26.4285714285714" style="118" customWidth="1"/>
    <col min="8" max="10" width="20.1428571428571" style="118" customWidth="1"/>
    <col min="11" max="11" width="37.5714285714286" style="118" customWidth="1"/>
    <col min="12" max="12" width="20.1428571428571" style="118" customWidth="1"/>
    <col min="13" max="13" width="24" style="118" customWidth="1"/>
    <col min="14" max="14" width="20.1428571428571" style="118" customWidth="1"/>
    <col min="15" max="16384" width="8.57142857142857" style="83" customWidth="1"/>
  </cols>
  <sheetData>
    <row r="1" s="83" customFormat="1" customHeight="1" spans="1:14">
      <c r="A1" s="172" t="s">
        <v>802</v>
      </c>
      <c r="B1" s="173"/>
      <c r="C1" s="173"/>
      <c r="D1" s="173"/>
      <c r="E1" s="173"/>
      <c r="F1" s="173"/>
      <c r="G1" s="173"/>
      <c r="H1" s="173"/>
      <c r="I1" s="173"/>
      <c r="J1" s="173"/>
      <c r="K1" s="173"/>
      <c r="L1" s="173"/>
      <c r="M1" s="210"/>
      <c r="N1" s="118"/>
    </row>
    <row r="2" s="83" customFormat="1" ht="44" customHeight="1" spans="1:14">
      <c r="A2" s="155" t="s">
        <v>803</v>
      </c>
      <c r="B2" s="155"/>
      <c r="C2" s="155"/>
      <c r="D2" s="155"/>
      <c r="E2" s="155"/>
      <c r="F2" s="155"/>
      <c r="G2" s="155"/>
      <c r="H2" s="155"/>
      <c r="I2" s="155"/>
      <c r="J2" s="155"/>
      <c r="K2" s="155"/>
      <c r="L2" s="155"/>
      <c r="M2" s="155"/>
      <c r="N2" s="118"/>
    </row>
    <row r="3" s="83" customFormat="1" ht="30" customHeight="1" spans="1:14">
      <c r="A3" s="174" t="s">
        <v>804</v>
      </c>
      <c r="B3" s="175" t="s">
        <v>92</v>
      </c>
      <c r="C3" s="176"/>
      <c r="D3" s="176"/>
      <c r="E3" s="176"/>
      <c r="F3" s="176"/>
      <c r="G3" s="176"/>
      <c r="H3" s="176"/>
      <c r="I3" s="176"/>
      <c r="J3" s="176"/>
      <c r="K3" s="176"/>
      <c r="L3" s="176"/>
      <c r="M3" s="211"/>
      <c r="N3" s="118"/>
    </row>
    <row r="4" s="83" customFormat="1" ht="32.25" customHeight="1" spans="1:14">
      <c r="A4" s="66" t="s">
        <v>1</v>
      </c>
      <c r="B4" s="67"/>
      <c r="C4" s="67"/>
      <c r="D4" s="67"/>
      <c r="E4" s="67"/>
      <c r="F4" s="67"/>
      <c r="G4" s="67"/>
      <c r="H4" s="67"/>
      <c r="I4" s="67"/>
      <c r="J4" s="67"/>
      <c r="K4" s="67"/>
      <c r="L4" s="68"/>
      <c r="M4" s="174" t="s">
        <v>805</v>
      </c>
      <c r="N4" s="118"/>
    </row>
    <row r="5" s="83" customFormat="1" ht="146" customHeight="1" spans="1:14">
      <c r="A5" s="89" t="s">
        <v>806</v>
      </c>
      <c r="B5" s="177" t="s">
        <v>807</v>
      </c>
      <c r="C5" s="178" t="s">
        <v>808</v>
      </c>
      <c r="D5" s="179"/>
      <c r="E5" s="179"/>
      <c r="F5" s="179"/>
      <c r="G5" s="179"/>
      <c r="H5" s="179"/>
      <c r="I5" s="203"/>
      <c r="J5" s="203"/>
      <c r="K5" s="203"/>
      <c r="L5" s="204"/>
      <c r="M5" s="212" t="s">
        <v>809</v>
      </c>
      <c r="N5" s="118"/>
    </row>
    <row r="6" s="83" customFormat="1" ht="92" customHeight="1" spans="1:14">
      <c r="A6" s="180"/>
      <c r="B6" s="157" t="s">
        <v>810</v>
      </c>
      <c r="C6" s="181" t="s">
        <v>811</v>
      </c>
      <c r="D6" s="182"/>
      <c r="E6" s="182"/>
      <c r="F6" s="182"/>
      <c r="G6" s="182"/>
      <c r="H6" s="182"/>
      <c r="I6" s="205"/>
      <c r="J6" s="205"/>
      <c r="K6" s="205"/>
      <c r="L6" s="206"/>
      <c r="M6" s="213" t="s">
        <v>812</v>
      </c>
      <c r="N6" s="118"/>
    </row>
    <row r="7" s="83" customFormat="1" ht="75" customHeight="1" spans="1:14">
      <c r="A7" s="183" t="s">
        <v>813</v>
      </c>
      <c r="B7" s="111" t="s">
        <v>814</v>
      </c>
      <c r="C7" s="184" t="s">
        <v>815</v>
      </c>
      <c r="D7" s="184"/>
      <c r="E7" s="184"/>
      <c r="F7" s="184"/>
      <c r="G7" s="184"/>
      <c r="H7" s="184"/>
      <c r="I7" s="184"/>
      <c r="J7" s="184"/>
      <c r="K7" s="184"/>
      <c r="L7" s="184"/>
      <c r="M7" s="214" t="s">
        <v>816</v>
      </c>
      <c r="N7" s="118"/>
    </row>
    <row r="8" s="83" customFormat="1" ht="32.25" customHeight="1" spans="1:14">
      <c r="A8" s="185" t="s">
        <v>817</v>
      </c>
      <c r="B8" s="185"/>
      <c r="C8" s="185"/>
      <c r="D8" s="185"/>
      <c r="E8" s="185"/>
      <c r="F8" s="185"/>
      <c r="G8" s="185"/>
      <c r="H8" s="185"/>
      <c r="I8" s="185"/>
      <c r="J8" s="185"/>
      <c r="K8" s="185"/>
      <c r="L8" s="185"/>
      <c r="M8" s="185"/>
      <c r="N8" s="118"/>
    </row>
    <row r="9" s="83" customFormat="1" ht="32.25" customHeight="1" spans="1:14">
      <c r="A9" s="183" t="s">
        <v>818</v>
      </c>
      <c r="B9" s="183"/>
      <c r="C9" s="111" t="s">
        <v>819</v>
      </c>
      <c r="D9" s="111"/>
      <c r="E9" s="111"/>
      <c r="F9" s="111" t="s">
        <v>820</v>
      </c>
      <c r="G9" s="111"/>
      <c r="H9" s="111" t="s">
        <v>821</v>
      </c>
      <c r="I9" s="111"/>
      <c r="J9" s="111"/>
      <c r="K9" s="111" t="s">
        <v>822</v>
      </c>
      <c r="L9" s="111"/>
      <c r="M9" s="111"/>
      <c r="N9" s="118"/>
    </row>
    <row r="10" s="83" customFormat="1" ht="32.25" customHeight="1" spans="1:14">
      <c r="A10" s="183"/>
      <c r="B10" s="183"/>
      <c r="C10" s="111"/>
      <c r="D10" s="111"/>
      <c r="E10" s="111"/>
      <c r="F10" s="111"/>
      <c r="G10" s="111"/>
      <c r="H10" s="183" t="s">
        <v>823</v>
      </c>
      <c r="I10" s="111" t="s">
        <v>824</v>
      </c>
      <c r="J10" s="111" t="s">
        <v>825</v>
      </c>
      <c r="K10" s="111" t="s">
        <v>823</v>
      </c>
      <c r="L10" s="183" t="s">
        <v>824</v>
      </c>
      <c r="M10" s="183" t="s">
        <v>825</v>
      </c>
      <c r="N10" s="118"/>
    </row>
    <row r="11" s="83" customFormat="1" ht="27" customHeight="1" spans="1:14">
      <c r="A11" s="186" t="s">
        <v>77</v>
      </c>
      <c r="B11" s="186"/>
      <c r="C11" s="186"/>
      <c r="D11" s="186"/>
      <c r="E11" s="186"/>
      <c r="F11" s="186"/>
      <c r="G11" s="186"/>
      <c r="H11" s="197">
        <v>49233750.5</v>
      </c>
      <c r="I11" s="197">
        <v>49233750.5</v>
      </c>
      <c r="J11" s="207"/>
      <c r="K11" s="197">
        <v>49233750.5</v>
      </c>
      <c r="L11" s="197">
        <v>49233750.5</v>
      </c>
      <c r="M11" s="215"/>
      <c r="N11" s="118"/>
    </row>
    <row r="12" s="83" customFormat="1" ht="93" customHeight="1" spans="1:14">
      <c r="A12" s="187" t="s">
        <v>100</v>
      </c>
      <c r="B12" s="187"/>
      <c r="C12" s="188" t="s">
        <v>826</v>
      </c>
      <c r="D12" s="188"/>
      <c r="E12" s="188"/>
      <c r="F12" s="188" t="s">
        <v>827</v>
      </c>
      <c r="G12" s="198"/>
      <c r="H12" s="197">
        <v>16146597</v>
      </c>
      <c r="I12" s="197">
        <v>16146597</v>
      </c>
      <c r="J12" s="207"/>
      <c r="K12" s="197">
        <v>16146597</v>
      </c>
      <c r="L12" s="197">
        <v>16146597</v>
      </c>
      <c r="M12" s="216"/>
      <c r="N12" s="118"/>
    </row>
    <row r="13" s="83" customFormat="1" ht="386" customHeight="1" spans="1:14">
      <c r="A13" s="189" t="s">
        <v>101</v>
      </c>
      <c r="B13" s="190"/>
      <c r="C13" s="189" t="s">
        <v>828</v>
      </c>
      <c r="D13" s="191"/>
      <c r="E13" s="191"/>
      <c r="F13" s="189" t="s">
        <v>829</v>
      </c>
      <c r="G13" s="199"/>
      <c r="H13" s="200">
        <v>33087153.5</v>
      </c>
      <c r="I13" s="200">
        <v>23579200</v>
      </c>
      <c r="J13" s="207">
        <v>9507953.5</v>
      </c>
      <c r="K13" s="200">
        <f>L13+M13</f>
        <v>33087153.5</v>
      </c>
      <c r="L13" s="200">
        <v>23579200</v>
      </c>
      <c r="M13" s="207">
        <v>9507953.5</v>
      </c>
      <c r="N13" s="118"/>
    </row>
    <row r="14" s="83" customFormat="1" ht="32.25" customHeight="1" spans="1:14">
      <c r="A14" s="192" t="s">
        <v>830</v>
      </c>
      <c r="B14" s="193"/>
      <c r="C14" s="193"/>
      <c r="D14" s="193"/>
      <c r="E14" s="193"/>
      <c r="F14" s="193"/>
      <c r="G14" s="193"/>
      <c r="H14" s="193"/>
      <c r="I14" s="193"/>
      <c r="J14" s="193"/>
      <c r="K14" s="193"/>
      <c r="L14" s="193"/>
      <c r="M14" s="217"/>
      <c r="N14" s="118"/>
    </row>
    <row r="15" s="83" customFormat="1" ht="32.25" customHeight="1" spans="1:14">
      <c r="A15" s="66" t="s">
        <v>831</v>
      </c>
      <c r="B15" s="67"/>
      <c r="C15" s="67"/>
      <c r="D15" s="67"/>
      <c r="E15" s="67"/>
      <c r="F15" s="67"/>
      <c r="G15" s="68"/>
      <c r="H15" s="201" t="s">
        <v>832</v>
      </c>
      <c r="I15" s="110"/>
      <c r="J15" s="90" t="s">
        <v>398</v>
      </c>
      <c r="K15" s="110"/>
      <c r="L15" s="201" t="s">
        <v>833</v>
      </c>
      <c r="M15" s="218"/>
      <c r="N15" s="118"/>
    </row>
    <row r="16" s="83" customFormat="1" ht="36" customHeight="1" spans="1:14">
      <c r="A16" s="194" t="s">
        <v>391</v>
      </c>
      <c r="B16" s="194" t="s">
        <v>834</v>
      </c>
      <c r="C16" s="194" t="s">
        <v>393</v>
      </c>
      <c r="D16" s="194" t="s">
        <v>394</v>
      </c>
      <c r="E16" s="194" t="s">
        <v>395</v>
      </c>
      <c r="F16" s="194" t="s">
        <v>396</v>
      </c>
      <c r="G16" s="194" t="s">
        <v>397</v>
      </c>
      <c r="H16" s="202"/>
      <c r="I16" s="132"/>
      <c r="J16" s="202"/>
      <c r="K16" s="132"/>
      <c r="L16" s="202"/>
      <c r="M16" s="132"/>
      <c r="N16" s="118"/>
    </row>
    <row r="17" s="83" customFormat="1" ht="32.25" customHeight="1" spans="1:14">
      <c r="A17" s="195" t="s">
        <v>400</v>
      </c>
      <c r="B17" s="195"/>
      <c r="C17" s="195"/>
      <c r="D17" s="195"/>
      <c r="E17" s="195"/>
      <c r="F17" s="195"/>
      <c r="G17" s="195"/>
      <c r="H17" s="195"/>
      <c r="I17" s="195"/>
      <c r="J17" s="195"/>
      <c r="K17" s="195"/>
      <c r="L17" s="195"/>
      <c r="M17" s="195"/>
      <c r="N17" s="118"/>
    </row>
    <row r="18" s="83" customFormat="1" ht="32.25" customHeight="1" spans="1:14">
      <c r="A18" s="195"/>
      <c r="B18" s="195" t="s">
        <v>433</v>
      </c>
      <c r="C18" s="195"/>
      <c r="D18" s="195"/>
      <c r="E18" s="195"/>
      <c r="F18" s="195"/>
      <c r="G18" s="195"/>
      <c r="H18" s="195"/>
      <c r="I18" s="208"/>
      <c r="J18" s="195"/>
      <c r="K18" s="208"/>
      <c r="L18" s="195"/>
      <c r="M18" s="208"/>
      <c r="N18" s="118"/>
    </row>
    <row r="19" s="83" customFormat="1" ht="32.25" customHeight="1" spans="1:14">
      <c r="A19" s="195"/>
      <c r="B19" s="195"/>
      <c r="C19" s="195" t="s">
        <v>835</v>
      </c>
      <c r="D19" s="195" t="s">
        <v>435</v>
      </c>
      <c r="E19" s="195" t="s">
        <v>617</v>
      </c>
      <c r="F19" s="195" t="s">
        <v>442</v>
      </c>
      <c r="G19" s="195" t="s">
        <v>413</v>
      </c>
      <c r="H19" s="195" t="s">
        <v>836</v>
      </c>
      <c r="I19" s="208"/>
      <c r="J19" s="195" t="s">
        <v>837</v>
      </c>
      <c r="K19" s="208"/>
      <c r="L19" s="195" t="s">
        <v>838</v>
      </c>
      <c r="M19" s="208"/>
      <c r="N19" s="118"/>
    </row>
    <row r="20" s="83" customFormat="1" ht="32.25" customHeight="1" spans="1:14">
      <c r="A20" s="195"/>
      <c r="B20" s="195"/>
      <c r="C20" s="195" t="s">
        <v>839</v>
      </c>
      <c r="D20" s="195" t="s">
        <v>435</v>
      </c>
      <c r="E20" s="195" t="s">
        <v>840</v>
      </c>
      <c r="F20" s="195" t="s">
        <v>841</v>
      </c>
      <c r="G20" s="195" t="s">
        <v>413</v>
      </c>
      <c r="H20" s="195" t="s">
        <v>842</v>
      </c>
      <c r="I20" s="208"/>
      <c r="J20" s="195" t="s">
        <v>843</v>
      </c>
      <c r="K20" s="208"/>
      <c r="L20" s="195" t="s">
        <v>838</v>
      </c>
      <c r="M20" s="208"/>
      <c r="N20" s="118"/>
    </row>
    <row r="21" s="83" customFormat="1" ht="32.25" customHeight="1" spans="1:14">
      <c r="A21" s="195"/>
      <c r="B21" s="195"/>
      <c r="C21" s="195" t="s">
        <v>844</v>
      </c>
      <c r="D21" s="195" t="s">
        <v>435</v>
      </c>
      <c r="E21" s="195" t="s">
        <v>483</v>
      </c>
      <c r="F21" s="195" t="s">
        <v>841</v>
      </c>
      <c r="G21" s="195" t="s">
        <v>413</v>
      </c>
      <c r="H21" s="195" t="s">
        <v>845</v>
      </c>
      <c r="I21" s="208"/>
      <c r="J21" s="195" t="s">
        <v>846</v>
      </c>
      <c r="K21" s="208"/>
      <c r="L21" s="195" t="s">
        <v>838</v>
      </c>
      <c r="M21" s="208"/>
      <c r="N21" s="118"/>
    </row>
    <row r="22" s="83" customFormat="1" ht="32.25" customHeight="1" spans="1:14">
      <c r="A22" s="195"/>
      <c r="B22" s="195"/>
      <c r="C22" s="195" t="s">
        <v>847</v>
      </c>
      <c r="D22" s="195" t="s">
        <v>435</v>
      </c>
      <c r="E22" s="195" t="s">
        <v>487</v>
      </c>
      <c r="F22" s="195" t="s">
        <v>505</v>
      </c>
      <c r="G22" s="195" t="s">
        <v>413</v>
      </c>
      <c r="H22" s="195" t="s">
        <v>848</v>
      </c>
      <c r="I22" s="208"/>
      <c r="J22" s="195" t="s">
        <v>849</v>
      </c>
      <c r="K22" s="208"/>
      <c r="L22" s="195" t="s">
        <v>838</v>
      </c>
      <c r="M22" s="208"/>
      <c r="N22" s="118"/>
    </row>
    <row r="23" s="83" customFormat="1" ht="32.25" customHeight="1" spans="1:14">
      <c r="A23" s="195"/>
      <c r="B23" s="195"/>
      <c r="C23" s="195" t="s">
        <v>850</v>
      </c>
      <c r="D23" s="195" t="s">
        <v>435</v>
      </c>
      <c r="E23" s="195" t="s">
        <v>851</v>
      </c>
      <c r="F23" s="195" t="s">
        <v>841</v>
      </c>
      <c r="G23" s="195" t="s">
        <v>413</v>
      </c>
      <c r="H23" s="195" t="s">
        <v>852</v>
      </c>
      <c r="I23" s="208"/>
      <c r="J23" s="195" t="s">
        <v>853</v>
      </c>
      <c r="K23" s="208"/>
      <c r="L23" s="195" t="s">
        <v>838</v>
      </c>
      <c r="M23" s="208"/>
      <c r="N23" s="118"/>
    </row>
    <row r="24" ht="32.25" customHeight="1" spans="1:13">
      <c r="A24" s="195"/>
      <c r="B24" s="195" t="s">
        <v>401</v>
      </c>
      <c r="C24" s="195"/>
      <c r="D24" s="195"/>
      <c r="E24" s="195"/>
      <c r="F24" s="195"/>
      <c r="G24" s="195"/>
      <c r="H24" s="195"/>
      <c r="I24" s="208"/>
      <c r="J24" s="195"/>
      <c r="K24" s="208"/>
      <c r="L24" s="195"/>
      <c r="M24" s="208"/>
    </row>
    <row r="25" ht="32.25" customHeight="1" spans="1:13">
      <c r="A25" s="195"/>
      <c r="B25" s="195"/>
      <c r="C25" s="196" t="s">
        <v>854</v>
      </c>
      <c r="D25" s="195" t="s">
        <v>435</v>
      </c>
      <c r="E25" s="195" t="s">
        <v>429</v>
      </c>
      <c r="F25" s="195" t="s">
        <v>430</v>
      </c>
      <c r="G25" s="195" t="s">
        <v>413</v>
      </c>
      <c r="H25" s="195" t="s">
        <v>855</v>
      </c>
      <c r="I25" s="208"/>
      <c r="J25" s="196" t="s">
        <v>854</v>
      </c>
      <c r="K25" s="209"/>
      <c r="L25" s="195" t="s">
        <v>838</v>
      </c>
      <c r="M25" s="208"/>
    </row>
    <row r="26" ht="32.25" customHeight="1" spans="1:13">
      <c r="A26" s="195"/>
      <c r="B26" s="195"/>
      <c r="C26" s="195" t="s">
        <v>856</v>
      </c>
      <c r="D26" s="195" t="s">
        <v>435</v>
      </c>
      <c r="E26" s="195" t="s">
        <v>429</v>
      </c>
      <c r="F26" s="195" t="s">
        <v>430</v>
      </c>
      <c r="G26" s="195" t="s">
        <v>413</v>
      </c>
      <c r="H26" s="195" t="s">
        <v>857</v>
      </c>
      <c r="I26" s="208"/>
      <c r="J26" s="195" t="s">
        <v>856</v>
      </c>
      <c r="K26" s="208"/>
      <c r="L26" s="195" t="s">
        <v>838</v>
      </c>
      <c r="M26" s="208"/>
    </row>
    <row r="27" ht="32.25" customHeight="1" spans="1:13">
      <c r="A27" s="195"/>
      <c r="B27" s="195"/>
      <c r="C27" s="196" t="s">
        <v>858</v>
      </c>
      <c r="D27" s="195" t="s">
        <v>435</v>
      </c>
      <c r="E27" s="195" t="s">
        <v>468</v>
      </c>
      <c r="F27" s="195" t="s">
        <v>430</v>
      </c>
      <c r="G27" s="195" t="s">
        <v>413</v>
      </c>
      <c r="H27" s="196" t="s">
        <v>859</v>
      </c>
      <c r="I27" s="209"/>
      <c r="J27" s="196" t="s">
        <v>859</v>
      </c>
      <c r="K27" s="209"/>
      <c r="L27" s="195" t="s">
        <v>838</v>
      </c>
      <c r="M27" s="208"/>
    </row>
    <row r="28" ht="32.25" customHeight="1" spans="1:13">
      <c r="A28" s="195"/>
      <c r="B28" s="195" t="s">
        <v>408</v>
      </c>
      <c r="C28" s="195"/>
      <c r="D28" s="195"/>
      <c r="E28" s="195"/>
      <c r="F28" s="195"/>
      <c r="G28" s="195"/>
      <c r="H28" s="195"/>
      <c r="I28" s="208"/>
      <c r="J28" s="195"/>
      <c r="K28" s="208"/>
      <c r="L28" s="195"/>
      <c r="M28" s="208"/>
    </row>
    <row r="29" ht="32.25" customHeight="1" spans="1:13">
      <c r="A29" s="195"/>
      <c r="B29" s="195"/>
      <c r="C29" s="195" t="s">
        <v>860</v>
      </c>
      <c r="D29" s="195" t="s">
        <v>403</v>
      </c>
      <c r="E29" s="195" t="s">
        <v>411</v>
      </c>
      <c r="F29" s="195" t="s">
        <v>430</v>
      </c>
      <c r="G29" s="195" t="s">
        <v>413</v>
      </c>
      <c r="H29" s="195" t="s">
        <v>861</v>
      </c>
      <c r="I29" s="208"/>
      <c r="J29" s="195" t="s">
        <v>862</v>
      </c>
      <c r="K29" s="208"/>
      <c r="L29" s="195" t="s">
        <v>838</v>
      </c>
      <c r="M29" s="208"/>
    </row>
    <row r="30" ht="32.25" customHeight="1" spans="1:13">
      <c r="A30" s="195"/>
      <c r="B30" s="195"/>
      <c r="C30" s="195" t="s">
        <v>863</v>
      </c>
      <c r="D30" s="195" t="s">
        <v>403</v>
      </c>
      <c r="E30" s="195" t="s">
        <v>411</v>
      </c>
      <c r="F30" s="195" t="s">
        <v>430</v>
      </c>
      <c r="G30" s="195" t="s">
        <v>413</v>
      </c>
      <c r="H30" s="195" t="s">
        <v>861</v>
      </c>
      <c r="I30" s="208"/>
      <c r="J30" s="195" t="s">
        <v>864</v>
      </c>
      <c r="K30" s="208"/>
      <c r="L30" s="195" t="s">
        <v>838</v>
      </c>
      <c r="M30" s="208"/>
    </row>
    <row r="31" ht="32.25" customHeight="1" spans="1:13">
      <c r="A31" s="195"/>
      <c r="B31" s="195" t="s">
        <v>415</v>
      </c>
      <c r="C31" s="195"/>
      <c r="D31" s="195"/>
      <c r="E31" s="195"/>
      <c r="F31" s="195"/>
      <c r="G31" s="195"/>
      <c r="H31" s="195"/>
      <c r="I31" s="208"/>
      <c r="J31" s="195"/>
      <c r="K31" s="208"/>
      <c r="L31" s="195"/>
      <c r="M31" s="208"/>
    </row>
    <row r="32" ht="32.25" customHeight="1" spans="1:13">
      <c r="A32" s="195"/>
      <c r="B32" s="195"/>
      <c r="C32" s="195" t="s">
        <v>416</v>
      </c>
      <c r="D32" s="195" t="s">
        <v>410</v>
      </c>
      <c r="E32" s="195" t="s">
        <v>865</v>
      </c>
      <c r="F32" s="195" t="s">
        <v>418</v>
      </c>
      <c r="G32" s="195" t="s">
        <v>413</v>
      </c>
      <c r="H32" s="195" t="s">
        <v>866</v>
      </c>
      <c r="I32" s="208"/>
      <c r="J32" s="195" t="s">
        <v>867</v>
      </c>
      <c r="K32" s="208"/>
      <c r="L32" s="195" t="s">
        <v>868</v>
      </c>
      <c r="M32" s="208"/>
    </row>
    <row r="33" ht="32.25" customHeight="1" spans="1:13">
      <c r="A33" s="195" t="s">
        <v>420</v>
      </c>
      <c r="B33" s="195"/>
      <c r="C33" s="195"/>
      <c r="D33" s="195"/>
      <c r="E33" s="195"/>
      <c r="F33" s="195"/>
      <c r="G33" s="195"/>
      <c r="H33" s="195"/>
      <c r="I33" s="208"/>
      <c r="J33" s="195"/>
      <c r="K33" s="208"/>
      <c r="L33" s="195"/>
      <c r="M33" s="208"/>
    </row>
    <row r="34" ht="32.25" customHeight="1" spans="1:13">
      <c r="A34" s="195"/>
      <c r="B34" s="195" t="s">
        <v>456</v>
      </c>
      <c r="C34" s="195"/>
      <c r="D34" s="195"/>
      <c r="E34" s="195"/>
      <c r="F34" s="195"/>
      <c r="G34" s="195"/>
      <c r="H34" s="195"/>
      <c r="I34" s="208"/>
      <c r="J34" s="195"/>
      <c r="K34" s="208"/>
      <c r="L34" s="195"/>
      <c r="M34" s="208"/>
    </row>
    <row r="35" ht="32.25" customHeight="1" spans="1:13">
      <c r="A35" s="195"/>
      <c r="B35" s="195"/>
      <c r="C35" s="195" t="s">
        <v>869</v>
      </c>
      <c r="D35" s="195" t="s">
        <v>435</v>
      </c>
      <c r="E35" s="195" t="s">
        <v>508</v>
      </c>
      <c r="F35" s="195" t="s">
        <v>442</v>
      </c>
      <c r="G35" s="195" t="s">
        <v>413</v>
      </c>
      <c r="H35" s="195" t="s">
        <v>870</v>
      </c>
      <c r="I35" s="208"/>
      <c r="J35" s="195" t="s">
        <v>869</v>
      </c>
      <c r="K35" s="208"/>
      <c r="L35" s="195" t="s">
        <v>838</v>
      </c>
      <c r="M35" s="208"/>
    </row>
    <row r="36" ht="32.25" customHeight="1" spans="1:13">
      <c r="A36" s="195"/>
      <c r="B36" s="195"/>
      <c r="C36" s="196" t="s">
        <v>871</v>
      </c>
      <c r="D36" s="195" t="s">
        <v>403</v>
      </c>
      <c r="E36" s="195" t="s">
        <v>872</v>
      </c>
      <c r="F36" s="195" t="s">
        <v>461</v>
      </c>
      <c r="G36" s="195" t="s">
        <v>406</v>
      </c>
      <c r="H36" s="195" t="s">
        <v>870</v>
      </c>
      <c r="I36" s="208"/>
      <c r="J36" s="196" t="s">
        <v>871</v>
      </c>
      <c r="K36" s="209"/>
      <c r="L36" s="195" t="s">
        <v>838</v>
      </c>
      <c r="M36" s="208"/>
    </row>
    <row r="37" ht="32.25" customHeight="1" spans="1:13">
      <c r="A37" s="195"/>
      <c r="B37" s="195" t="s">
        <v>421</v>
      </c>
      <c r="C37" s="195"/>
      <c r="D37" s="195"/>
      <c r="E37" s="195"/>
      <c r="F37" s="195"/>
      <c r="G37" s="195"/>
      <c r="H37" s="195"/>
      <c r="I37" s="208"/>
      <c r="J37" s="195"/>
      <c r="K37" s="208"/>
      <c r="L37" s="195"/>
      <c r="M37" s="208"/>
    </row>
    <row r="38" ht="32.25" customHeight="1" spans="1:13">
      <c r="A38" s="195"/>
      <c r="B38" s="195"/>
      <c r="C38" s="196" t="s">
        <v>873</v>
      </c>
      <c r="D38" s="195" t="s">
        <v>435</v>
      </c>
      <c r="E38" s="195" t="s">
        <v>468</v>
      </c>
      <c r="F38" s="195" t="s">
        <v>430</v>
      </c>
      <c r="G38" s="195" t="s">
        <v>413</v>
      </c>
      <c r="H38" s="195" t="s">
        <v>870</v>
      </c>
      <c r="I38" s="208"/>
      <c r="J38" s="196" t="s">
        <v>873</v>
      </c>
      <c r="K38" s="209"/>
      <c r="L38" s="195" t="s">
        <v>838</v>
      </c>
      <c r="M38" s="208"/>
    </row>
    <row r="39" ht="32.25" customHeight="1" spans="1:13">
      <c r="A39" s="195"/>
      <c r="B39" s="195" t="s">
        <v>465</v>
      </c>
      <c r="C39" s="195"/>
      <c r="D39" s="195"/>
      <c r="E39" s="195"/>
      <c r="F39" s="195"/>
      <c r="G39" s="195"/>
      <c r="H39" s="195"/>
      <c r="I39" s="208"/>
      <c r="J39" s="195"/>
      <c r="K39" s="208"/>
      <c r="L39" s="195"/>
      <c r="M39" s="208"/>
    </row>
    <row r="40" ht="32.25" customHeight="1" spans="1:13">
      <c r="A40" s="195"/>
      <c r="B40" s="195"/>
      <c r="C40" s="196" t="s">
        <v>874</v>
      </c>
      <c r="D40" s="195" t="s">
        <v>435</v>
      </c>
      <c r="E40" s="195" t="s">
        <v>468</v>
      </c>
      <c r="F40" s="195" t="s">
        <v>430</v>
      </c>
      <c r="G40" s="195" t="s">
        <v>413</v>
      </c>
      <c r="H40" s="195" t="s">
        <v>870</v>
      </c>
      <c r="I40" s="208"/>
      <c r="J40" s="196" t="s">
        <v>874</v>
      </c>
      <c r="K40" s="209"/>
      <c r="L40" s="195" t="s">
        <v>838</v>
      </c>
      <c r="M40" s="208"/>
    </row>
    <row r="41" ht="32.25" customHeight="1" spans="1:13">
      <c r="A41" s="195"/>
      <c r="B41" s="195"/>
      <c r="C41" s="196" t="s">
        <v>875</v>
      </c>
      <c r="D41" s="195" t="s">
        <v>403</v>
      </c>
      <c r="E41" s="195" t="s">
        <v>702</v>
      </c>
      <c r="F41" s="195" t="s">
        <v>461</v>
      </c>
      <c r="G41" s="195" t="s">
        <v>406</v>
      </c>
      <c r="H41" s="195" t="s">
        <v>870</v>
      </c>
      <c r="I41" s="208"/>
      <c r="J41" s="196" t="s">
        <v>875</v>
      </c>
      <c r="K41" s="209"/>
      <c r="L41" s="195" t="s">
        <v>838</v>
      </c>
      <c r="M41" s="208"/>
    </row>
    <row r="42" ht="32.25" customHeight="1" spans="1:13">
      <c r="A42" s="195" t="s">
        <v>425</v>
      </c>
      <c r="B42" s="195"/>
      <c r="C42" s="195"/>
      <c r="D42" s="195"/>
      <c r="E42" s="195"/>
      <c r="F42" s="195"/>
      <c r="G42" s="195"/>
      <c r="H42" s="195"/>
      <c r="I42" s="208"/>
      <c r="J42" s="195"/>
      <c r="K42" s="208"/>
      <c r="L42" s="195"/>
      <c r="M42" s="208"/>
    </row>
    <row r="43" ht="32.25" customHeight="1" spans="1:13">
      <c r="A43" s="195"/>
      <c r="B43" s="195" t="s">
        <v>426</v>
      </c>
      <c r="C43" s="195"/>
      <c r="D43" s="195"/>
      <c r="E43" s="195"/>
      <c r="F43" s="195"/>
      <c r="G43" s="195"/>
      <c r="H43" s="195"/>
      <c r="I43" s="208"/>
      <c r="J43" s="195"/>
      <c r="K43" s="208"/>
      <c r="L43" s="195"/>
      <c r="M43" s="208"/>
    </row>
    <row r="44" ht="32.25" customHeight="1" spans="1:13">
      <c r="A44" s="195"/>
      <c r="B44" s="195"/>
      <c r="C44" s="195" t="s">
        <v>876</v>
      </c>
      <c r="D44" s="195" t="s">
        <v>435</v>
      </c>
      <c r="E44" s="195" t="s">
        <v>429</v>
      </c>
      <c r="F44" s="195" t="s">
        <v>430</v>
      </c>
      <c r="G44" s="195" t="s">
        <v>406</v>
      </c>
      <c r="H44" s="195" t="s">
        <v>877</v>
      </c>
      <c r="I44" s="208"/>
      <c r="J44" s="195" t="s">
        <v>878</v>
      </c>
      <c r="K44" s="208"/>
      <c r="L44" s="195" t="s">
        <v>838</v>
      </c>
      <c r="M44" s="208"/>
    </row>
  </sheetData>
  <mergeCells count="109">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M14"/>
    <mergeCell ref="A15:G15"/>
    <mergeCell ref="H17:I17"/>
    <mergeCell ref="J17:K17"/>
    <mergeCell ref="L17:M17"/>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A5:A6"/>
    <mergeCell ref="A9:B10"/>
    <mergeCell ref="C9:E10"/>
    <mergeCell ref="F9:G10"/>
    <mergeCell ref="H15:I16"/>
    <mergeCell ref="J15:K16"/>
    <mergeCell ref="L15:M16"/>
  </mergeCells>
  <pageMargins left="0.75" right="0.75" top="1" bottom="1" header="0.5" footer="0.5"/>
  <pageSetup paperSize="9" scale="3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B14" sqref="B14"/>
    </sheetView>
  </sheetViews>
  <sheetFormatPr defaultColWidth="8.88571428571429" defaultRowHeight="14.25" customHeight="1" outlineLevelRow="7" outlineLevelCol="5"/>
  <cols>
    <col min="1" max="2" width="21.1333333333333" style="150" customWidth="1"/>
    <col min="3" max="3" width="21.1333333333333" style="77" customWidth="1"/>
    <col min="4" max="4" width="27.7142857142857" style="77" customWidth="1"/>
    <col min="5" max="6" width="36.7142857142857" style="77" customWidth="1"/>
    <col min="7" max="7" width="9.13333333333333" style="77" customWidth="1"/>
    <col min="8" max="16384" width="9.13333333333333" style="77"/>
  </cols>
  <sheetData>
    <row r="1" ht="17" customHeight="1" spans="1:6">
      <c r="A1" s="170" t="s">
        <v>879</v>
      </c>
      <c r="B1" s="151">
        <v>0</v>
      </c>
      <c r="C1" s="152">
        <v>1</v>
      </c>
      <c r="D1" s="153"/>
      <c r="E1" s="153"/>
      <c r="F1" s="153"/>
    </row>
    <row r="2" ht="26.25" customHeight="1" spans="1:6">
      <c r="A2" s="154" t="s">
        <v>12</v>
      </c>
      <c r="B2" s="154"/>
      <c r="C2" s="155"/>
      <c r="D2" s="155"/>
      <c r="E2" s="155"/>
      <c r="F2" s="155"/>
    </row>
    <row r="3" ht="13.5" customHeight="1" spans="1:6">
      <c r="A3" s="156" t="s">
        <v>22</v>
      </c>
      <c r="B3" s="156"/>
      <c r="C3" s="152"/>
      <c r="D3" s="153"/>
      <c r="E3" s="153"/>
      <c r="F3" s="153" t="s">
        <v>23</v>
      </c>
    </row>
    <row r="4" ht="19.5" customHeight="1" spans="1:6">
      <c r="A4" s="84" t="s">
        <v>233</v>
      </c>
      <c r="B4" s="157" t="s">
        <v>97</v>
      </c>
      <c r="C4" s="84" t="s">
        <v>98</v>
      </c>
      <c r="D4" s="85" t="s">
        <v>880</v>
      </c>
      <c r="E4" s="86"/>
      <c r="F4" s="168"/>
    </row>
    <row r="5" ht="18.75" customHeight="1" spans="1:6">
      <c r="A5" s="87"/>
      <c r="B5" s="158"/>
      <c r="C5" s="88"/>
      <c r="D5" s="84" t="s">
        <v>77</v>
      </c>
      <c r="E5" s="85" t="s">
        <v>100</v>
      </c>
      <c r="F5" s="84" t="s">
        <v>101</v>
      </c>
    </row>
    <row r="6" ht="18.75" customHeight="1" spans="1:6">
      <c r="A6" s="159">
        <v>1</v>
      </c>
      <c r="B6" s="171">
        <v>2</v>
      </c>
      <c r="C6" s="104">
        <v>3</v>
      </c>
      <c r="D6" s="159" t="s">
        <v>436</v>
      </c>
      <c r="E6" s="159" t="s">
        <v>519</v>
      </c>
      <c r="F6" s="104">
        <v>6</v>
      </c>
    </row>
    <row r="7" ht="18.75" customHeight="1" spans="1:6">
      <c r="A7" s="160" t="s">
        <v>881</v>
      </c>
      <c r="B7" s="161"/>
      <c r="C7" s="162"/>
      <c r="D7" s="163" t="s">
        <v>95</v>
      </c>
      <c r="E7" s="169" t="s">
        <v>95</v>
      </c>
      <c r="F7" s="169" t="s">
        <v>95</v>
      </c>
    </row>
    <row r="8" ht="18.75" customHeight="1" spans="1:6">
      <c r="A8" s="164" t="s">
        <v>182</v>
      </c>
      <c r="B8" s="165"/>
      <c r="C8" s="166" t="s">
        <v>182</v>
      </c>
      <c r="D8" s="163" t="s">
        <v>95</v>
      </c>
      <c r="E8" s="169" t="s">
        <v>95</v>
      </c>
      <c r="F8" s="169" t="s">
        <v>95</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B15" sqref="B15"/>
    </sheetView>
  </sheetViews>
  <sheetFormatPr defaultColWidth="8.88571428571429" defaultRowHeight="14.25" customHeight="1" outlineLevelCol="5"/>
  <cols>
    <col min="1" max="2" width="21.1333333333333" style="150" customWidth="1"/>
    <col min="3" max="3" width="21.1333333333333" style="77" customWidth="1"/>
    <col min="4" max="4" width="27.7142857142857" style="77" customWidth="1"/>
    <col min="5" max="6" width="36.7142857142857" style="77" customWidth="1"/>
    <col min="7" max="7" width="9.13333333333333" style="77" customWidth="1"/>
    <col min="8" max="16384" width="9.13333333333333" style="77"/>
  </cols>
  <sheetData>
    <row r="1" s="77" customFormat="1" ht="12" customHeight="1" spans="1:6">
      <c r="A1" s="150" t="s">
        <v>882</v>
      </c>
      <c r="B1" s="151">
        <v>0</v>
      </c>
      <c r="C1" s="152">
        <v>1</v>
      </c>
      <c r="D1" s="153"/>
      <c r="E1" s="153"/>
      <c r="F1" s="153"/>
    </row>
    <row r="2" s="77" customFormat="1" ht="26.25" customHeight="1" spans="1:6">
      <c r="A2" s="154" t="s">
        <v>13</v>
      </c>
      <c r="B2" s="154"/>
      <c r="C2" s="155"/>
      <c r="D2" s="155"/>
      <c r="E2" s="155"/>
      <c r="F2" s="155"/>
    </row>
    <row r="3" s="77" customFormat="1" ht="13.5" customHeight="1" spans="1:6">
      <c r="A3" s="156" t="s">
        <v>22</v>
      </c>
      <c r="B3" s="156"/>
      <c r="C3" s="152"/>
      <c r="D3" s="153"/>
      <c r="E3" s="153"/>
      <c r="F3" s="153" t="s">
        <v>23</v>
      </c>
    </row>
    <row r="4" s="77" customFormat="1" ht="19.5" customHeight="1" spans="1:6">
      <c r="A4" s="84" t="s">
        <v>233</v>
      </c>
      <c r="B4" s="157" t="s">
        <v>97</v>
      </c>
      <c r="C4" s="84" t="s">
        <v>98</v>
      </c>
      <c r="D4" s="85" t="s">
        <v>883</v>
      </c>
      <c r="E4" s="86"/>
      <c r="F4" s="168"/>
    </row>
    <row r="5" s="77" customFormat="1" ht="18.75" customHeight="1" spans="1:6">
      <c r="A5" s="87"/>
      <c r="B5" s="158"/>
      <c r="C5" s="88"/>
      <c r="D5" s="84" t="s">
        <v>77</v>
      </c>
      <c r="E5" s="85" t="s">
        <v>100</v>
      </c>
      <c r="F5" s="84" t="s">
        <v>101</v>
      </c>
    </row>
    <row r="6" s="77" customFormat="1" ht="18.75" customHeight="1" spans="1:6">
      <c r="A6" s="159">
        <v>1</v>
      </c>
      <c r="B6" s="159" t="s">
        <v>441</v>
      </c>
      <c r="C6" s="104">
        <v>3</v>
      </c>
      <c r="D6" s="159" t="s">
        <v>436</v>
      </c>
      <c r="E6" s="159" t="s">
        <v>519</v>
      </c>
      <c r="F6" s="104">
        <v>6</v>
      </c>
    </row>
    <row r="7" s="77" customFormat="1" ht="18.75" customHeight="1" spans="1:6">
      <c r="A7" s="160" t="s">
        <v>884</v>
      </c>
      <c r="B7" s="161"/>
      <c r="C7" s="162"/>
      <c r="D7" s="163" t="s">
        <v>95</v>
      </c>
      <c r="E7" s="169" t="s">
        <v>95</v>
      </c>
      <c r="F7" s="169" t="s">
        <v>95</v>
      </c>
    </row>
    <row r="8" s="77" customFormat="1" ht="18.75" customHeight="1" spans="1:6">
      <c r="A8" s="164" t="s">
        <v>182</v>
      </c>
      <c r="B8" s="165"/>
      <c r="C8" s="166"/>
      <c r="D8" s="163" t="s">
        <v>95</v>
      </c>
      <c r="E8" s="169" t="s">
        <v>95</v>
      </c>
      <c r="F8" s="169" t="s">
        <v>95</v>
      </c>
    </row>
    <row r="9" customHeight="1" spans="1:1">
      <c r="A9" s="167"/>
    </row>
  </sheetData>
  <mergeCells count="8">
    <mergeCell ref="A2:F2"/>
    <mergeCell ref="A3:D3"/>
    <mergeCell ref="D4:F4"/>
    <mergeCell ref="A7:C7"/>
    <mergeCell ref="A8:C8"/>
    <mergeCell ref="A4:A5"/>
    <mergeCell ref="B4:B5"/>
    <mergeCell ref="C4:C5"/>
  </mergeCells>
  <pageMargins left="0.75" right="0.75" top="1" bottom="1" header="0.5" footer="0.5"/>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9"/>
  <sheetViews>
    <sheetView zoomScaleSheetLayoutView="60" topLeftCell="A5" workbookViewId="0">
      <selection activeCell="E4" sqref="A4:H18"/>
    </sheetView>
  </sheetViews>
  <sheetFormatPr defaultColWidth="8.88571428571429" defaultRowHeight="14.25" customHeight="1"/>
  <cols>
    <col min="1" max="1" width="14.1428571428571" style="61" customWidth="1"/>
    <col min="2" max="2" width="17.7142857142857" style="61" customWidth="1"/>
    <col min="3" max="3" width="20.7142857142857" style="77" customWidth="1"/>
    <col min="4" max="4" width="38.7142857142857" style="77" customWidth="1"/>
    <col min="5" max="5" width="21" style="77" customWidth="1"/>
    <col min="6" max="6" width="7.71428571428571" style="77" customWidth="1"/>
    <col min="7" max="7" width="10.2857142857143" style="77" customWidth="1"/>
    <col min="8" max="8" width="13.1428571428571" style="77" customWidth="1"/>
    <col min="9" max="10" width="12" style="77" customWidth="1"/>
    <col min="11" max="12" width="10" style="77" customWidth="1"/>
    <col min="13" max="13" width="9.13333333333333" style="61" customWidth="1"/>
    <col min="14" max="15" width="9.13333333333333" style="77" customWidth="1"/>
    <col min="16" max="17" width="12.7142857142857" style="77" customWidth="1"/>
    <col min="18" max="18" width="9.13333333333333" style="61" customWidth="1"/>
    <col min="19" max="19" width="10.4285714285714" style="77" customWidth="1"/>
    <col min="20" max="20" width="9.13333333333333" style="61" customWidth="1"/>
    <col min="21" max="16384" width="9.13333333333333" style="61"/>
  </cols>
  <sheetData>
    <row r="1" ht="13.5" customHeight="1" spans="1:19">
      <c r="A1" s="79" t="s">
        <v>885</v>
      </c>
      <c r="D1" s="79"/>
      <c r="E1" s="79"/>
      <c r="F1" s="79"/>
      <c r="G1" s="79"/>
      <c r="H1" s="79"/>
      <c r="I1" s="79"/>
      <c r="J1" s="79"/>
      <c r="K1" s="79"/>
      <c r="L1" s="79"/>
      <c r="R1" s="75"/>
      <c r="S1" s="146"/>
    </row>
    <row r="2" ht="27.75" customHeight="1" spans="1:19">
      <c r="A2" s="108" t="s">
        <v>14</v>
      </c>
      <c r="B2" s="108"/>
      <c r="C2" s="108"/>
      <c r="D2" s="108"/>
      <c r="E2" s="108"/>
      <c r="F2" s="108"/>
      <c r="G2" s="108"/>
      <c r="H2" s="108"/>
      <c r="I2" s="108"/>
      <c r="J2" s="108"/>
      <c r="K2" s="108"/>
      <c r="L2" s="108"/>
      <c r="M2" s="108"/>
      <c r="N2" s="108"/>
      <c r="O2" s="108"/>
      <c r="P2" s="108"/>
      <c r="Q2" s="108"/>
      <c r="R2" s="108"/>
      <c r="S2" s="108"/>
    </row>
    <row r="3" ht="18.75" customHeight="1" spans="1:19">
      <c r="A3" s="109" t="s">
        <v>22</v>
      </c>
      <c r="B3" s="109"/>
      <c r="C3" s="109"/>
      <c r="D3" s="109"/>
      <c r="E3" s="109"/>
      <c r="F3" s="109"/>
      <c r="G3" s="109"/>
      <c r="H3" s="109"/>
      <c r="I3" s="83"/>
      <c r="J3" s="83"/>
      <c r="K3" s="83"/>
      <c r="L3" s="83"/>
      <c r="R3" s="147"/>
      <c r="S3" s="148" t="s">
        <v>224</v>
      </c>
    </row>
    <row r="4" ht="15.75" customHeight="1" spans="1:19">
      <c r="A4" s="110" t="s">
        <v>232</v>
      </c>
      <c r="B4" s="110" t="s">
        <v>233</v>
      </c>
      <c r="C4" s="110" t="s">
        <v>886</v>
      </c>
      <c r="D4" s="110" t="s">
        <v>887</v>
      </c>
      <c r="E4" s="110" t="s">
        <v>888</v>
      </c>
      <c r="F4" s="110" t="s">
        <v>889</v>
      </c>
      <c r="G4" s="110" t="s">
        <v>890</v>
      </c>
      <c r="H4" s="110" t="s">
        <v>891</v>
      </c>
      <c r="I4" s="67" t="s">
        <v>240</v>
      </c>
      <c r="J4" s="138"/>
      <c r="K4" s="138"/>
      <c r="L4" s="67"/>
      <c r="M4" s="143"/>
      <c r="N4" s="67"/>
      <c r="O4" s="67"/>
      <c r="P4" s="67"/>
      <c r="Q4" s="67"/>
      <c r="R4" s="143"/>
      <c r="S4" s="68"/>
    </row>
    <row r="5" ht="17.25" customHeight="1" spans="1:19">
      <c r="A5" s="112"/>
      <c r="B5" s="112"/>
      <c r="C5" s="112"/>
      <c r="D5" s="112"/>
      <c r="E5" s="112"/>
      <c r="F5" s="112"/>
      <c r="G5" s="112"/>
      <c r="H5" s="112"/>
      <c r="I5" s="139" t="s">
        <v>77</v>
      </c>
      <c r="J5" s="111" t="s">
        <v>80</v>
      </c>
      <c r="K5" s="111" t="s">
        <v>892</v>
      </c>
      <c r="L5" s="112" t="s">
        <v>893</v>
      </c>
      <c r="M5" s="144" t="s">
        <v>894</v>
      </c>
      <c r="N5" s="140" t="s">
        <v>895</v>
      </c>
      <c r="O5" s="140"/>
      <c r="P5" s="140"/>
      <c r="Q5" s="140"/>
      <c r="R5" s="149"/>
      <c r="S5" s="132"/>
    </row>
    <row r="6" ht="54" customHeight="1" spans="1:19">
      <c r="A6" s="112"/>
      <c r="B6" s="112"/>
      <c r="C6" s="112"/>
      <c r="D6" s="132"/>
      <c r="E6" s="132"/>
      <c r="F6" s="132"/>
      <c r="G6" s="132"/>
      <c r="H6" s="132"/>
      <c r="I6" s="140"/>
      <c r="J6" s="111"/>
      <c r="K6" s="111"/>
      <c r="L6" s="132"/>
      <c r="M6" s="145"/>
      <c r="N6" s="132" t="s">
        <v>79</v>
      </c>
      <c r="O6" s="132" t="s">
        <v>86</v>
      </c>
      <c r="P6" s="132" t="s">
        <v>314</v>
      </c>
      <c r="Q6" s="132" t="s">
        <v>88</v>
      </c>
      <c r="R6" s="145" t="s">
        <v>89</v>
      </c>
      <c r="S6" s="132" t="s">
        <v>90</v>
      </c>
    </row>
    <row r="7" ht="15" customHeight="1" spans="1:19">
      <c r="A7" s="97">
        <v>1</v>
      </c>
      <c r="B7" s="97">
        <v>2</v>
      </c>
      <c r="C7" s="97">
        <v>3</v>
      </c>
      <c r="D7" s="97">
        <v>4</v>
      </c>
      <c r="E7" s="97">
        <v>5</v>
      </c>
      <c r="F7" s="97">
        <v>6</v>
      </c>
      <c r="G7" s="97">
        <v>7</v>
      </c>
      <c r="H7" s="97">
        <v>8</v>
      </c>
      <c r="I7" s="97">
        <v>9</v>
      </c>
      <c r="J7" s="97">
        <v>10</v>
      </c>
      <c r="K7" s="97">
        <v>11</v>
      </c>
      <c r="L7" s="97">
        <v>12</v>
      </c>
      <c r="M7" s="97">
        <v>13</v>
      </c>
      <c r="N7" s="97">
        <v>14</v>
      </c>
      <c r="O7" s="97">
        <v>15</v>
      </c>
      <c r="P7" s="97">
        <v>16</v>
      </c>
      <c r="Q7" s="97">
        <v>17</v>
      </c>
      <c r="R7" s="97">
        <v>18</v>
      </c>
      <c r="S7" s="97">
        <v>19</v>
      </c>
    </row>
    <row r="8" ht="25" customHeight="1" spans="1:19">
      <c r="A8" s="133" t="s">
        <v>92</v>
      </c>
      <c r="B8" s="133" t="s">
        <v>92</v>
      </c>
      <c r="C8" s="133" t="s">
        <v>264</v>
      </c>
      <c r="D8" s="134" t="s">
        <v>896</v>
      </c>
      <c r="E8" s="134" t="s">
        <v>897</v>
      </c>
      <c r="F8" s="134" t="s">
        <v>437</v>
      </c>
      <c r="G8" s="136">
        <v>1</v>
      </c>
      <c r="H8" s="137">
        <v>20000</v>
      </c>
      <c r="I8" s="119">
        <v>20000</v>
      </c>
      <c r="J8" s="119">
        <v>20000</v>
      </c>
      <c r="K8" s="141"/>
      <c r="L8" s="141"/>
      <c r="M8" s="141"/>
      <c r="N8" s="141"/>
      <c r="O8" s="141"/>
      <c r="P8" s="141"/>
      <c r="Q8" s="141"/>
      <c r="R8" s="141"/>
      <c r="S8" s="141"/>
    </row>
    <row r="9" ht="25" customHeight="1" spans="1:19">
      <c r="A9" s="133" t="s">
        <v>92</v>
      </c>
      <c r="B9" s="133" t="s">
        <v>92</v>
      </c>
      <c r="C9" s="133" t="s">
        <v>264</v>
      </c>
      <c r="D9" s="134" t="s">
        <v>898</v>
      </c>
      <c r="E9" s="134" t="s">
        <v>899</v>
      </c>
      <c r="F9" s="134" t="s">
        <v>437</v>
      </c>
      <c r="G9" s="136">
        <v>1</v>
      </c>
      <c r="H9" s="137">
        <v>5000</v>
      </c>
      <c r="I9" s="119">
        <v>5000</v>
      </c>
      <c r="J9" s="119">
        <v>5000</v>
      </c>
      <c r="K9" s="141"/>
      <c r="L9" s="141"/>
      <c r="M9" s="141"/>
      <c r="N9" s="141"/>
      <c r="O9" s="141"/>
      <c r="P9" s="141"/>
      <c r="Q9" s="141"/>
      <c r="R9" s="141"/>
      <c r="S9" s="141"/>
    </row>
    <row r="10" ht="25" customHeight="1" spans="1:19">
      <c r="A10" s="133" t="s">
        <v>92</v>
      </c>
      <c r="B10" s="133" t="s">
        <v>92</v>
      </c>
      <c r="C10" s="133" t="s">
        <v>264</v>
      </c>
      <c r="D10" s="134" t="s">
        <v>900</v>
      </c>
      <c r="E10" s="134" t="s">
        <v>901</v>
      </c>
      <c r="F10" s="134" t="s">
        <v>437</v>
      </c>
      <c r="G10" s="136">
        <v>1</v>
      </c>
      <c r="H10" s="137">
        <v>5000</v>
      </c>
      <c r="I10" s="119">
        <v>5000</v>
      </c>
      <c r="J10" s="119">
        <v>5000</v>
      </c>
      <c r="K10" s="141"/>
      <c r="L10" s="141"/>
      <c r="M10" s="141"/>
      <c r="N10" s="141"/>
      <c r="O10" s="141"/>
      <c r="P10" s="141"/>
      <c r="Q10" s="141"/>
      <c r="R10" s="141"/>
      <c r="S10" s="141"/>
    </row>
    <row r="11" ht="25" customHeight="1" spans="1:19">
      <c r="A11" s="133" t="s">
        <v>92</v>
      </c>
      <c r="B11" s="133" t="s">
        <v>92</v>
      </c>
      <c r="C11" s="133" t="s">
        <v>332</v>
      </c>
      <c r="D11" s="134" t="s">
        <v>902</v>
      </c>
      <c r="E11" s="134" t="s">
        <v>903</v>
      </c>
      <c r="F11" s="134" t="s">
        <v>437</v>
      </c>
      <c r="G11" s="136">
        <v>1</v>
      </c>
      <c r="H11" s="137">
        <v>100000</v>
      </c>
      <c r="I11" s="119">
        <v>100000</v>
      </c>
      <c r="J11" s="119">
        <v>100000</v>
      </c>
      <c r="K11" s="141"/>
      <c r="L11" s="141"/>
      <c r="M11" s="141"/>
      <c r="N11" s="141"/>
      <c r="O11" s="141"/>
      <c r="P11" s="141"/>
      <c r="Q11" s="141"/>
      <c r="R11" s="141"/>
      <c r="S11" s="141"/>
    </row>
    <row r="12" ht="25" customHeight="1" spans="1:19">
      <c r="A12" s="133" t="s">
        <v>92</v>
      </c>
      <c r="B12" s="133" t="s">
        <v>92</v>
      </c>
      <c r="C12" s="133" t="s">
        <v>332</v>
      </c>
      <c r="D12" s="134" t="s">
        <v>904</v>
      </c>
      <c r="E12" s="134" t="s">
        <v>903</v>
      </c>
      <c r="F12" s="134" t="s">
        <v>437</v>
      </c>
      <c r="G12" s="136">
        <v>1</v>
      </c>
      <c r="H12" s="137">
        <v>110000</v>
      </c>
      <c r="I12" s="119">
        <v>110000</v>
      </c>
      <c r="J12" s="119">
        <v>110000</v>
      </c>
      <c r="K12" s="141"/>
      <c r="L12" s="141"/>
      <c r="M12" s="141"/>
      <c r="N12" s="141"/>
      <c r="O12" s="141"/>
      <c r="P12" s="141"/>
      <c r="Q12" s="141"/>
      <c r="R12" s="141"/>
      <c r="S12" s="141"/>
    </row>
    <row r="13" ht="25" customHeight="1" spans="1:19">
      <c r="A13" s="133" t="s">
        <v>92</v>
      </c>
      <c r="B13" s="133" t="s">
        <v>92</v>
      </c>
      <c r="C13" s="133" t="s">
        <v>332</v>
      </c>
      <c r="D13" s="134" t="s">
        <v>905</v>
      </c>
      <c r="E13" s="134" t="s">
        <v>903</v>
      </c>
      <c r="F13" s="134" t="s">
        <v>437</v>
      </c>
      <c r="G13" s="136">
        <v>1</v>
      </c>
      <c r="H13" s="137">
        <v>50000</v>
      </c>
      <c r="I13" s="119">
        <v>50000</v>
      </c>
      <c r="J13" s="119">
        <v>50000</v>
      </c>
      <c r="K13" s="141"/>
      <c r="L13" s="141"/>
      <c r="M13" s="141"/>
      <c r="N13" s="141"/>
      <c r="O13" s="141"/>
      <c r="P13" s="141"/>
      <c r="Q13" s="141"/>
      <c r="R13" s="141"/>
      <c r="S13" s="141"/>
    </row>
    <row r="14" ht="25" customHeight="1" spans="1:19">
      <c r="A14" s="133" t="s">
        <v>92</v>
      </c>
      <c r="B14" s="133" t="s">
        <v>92</v>
      </c>
      <c r="C14" s="133" t="s">
        <v>344</v>
      </c>
      <c r="D14" s="134" t="s">
        <v>906</v>
      </c>
      <c r="E14" s="134" t="s">
        <v>907</v>
      </c>
      <c r="F14" s="134" t="s">
        <v>437</v>
      </c>
      <c r="G14" s="136">
        <v>1</v>
      </c>
      <c r="H14" s="137">
        <v>373760</v>
      </c>
      <c r="I14" s="119">
        <v>373760</v>
      </c>
      <c r="J14" s="119">
        <v>373760</v>
      </c>
      <c r="K14" s="141"/>
      <c r="L14" s="141"/>
      <c r="M14" s="141"/>
      <c r="N14" s="141"/>
      <c r="O14" s="141"/>
      <c r="P14" s="141"/>
      <c r="Q14" s="141"/>
      <c r="R14" s="141"/>
      <c r="S14" s="141"/>
    </row>
    <row r="15" ht="25" customHeight="1" spans="1:19">
      <c r="A15" s="133" t="s">
        <v>92</v>
      </c>
      <c r="B15" s="133" t="s">
        <v>92</v>
      </c>
      <c r="C15" s="133" t="s">
        <v>348</v>
      </c>
      <c r="D15" s="134" t="s">
        <v>908</v>
      </c>
      <c r="E15" s="134" t="s">
        <v>909</v>
      </c>
      <c r="F15" s="134" t="s">
        <v>437</v>
      </c>
      <c r="G15" s="136">
        <v>1</v>
      </c>
      <c r="H15" s="137"/>
      <c r="I15" s="119">
        <v>242000</v>
      </c>
      <c r="J15" s="119">
        <v>242000</v>
      </c>
      <c r="K15" s="141"/>
      <c r="L15" s="141"/>
      <c r="M15" s="141"/>
      <c r="N15" s="141"/>
      <c r="O15" s="141"/>
      <c r="P15" s="141"/>
      <c r="Q15" s="141"/>
      <c r="R15" s="141"/>
      <c r="S15" s="141"/>
    </row>
    <row r="16" ht="25" customHeight="1" spans="1:19">
      <c r="A16" s="133" t="s">
        <v>92</v>
      </c>
      <c r="B16" s="133" t="s">
        <v>92</v>
      </c>
      <c r="C16" s="133" t="s">
        <v>352</v>
      </c>
      <c r="D16" s="134" t="s">
        <v>910</v>
      </c>
      <c r="E16" s="134" t="s">
        <v>911</v>
      </c>
      <c r="F16" s="134" t="s">
        <v>912</v>
      </c>
      <c r="G16" s="136">
        <v>1</v>
      </c>
      <c r="H16" s="137">
        <v>20000</v>
      </c>
      <c r="I16" s="119">
        <v>20000</v>
      </c>
      <c r="J16" s="119">
        <v>20000</v>
      </c>
      <c r="K16" s="141"/>
      <c r="L16" s="141"/>
      <c r="M16" s="141"/>
      <c r="N16" s="141"/>
      <c r="O16" s="141"/>
      <c r="P16" s="141"/>
      <c r="Q16" s="141"/>
      <c r="R16" s="141"/>
      <c r="S16" s="141"/>
    </row>
    <row r="17" ht="25" customHeight="1" spans="1:19">
      <c r="A17" s="133" t="s">
        <v>92</v>
      </c>
      <c r="B17" s="133" t="s">
        <v>92</v>
      </c>
      <c r="C17" s="133" t="s">
        <v>365</v>
      </c>
      <c r="D17" s="134" t="s">
        <v>365</v>
      </c>
      <c r="E17" s="134" t="s">
        <v>913</v>
      </c>
      <c r="F17" s="134" t="s">
        <v>437</v>
      </c>
      <c r="G17" s="136">
        <v>1</v>
      </c>
      <c r="H17" s="137">
        <v>975384</v>
      </c>
      <c r="I17" s="119">
        <v>975384</v>
      </c>
      <c r="J17" s="119">
        <v>975384</v>
      </c>
      <c r="K17" s="142" t="s">
        <v>95</v>
      </c>
      <c r="L17" s="142" t="s">
        <v>95</v>
      </c>
      <c r="M17" s="141" t="s">
        <v>95</v>
      </c>
      <c r="N17" s="142" t="s">
        <v>95</v>
      </c>
      <c r="O17" s="142" t="s">
        <v>95</v>
      </c>
      <c r="P17" s="142" t="s">
        <v>95</v>
      </c>
      <c r="Q17" s="142"/>
      <c r="R17" s="141" t="s">
        <v>95</v>
      </c>
      <c r="S17" s="142" t="s">
        <v>95</v>
      </c>
    </row>
    <row r="18" ht="25" customHeight="1" spans="1:19">
      <c r="A18" s="135" t="s">
        <v>182</v>
      </c>
      <c r="B18" s="135"/>
      <c r="C18" s="135"/>
      <c r="D18" s="135"/>
      <c r="E18" s="135"/>
      <c r="F18" s="135"/>
      <c r="G18" s="135"/>
      <c r="H18" s="137">
        <f>SUM(H8:H17)</f>
        <v>1659144</v>
      </c>
      <c r="I18" s="119">
        <f>SUM(I8:I17)</f>
        <v>1901144</v>
      </c>
      <c r="J18" s="119">
        <f>SUM(J8:J17)</f>
        <v>1901144</v>
      </c>
      <c r="K18" s="141" t="s">
        <v>95</v>
      </c>
      <c r="L18" s="141" t="s">
        <v>95</v>
      </c>
      <c r="M18" s="141" t="s">
        <v>95</v>
      </c>
      <c r="N18" s="141" t="s">
        <v>95</v>
      </c>
      <c r="O18" s="141" t="s">
        <v>95</v>
      </c>
      <c r="P18" s="141" t="s">
        <v>95</v>
      </c>
      <c r="Q18" s="141"/>
      <c r="R18" s="141" t="s">
        <v>95</v>
      </c>
      <c r="S18" s="141" t="s">
        <v>95</v>
      </c>
    </row>
    <row r="19" customHeight="1" spans="1:1">
      <c r="A19" s="61" t="s">
        <v>914</v>
      </c>
    </row>
  </sheetData>
  <mergeCells count="18">
    <mergeCell ref="A2:S2"/>
    <mergeCell ref="A3:H3"/>
    <mergeCell ref="I4:S4"/>
    <mergeCell ref="N5:S5"/>
    <mergeCell ref="A18:G18"/>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54" orientation="landscape" horizontalDpi="600" verticalDpi="600"/>
  <headerFooter>
    <oddFooter>&amp;C&amp;"-"&amp;16- &amp;P -</oddFooter>
  </headerFooter>
  <ignoredErrors>
    <ignoredError sqref="H18:J18" formulaRange="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6"/>
  <sheetViews>
    <sheetView zoomScaleSheetLayoutView="60" topLeftCell="A5" workbookViewId="0">
      <selection activeCell="F15" sqref="F15"/>
    </sheetView>
  </sheetViews>
  <sheetFormatPr defaultColWidth="8.71428571428571" defaultRowHeight="14.25" customHeight="1"/>
  <cols>
    <col min="1" max="1" width="14.1428571428571" style="61" customWidth="1"/>
    <col min="2" max="2" width="17.7142857142857" style="61" customWidth="1"/>
    <col min="3" max="3" width="40.5714285714286" style="107" customWidth="1"/>
    <col min="4" max="4" width="41" style="107" customWidth="1"/>
    <col min="5" max="5" width="18.7142857142857" style="107" customWidth="1"/>
    <col min="6" max="6" width="9.13333333333333" style="107" customWidth="1"/>
    <col min="7" max="7" width="17.4285714285714" style="107" customWidth="1"/>
    <col min="8" max="8" width="9.13333333333333" style="107" customWidth="1"/>
    <col min="9" max="9" width="56.7142857142857" style="107" customWidth="1"/>
    <col min="10" max="10" width="12" style="77" customWidth="1"/>
    <col min="11" max="11" width="11.8571428571429" style="77" customWidth="1"/>
    <col min="12" max="13" width="10" style="77" customWidth="1"/>
    <col min="14" max="14" width="9.13333333333333" style="61" customWidth="1"/>
    <col min="15" max="16" width="9.13333333333333" style="77" customWidth="1"/>
    <col min="17" max="18" width="12.7142857142857" style="77" customWidth="1"/>
    <col min="19" max="19" width="9.13333333333333" style="61" customWidth="1"/>
    <col min="20" max="20" width="10.4285714285714" style="77" customWidth="1"/>
    <col min="21" max="21" width="9.13333333333333" style="61" customWidth="1"/>
    <col min="22" max="249" width="9.13333333333333" style="61"/>
    <col min="250" max="258" width="8.71428571428571" style="61"/>
  </cols>
  <sheetData>
    <row r="1" ht="13.5" customHeight="1" spans="1:20">
      <c r="A1" s="79" t="s">
        <v>915</v>
      </c>
      <c r="D1" s="79"/>
      <c r="E1" s="79"/>
      <c r="F1" s="79"/>
      <c r="G1" s="79"/>
      <c r="H1" s="79"/>
      <c r="I1" s="79"/>
      <c r="J1" s="117"/>
      <c r="K1" s="117"/>
      <c r="L1" s="117"/>
      <c r="M1" s="117"/>
      <c r="N1" s="123"/>
      <c r="O1" s="124"/>
      <c r="P1" s="124"/>
      <c r="Q1" s="124"/>
      <c r="R1" s="124"/>
      <c r="S1" s="128"/>
      <c r="T1" s="129"/>
    </row>
    <row r="2" ht="27.75" customHeight="1" spans="1:20">
      <c r="A2" s="108" t="s">
        <v>15</v>
      </c>
      <c r="B2" s="108"/>
      <c r="C2" s="108"/>
      <c r="D2" s="108"/>
      <c r="E2" s="108"/>
      <c r="F2" s="108"/>
      <c r="G2" s="108"/>
      <c r="H2" s="108"/>
      <c r="I2" s="108"/>
      <c r="J2" s="108"/>
      <c r="K2" s="108"/>
      <c r="L2" s="108"/>
      <c r="M2" s="108"/>
      <c r="N2" s="108"/>
      <c r="O2" s="108"/>
      <c r="P2" s="108"/>
      <c r="Q2" s="108"/>
      <c r="R2" s="108"/>
      <c r="S2" s="108"/>
      <c r="T2" s="108"/>
    </row>
    <row r="3" ht="26.1" customHeight="1" spans="1:20">
      <c r="A3" s="109" t="s">
        <v>22</v>
      </c>
      <c r="B3" s="109"/>
      <c r="C3" s="109"/>
      <c r="D3" s="109"/>
      <c r="E3" s="109"/>
      <c r="F3" s="83"/>
      <c r="G3" s="83"/>
      <c r="H3" s="83"/>
      <c r="I3" s="83"/>
      <c r="J3" s="118"/>
      <c r="K3" s="118"/>
      <c r="L3" s="118"/>
      <c r="M3" s="118"/>
      <c r="N3" s="123"/>
      <c r="O3" s="124"/>
      <c r="P3" s="124"/>
      <c r="Q3" s="124"/>
      <c r="R3" s="124"/>
      <c r="S3" s="130"/>
      <c r="T3" s="131" t="s">
        <v>224</v>
      </c>
    </row>
    <row r="4" ht="15.75" customHeight="1" spans="1:20">
      <c r="A4" s="110" t="s">
        <v>232</v>
      </c>
      <c r="B4" s="110" t="s">
        <v>233</v>
      </c>
      <c r="C4" s="111" t="s">
        <v>886</v>
      </c>
      <c r="D4" s="111" t="s">
        <v>916</v>
      </c>
      <c r="E4" s="111" t="s">
        <v>917</v>
      </c>
      <c r="F4" s="114" t="s">
        <v>918</v>
      </c>
      <c r="G4" s="111" t="s">
        <v>919</v>
      </c>
      <c r="H4" s="111" t="s">
        <v>920</v>
      </c>
      <c r="I4" s="111" t="s">
        <v>921</v>
      </c>
      <c r="J4" s="111" t="s">
        <v>240</v>
      </c>
      <c r="K4" s="111"/>
      <c r="L4" s="111"/>
      <c r="M4" s="111"/>
      <c r="N4" s="125"/>
      <c r="O4" s="111"/>
      <c r="P4" s="111"/>
      <c r="Q4" s="111"/>
      <c r="R4" s="111"/>
      <c r="S4" s="125"/>
      <c r="T4" s="111"/>
    </row>
    <row r="5" ht="17.25" customHeight="1" spans="1:20">
      <c r="A5" s="112"/>
      <c r="B5" s="112"/>
      <c r="C5" s="111"/>
      <c r="D5" s="111"/>
      <c r="E5" s="111"/>
      <c r="F5" s="115"/>
      <c r="G5" s="111"/>
      <c r="H5" s="111"/>
      <c r="I5" s="111"/>
      <c r="J5" s="111" t="s">
        <v>77</v>
      </c>
      <c r="K5" s="111" t="s">
        <v>80</v>
      </c>
      <c r="L5" s="111" t="s">
        <v>892</v>
      </c>
      <c r="M5" s="111" t="s">
        <v>893</v>
      </c>
      <c r="N5" s="126" t="s">
        <v>894</v>
      </c>
      <c r="O5" s="111" t="s">
        <v>895</v>
      </c>
      <c r="P5" s="111"/>
      <c r="Q5" s="111"/>
      <c r="R5" s="111"/>
      <c r="S5" s="126"/>
      <c r="T5" s="111"/>
    </row>
    <row r="6" ht="54" customHeight="1" spans="1:20">
      <c r="A6" s="112"/>
      <c r="B6" s="112"/>
      <c r="C6" s="111"/>
      <c r="D6" s="111"/>
      <c r="E6" s="111"/>
      <c r="F6" s="116"/>
      <c r="G6" s="111"/>
      <c r="H6" s="111"/>
      <c r="I6" s="111"/>
      <c r="J6" s="111"/>
      <c r="K6" s="111"/>
      <c r="L6" s="111"/>
      <c r="M6" s="111"/>
      <c r="N6" s="125"/>
      <c r="O6" s="111" t="s">
        <v>79</v>
      </c>
      <c r="P6" s="111" t="s">
        <v>86</v>
      </c>
      <c r="Q6" s="111" t="s">
        <v>314</v>
      </c>
      <c r="R6" s="111" t="s">
        <v>88</v>
      </c>
      <c r="S6" s="125" t="s">
        <v>89</v>
      </c>
      <c r="T6" s="111" t="s">
        <v>90</v>
      </c>
    </row>
    <row r="7" ht="15" customHeight="1" spans="1:20">
      <c r="A7" s="97">
        <v>1</v>
      </c>
      <c r="B7" s="97">
        <v>2</v>
      </c>
      <c r="C7" s="97">
        <v>3</v>
      </c>
      <c r="D7" s="97">
        <v>4</v>
      </c>
      <c r="E7" s="97">
        <v>5</v>
      </c>
      <c r="F7" s="97">
        <v>6</v>
      </c>
      <c r="G7" s="97">
        <v>7</v>
      </c>
      <c r="H7" s="97">
        <v>8</v>
      </c>
      <c r="I7" s="97">
        <v>9</v>
      </c>
      <c r="J7" s="97">
        <v>10</v>
      </c>
      <c r="K7" s="97">
        <v>11</v>
      </c>
      <c r="L7" s="97">
        <v>12</v>
      </c>
      <c r="M7" s="97">
        <v>13</v>
      </c>
      <c r="N7" s="97">
        <v>14</v>
      </c>
      <c r="O7" s="97">
        <v>15</v>
      </c>
      <c r="P7" s="97">
        <v>16</v>
      </c>
      <c r="Q7" s="97">
        <v>17</v>
      </c>
      <c r="R7" s="97">
        <v>18</v>
      </c>
      <c r="S7" s="97">
        <v>19</v>
      </c>
      <c r="T7" s="97">
        <v>20</v>
      </c>
    </row>
    <row r="8" ht="22.5" customHeight="1" spans="1:20">
      <c r="A8" s="15" t="s">
        <v>92</v>
      </c>
      <c r="B8" s="15" t="s">
        <v>92</v>
      </c>
      <c r="C8" s="15" t="s">
        <v>318</v>
      </c>
      <c r="D8" s="15" t="s">
        <v>922</v>
      </c>
      <c r="E8" s="15" t="s">
        <v>923</v>
      </c>
      <c r="F8" s="15" t="s">
        <v>101</v>
      </c>
      <c r="G8" s="15" t="s">
        <v>924</v>
      </c>
      <c r="H8" s="15" t="s">
        <v>108</v>
      </c>
      <c r="I8" s="15" t="s">
        <v>922</v>
      </c>
      <c r="J8" s="119">
        <v>50000</v>
      </c>
      <c r="K8" s="119">
        <v>50000</v>
      </c>
      <c r="L8" s="120" t="s">
        <v>95</v>
      </c>
      <c r="M8" s="120" t="s">
        <v>95</v>
      </c>
      <c r="N8" s="120" t="s">
        <v>95</v>
      </c>
      <c r="O8" s="120" t="s">
        <v>95</v>
      </c>
      <c r="P8" s="120" t="s">
        <v>95</v>
      </c>
      <c r="Q8" s="120" t="s">
        <v>95</v>
      </c>
      <c r="R8" s="120"/>
      <c r="S8" s="120" t="s">
        <v>95</v>
      </c>
      <c r="T8" s="120" t="s">
        <v>95</v>
      </c>
    </row>
    <row r="9" ht="22.5" customHeight="1" spans="1:20">
      <c r="A9" s="15" t="s">
        <v>92</v>
      </c>
      <c r="B9" s="15" t="s">
        <v>92</v>
      </c>
      <c r="C9" s="15" t="s">
        <v>332</v>
      </c>
      <c r="D9" s="15" t="s">
        <v>925</v>
      </c>
      <c r="E9" s="15" t="s">
        <v>926</v>
      </c>
      <c r="F9" s="15" t="s">
        <v>101</v>
      </c>
      <c r="G9" s="15" t="s">
        <v>927</v>
      </c>
      <c r="H9" s="15" t="s">
        <v>108</v>
      </c>
      <c r="I9" s="15" t="s">
        <v>925</v>
      </c>
      <c r="J9" s="119">
        <v>190000</v>
      </c>
      <c r="K9" s="119">
        <v>190000</v>
      </c>
      <c r="L9" s="121" t="s">
        <v>95</v>
      </c>
      <c r="M9" s="121" t="s">
        <v>95</v>
      </c>
      <c r="N9" s="120" t="s">
        <v>95</v>
      </c>
      <c r="O9" s="121" t="s">
        <v>95</v>
      </c>
      <c r="P9" s="121" t="s">
        <v>95</v>
      </c>
      <c r="Q9" s="121" t="s">
        <v>95</v>
      </c>
      <c r="R9" s="121"/>
      <c r="S9" s="120" t="s">
        <v>95</v>
      </c>
      <c r="T9" s="121" t="s">
        <v>95</v>
      </c>
    </row>
    <row r="10" ht="22.5" customHeight="1" spans="1:20">
      <c r="A10" s="15" t="s">
        <v>92</v>
      </c>
      <c r="B10" s="15" t="s">
        <v>92</v>
      </c>
      <c r="C10" s="15" t="s">
        <v>332</v>
      </c>
      <c r="D10" s="15" t="s">
        <v>928</v>
      </c>
      <c r="E10" s="15" t="s">
        <v>926</v>
      </c>
      <c r="F10" s="15" t="s">
        <v>101</v>
      </c>
      <c r="G10" s="15" t="s">
        <v>927</v>
      </c>
      <c r="H10" s="15" t="s">
        <v>108</v>
      </c>
      <c r="I10" s="15" t="s">
        <v>928</v>
      </c>
      <c r="J10" s="119">
        <v>50000</v>
      </c>
      <c r="K10" s="119">
        <v>50000</v>
      </c>
      <c r="L10" s="121"/>
      <c r="M10" s="121"/>
      <c r="N10" s="120"/>
      <c r="O10" s="121"/>
      <c r="P10" s="121"/>
      <c r="Q10" s="121"/>
      <c r="R10" s="121"/>
      <c r="S10" s="120"/>
      <c r="T10" s="121"/>
    </row>
    <row r="11" ht="22.5" customHeight="1" spans="1:20">
      <c r="A11" s="15" t="s">
        <v>92</v>
      </c>
      <c r="B11" s="15" t="s">
        <v>92</v>
      </c>
      <c r="C11" s="15" t="s">
        <v>332</v>
      </c>
      <c r="D11" s="15" t="s">
        <v>929</v>
      </c>
      <c r="E11" s="15" t="s">
        <v>926</v>
      </c>
      <c r="F11" s="15" t="s">
        <v>101</v>
      </c>
      <c r="G11" s="15" t="s">
        <v>927</v>
      </c>
      <c r="H11" s="15" t="s">
        <v>108</v>
      </c>
      <c r="I11" s="15" t="s">
        <v>929</v>
      </c>
      <c r="J11" s="119">
        <v>100000</v>
      </c>
      <c r="K11" s="119">
        <v>100000</v>
      </c>
      <c r="L11" s="121"/>
      <c r="M11" s="121"/>
      <c r="N11" s="120"/>
      <c r="O11" s="121"/>
      <c r="P11" s="121"/>
      <c r="Q11" s="121"/>
      <c r="R11" s="121"/>
      <c r="S11" s="120"/>
      <c r="T11" s="121"/>
    </row>
    <row r="12" ht="22.5" customHeight="1" spans="1:20">
      <c r="A12" s="15" t="s">
        <v>92</v>
      </c>
      <c r="B12" s="15" t="s">
        <v>92</v>
      </c>
      <c r="C12" s="15" t="s">
        <v>332</v>
      </c>
      <c r="D12" s="15" t="s">
        <v>930</v>
      </c>
      <c r="E12" s="15" t="s">
        <v>926</v>
      </c>
      <c r="F12" s="15" t="s">
        <v>101</v>
      </c>
      <c r="G12" s="15" t="s">
        <v>927</v>
      </c>
      <c r="H12" s="15" t="s">
        <v>108</v>
      </c>
      <c r="I12" s="15" t="s">
        <v>930</v>
      </c>
      <c r="J12" s="119">
        <v>50000</v>
      </c>
      <c r="K12" s="119">
        <v>50000</v>
      </c>
      <c r="L12" s="121"/>
      <c r="M12" s="121"/>
      <c r="N12" s="120"/>
      <c r="O12" s="121"/>
      <c r="P12" s="121"/>
      <c r="Q12" s="121"/>
      <c r="R12" s="121"/>
      <c r="S12" s="120"/>
      <c r="T12" s="121"/>
    </row>
    <row r="13" ht="22.5" customHeight="1" spans="1:20">
      <c r="A13" s="15" t="s">
        <v>92</v>
      </c>
      <c r="B13" s="15" t="s">
        <v>92</v>
      </c>
      <c r="C13" s="15" t="s">
        <v>332</v>
      </c>
      <c r="D13" s="15" t="s">
        <v>931</v>
      </c>
      <c r="E13" s="15" t="s">
        <v>926</v>
      </c>
      <c r="F13" s="15" t="s">
        <v>101</v>
      </c>
      <c r="G13" s="15" t="s">
        <v>927</v>
      </c>
      <c r="H13" s="15" t="s">
        <v>108</v>
      </c>
      <c r="I13" s="15" t="s">
        <v>931</v>
      </c>
      <c r="J13" s="119">
        <v>50000</v>
      </c>
      <c r="K13" s="119">
        <v>50000</v>
      </c>
      <c r="L13" s="121"/>
      <c r="M13" s="121"/>
      <c r="N13" s="120"/>
      <c r="O13" s="121"/>
      <c r="P13" s="121"/>
      <c r="Q13" s="121"/>
      <c r="R13" s="121"/>
      <c r="S13" s="120"/>
      <c r="T13" s="121"/>
    </row>
    <row r="14" ht="22.5" customHeight="1" spans="1:20">
      <c r="A14" s="15" t="s">
        <v>92</v>
      </c>
      <c r="B14" s="15" t="s">
        <v>92</v>
      </c>
      <c r="C14" s="15" t="s">
        <v>332</v>
      </c>
      <c r="D14" s="15" t="s">
        <v>932</v>
      </c>
      <c r="E14" s="15" t="s">
        <v>926</v>
      </c>
      <c r="F14" s="15" t="s">
        <v>101</v>
      </c>
      <c r="G14" s="15" t="s">
        <v>927</v>
      </c>
      <c r="H14" s="15" t="s">
        <v>108</v>
      </c>
      <c r="I14" s="15" t="s">
        <v>932</v>
      </c>
      <c r="J14" s="119">
        <v>250000</v>
      </c>
      <c r="K14" s="119">
        <v>250000</v>
      </c>
      <c r="L14" s="121"/>
      <c r="M14" s="121"/>
      <c r="N14" s="120"/>
      <c r="O14" s="121"/>
      <c r="P14" s="121"/>
      <c r="Q14" s="121"/>
      <c r="R14" s="121"/>
      <c r="S14" s="120"/>
      <c r="T14" s="121"/>
    </row>
    <row r="15" ht="22.5" customHeight="1" spans="1:20">
      <c r="A15" s="15" t="s">
        <v>92</v>
      </c>
      <c r="B15" s="15" t="s">
        <v>92</v>
      </c>
      <c r="C15" s="15" t="s">
        <v>336</v>
      </c>
      <c r="D15" s="15" t="s">
        <v>933</v>
      </c>
      <c r="E15" s="15" t="s">
        <v>934</v>
      </c>
      <c r="F15" s="15" t="s">
        <v>101</v>
      </c>
      <c r="G15" s="15" t="s">
        <v>935</v>
      </c>
      <c r="H15" s="15" t="s">
        <v>108</v>
      </c>
      <c r="I15" s="15" t="s">
        <v>933</v>
      </c>
      <c r="J15" s="119">
        <v>50000</v>
      </c>
      <c r="K15" s="119">
        <v>50000</v>
      </c>
      <c r="L15" s="121"/>
      <c r="M15" s="121"/>
      <c r="N15" s="120"/>
      <c r="O15" s="121"/>
      <c r="P15" s="121"/>
      <c r="Q15" s="121"/>
      <c r="R15" s="121"/>
      <c r="S15" s="120"/>
      <c r="T15" s="121"/>
    </row>
    <row r="16" ht="22.5" customHeight="1" spans="1:20">
      <c r="A16" s="15" t="s">
        <v>92</v>
      </c>
      <c r="B16" s="15" t="s">
        <v>92</v>
      </c>
      <c r="C16" s="15" t="s">
        <v>342</v>
      </c>
      <c r="D16" s="15" t="s">
        <v>936</v>
      </c>
      <c r="E16" s="15" t="s">
        <v>937</v>
      </c>
      <c r="F16" s="15" t="s">
        <v>101</v>
      </c>
      <c r="G16" s="15" t="s">
        <v>938</v>
      </c>
      <c r="H16" s="15" t="s">
        <v>108</v>
      </c>
      <c r="I16" s="15" t="s">
        <v>939</v>
      </c>
      <c r="J16" s="119">
        <v>50000</v>
      </c>
      <c r="K16" s="119">
        <v>50000</v>
      </c>
      <c r="L16" s="121"/>
      <c r="M16" s="121"/>
      <c r="N16" s="120"/>
      <c r="O16" s="121"/>
      <c r="P16" s="121"/>
      <c r="Q16" s="121"/>
      <c r="R16" s="121"/>
      <c r="S16" s="120"/>
      <c r="T16" s="121"/>
    </row>
    <row r="17" ht="22.5" customHeight="1" spans="1:20">
      <c r="A17" s="15" t="s">
        <v>92</v>
      </c>
      <c r="B17" s="15" t="s">
        <v>92</v>
      </c>
      <c r="C17" s="15" t="s">
        <v>344</v>
      </c>
      <c r="D17" s="15" t="s">
        <v>906</v>
      </c>
      <c r="E17" s="15" t="s">
        <v>940</v>
      </c>
      <c r="F17" s="15" t="s">
        <v>101</v>
      </c>
      <c r="G17" s="15" t="s">
        <v>907</v>
      </c>
      <c r="H17" s="15" t="s">
        <v>108</v>
      </c>
      <c r="I17" s="15" t="s">
        <v>906</v>
      </c>
      <c r="J17" s="119">
        <v>373760</v>
      </c>
      <c r="K17" s="119">
        <v>373760</v>
      </c>
      <c r="L17" s="121"/>
      <c r="M17" s="121"/>
      <c r="N17" s="120"/>
      <c r="O17" s="121"/>
      <c r="P17" s="121"/>
      <c r="Q17" s="121"/>
      <c r="R17" s="121"/>
      <c r="S17" s="120"/>
      <c r="T17" s="121"/>
    </row>
    <row r="18" ht="22.5" customHeight="1" spans="1:20">
      <c r="A18" s="15" t="s">
        <v>92</v>
      </c>
      <c r="B18" s="15" t="s">
        <v>92</v>
      </c>
      <c r="C18" s="15" t="s">
        <v>348</v>
      </c>
      <c r="D18" s="15" t="s">
        <v>908</v>
      </c>
      <c r="E18" s="15" t="s">
        <v>934</v>
      </c>
      <c r="F18" s="15" t="s">
        <v>101</v>
      </c>
      <c r="G18" s="15" t="s">
        <v>935</v>
      </c>
      <c r="H18" s="15" t="s">
        <v>108</v>
      </c>
      <c r="I18" s="15" t="s">
        <v>941</v>
      </c>
      <c r="J18" s="119">
        <v>242000</v>
      </c>
      <c r="K18" s="119">
        <v>242000</v>
      </c>
      <c r="L18" s="121"/>
      <c r="M18" s="121"/>
      <c r="N18" s="120"/>
      <c r="O18" s="121"/>
      <c r="P18" s="121"/>
      <c r="Q18" s="121"/>
      <c r="R18" s="121"/>
      <c r="S18" s="120"/>
      <c r="T18" s="121"/>
    </row>
    <row r="19" ht="22.5" customHeight="1" spans="1:20">
      <c r="A19" s="15" t="s">
        <v>92</v>
      </c>
      <c r="B19" s="15" t="s">
        <v>92</v>
      </c>
      <c r="C19" s="15" t="s">
        <v>361</v>
      </c>
      <c r="D19" s="15" t="s">
        <v>942</v>
      </c>
      <c r="E19" s="15" t="s">
        <v>934</v>
      </c>
      <c r="F19" s="15" t="s">
        <v>101</v>
      </c>
      <c r="G19" s="15" t="s">
        <v>935</v>
      </c>
      <c r="H19" s="15" t="s">
        <v>108</v>
      </c>
      <c r="I19" s="15" t="s">
        <v>942</v>
      </c>
      <c r="J19" s="119">
        <v>11000</v>
      </c>
      <c r="K19" s="119">
        <v>11000</v>
      </c>
      <c r="L19" s="121"/>
      <c r="M19" s="121"/>
      <c r="N19" s="120"/>
      <c r="O19" s="121"/>
      <c r="P19" s="121"/>
      <c r="Q19" s="121"/>
      <c r="R19" s="121"/>
      <c r="S19" s="120"/>
      <c r="T19" s="121"/>
    </row>
    <row r="20" ht="22.5" customHeight="1" spans="1:20">
      <c r="A20" s="15" t="s">
        <v>92</v>
      </c>
      <c r="B20" s="15" t="s">
        <v>92</v>
      </c>
      <c r="C20" s="15" t="s">
        <v>365</v>
      </c>
      <c r="D20" s="15" t="s">
        <v>943</v>
      </c>
      <c r="E20" s="15" t="s">
        <v>934</v>
      </c>
      <c r="F20" s="15" t="s">
        <v>101</v>
      </c>
      <c r="G20" s="15" t="s">
        <v>935</v>
      </c>
      <c r="H20" s="15" t="s">
        <v>108</v>
      </c>
      <c r="I20" s="15" t="s">
        <v>944</v>
      </c>
      <c r="J20" s="119">
        <v>48000</v>
      </c>
      <c r="K20" s="119">
        <v>48000</v>
      </c>
      <c r="L20" s="121"/>
      <c r="M20" s="121"/>
      <c r="N20" s="120"/>
      <c r="O20" s="121"/>
      <c r="P20" s="121"/>
      <c r="Q20" s="121"/>
      <c r="R20" s="121"/>
      <c r="S20" s="120"/>
      <c r="T20" s="121"/>
    </row>
    <row r="21" ht="22.5" customHeight="1" spans="1:20">
      <c r="A21" s="15" t="s">
        <v>92</v>
      </c>
      <c r="B21" s="15" t="s">
        <v>92</v>
      </c>
      <c r="C21" s="15" t="s">
        <v>365</v>
      </c>
      <c r="D21" s="15" t="s">
        <v>945</v>
      </c>
      <c r="E21" s="15" t="s">
        <v>946</v>
      </c>
      <c r="F21" s="15" t="s">
        <v>101</v>
      </c>
      <c r="G21" s="15" t="s">
        <v>947</v>
      </c>
      <c r="H21" s="15" t="s">
        <v>108</v>
      </c>
      <c r="I21" s="15" t="s">
        <v>948</v>
      </c>
      <c r="J21" s="119">
        <v>975384</v>
      </c>
      <c r="K21" s="119">
        <v>975384</v>
      </c>
      <c r="L21" s="121"/>
      <c r="M21" s="121"/>
      <c r="N21" s="120"/>
      <c r="O21" s="121"/>
      <c r="P21" s="121"/>
      <c r="Q21" s="121"/>
      <c r="R21" s="121"/>
      <c r="S21" s="120"/>
      <c r="T21" s="121"/>
    </row>
    <row r="22" ht="22.5" customHeight="1" spans="1:20">
      <c r="A22" s="15" t="s">
        <v>92</v>
      </c>
      <c r="B22" s="15" t="s">
        <v>92</v>
      </c>
      <c r="C22" s="15" t="s">
        <v>369</v>
      </c>
      <c r="D22" s="15" t="s">
        <v>949</v>
      </c>
      <c r="E22" s="15" t="s">
        <v>934</v>
      </c>
      <c r="F22" s="15" t="s">
        <v>101</v>
      </c>
      <c r="G22" s="15" t="s">
        <v>935</v>
      </c>
      <c r="H22" s="15" t="s">
        <v>108</v>
      </c>
      <c r="I22" s="15" t="s">
        <v>950</v>
      </c>
      <c r="J22" s="119">
        <v>100000</v>
      </c>
      <c r="K22" s="119">
        <v>100000</v>
      </c>
      <c r="L22" s="121"/>
      <c r="M22" s="121"/>
      <c r="N22" s="120"/>
      <c r="O22" s="121"/>
      <c r="P22" s="121"/>
      <c r="Q22" s="121"/>
      <c r="R22" s="121"/>
      <c r="S22" s="120"/>
      <c r="T22" s="121"/>
    </row>
    <row r="23" ht="22.5" customHeight="1" spans="1:20">
      <c r="A23" s="15" t="s">
        <v>92</v>
      </c>
      <c r="B23" s="15" t="s">
        <v>92</v>
      </c>
      <c r="C23" s="15" t="s">
        <v>371</v>
      </c>
      <c r="D23" s="15" t="s">
        <v>951</v>
      </c>
      <c r="E23" s="15" t="s">
        <v>934</v>
      </c>
      <c r="F23" s="15" t="s">
        <v>101</v>
      </c>
      <c r="G23" s="15" t="s">
        <v>935</v>
      </c>
      <c r="H23" s="15" t="s">
        <v>108</v>
      </c>
      <c r="I23" s="15" t="s">
        <v>951</v>
      </c>
      <c r="J23" s="119">
        <v>50000</v>
      </c>
      <c r="K23" s="119">
        <v>50000</v>
      </c>
      <c r="L23" s="121"/>
      <c r="M23" s="121"/>
      <c r="N23" s="120"/>
      <c r="O23" s="121"/>
      <c r="P23" s="121"/>
      <c r="Q23" s="121"/>
      <c r="R23" s="121"/>
      <c r="S23" s="120"/>
      <c r="T23" s="121"/>
    </row>
    <row r="24" ht="22.5" customHeight="1" spans="1:20">
      <c r="A24" s="15" t="s">
        <v>92</v>
      </c>
      <c r="B24" s="15" t="s">
        <v>92</v>
      </c>
      <c r="C24" s="15" t="s">
        <v>373</v>
      </c>
      <c r="D24" s="15" t="s">
        <v>952</v>
      </c>
      <c r="E24" s="15" t="s">
        <v>934</v>
      </c>
      <c r="F24" s="15" t="s">
        <v>101</v>
      </c>
      <c r="G24" s="15" t="s">
        <v>935</v>
      </c>
      <c r="H24" s="15" t="s">
        <v>108</v>
      </c>
      <c r="I24" s="15" t="s">
        <v>373</v>
      </c>
      <c r="J24" s="119">
        <v>190000</v>
      </c>
      <c r="K24" s="119">
        <v>190000</v>
      </c>
      <c r="L24" s="121"/>
      <c r="M24" s="121"/>
      <c r="N24" s="120"/>
      <c r="O24" s="121"/>
      <c r="P24" s="121"/>
      <c r="Q24" s="121"/>
      <c r="R24" s="121"/>
      <c r="S24" s="120"/>
      <c r="T24" s="121"/>
    </row>
    <row r="25" ht="22.5" customHeight="1" spans="1:20">
      <c r="A25" s="15" t="s">
        <v>92</v>
      </c>
      <c r="B25" s="15" t="s">
        <v>92</v>
      </c>
      <c r="C25" s="15" t="s">
        <v>375</v>
      </c>
      <c r="D25" s="15" t="s">
        <v>953</v>
      </c>
      <c r="E25" s="15" t="s">
        <v>934</v>
      </c>
      <c r="F25" s="15" t="s">
        <v>101</v>
      </c>
      <c r="G25" s="15" t="s">
        <v>935</v>
      </c>
      <c r="H25" s="15" t="s">
        <v>108</v>
      </c>
      <c r="I25" s="15" t="s">
        <v>954</v>
      </c>
      <c r="J25" s="119">
        <v>50000</v>
      </c>
      <c r="K25" s="119">
        <v>50000</v>
      </c>
      <c r="L25" s="121"/>
      <c r="M25" s="121"/>
      <c r="N25" s="120"/>
      <c r="O25" s="121"/>
      <c r="P25" s="121"/>
      <c r="Q25" s="121"/>
      <c r="R25" s="121"/>
      <c r="S25" s="120"/>
      <c r="T25" s="121"/>
    </row>
    <row r="26" ht="22.5" customHeight="1" spans="1:20">
      <c r="A26" s="15" t="s">
        <v>92</v>
      </c>
      <c r="B26" s="15" t="s">
        <v>92</v>
      </c>
      <c r="C26" s="15" t="s">
        <v>379</v>
      </c>
      <c r="D26" s="15" t="s">
        <v>955</v>
      </c>
      <c r="E26" s="15" t="s">
        <v>956</v>
      </c>
      <c r="F26" s="15" t="s">
        <v>101</v>
      </c>
      <c r="G26" s="15" t="s">
        <v>957</v>
      </c>
      <c r="H26" s="15" t="s">
        <v>108</v>
      </c>
      <c r="I26" s="15" t="s">
        <v>958</v>
      </c>
      <c r="J26" s="119">
        <v>9440</v>
      </c>
      <c r="K26" s="119">
        <v>9440</v>
      </c>
      <c r="L26" s="121"/>
      <c r="M26" s="121"/>
      <c r="N26" s="120"/>
      <c r="O26" s="121"/>
      <c r="P26" s="121"/>
      <c r="Q26" s="121"/>
      <c r="R26" s="121"/>
      <c r="S26" s="120"/>
      <c r="T26" s="121"/>
    </row>
    <row r="27" ht="22.5" customHeight="1" spans="1:20">
      <c r="A27" s="15" t="s">
        <v>92</v>
      </c>
      <c r="B27" s="15" t="s">
        <v>92</v>
      </c>
      <c r="C27" s="15" t="s">
        <v>383</v>
      </c>
      <c r="D27" s="15" t="s">
        <v>959</v>
      </c>
      <c r="E27" s="15" t="s">
        <v>956</v>
      </c>
      <c r="F27" s="15" t="s">
        <v>101</v>
      </c>
      <c r="G27" s="15" t="s">
        <v>957</v>
      </c>
      <c r="H27" s="15" t="s">
        <v>108</v>
      </c>
      <c r="I27" s="15" t="s">
        <v>960</v>
      </c>
      <c r="J27" s="119">
        <v>58000</v>
      </c>
      <c r="K27" s="119">
        <v>58000</v>
      </c>
      <c r="L27" s="121"/>
      <c r="M27" s="121"/>
      <c r="N27" s="120"/>
      <c r="O27" s="121"/>
      <c r="P27" s="121"/>
      <c r="Q27" s="121"/>
      <c r="R27" s="121"/>
      <c r="S27" s="120"/>
      <c r="T27" s="121"/>
    </row>
    <row r="28" ht="22.5" customHeight="1" spans="1:20">
      <c r="A28" s="15" t="s">
        <v>92</v>
      </c>
      <c r="B28" s="15" t="s">
        <v>92</v>
      </c>
      <c r="C28" s="15" t="s">
        <v>383</v>
      </c>
      <c r="D28" s="15" t="s">
        <v>961</v>
      </c>
      <c r="E28" s="15" t="s">
        <v>956</v>
      </c>
      <c r="F28" s="15" t="s">
        <v>101</v>
      </c>
      <c r="G28" s="15" t="s">
        <v>957</v>
      </c>
      <c r="H28" s="15" t="s">
        <v>108</v>
      </c>
      <c r="I28" s="15" t="s">
        <v>962</v>
      </c>
      <c r="J28" s="119">
        <v>198000</v>
      </c>
      <c r="K28" s="119">
        <v>198000</v>
      </c>
      <c r="L28" s="121"/>
      <c r="M28" s="121"/>
      <c r="N28" s="120"/>
      <c r="O28" s="121"/>
      <c r="P28" s="121"/>
      <c r="Q28" s="121"/>
      <c r="R28" s="121"/>
      <c r="S28" s="120"/>
      <c r="T28" s="121"/>
    </row>
    <row r="29" ht="22.5" customHeight="1" spans="1:20">
      <c r="A29" s="15" t="s">
        <v>92</v>
      </c>
      <c r="B29" s="15" t="s">
        <v>92</v>
      </c>
      <c r="C29" s="15" t="s">
        <v>383</v>
      </c>
      <c r="D29" s="15" t="s">
        <v>963</v>
      </c>
      <c r="E29" s="15" t="s">
        <v>956</v>
      </c>
      <c r="F29" s="15" t="s">
        <v>101</v>
      </c>
      <c r="G29" s="15" t="s">
        <v>957</v>
      </c>
      <c r="H29" s="15" t="s">
        <v>108</v>
      </c>
      <c r="I29" s="15" t="s">
        <v>964</v>
      </c>
      <c r="J29" s="119">
        <v>160000</v>
      </c>
      <c r="K29" s="119">
        <v>160000</v>
      </c>
      <c r="L29" s="121"/>
      <c r="M29" s="121"/>
      <c r="N29" s="120"/>
      <c r="O29" s="121"/>
      <c r="P29" s="121"/>
      <c r="Q29" s="121"/>
      <c r="R29" s="121"/>
      <c r="S29" s="120"/>
      <c r="T29" s="121"/>
    </row>
    <row r="30" ht="22.5" customHeight="1" spans="1:20">
      <c r="A30" s="15" t="s">
        <v>92</v>
      </c>
      <c r="B30" s="15" t="s">
        <v>92</v>
      </c>
      <c r="C30" s="15" t="s">
        <v>383</v>
      </c>
      <c r="D30" s="15" t="s">
        <v>965</v>
      </c>
      <c r="E30" s="15" t="s">
        <v>956</v>
      </c>
      <c r="F30" s="15" t="s">
        <v>101</v>
      </c>
      <c r="G30" s="15" t="s">
        <v>957</v>
      </c>
      <c r="H30" s="15" t="s">
        <v>108</v>
      </c>
      <c r="I30" s="15" t="s">
        <v>966</v>
      </c>
      <c r="J30" s="119">
        <v>98000</v>
      </c>
      <c r="K30" s="119">
        <v>98000</v>
      </c>
      <c r="L30" s="121"/>
      <c r="M30" s="121"/>
      <c r="N30" s="120"/>
      <c r="O30" s="121"/>
      <c r="P30" s="121"/>
      <c r="Q30" s="121"/>
      <c r="R30" s="121"/>
      <c r="S30" s="120"/>
      <c r="T30" s="121"/>
    </row>
    <row r="31" ht="22.5" customHeight="1" spans="1:20">
      <c r="A31" s="15" t="s">
        <v>92</v>
      </c>
      <c r="B31" s="15" t="s">
        <v>92</v>
      </c>
      <c r="C31" s="15" t="s">
        <v>383</v>
      </c>
      <c r="D31" s="15" t="s">
        <v>967</v>
      </c>
      <c r="E31" s="15" t="s">
        <v>956</v>
      </c>
      <c r="F31" s="15" t="s">
        <v>101</v>
      </c>
      <c r="G31" s="15" t="s">
        <v>957</v>
      </c>
      <c r="H31" s="15" t="s">
        <v>108</v>
      </c>
      <c r="I31" s="15" t="s">
        <v>968</v>
      </c>
      <c r="J31" s="119">
        <v>197000</v>
      </c>
      <c r="K31" s="119">
        <v>197000</v>
      </c>
      <c r="L31" s="121"/>
      <c r="M31" s="121"/>
      <c r="N31" s="120"/>
      <c r="O31" s="121"/>
      <c r="P31" s="121"/>
      <c r="Q31" s="121"/>
      <c r="R31" s="121"/>
      <c r="S31" s="120"/>
      <c r="T31" s="121"/>
    </row>
    <row r="32" ht="22.5" customHeight="1" spans="1:20">
      <c r="A32" s="15" t="s">
        <v>92</v>
      </c>
      <c r="B32" s="15" t="s">
        <v>92</v>
      </c>
      <c r="C32" s="15" t="s">
        <v>383</v>
      </c>
      <c r="D32" s="15" t="s">
        <v>969</v>
      </c>
      <c r="E32" s="15" t="s">
        <v>956</v>
      </c>
      <c r="F32" s="15" t="s">
        <v>101</v>
      </c>
      <c r="G32" s="15" t="s">
        <v>957</v>
      </c>
      <c r="H32" s="15" t="s">
        <v>108</v>
      </c>
      <c r="I32" s="15" t="s">
        <v>970</v>
      </c>
      <c r="J32" s="119">
        <v>174500</v>
      </c>
      <c r="K32" s="119">
        <v>174500</v>
      </c>
      <c r="L32" s="121"/>
      <c r="M32" s="121"/>
      <c r="N32" s="120"/>
      <c r="O32" s="121"/>
      <c r="P32" s="121"/>
      <c r="Q32" s="121"/>
      <c r="R32" s="121"/>
      <c r="S32" s="120"/>
      <c r="T32" s="121"/>
    </row>
    <row r="33" ht="22.5" customHeight="1" spans="1:20">
      <c r="A33" s="15" t="s">
        <v>92</v>
      </c>
      <c r="B33" s="15" t="s">
        <v>92</v>
      </c>
      <c r="C33" s="15" t="s">
        <v>383</v>
      </c>
      <c r="D33" s="15" t="s">
        <v>971</v>
      </c>
      <c r="E33" s="15" t="s">
        <v>934</v>
      </c>
      <c r="F33" s="15" t="s">
        <v>101</v>
      </c>
      <c r="G33" s="15" t="s">
        <v>935</v>
      </c>
      <c r="H33" s="15" t="s">
        <v>108</v>
      </c>
      <c r="I33" s="15" t="s">
        <v>972</v>
      </c>
      <c r="J33" s="119">
        <v>124200</v>
      </c>
      <c r="K33" s="119">
        <v>124200</v>
      </c>
      <c r="L33" s="121"/>
      <c r="M33" s="121"/>
      <c r="N33" s="120"/>
      <c r="O33" s="121"/>
      <c r="P33" s="121"/>
      <c r="Q33" s="121"/>
      <c r="R33" s="121"/>
      <c r="S33" s="120"/>
      <c r="T33" s="121"/>
    </row>
    <row r="34" ht="22.5" customHeight="1" spans="1:20">
      <c r="A34" s="15" t="s">
        <v>92</v>
      </c>
      <c r="B34" s="15" t="s">
        <v>92</v>
      </c>
      <c r="C34" s="15" t="s">
        <v>383</v>
      </c>
      <c r="D34" s="15" t="s">
        <v>973</v>
      </c>
      <c r="E34" s="15" t="s">
        <v>934</v>
      </c>
      <c r="F34" s="15" t="s">
        <v>101</v>
      </c>
      <c r="G34" s="15" t="s">
        <v>935</v>
      </c>
      <c r="H34" s="15" t="s">
        <v>108</v>
      </c>
      <c r="I34" s="15" t="s">
        <v>974</v>
      </c>
      <c r="J34" s="119">
        <v>210000</v>
      </c>
      <c r="K34" s="119">
        <v>210000</v>
      </c>
      <c r="L34" s="121"/>
      <c r="M34" s="121"/>
      <c r="N34" s="120"/>
      <c r="O34" s="121"/>
      <c r="P34" s="121"/>
      <c r="Q34" s="121"/>
      <c r="R34" s="121"/>
      <c r="S34" s="120"/>
      <c r="T34" s="121"/>
    </row>
    <row r="35" ht="22.5" customHeight="1" spans="1:20">
      <c r="A35" s="15" t="s">
        <v>92</v>
      </c>
      <c r="B35" s="15" t="s">
        <v>92</v>
      </c>
      <c r="C35" s="15" t="s">
        <v>383</v>
      </c>
      <c r="D35" s="15" t="s">
        <v>975</v>
      </c>
      <c r="E35" s="15" t="s">
        <v>934</v>
      </c>
      <c r="F35" s="15" t="s">
        <v>101</v>
      </c>
      <c r="G35" s="15" t="s">
        <v>935</v>
      </c>
      <c r="H35" s="15" t="s">
        <v>108</v>
      </c>
      <c r="I35" s="15" t="s">
        <v>975</v>
      </c>
      <c r="J35" s="119">
        <v>380000</v>
      </c>
      <c r="K35" s="119">
        <v>380000</v>
      </c>
      <c r="L35" s="121"/>
      <c r="M35" s="121"/>
      <c r="N35" s="120"/>
      <c r="O35" s="121"/>
      <c r="P35" s="121"/>
      <c r="Q35" s="121"/>
      <c r="R35" s="121"/>
      <c r="S35" s="120"/>
      <c r="T35" s="121"/>
    </row>
    <row r="36" ht="22.5" customHeight="1" spans="1:20">
      <c r="A36" s="113" t="s">
        <v>182</v>
      </c>
      <c r="B36" s="113"/>
      <c r="C36" s="113"/>
      <c r="D36" s="113"/>
      <c r="E36" s="113"/>
      <c r="F36" s="113"/>
      <c r="G36" s="113"/>
      <c r="H36" s="113"/>
      <c r="I36" s="113"/>
      <c r="J36" s="119">
        <f>SUM(J8:J35)</f>
        <v>4489284</v>
      </c>
      <c r="K36" s="119">
        <f>SUM(K8:K35)</f>
        <v>4489284</v>
      </c>
      <c r="L36" s="122"/>
      <c r="M36" s="122"/>
      <c r="N36" s="127"/>
      <c r="O36" s="122"/>
      <c r="P36" s="122"/>
      <c r="Q36" s="122"/>
      <c r="R36" s="122"/>
      <c r="S36" s="127"/>
      <c r="T36" s="122"/>
    </row>
  </sheetData>
  <mergeCells count="19">
    <mergeCell ref="A2:T2"/>
    <mergeCell ref="A3:E3"/>
    <mergeCell ref="J4:T4"/>
    <mergeCell ref="O5:T5"/>
    <mergeCell ref="A36:I36"/>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39"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7" sqref="A7:G7"/>
    </sheetView>
  </sheetViews>
  <sheetFormatPr defaultColWidth="8.88571428571429" defaultRowHeight="14.25" customHeight="1" outlineLevelRow="7"/>
  <cols>
    <col min="1" max="1" width="50" style="77" customWidth="1"/>
    <col min="2" max="2" width="17.2857142857143" style="77" customWidth="1"/>
    <col min="3" max="4" width="13.4285714285714" style="77" customWidth="1"/>
    <col min="5" max="12" width="10.2857142857143" style="77" customWidth="1"/>
    <col min="13" max="13" width="13.1428571428571" style="77" customWidth="1"/>
    <col min="14" max="14" width="9.13333333333333" style="61" customWidth="1"/>
    <col min="15" max="246" width="9.13333333333333" style="61"/>
    <col min="247" max="247" width="9.13333333333333" style="78"/>
    <col min="248" max="256" width="8.88571428571429" style="78"/>
  </cols>
  <sheetData>
    <row r="1" s="61" customFormat="1" ht="13.5" customHeight="1" spans="1:13">
      <c r="A1" s="79" t="s">
        <v>976</v>
      </c>
      <c r="B1" s="79"/>
      <c r="C1" s="79"/>
      <c r="D1" s="80"/>
      <c r="E1" s="77"/>
      <c r="F1" s="77"/>
      <c r="G1" s="77"/>
      <c r="H1" s="77"/>
      <c r="I1" s="77"/>
      <c r="J1" s="77"/>
      <c r="K1" s="77"/>
      <c r="L1" s="77"/>
      <c r="M1" s="77"/>
    </row>
    <row r="2" s="61" customFormat="1" ht="35" customHeight="1" spans="1:13">
      <c r="A2" s="81" t="s">
        <v>16</v>
      </c>
      <c r="B2" s="81"/>
      <c r="C2" s="81"/>
      <c r="D2" s="81"/>
      <c r="E2" s="81"/>
      <c r="F2" s="81"/>
      <c r="G2" s="81"/>
      <c r="H2" s="81"/>
      <c r="I2" s="81"/>
      <c r="J2" s="81"/>
      <c r="K2" s="81"/>
      <c r="L2" s="81"/>
      <c r="M2" s="81"/>
    </row>
    <row r="3" s="76" customFormat="1" ht="24" customHeight="1" spans="1:13">
      <c r="A3" s="82" t="s">
        <v>22</v>
      </c>
      <c r="B3" s="83"/>
      <c r="C3" s="83"/>
      <c r="D3" s="83"/>
      <c r="E3" s="96"/>
      <c r="F3" s="96"/>
      <c r="G3" s="96"/>
      <c r="H3" s="96"/>
      <c r="I3" s="96"/>
      <c r="J3" s="102"/>
      <c r="K3" s="102"/>
      <c r="L3" s="102"/>
      <c r="M3" s="105" t="s">
        <v>224</v>
      </c>
    </row>
    <row r="4" s="61" customFormat="1" ht="19.5" customHeight="1" spans="1:13">
      <c r="A4" s="84" t="s">
        <v>977</v>
      </c>
      <c r="B4" s="85" t="s">
        <v>240</v>
      </c>
      <c r="C4" s="86"/>
      <c r="D4" s="86"/>
      <c r="E4" s="97" t="s">
        <v>978</v>
      </c>
      <c r="F4" s="97"/>
      <c r="G4" s="97"/>
      <c r="H4" s="97"/>
      <c r="I4" s="97"/>
      <c r="J4" s="97"/>
      <c r="K4" s="97"/>
      <c r="L4" s="97"/>
      <c r="M4" s="97"/>
    </row>
    <row r="5" s="61" customFormat="1" ht="40.5" customHeight="1" spans="1:13">
      <c r="A5" s="87"/>
      <c r="B5" s="88" t="s">
        <v>77</v>
      </c>
      <c r="C5" s="89" t="s">
        <v>80</v>
      </c>
      <c r="D5" s="90" t="s">
        <v>979</v>
      </c>
      <c r="E5" s="87" t="s">
        <v>980</v>
      </c>
      <c r="F5" s="87" t="s">
        <v>981</v>
      </c>
      <c r="G5" s="87" t="s">
        <v>982</v>
      </c>
      <c r="H5" s="87" t="s">
        <v>983</v>
      </c>
      <c r="I5" s="103" t="s">
        <v>984</v>
      </c>
      <c r="J5" s="87" t="s">
        <v>985</v>
      </c>
      <c r="K5" s="87" t="s">
        <v>986</v>
      </c>
      <c r="L5" s="87" t="s">
        <v>987</v>
      </c>
      <c r="M5" s="87" t="s">
        <v>988</v>
      </c>
    </row>
    <row r="6" s="61" customFormat="1" ht="19.5" customHeight="1" spans="1:13">
      <c r="A6" s="84">
        <v>1</v>
      </c>
      <c r="B6" s="84">
        <v>2</v>
      </c>
      <c r="C6" s="84">
        <v>3</v>
      </c>
      <c r="D6" s="91">
        <v>4</v>
      </c>
      <c r="E6" s="84">
        <v>5</v>
      </c>
      <c r="F6" s="84">
        <v>6</v>
      </c>
      <c r="G6" s="84">
        <v>7</v>
      </c>
      <c r="H6" s="98">
        <v>8</v>
      </c>
      <c r="I6" s="104">
        <v>9</v>
      </c>
      <c r="J6" s="104">
        <v>10</v>
      </c>
      <c r="K6" s="104">
        <v>11</v>
      </c>
      <c r="L6" s="98">
        <v>12</v>
      </c>
      <c r="M6" s="104">
        <v>13</v>
      </c>
    </row>
    <row r="7" s="61" customFormat="1" ht="19.5" customHeight="1" spans="1:247">
      <c r="A7" s="92" t="s">
        <v>989</v>
      </c>
      <c r="B7" s="93"/>
      <c r="C7" s="93"/>
      <c r="D7" s="93"/>
      <c r="E7" s="93"/>
      <c r="F7" s="93"/>
      <c r="G7" s="99"/>
      <c r="H7" s="100" t="s">
        <v>95</v>
      </c>
      <c r="I7" s="100" t="s">
        <v>95</v>
      </c>
      <c r="J7" s="100" t="s">
        <v>95</v>
      </c>
      <c r="K7" s="100" t="s">
        <v>95</v>
      </c>
      <c r="L7" s="100" t="s">
        <v>95</v>
      </c>
      <c r="M7" s="100" t="s">
        <v>95</v>
      </c>
      <c r="IM7" s="106"/>
    </row>
    <row r="8" s="61" customFormat="1" ht="19.5" customHeight="1" spans="1:13">
      <c r="A8" s="14" t="s">
        <v>95</v>
      </c>
      <c r="B8" s="94" t="s">
        <v>95</v>
      </c>
      <c r="C8" s="94" t="s">
        <v>95</v>
      </c>
      <c r="D8" s="95" t="s">
        <v>95</v>
      </c>
      <c r="E8" s="94" t="s">
        <v>95</v>
      </c>
      <c r="F8" s="94" t="s">
        <v>95</v>
      </c>
      <c r="G8" s="94" t="s">
        <v>95</v>
      </c>
      <c r="H8" s="101" t="s">
        <v>95</v>
      </c>
      <c r="I8" s="101" t="s">
        <v>95</v>
      </c>
      <c r="J8" s="101" t="s">
        <v>95</v>
      </c>
      <c r="K8" s="101" t="s">
        <v>95</v>
      </c>
      <c r="L8" s="101" t="s">
        <v>95</v>
      </c>
      <c r="M8" s="101" t="s">
        <v>95</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74"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3" sqref="A3:H3"/>
    </sheetView>
  </sheetViews>
  <sheetFormatPr defaultColWidth="8.88571428571429" defaultRowHeight="12" outlineLevelRow="6"/>
  <cols>
    <col min="1" max="1" width="34.2857142857143" style="60" customWidth="1"/>
    <col min="2" max="2" width="29" style="60" customWidth="1"/>
    <col min="3" max="5" width="23.5714285714286" style="60" customWidth="1"/>
    <col min="6" max="6" width="11.2857142857143" style="61" customWidth="1"/>
    <col min="7" max="7" width="25.1333333333333" style="60" customWidth="1"/>
    <col min="8" max="8" width="15.5714285714286" style="61" customWidth="1"/>
    <col min="9" max="9" width="13.4285714285714" style="61" customWidth="1"/>
    <col min="10" max="10" width="18.847619047619" style="60" customWidth="1"/>
    <col min="11" max="11" width="9.13333333333333" style="61" customWidth="1"/>
    <col min="12" max="16384" width="9.13333333333333" style="61"/>
  </cols>
  <sheetData>
    <row r="1" customHeight="1" spans="1:10">
      <c r="A1" s="60" t="s">
        <v>990</v>
      </c>
      <c r="J1" s="75"/>
    </row>
    <row r="2" ht="28.5" customHeight="1" spans="1:10">
      <c r="A2" s="62" t="s">
        <v>17</v>
      </c>
      <c r="B2" s="63"/>
      <c r="C2" s="63"/>
      <c r="D2" s="63"/>
      <c r="E2" s="63"/>
      <c r="F2" s="70"/>
      <c r="G2" s="63"/>
      <c r="H2" s="70"/>
      <c r="I2" s="70"/>
      <c r="J2" s="63"/>
    </row>
    <row r="3" ht="17.25" customHeight="1" spans="1:1">
      <c r="A3" s="64" t="s">
        <v>22</v>
      </c>
    </row>
    <row r="4" ht="44.25" customHeight="1" spans="1:10">
      <c r="A4" s="65" t="s">
        <v>977</v>
      </c>
      <c r="B4" s="65" t="s">
        <v>390</v>
      </c>
      <c r="C4" s="65" t="s">
        <v>391</v>
      </c>
      <c r="D4" s="65" t="s">
        <v>392</v>
      </c>
      <c r="E4" s="65" t="s">
        <v>393</v>
      </c>
      <c r="F4" s="71" t="s">
        <v>394</v>
      </c>
      <c r="G4" s="65" t="s">
        <v>395</v>
      </c>
      <c r="H4" s="71" t="s">
        <v>396</v>
      </c>
      <c r="I4" s="71" t="s">
        <v>397</v>
      </c>
      <c r="J4" s="65" t="s">
        <v>398</v>
      </c>
    </row>
    <row r="5" ht="14.25" customHeight="1" spans="1:10">
      <c r="A5" s="65">
        <v>1</v>
      </c>
      <c r="B5" s="65">
        <v>2</v>
      </c>
      <c r="C5" s="65">
        <v>3</v>
      </c>
      <c r="D5" s="65">
        <v>4</v>
      </c>
      <c r="E5" s="65">
        <v>5</v>
      </c>
      <c r="F5" s="65">
        <v>6</v>
      </c>
      <c r="G5" s="65">
        <v>7</v>
      </c>
      <c r="H5" s="65">
        <v>8</v>
      </c>
      <c r="I5" s="65">
        <v>9</v>
      </c>
      <c r="J5" s="65">
        <v>10</v>
      </c>
    </row>
    <row r="6" ht="42" customHeight="1" spans="1:10">
      <c r="A6" s="66" t="s">
        <v>989</v>
      </c>
      <c r="B6" s="67"/>
      <c r="C6" s="67"/>
      <c r="D6" s="68"/>
      <c r="E6" s="72"/>
      <c r="F6" s="73"/>
      <c r="G6" s="72"/>
      <c r="H6" s="73"/>
      <c r="I6" s="73"/>
      <c r="J6" s="72"/>
    </row>
    <row r="7" ht="42.75" customHeight="1" spans="1:10">
      <c r="A7" s="69" t="s">
        <v>95</v>
      </c>
      <c r="B7" s="69" t="s">
        <v>95</v>
      </c>
      <c r="C7" s="69" t="s">
        <v>95</v>
      </c>
      <c r="D7" s="69" t="s">
        <v>95</v>
      </c>
      <c r="E7" s="74" t="s">
        <v>95</v>
      </c>
      <c r="F7" s="69" t="s">
        <v>95</v>
      </c>
      <c r="G7" s="74" t="s">
        <v>95</v>
      </c>
      <c r="H7" s="69" t="s">
        <v>95</v>
      </c>
      <c r="I7" s="69" t="s">
        <v>95</v>
      </c>
      <c r="J7" s="74" t="s">
        <v>95</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zoomScaleSheetLayoutView="60" workbookViewId="0">
      <selection activeCell="E44" sqref="E44"/>
    </sheetView>
  </sheetViews>
  <sheetFormatPr defaultColWidth="8.88571428571429" defaultRowHeight="12" outlineLevelRow="7"/>
  <cols>
    <col min="1" max="1" width="12" style="43" customWidth="1"/>
    <col min="2" max="2" width="29" style="43"/>
    <col min="3" max="3" width="18.7142857142857" style="43" customWidth="1"/>
    <col min="4" max="4" width="24.847619047619" style="43" customWidth="1"/>
    <col min="5" max="7" width="23.5714285714286" style="43" customWidth="1"/>
    <col min="8" max="8" width="25.1333333333333" style="43" customWidth="1"/>
    <col min="9" max="9" width="18.847619047619" style="43" customWidth="1"/>
    <col min="10" max="16384" width="9.13333333333333" style="43"/>
  </cols>
  <sheetData>
    <row r="1" spans="1:9">
      <c r="A1" s="43" t="s">
        <v>991</v>
      </c>
      <c r="I1" s="58"/>
    </row>
    <row r="2" ht="28.5" spans="2:9">
      <c r="B2" s="44" t="s">
        <v>18</v>
      </c>
      <c r="C2" s="44"/>
      <c r="D2" s="44"/>
      <c r="E2" s="44"/>
      <c r="F2" s="44"/>
      <c r="G2" s="44"/>
      <c r="H2" s="44"/>
      <c r="I2" s="44"/>
    </row>
    <row r="3" ht="13.5" spans="1:3">
      <c r="A3" s="45" t="s">
        <v>992</v>
      </c>
      <c r="B3" s="43" t="s">
        <v>92</v>
      </c>
      <c r="C3" s="46"/>
    </row>
    <row r="4" ht="18" customHeight="1" spans="1:9">
      <c r="A4" s="47" t="s">
        <v>232</v>
      </c>
      <c r="B4" s="47" t="s">
        <v>233</v>
      </c>
      <c r="C4" s="47" t="s">
        <v>993</v>
      </c>
      <c r="D4" s="47" t="s">
        <v>994</v>
      </c>
      <c r="E4" s="47" t="s">
        <v>995</v>
      </c>
      <c r="F4" s="47" t="s">
        <v>996</v>
      </c>
      <c r="G4" s="53" t="s">
        <v>997</v>
      </c>
      <c r="H4" s="54"/>
      <c r="I4" s="59"/>
    </row>
    <row r="5" ht="18" customHeight="1" spans="1:9">
      <c r="A5" s="48"/>
      <c r="B5" s="48"/>
      <c r="C5" s="48"/>
      <c r="D5" s="48"/>
      <c r="E5" s="48"/>
      <c r="F5" s="48"/>
      <c r="G5" s="55" t="s">
        <v>890</v>
      </c>
      <c r="H5" s="55" t="s">
        <v>998</v>
      </c>
      <c r="I5" s="55" t="s">
        <v>999</v>
      </c>
    </row>
    <row r="6" ht="21" customHeight="1" spans="1:9">
      <c r="A6" s="49">
        <v>1</v>
      </c>
      <c r="B6" s="49">
        <v>2</v>
      </c>
      <c r="C6" s="49">
        <v>3</v>
      </c>
      <c r="D6" s="49">
        <v>4</v>
      </c>
      <c r="E6" s="49">
        <v>5</v>
      </c>
      <c r="F6" s="49">
        <v>6</v>
      </c>
      <c r="G6" s="49">
        <v>7</v>
      </c>
      <c r="H6" s="49">
        <v>8</v>
      </c>
      <c r="I6" s="49">
        <v>9</v>
      </c>
    </row>
    <row r="7" ht="33" customHeight="1" spans="1:9">
      <c r="A7" s="50" t="s">
        <v>1000</v>
      </c>
      <c r="B7" s="51"/>
      <c r="C7" s="51"/>
      <c r="D7" s="51"/>
      <c r="E7" s="56"/>
      <c r="F7" s="57"/>
      <c r="G7" s="49"/>
      <c r="H7" s="49"/>
      <c r="I7" s="49"/>
    </row>
    <row r="8" ht="24" customHeight="1" spans="1:9">
      <c r="A8" s="52" t="s">
        <v>77</v>
      </c>
      <c r="B8" s="52"/>
      <c r="C8" s="52"/>
      <c r="D8" s="52"/>
      <c r="E8" s="52"/>
      <c r="F8" s="52"/>
      <c r="G8" s="49"/>
      <c r="H8" s="49"/>
      <c r="I8" s="49"/>
    </row>
  </sheetData>
  <mergeCells count="10">
    <mergeCell ref="B2:I2"/>
    <mergeCell ref="G4:I4"/>
    <mergeCell ref="A7:E7"/>
    <mergeCell ref="A8:F8"/>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1"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workbookViewId="0">
      <selection activeCell="D22" sqref="D22"/>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0" t="s">
        <v>1001</v>
      </c>
      <c r="D1" s="31"/>
      <c r="E1" s="31"/>
      <c r="F1" s="31"/>
      <c r="G1" s="31"/>
      <c r="K1" s="41"/>
    </row>
    <row r="2" s="1" customFormat="1" ht="27.75" customHeight="1" spans="1:11">
      <c r="A2" s="32" t="s">
        <v>1002</v>
      </c>
      <c r="B2" s="32"/>
      <c r="C2" s="32"/>
      <c r="D2" s="32"/>
      <c r="E2" s="32"/>
      <c r="F2" s="32"/>
      <c r="G2" s="32"/>
      <c r="H2" s="32"/>
      <c r="I2" s="32"/>
      <c r="J2" s="32"/>
      <c r="K2" s="32"/>
    </row>
    <row r="3" s="1" customFormat="1" ht="13.5" customHeight="1" spans="1:11">
      <c r="A3" s="5" t="s">
        <v>22</v>
      </c>
      <c r="B3" s="6"/>
      <c r="C3" s="6"/>
      <c r="D3" s="6"/>
      <c r="E3" s="6"/>
      <c r="F3" s="6"/>
      <c r="G3" s="6"/>
      <c r="H3" s="20"/>
      <c r="I3" s="20"/>
      <c r="J3" s="20"/>
      <c r="K3" s="21" t="s">
        <v>224</v>
      </c>
    </row>
    <row r="4" s="1" customFormat="1" ht="21.75" customHeight="1" spans="1:11">
      <c r="A4" s="7" t="s">
        <v>309</v>
      </c>
      <c r="B4" s="7" t="s">
        <v>235</v>
      </c>
      <c r="C4" s="7" t="s">
        <v>310</v>
      </c>
      <c r="D4" s="8" t="s">
        <v>236</v>
      </c>
      <c r="E4" s="8" t="s">
        <v>237</v>
      </c>
      <c r="F4" s="8" t="s">
        <v>311</v>
      </c>
      <c r="G4" s="8" t="s">
        <v>312</v>
      </c>
      <c r="H4" s="25" t="s">
        <v>77</v>
      </c>
      <c r="I4" s="22" t="s">
        <v>1003</v>
      </c>
      <c r="J4" s="23"/>
      <c r="K4" s="24"/>
    </row>
    <row r="5" s="1" customFormat="1" ht="21.75" customHeight="1" spans="1:11">
      <c r="A5" s="9"/>
      <c r="B5" s="9"/>
      <c r="C5" s="9"/>
      <c r="D5" s="10"/>
      <c r="E5" s="10"/>
      <c r="F5" s="10"/>
      <c r="G5" s="10"/>
      <c r="H5" s="38"/>
      <c r="I5" s="8" t="s">
        <v>80</v>
      </c>
      <c r="J5" s="8" t="s">
        <v>81</v>
      </c>
      <c r="K5" s="8" t="s">
        <v>82</v>
      </c>
    </row>
    <row r="6" s="1" customFormat="1" ht="40.5" customHeight="1" spans="1:11">
      <c r="A6" s="11"/>
      <c r="B6" s="11"/>
      <c r="C6" s="11"/>
      <c r="D6" s="12"/>
      <c r="E6" s="12"/>
      <c r="F6" s="12"/>
      <c r="G6" s="12"/>
      <c r="H6" s="26"/>
      <c r="I6" s="12"/>
      <c r="J6" s="12"/>
      <c r="K6" s="12"/>
    </row>
    <row r="7" s="1" customFormat="1" ht="15" customHeight="1" spans="1:11">
      <c r="A7" s="13">
        <v>1</v>
      </c>
      <c r="B7" s="13">
        <v>2</v>
      </c>
      <c r="C7" s="13">
        <v>3</v>
      </c>
      <c r="D7" s="13">
        <v>4</v>
      </c>
      <c r="E7" s="13">
        <v>5</v>
      </c>
      <c r="F7" s="13">
        <v>6</v>
      </c>
      <c r="G7" s="13">
        <v>7</v>
      </c>
      <c r="H7" s="13">
        <v>8</v>
      </c>
      <c r="I7" s="13">
        <v>9</v>
      </c>
      <c r="J7" s="42">
        <v>10</v>
      </c>
      <c r="K7" s="42">
        <v>11</v>
      </c>
    </row>
    <row r="8" s="1" customFormat="1" ht="37" customHeight="1" spans="1:11">
      <c r="A8" s="33" t="s">
        <v>1004</v>
      </c>
      <c r="B8" s="34"/>
      <c r="C8" s="35"/>
      <c r="D8" s="36"/>
      <c r="E8" s="36"/>
      <c r="F8" s="36"/>
      <c r="G8" s="36"/>
      <c r="H8" s="39"/>
      <c r="I8" s="39"/>
      <c r="J8" s="39"/>
      <c r="K8" s="39"/>
    </row>
    <row r="9" s="1" customFormat="1" ht="18.75" customHeight="1" spans="1:11">
      <c r="A9" s="37" t="s">
        <v>182</v>
      </c>
      <c r="B9" s="37"/>
      <c r="C9" s="37"/>
      <c r="D9" s="37"/>
      <c r="E9" s="37"/>
      <c r="F9" s="37"/>
      <c r="G9" s="37"/>
      <c r="H9" s="40"/>
      <c r="I9" s="39"/>
      <c r="J9" s="39"/>
      <c r="K9" s="39"/>
    </row>
  </sheetData>
  <mergeCells count="16">
    <mergeCell ref="A2:K2"/>
    <mergeCell ref="A3:G3"/>
    <mergeCell ref="I4:K4"/>
    <mergeCell ref="A8:C8"/>
    <mergeCell ref="A9:G9"/>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workbookViewId="0">
      <selection activeCell="D25" sqref="D25"/>
    </sheetView>
  </sheetViews>
  <sheetFormatPr defaultColWidth="8" defaultRowHeight="12" outlineLevelCol="3"/>
  <cols>
    <col min="1" max="1" width="39.5714285714286" style="77" customWidth="1"/>
    <col min="2" max="2" width="43.1333333333333" style="77" customWidth="1"/>
    <col min="3" max="3" width="40.4285714285714" style="77" customWidth="1"/>
    <col min="4" max="4" width="46.1333333333333" style="77" customWidth="1"/>
    <col min="5" max="5" width="8" style="61" customWidth="1"/>
    <col min="6" max="16384" width="8" style="61"/>
  </cols>
  <sheetData>
    <row r="1" ht="17" customHeight="1" spans="1:4">
      <c r="A1" s="330" t="s">
        <v>21</v>
      </c>
      <c r="B1" s="79"/>
      <c r="C1" s="79"/>
      <c r="D1" s="148"/>
    </row>
    <row r="2" ht="36" customHeight="1" spans="1:4">
      <c r="A2" s="62" t="s">
        <v>2</v>
      </c>
      <c r="B2" s="331"/>
      <c r="C2" s="331"/>
      <c r="D2" s="331"/>
    </row>
    <row r="3" ht="21" customHeight="1" spans="1:4">
      <c r="A3" s="82" t="s">
        <v>22</v>
      </c>
      <c r="B3" s="284"/>
      <c r="C3" s="284"/>
      <c r="D3" s="146" t="s">
        <v>23</v>
      </c>
    </row>
    <row r="4" ht="19.5" customHeight="1" spans="1:4">
      <c r="A4" s="85" t="s">
        <v>24</v>
      </c>
      <c r="B4" s="168"/>
      <c r="C4" s="85" t="s">
        <v>25</v>
      </c>
      <c r="D4" s="168"/>
    </row>
    <row r="5" ht="19.5" customHeight="1" spans="1:4">
      <c r="A5" s="84" t="s">
        <v>26</v>
      </c>
      <c r="B5" s="84" t="s">
        <v>27</v>
      </c>
      <c r="C5" s="84" t="s">
        <v>28</v>
      </c>
      <c r="D5" s="84" t="s">
        <v>27</v>
      </c>
    </row>
    <row r="6" ht="19.5" customHeight="1" spans="1:4">
      <c r="A6" s="87"/>
      <c r="B6" s="87"/>
      <c r="C6" s="87"/>
      <c r="D6" s="87"/>
    </row>
    <row r="7" ht="20.25" customHeight="1" spans="1:4">
      <c r="A7" s="291" t="s">
        <v>29</v>
      </c>
      <c r="B7" s="262">
        <v>36965797</v>
      </c>
      <c r="C7" s="291" t="s">
        <v>30</v>
      </c>
      <c r="D7" s="332">
        <v>22757198.5</v>
      </c>
    </row>
    <row r="8" ht="20.25" customHeight="1" spans="1:4">
      <c r="A8" s="291" t="s">
        <v>31</v>
      </c>
      <c r="B8" s="262"/>
      <c r="C8" s="291" t="s">
        <v>32</v>
      </c>
      <c r="D8" s="332"/>
    </row>
    <row r="9" ht="20.25" customHeight="1" spans="1:4">
      <c r="A9" s="291" t="s">
        <v>33</v>
      </c>
      <c r="B9" s="262"/>
      <c r="C9" s="291" t="s">
        <v>34</v>
      </c>
      <c r="D9" s="332"/>
    </row>
    <row r="10" ht="20.25" customHeight="1" spans="1:4">
      <c r="A10" s="291" t="s">
        <v>35</v>
      </c>
      <c r="B10" s="262"/>
      <c r="C10" s="291" t="s">
        <v>36</v>
      </c>
      <c r="D10" s="332"/>
    </row>
    <row r="11" ht="20.25" customHeight="1" spans="1:4">
      <c r="A11" s="291" t="s">
        <v>37</v>
      </c>
      <c r="B11" s="333"/>
      <c r="C11" s="291" t="s">
        <v>38</v>
      </c>
      <c r="D11" s="332"/>
    </row>
    <row r="12" ht="20.25" customHeight="1" spans="1:4">
      <c r="A12" s="291" t="s">
        <v>39</v>
      </c>
      <c r="B12" s="289"/>
      <c r="C12" s="291" t="s">
        <v>40</v>
      </c>
      <c r="D12" s="332">
        <v>2760000</v>
      </c>
    </row>
    <row r="13" ht="20.25" customHeight="1" spans="1:4">
      <c r="A13" s="291" t="s">
        <v>41</v>
      </c>
      <c r="B13" s="289"/>
      <c r="C13" s="291" t="s">
        <v>42</v>
      </c>
      <c r="D13" s="332"/>
    </row>
    <row r="14" ht="20.25" customHeight="1" spans="1:4">
      <c r="A14" s="291" t="s">
        <v>43</v>
      </c>
      <c r="B14" s="289"/>
      <c r="C14" s="291" t="s">
        <v>44</v>
      </c>
      <c r="D14" s="332">
        <v>732314</v>
      </c>
    </row>
    <row r="15" ht="20.25" customHeight="1" spans="1:4">
      <c r="A15" s="334" t="s">
        <v>45</v>
      </c>
      <c r="B15" s="335"/>
      <c r="C15" s="291" t="s">
        <v>46</v>
      </c>
      <c r="D15" s="332">
        <v>505590</v>
      </c>
    </row>
    <row r="16" ht="20.25" customHeight="1" spans="1:4">
      <c r="A16" s="334" t="s">
        <v>47</v>
      </c>
      <c r="B16" s="336"/>
      <c r="C16" s="291" t="s">
        <v>48</v>
      </c>
      <c r="D16" s="332"/>
    </row>
    <row r="17" ht="20.25" customHeight="1" spans="1:4">
      <c r="A17" s="334"/>
      <c r="B17" s="337"/>
      <c r="C17" s="291" t="s">
        <v>49</v>
      </c>
      <c r="D17" s="332">
        <v>9500000</v>
      </c>
    </row>
    <row r="18" ht="20.25" customHeight="1" spans="1:4">
      <c r="A18" s="336"/>
      <c r="B18" s="337"/>
      <c r="C18" s="291" t="s">
        <v>50</v>
      </c>
      <c r="D18" s="332"/>
    </row>
    <row r="19" ht="20.25" customHeight="1" spans="1:4">
      <c r="A19" s="336"/>
      <c r="B19" s="337"/>
      <c r="C19" s="291" t="s">
        <v>51</v>
      </c>
      <c r="D19" s="332"/>
    </row>
    <row r="20" ht="20.25" customHeight="1" spans="1:4">
      <c r="A20" s="336"/>
      <c r="B20" s="337"/>
      <c r="C20" s="291" t="s">
        <v>52</v>
      </c>
      <c r="D20" s="332">
        <v>12300000</v>
      </c>
    </row>
    <row r="21" ht="20.25" customHeight="1" spans="1:4">
      <c r="A21" s="336"/>
      <c r="B21" s="337"/>
      <c r="C21" s="291" t="s">
        <v>53</v>
      </c>
      <c r="D21" s="332"/>
    </row>
    <row r="22" ht="20.25" customHeight="1" spans="1:4">
      <c r="A22" s="336"/>
      <c r="B22" s="337"/>
      <c r="C22" s="291" t="s">
        <v>54</v>
      </c>
      <c r="D22" s="332"/>
    </row>
    <row r="23" ht="20.25" customHeight="1" spans="1:4">
      <c r="A23" s="336"/>
      <c r="B23" s="337"/>
      <c r="C23" s="291" t="s">
        <v>55</v>
      </c>
      <c r="D23" s="332"/>
    </row>
    <row r="24" ht="20.25" customHeight="1" spans="1:4">
      <c r="A24" s="336"/>
      <c r="B24" s="337"/>
      <c r="C24" s="291" t="s">
        <v>56</v>
      </c>
      <c r="D24" s="332"/>
    </row>
    <row r="25" ht="20.25" customHeight="1" spans="1:4">
      <c r="A25" s="336"/>
      <c r="B25" s="337"/>
      <c r="C25" s="291" t="s">
        <v>57</v>
      </c>
      <c r="D25" s="332">
        <v>678648</v>
      </c>
    </row>
    <row r="26" ht="20.25" customHeight="1" spans="1:4">
      <c r="A26" s="336"/>
      <c r="B26" s="337"/>
      <c r="C26" s="291" t="s">
        <v>58</v>
      </c>
      <c r="D26" s="332"/>
    </row>
    <row r="27" ht="20.25" customHeight="1" spans="1:4">
      <c r="A27" s="336"/>
      <c r="B27" s="337"/>
      <c r="C27" s="291" t="s">
        <v>59</v>
      </c>
      <c r="D27" s="332"/>
    </row>
    <row r="28" ht="20.25" customHeight="1" spans="1:4">
      <c r="A28" s="336"/>
      <c r="B28" s="337"/>
      <c r="C28" s="291" t="s">
        <v>60</v>
      </c>
      <c r="D28" s="332"/>
    </row>
    <row r="29" ht="20.25" customHeight="1" spans="1:4">
      <c r="A29" s="336"/>
      <c r="B29" s="337"/>
      <c r="C29" s="291" t="s">
        <v>61</v>
      </c>
      <c r="D29" s="332"/>
    </row>
    <row r="30" ht="20.25" customHeight="1" spans="1:4">
      <c r="A30" s="338"/>
      <c r="B30" s="339"/>
      <c r="C30" s="291" t="s">
        <v>62</v>
      </c>
      <c r="D30" s="332"/>
    </row>
    <row r="31" ht="20.25" customHeight="1" spans="1:4">
      <c r="A31" s="338"/>
      <c r="B31" s="339"/>
      <c r="C31" s="291" t="s">
        <v>63</v>
      </c>
      <c r="D31" s="332"/>
    </row>
    <row r="32" ht="20.25" customHeight="1" spans="1:4">
      <c r="A32" s="338"/>
      <c r="B32" s="339"/>
      <c r="C32" s="291" t="s">
        <v>64</v>
      </c>
      <c r="D32" s="332"/>
    </row>
    <row r="33" ht="20.25" customHeight="1" spans="1:4">
      <c r="A33" s="340" t="s">
        <v>65</v>
      </c>
      <c r="B33" s="341">
        <f>B7+B8+B9+B10+B11</f>
        <v>36965797</v>
      </c>
      <c r="C33" s="295" t="s">
        <v>66</v>
      </c>
      <c r="D33" s="292">
        <f>SUM(D7:D29)</f>
        <v>49233750.5</v>
      </c>
    </row>
    <row r="34" ht="20.25" customHeight="1" spans="1:4">
      <c r="A34" s="334" t="s">
        <v>67</v>
      </c>
      <c r="B34" s="342">
        <v>12267953.5</v>
      </c>
      <c r="C34" s="291" t="s">
        <v>68</v>
      </c>
      <c r="D34" s="262"/>
    </row>
    <row r="35" s="1" customFormat="1" ht="25.4" customHeight="1" spans="1:4">
      <c r="A35" s="343" t="s">
        <v>69</v>
      </c>
      <c r="B35" s="344">
        <v>2760000</v>
      </c>
      <c r="C35" s="345" t="s">
        <v>69</v>
      </c>
      <c r="D35" s="346"/>
    </row>
    <row r="36" s="1" customFormat="1" ht="25.4" customHeight="1" spans="1:4">
      <c r="A36" s="343" t="s">
        <v>70</v>
      </c>
      <c r="B36" s="344">
        <v>9507953.5</v>
      </c>
      <c r="C36" s="345" t="s">
        <v>71</v>
      </c>
      <c r="D36" s="346"/>
    </row>
    <row r="37" ht="20.25" customHeight="1" spans="1:4">
      <c r="A37" s="347" t="s">
        <v>72</v>
      </c>
      <c r="B37" s="348">
        <f>B33+B34</f>
        <v>49233750.5</v>
      </c>
      <c r="C37" s="295" t="s">
        <v>73</v>
      </c>
      <c r="D37" s="348">
        <f>D33+D34</f>
        <v>49233750.5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69"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0"/>
  <sheetViews>
    <sheetView topLeftCell="A16" workbookViewId="0">
      <selection activeCell="E33" sqref="E33"/>
    </sheetView>
  </sheetViews>
  <sheetFormatPr defaultColWidth="10.447619047619" defaultRowHeight="14.25" customHeight="1" outlineLevelCol="6"/>
  <cols>
    <col min="1" max="1" width="31.2857142857143" style="1" customWidth="1"/>
    <col min="2" max="2" width="32" style="1" customWidth="1"/>
    <col min="3" max="3" width="60.8571428571429" style="1" customWidth="1"/>
    <col min="4" max="4" width="19.4571428571429" style="1" customWidth="1"/>
    <col min="5" max="7" width="30.8857142857143" style="1" customWidth="1"/>
    <col min="8" max="16384" width="10.447619047619" style="1"/>
  </cols>
  <sheetData>
    <row r="1" s="1" customFormat="1" customHeight="1" spans="1:7">
      <c r="A1" s="2" t="s">
        <v>1005</v>
      </c>
      <c r="B1" s="3"/>
      <c r="C1" s="3"/>
      <c r="D1" s="3"/>
      <c r="E1" s="3"/>
      <c r="F1" s="3"/>
      <c r="G1" s="3"/>
    </row>
    <row r="2" s="1" customFormat="1" ht="27.75" customHeight="1" spans="1:7">
      <c r="A2" s="4" t="s">
        <v>1006</v>
      </c>
      <c r="B2" s="4"/>
      <c r="C2" s="4"/>
      <c r="D2" s="4"/>
      <c r="E2" s="4"/>
      <c r="F2" s="4"/>
      <c r="G2" s="4"/>
    </row>
    <row r="3" s="1" customFormat="1" ht="13.5" customHeight="1" spans="1:7">
      <c r="A3" s="5" t="s">
        <v>22</v>
      </c>
      <c r="B3" s="6"/>
      <c r="C3" s="6"/>
      <c r="D3" s="6"/>
      <c r="E3" s="20"/>
      <c r="F3" s="20"/>
      <c r="G3" s="21" t="s">
        <v>224</v>
      </c>
    </row>
    <row r="4" s="1" customFormat="1" ht="21.75" customHeight="1" spans="1:7">
      <c r="A4" s="7" t="s">
        <v>310</v>
      </c>
      <c r="B4" s="7" t="s">
        <v>309</v>
      </c>
      <c r="C4" s="7" t="s">
        <v>235</v>
      </c>
      <c r="D4" s="8" t="s">
        <v>1007</v>
      </c>
      <c r="E4" s="22" t="s">
        <v>80</v>
      </c>
      <c r="F4" s="23"/>
      <c r="G4" s="24"/>
    </row>
    <row r="5" s="1" customFormat="1" ht="21.75" customHeight="1" spans="1:7">
      <c r="A5" s="9"/>
      <c r="B5" s="9"/>
      <c r="C5" s="9"/>
      <c r="D5" s="10"/>
      <c r="E5" s="25" t="s">
        <v>1008</v>
      </c>
      <c r="F5" s="8" t="s">
        <v>1009</v>
      </c>
      <c r="G5" s="8" t="s">
        <v>1010</v>
      </c>
    </row>
    <row r="6" s="1" customFormat="1" ht="40.5" customHeight="1" spans="1:7">
      <c r="A6" s="11"/>
      <c r="B6" s="11"/>
      <c r="C6" s="11"/>
      <c r="D6" s="12"/>
      <c r="E6" s="26"/>
      <c r="F6" s="12"/>
      <c r="G6" s="12"/>
    </row>
    <row r="7" s="1" customFormat="1" ht="15" customHeight="1" spans="1:7">
      <c r="A7" s="13">
        <v>1</v>
      </c>
      <c r="B7" s="13">
        <v>2</v>
      </c>
      <c r="C7" s="13">
        <v>3</v>
      </c>
      <c r="D7" s="13">
        <v>4</v>
      </c>
      <c r="E7" s="13">
        <v>5</v>
      </c>
      <c r="F7" s="13">
        <v>6</v>
      </c>
      <c r="G7" s="13">
        <v>7</v>
      </c>
    </row>
    <row r="8" s="1" customFormat="1" ht="30" customHeight="1" spans="1:7">
      <c r="A8" s="14" t="s">
        <v>1011</v>
      </c>
      <c r="B8" s="15" t="s">
        <v>316</v>
      </c>
      <c r="C8" s="15" t="s">
        <v>318</v>
      </c>
      <c r="D8" s="16" t="s">
        <v>1012</v>
      </c>
      <c r="E8" s="27">
        <v>50000</v>
      </c>
      <c r="F8" s="28">
        <v>100000</v>
      </c>
      <c r="G8" s="28">
        <v>98920</v>
      </c>
    </row>
    <row r="9" s="1" customFormat="1" ht="30" customHeight="1" spans="1:7">
      <c r="A9" s="14" t="s">
        <v>1011</v>
      </c>
      <c r="B9" s="15" t="s">
        <v>321</v>
      </c>
      <c r="C9" s="15" t="s">
        <v>323</v>
      </c>
      <c r="D9" s="16" t="s">
        <v>1012</v>
      </c>
      <c r="E9" s="27">
        <v>19200</v>
      </c>
      <c r="F9" s="28">
        <v>20000</v>
      </c>
      <c r="G9" s="28">
        <v>21000</v>
      </c>
    </row>
    <row r="10" s="1" customFormat="1" ht="30" customHeight="1" spans="1:7">
      <c r="A10" s="14" t="s">
        <v>1011</v>
      </c>
      <c r="B10" s="15" t="s">
        <v>316</v>
      </c>
      <c r="C10" s="15" t="s">
        <v>332</v>
      </c>
      <c r="D10" s="16" t="s">
        <v>1012</v>
      </c>
      <c r="E10" s="27">
        <v>950000</v>
      </c>
      <c r="F10" s="28">
        <v>1000000</v>
      </c>
      <c r="G10" s="28">
        <v>1200000</v>
      </c>
    </row>
    <row r="11" s="1" customFormat="1" ht="30" customHeight="1" spans="1:7">
      <c r="A11" s="14" t="s">
        <v>1011</v>
      </c>
      <c r="B11" s="15" t="s">
        <v>316</v>
      </c>
      <c r="C11" s="15" t="s">
        <v>334</v>
      </c>
      <c r="D11" s="16" t="s">
        <v>1012</v>
      </c>
      <c r="E11" s="27">
        <v>60000</v>
      </c>
      <c r="F11" s="28">
        <v>70000</v>
      </c>
      <c r="G11" s="28">
        <v>80000</v>
      </c>
    </row>
    <row r="12" s="1" customFormat="1" ht="30" customHeight="1" spans="1:7">
      <c r="A12" s="14" t="s">
        <v>1011</v>
      </c>
      <c r="B12" s="15" t="s">
        <v>316</v>
      </c>
      <c r="C12" s="15" t="s">
        <v>336</v>
      </c>
      <c r="D12" s="16" t="s">
        <v>1012</v>
      </c>
      <c r="E12" s="27">
        <v>50000</v>
      </c>
      <c r="F12" s="27">
        <v>50000</v>
      </c>
      <c r="G12" s="27">
        <v>50000</v>
      </c>
    </row>
    <row r="13" s="1" customFormat="1" ht="30" customHeight="1" spans="1:7">
      <c r="A13" s="14" t="s">
        <v>1011</v>
      </c>
      <c r="B13" s="15" t="s">
        <v>316</v>
      </c>
      <c r="C13" s="15" t="s">
        <v>338</v>
      </c>
      <c r="D13" s="16" t="s">
        <v>1012</v>
      </c>
      <c r="E13" s="27">
        <v>150000</v>
      </c>
      <c r="F13" s="28">
        <v>100000</v>
      </c>
      <c r="G13" s="28">
        <v>100000</v>
      </c>
    </row>
    <row r="14" s="1" customFormat="1" ht="30" customHeight="1" spans="1:7">
      <c r="A14" s="14" t="s">
        <v>1011</v>
      </c>
      <c r="B14" s="15" t="s">
        <v>321</v>
      </c>
      <c r="C14" s="15" t="s">
        <v>340</v>
      </c>
      <c r="D14" s="16" t="s">
        <v>1012</v>
      </c>
      <c r="E14" s="27">
        <v>758800</v>
      </c>
      <c r="F14" s="28">
        <v>600000</v>
      </c>
      <c r="G14" s="28">
        <v>600000</v>
      </c>
    </row>
    <row r="15" s="1" customFormat="1" ht="30" customHeight="1" spans="1:7">
      <c r="A15" s="14" t="s">
        <v>1011</v>
      </c>
      <c r="B15" s="15" t="s">
        <v>316</v>
      </c>
      <c r="C15" s="15" t="s">
        <v>342</v>
      </c>
      <c r="D15" s="16" t="s">
        <v>1012</v>
      </c>
      <c r="E15" s="27">
        <v>50000</v>
      </c>
      <c r="F15" s="27">
        <v>50000</v>
      </c>
      <c r="G15" s="27">
        <v>50000</v>
      </c>
    </row>
    <row r="16" s="1" customFormat="1" ht="30" customHeight="1" spans="1:7">
      <c r="A16" s="14" t="s">
        <v>1011</v>
      </c>
      <c r="B16" s="15" t="s">
        <v>316</v>
      </c>
      <c r="C16" s="15" t="s">
        <v>344</v>
      </c>
      <c r="D16" s="16" t="s">
        <v>1012</v>
      </c>
      <c r="E16" s="27">
        <v>373760</v>
      </c>
      <c r="F16" s="27">
        <v>373760</v>
      </c>
      <c r="G16" s="27">
        <v>373760</v>
      </c>
    </row>
    <row r="17" s="1" customFormat="1" ht="30" customHeight="1" spans="1:7">
      <c r="A17" s="14" t="s">
        <v>1011</v>
      </c>
      <c r="B17" s="15" t="s">
        <v>316</v>
      </c>
      <c r="C17" s="15" t="s">
        <v>346</v>
      </c>
      <c r="D17" s="16" t="s">
        <v>1012</v>
      </c>
      <c r="E17" s="27">
        <v>500000</v>
      </c>
      <c r="F17" s="27">
        <v>1000000</v>
      </c>
      <c r="G17" s="27">
        <v>1000000</v>
      </c>
    </row>
    <row r="18" s="1" customFormat="1" ht="30" customHeight="1" spans="1:7">
      <c r="A18" s="14" t="s">
        <v>1011</v>
      </c>
      <c r="B18" s="15" t="s">
        <v>316</v>
      </c>
      <c r="C18" s="15" t="s">
        <v>348</v>
      </c>
      <c r="D18" s="16" t="s">
        <v>1012</v>
      </c>
      <c r="E18" s="27">
        <v>242000</v>
      </c>
      <c r="F18" s="29" t="s">
        <v>1013</v>
      </c>
      <c r="G18" s="29" t="s">
        <v>1013</v>
      </c>
    </row>
    <row r="19" s="1" customFormat="1" ht="30" customHeight="1" spans="1:7">
      <c r="A19" s="14" t="s">
        <v>1011</v>
      </c>
      <c r="B19" s="15" t="s">
        <v>316</v>
      </c>
      <c r="C19" s="15" t="s">
        <v>350</v>
      </c>
      <c r="D19" s="16" t="s">
        <v>1012</v>
      </c>
      <c r="E19" s="27">
        <v>24000</v>
      </c>
      <c r="F19" s="27">
        <v>50000</v>
      </c>
      <c r="G19" s="27">
        <v>50000</v>
      </c>
    </row>
    <row r="20" s="1" customFormat="1" ht="30" customHeight="1" spans="1:7">
      <c r="A20" s="14" t="s">
        <v>1011</v>
      </c>
      <c r="B20" s="15" t="s">
        <v>316</v>
      </c>
      <c r="C20" s="15" t="s">
        <v>352</v>
      </c>
      <c r="D20" s="16" t="s">
        <v>1012</v>
      </c>
      <c r="E20" s="27">
        <v>350000</v>
      </c>
      <c r="F20" s="28">
        <v>360000</v>
      </c>
      <c r="G20" s="28">
        <v>370000</v>
      </c>
    </row>
    <row r="21" s="1" customFormat="1" ht="30" customHeight="1" spans="1:7">
      <c r="A21" s="14" t="s">
        <v>1011</v>
      </c>
      <c r="B21" s="15" t="s">
        <v>316</v>
      </c>
      <c r="C21" s="15" t="s">
        <v>355</v>
      </c>
      <c r="D21" s="16" t="s">
        <v>1012</v>
      </c>
      <c r="E21" s="27">
        <v>1500616</v>
      </c>
      <c r="F21" s="28">
        <v>1500000</v>
      </c>
      <c r="G21" s="28">
        <v>1500000</v>
      </c>
    </row>
    <row r="22" s="1" customFormat="1" ht="30" customHeight="1" spans="1:7">
      <c r="A22" s="14" t="s">
        <v>1011</v>
      </c>
      <c r="B22" s="15" t="s">
        <v>328</v>
      </c>
      <c r="C22" s="15" t="s">
        <v>357</v>
      </c>
      <c r="D22" s="16" t="s">
        <v>1012</v>
      </c>
      <c r="E22" s="27">
        <v>12300000</v>
      </c>
      <c r="F22" s="29" t="s">
        <v>1013</v>
      </c>
      <c r="G22" s="29" t="s">
        <v>1013</v>
      </c>
    </row>
    <row r="23" s="1" customFormat="1" ht="30" customHeight="1" spans="1:7">
      <c r="A23" s="14" t="s">
        <v>1011</v>
      </c>
      <c r="B23" s="15" t="s">
        <v>316</v>
      </c>
      <c r="C23" s="15" t="s">
        <v>361</v>
      </c>
      <c r="D23" s="16" t="s">
        <v>1012</v>
      </c>
      <c r="E23" s="27">
        <v>11000</v>
      </c>
      <c r="F23" s="29" t="s">
        <v>1013</v>
      </c>
      <c r="G23" s="29" t="s">
        <v>1013</v>
      </c>
    </row>
    <row r="24" s="1" customFormat="1" ht="30" customHeight="1" spans="1:7">
      <c r="A24" s="14" t="s">
        <v>1011</v>
      </c>
      <c r="B24" s="15" t="s">
        <v>328</v>
      </c>
      <c r="C24" s="15" t="s">
        <v>363</v>
      </c>
      <c r="D24" s="16" t="s">
        <v>1012</v>
      </c>
      <c r="E24" s="27">
        <v>200000</v>
      </c>
      <c r="F24" s="28">
        <v>300000</v>
      </c>
      <c r="G24" s="28">
        <v>300000</v>
      </c>
    </row>
    <row r="25" s="1" customFormat="1" ht="30" customHeight="1" spans="1:7">
      <c r="A25" s="14" t="s">
        <v>1011</v>
      </c>
      <c r="B25" s="15" t="s">
        <v>316</v>
      </c>
      <c r="C25" s="15" t="s">
        <v>365</v>
      </c>
      <c r="D25" s="16" t="s">
        <v>1012</v>
      </c>
      <c r="E25" s="27">
        <v>1125684</v>
      </c>
      <c r="F25" s="28">
        <v>1200000</v>
      </c>
      <c r="G25" s="28">
        <v>1200000</v>
      </c>
    </row>
    <row r="26" s="1" customFormat="1" ht="30" customHeight="1" spans="1:7">
      <c r="A26" s="14" t="s">
        <v>1011</v>
      </c>
      <c r="B26" s="15" t="s">
        <v>328</v>
      </c>
      <c r="C26" s="15" t="s">
        <v>367</v>
      </c>
      <c r="D26" s="16" t="s">
        <v>1012</v>
      </c>
      <c r="E26" s="27">
        <v>50000</v>
      </c>
      <c r="F26" s="27">
        <v>50000</v>
      </c>
      <c r="G26" s="27">
        <v>50000</v>
      </c>
    </row>
    <row r="27" s="1" customFormat="1" ht="30" customHeight="1" spans="1:7">
      <c r="A27" s="14" t="s">
        <v>1011</v>
      </c>
      <c r="B27" s="15" t="s">
        <v>316</v>
      </c>
      <c r="C27" s="15" t="s">
        <v>369</v>
      </c>
      <c r="D27" s="16" t="s">
        <v>1012</v>
      </c>
      <c r="E27" s="27">
        <v>100000</v>
      </c>
      <c r="F27" s="29" t="s">
        <v>1013</v>
      </c>
      <c r="G27" s="29" t="s">
        <v>1013</v>
      </c>
    </row>
    <row r="28" s="1" customFormat="1" ht="30" customHeight="1" spans="1:7">
      <c r="A28" s="14" t="s">
        <v>1011</v>
      </c>
      <c r="B28" s="15" t="s">
        <v>316</v>
      </c>
      <c r="C28" s="15" t="s">
        <v>371</v>
      </c>
      <c r="D28" s="16" t="s">
        <v>1012</v>
      </c>
      <c r="E28" s="27">
        <v>50000</v>
      </c>
      <c r="F28" s="29" t="s">
        <v>1013</v>
      </c>
      <c r="G28" s="29" t="s">
        <v>1013</v>
      </c>
    </row>
    <row r="29" s="1" customFormat="1" ht="30" customHeight="1" spans="1:7">
      <c r="A29" s="14" t="s">
        <v>1011</v>
      </c>
      <c r="B29" s="15" t="s">
        <v>316</v>
      </c>
      <c r="C29" s="15" t="s">
        <v>373</v>
      </c>
      <c r="D29" s="16" t="s">
        <v>1012</v>
      </c>
      <c r="E29" s="27">
        <v>190000</v>
      </c>
      <c r="F29" s="29" t="s">
        <v>1013</v>
      </c>
      <c r="G29" s="29" t="s">
        <v>1013</v>
      </c>
    </row>
    <row r="30" s="1" customFormat="1" ht="30" customHeight="1" spans="1:7">
      <c r="A30" s="14" t="s">
        <v>1011</v>
      </c>
      <c r="B30" s="15" t="s">
        <v>316</v>
      </c>
      <c r="C30" s="15" t="s">
        <v>375</v>
      </c>
      <c r="D30" s="16" t="s">
        <v>1012</v>
      </c>
      <c r="E30" s="27">
        <v>50000</v>
      </c>
      <c r="F30" s="29" t="s">
        <v>1013</v>
      </c>
      <c r="G30" s="29" t="s">
        <v>1013</v>
      </c>
    </row>
    <row r="31" s="1" customFormat="1" ht="30" customHeight="1" spans="1:7">
      <c r="A31" s="14" t="s">
        <v>1011</v>
      </c>
      <c r="B31" s="15" t="s">
        <v>316</v>
      </c>
      <c r="C31" s="15" t="s">
        <v>377</v>
      </c>
      <c r="D31" s="16" t="s">
        <v>1012</v>
      </c>
      <c r="E31" s="27">
        <v>55000</v>
      </c>
      <c r="F31" s="29" t="s">
        <v>1013</v>
      </c>
      <c r="G31" s="29" t="s">
        <v>1013</v>
      </c>
    </row>
    <row r="32" s="1" customFormat="1" ht="30" customHeight="1" spans="1:7">
      <c r="A32" s="14" t="s">
        <v>1011</v>
      </c>
      <c r="B32" s="15" t="s">
        <v>316</v>
      </c>
      <c r="C32" s="15" t="s">
        <v>379</v>
      </c>
      <c r="D32" s="16" t="s">
        <v>1012</v>
      </c>
      <c r="E32" s="27">
        <v>9440</v>
      </c>
      <c r="F32" s="29" t="s">
        <v>1013</v>
      </c>
      <c r="G32" s="29" t="s">
        <v>1013</v>
      </c>
    </row>
    <row r="33" s="1" customFormat="1" ht="30" customHeight="1" spans="1:7">
      <c r="A33" s="14" t="s">
        <v>1011</v>
      </c>
      <c r="B33" s="15" t="s">
        <v>316</v>
      </c>
      <c r="C33" s="15" t="s">
        <v>381</v>
      </c>
      <c r="D33" s="16" t="s">
        <v>1012</v>
      </c>
      <c r="E33" s="27">
        <v>2760000</v>
      </c>
      <c r="F33" s="29" t="s">
        <v>1013</v>
      </c>
      <c r="G33" s="29" t="s">
        <v>1013</v>
      </c>
    </row>
    <row r="34" s="1" customFormat="1" ht="30" customHeight="1" spans="1:7">
      <c r="A34" s="14" t="s">
        <v>1011</v>
      </c>
      <c r="B34" s="15" t="s">
        <v>328</v>
      </c>
      <c r="C34" s="15" t="s">
        <v>383</v>
      </c>
      <c r="D34" s="16" t="s">
        <v>1012</v>
      </c>
      <c r="E34" s="27">
        <v>1599700</v>
      </c>
      <c r="F34" s="29" t="s">
        <v>1013</v>
      </c>
      <c r="G34" s="29" t="s">
        <v>1013</v>
      </c>
    </row>
    <row r="35" s="1" customFormat="1" ht="30" customHeight="1" spans="1:7">
      <c r="A35" s="17" t="s">
        <v>77</v>
      </c>
      <c r="B35" s="18"/>
      <c r="C35" s="18"/>
      <c r="D35" s="19"/>
      <c r="E35" s="28">
        <f>SUM(E8:E34)</f>
        <v>23579200</v>
      </c>
      <c r="F35" s="28">
        <f>SUM(F8:F34)</f>
        <v>6823760</v>
      </c>
      <c r="G35" s="28">
        <f>SUM(G8:G34)</f>
        <v>7043680</v>
      </c>
    </row>
    <row r="40" customHeight="1" spans="5:5">
      <c r="E40"/>
    </row>
  </sheetData>
  <mergeCells count="11">
    <mergeCell ref="A2:G2"/>
    <mergeCell ref="A3:D3"/>
    <mergeCell ref="E4:G4"/>
    <mergeCell ref="A35:D35"/>
    <mergeCell ref="A4:A6"/>
    <mergeCell ref="B4:B6"/>
    <mergeCell ref="C4:C6"/>
    <mergeCell ref="D4:D6"/>
    <mergeCell ref="E5:E6"/>
    <mergeCell ref="F5:F6"/>
    <mergeCell ref="G5:G6"/>
  </mergeCells>
  <pageMargins left="0.75" right="0.75" top="1" bottom="1" header="0.5" footer="0.5"/>
  <pageSetup paperSize="9" scale="4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workbookViewId="0">
      <selection activeCell="L30" sqref="L30"/>
    </sheetView>
  </sheetViews>
  <sheetFormatPr defaultColWidth="8" defaultRowHeight="14.25" customHeight="1"/>
  <cols>
    <col min="1" max="1" width="21.1333333333333" style="77" customWidth="1"/>
    <col min="2" max="2" width="26" style="77" customWidth="1"/>
    <col min="3" max="3" width="16.7142857142857" style="77" customWidth="1"/>
    <col min="4" max="5" width="16.5714285714286" style="77" customWidth="1"/>
    <col min="6" max="6" width="14" style="77" customWidth="1"/>
    <col min="7" max="8" width="12.5714285714286" style="77" customWidth="1"/>
    <col min="9" max="9" width="8.84761904761905" style="77" customWidth="1"/>
    <col min="10" max="14" width="12.5714285714286" style="77" customWidth="1"/>
    <col min="15" max="15" width="16.4285714285714" style="61" customWidth="1"/>
    <col min="16" max="16" width="15.2857142857143" style="61" customWidth="1"/>
    <col min="17" max="17" width="9.71428571428571" style="61" customWidth="1"/>
    <col min="18" max="18" width="10.5714285714286" style="61" customWidth="1"/>
    <col min="19" max="19" width="14.7142857142857" style="77" customWidth="1"/>
    <col min="20" max="20" width="8" style="61" customWidth="1"/>
    <col min="21" max="16384" width="8" style="61"/>
  </cols>
  <sheetData>
    <row r="1" ht="12" customHeight="1" spans="1:18">
      <c r="A1" s="306" t="s">
        <v>74</v>
      </c>
      <c r="B1" s="79"/>
      <c r="C1" s="79"/>
      <c r="D1" s="79"/>
      <c r="E1" s="79"/>
      <c r="F1" s="79"/>
      <c r="G1" s="79"/>
      <c r="H1" s="79"/>
      <c r="I1" s="79"/>
      <c r="J1" s="79"/>
      <c r="K1" s="79"/>
      <c r="L1" s="79"/>
      <c r="M1" s="79"/>
      <c r="N1" s="79"/>
      <c r="O1" s="321"/>
      <c r="P1" s="321"/>
      <c r="Q1" s="321"/>
      <c r="R1" s="321"/>
    </row>
    <row r="2" ht="36" customHeight="1" spans="1:19">
      <c r="A2" s="307" t="s">
        <v>3</v>
      </c>
      <c r="B2" s="63"/>
      <c r="C2" s="63"/>
      <c r="D2" s="63"/>
      <c r="E2" s="63"/>
      <c r="F2" s="63"/>
      <c r="G2" s="63"/>
      <c r="H2" s="63"/>
      <c r="I2" s="63"/>
      <c r="J2" s="63"/>
      <c r="K2" s="63"/>
      <c r="L2" s="63"/>
      <c r="M2" s="63"/>
      <c r="N2" s="63"/>
      <c r="O2" s="70"/>
      <c r="P2" s="70"/>
      <c r="Q2" s="70"/>
      <c r="R2" s="70"/>
      <c r="S2" s="63"/>
    </row>
    <row r="3" ht="20.25" customHeight="1" spans="1:19">
      <c r="A3" s="82" t="s">
        <v>22</v>
      </c>
      <c r="B3" s="83"/>
      <c r="C3" s="83"/>
      <c r="D3" s="83"/>
      <c r="E3" s="83"/>
      <c r="F3" s="83"/>
      <c r="G3" s="83"/>
      <c r="H3" s="83"/>
      <c r="I3" s="83"/>
      <c r="J3" s="83"/>
      <c r="K3" s="83"/>
      <c r="L3" s="83"/>
      <c r="M3" s="83"/>
      <c r="N3" s="83"/>
      <c r="O3" s="322"/>
      <c r="P3" s="322"/>
      <c r="Q3" s="322"/>
      <c r="R3" s="322"/>
      <c r="S3" s="326" t="s">
        <v>23</v>
      </c>
    </row>
    <row r="4" ht="18.75" customHeight="1" spans="1:19">
      <c r="A4" s="308" t="s">
        <v>75</v>
      </c>
      <c r="B4" s="309" t="s">
        <v>76</v>
      </c>
      <c r="C4" s="309" t="s">
        <v>77</v>
      </c>
      <c r="D4" s="228" t="s">
        <v>78</v>
      </c>
      <c r="E4" s="319"/>
      <c r="F4" s="319"/>
      <c r="G4" s="319"/>
      <c r="H4" s="319"/>
      <c r="I4" s="319"/>
      <c r="J4" s="319"/>
      <c r="K4" s="319"/>
      <c r="L4" s="319"/>
      <c r="M4" s="319"/>
      <c r="N4" s="319"/>
      <c r="O4" s="323" t="s">
        <v>67</v>
      </c>
      <c r="P4" s="323"/>
      <c r="Q4" s="323"/>
      <c r="R4" s="323"/>
      <c r="S4" s="327"/>
    </row>
    <row r="5" ht="18.75" customHeight="1" spans="1:19">
      <c r="A5" s="310"/>
      <c r="B5" s="311"/>
      <c r="C5" s="311"/>
      <c r="D5" s="312" t="s">
        <v>79</v>
      </c>
      <c r="E5" s="312" t="s">
        <v>80</v>
      </c>
      <c r="F5" s="312" t="s">
        <v>81</v>
      </c>
      <c r="G5" s="312" t="s">
        <v>82</v>
      </c>
      <c r="H5" s="312" t="s">
        <v>83</v>
      </c>
      <c r="I5" s="320" t="s">
        <v>84</v>
      </c>
      <c r="J5" s="319"/>
      <c r="K5" s="319"/>
      <c r="L5" s="319"/>
      <c r="M5" s="319"/>
      <c r="N5" s="319"/>
      <c r="O5" s="323" t="s">
        <v>79</v>
      </c>
      <c r="P5" s="323" t="s">
        <v>80</v>
      </c>
      <c r="Q5" s="323" t="s">
        <v>81</v>
      </c>
      <c r="R5" s="328" t="s">
        <v>82</v>
      </c>
      <c r="S5" s="323" t="s">
        <v>85</v>
      </c>
    </row>
    <row r="6" ht="33.75" customHeight="1" spans="1:19">
      <c r="A6" s="313"/>
      <c r="B6" s="314"/>
      <c r="C6" s="314"/>
      <c r="D6" s="313"/>
      <c r="E6" s="313"/>
      <c r="F6" s="313"/>
      <c r="G6" s="313"/>
      <c r="H6" s="313"/>
      <c r="I6" s="314" t="s">
        <v>79</v>
      </c>
      <c r="J6" s="314" t="s">
        <v>86</v>
      </c>
      <c r="K6" s="314" t="s">
        <v>87</v>
      </c>
      <c r="L6" s="314" t="s">
        <v>88</v>
      </c>
      <c r="M6" s="314" t="s">
        <v>89</v>
      </c>
      <c r="N6" s="324" t="s">
        <v>90</v>
      </c>
      <c r="O6" s="323"/>
      <c r="P6" s="323"/>
      <c r="Q6" s="323"/>
      <c r="R6" s="328"/>
      <c r="S6" s="323"/>
    </row>
    <row r="7" ht="16.5" customHeight="1" spans="1:19">
      <c r="A7" s="315">
        <v>1</v>
      </c>
      <c r="B7" s="315">
        <v>2</v>
      </c>
      <c r="C7" s="315">
        <v>3</v>
      </c>
      <c r="D7" s="315">
        <v>4</v>
      </c>
      <c r="E7" s="315">
        <v>5</v>
      </c>
      <c r="F7" s="315">
        <v>6</v>
      </c>
      <c r="G7" s="315">
        <v>7</v>
      </c>
      <c r="H7" s="315">
        <v>8</v>
      </c>
      <c r="I7" s="315">
        <v>9</v>
      </c>
      <c r="J7" s="315">
        <v>10</v>
      </c>
      <c r="K7" s="315">
        <v>11</v>
      </c>
      <c r="L7" s="315">
        <v>12</v>
      </c>
      <c r="M7" s="315">
        <v>13</v>
      </c>
      <c r="N7" s="315">
        <v>14</v>
      </c>
      <c r="O7" s="315">
        <v>15</v>
      </c>
      <c r="P7" s="315">
        <v>16</v>
      </c>
      <c r="Q7" s="315">
        <v>17</v>
      </c>
      <c r="R7" s="315">
        <v>18</v>
      </c>
      <c r="S7" s="113">
        <v>19</v>
      </c>
    </row>
    <row r="8" ht="16.5" customHeight="1" spans="1:19">
      <c r="A8" s="219" t="s">
        <v>91</v>
      </c>
      <c r="B8" s="219" t="s">
        <v>92</v>
      </c>
      <c r="C8" s="316">
        <v>49233750.5</v>
      </c>
      <c r="D8" s="316">
        <v>36965797</v>
      </c>
      <c r="E8" s="316">
        <v>36965797</v>
      </c>
      <c r="F8" s="315"/>
      <c r="G8" s="315"/>
      <c r="H8" s="315"/>
      <c r="I8" s="315"/>
      <c r="J8" s="315"/>
      <c r="K8" s="315"/>
      <c r="L8" s="315"/>
      <c r="M8" s="315"/>
      <c r="N8" s="315"/>
      <c r="O8" s="316">
        <v>12267953.5</v>
      </c>
      <c r="P8" s="316">
        <v>2760000</v>
      </c>
      <c r="Q8" s="316"/>
      <c r="R8" s="316"/>
      <c r="S8" s="329">
        <v>9507953.5</v>
      </c>
    </row>
    <row r="9" ht="16.5" customHeight="1" spans="1:19">
      <c r="A9" s="240" t="s">
        <v>93</v>
      </c>
      <c r="B9" s="219" t="s">
        <v>94</v>
      </c>
      <c r="C9" s="316">
        <v>49233750.5</v>
      </c>
      <c r="D9" s="316">
        <v>36965797</v>
      </c>
      <c r="E9" s="316">
        <v>36965797</v>
      </c>
      <c r="F9" s="101" t="s">
        <v>95</v>
      </c>
      <c r="G9" s="101" t="s">
        <v>95</v>
      </c>
      <c r="H9" s="101" t="s">
        <v>95</v>
      </c>
      <c r="I9" s="101" t="s">
        <v>95</v>
      </c>
      <c r="J9" s="101" t="s">
        <v>95</v>
      </c>
      <c r="K9" s="101" t="s">
        <v>95</v>
      </c>
      <c r="L9" s="101" t="s">
        <v>95</v>
      </c>
      <c r="M9" s="101" t="s">
        <v>95</v>
      </c>
      <c r="N9" s="325" t="s">
        <v>95</v>
      </c>
      <c r="O9" s="316">
        <v>12267953.5</v>
      </c>
      <c r="P9" s="316">
        <v>2760000</v>
      </c>
      <c r="Q9" s="316"/>
      <c r="R9" s="316"/>
      <c r="S9" s="329">
        <v>9507953.5</v>
      </c>
    </row>
    <row r="10" ht="16.5" customHeight="1" spans="1:19">
      <c r="A10" s="317" t="s">
        <v>77</v>
      </c>
      <c r="B10" s="318"/>
      <c r="C10" s="316">
        <v>49233750.5</v>
      </c>
      <c r="D10" s="316">
        <v>36965797</v>
      </c>
      <c r="E10" s="316">
        <v>36965797</v>
      </c>
      <c r="F10" s="101" t="s">
        <v>95</v>
      </c>
      <c r="G10" s="101" t="s">
        <v>95</v>
      </c>
      <c r="H10" s="101" t="s">
        <v>95</v>
      </c>
      <c r="I10" s="101" t="s">
        <v>95</v>
      </c>
      <c r="J10" s="101" t="s">
        <v>95</v>
      </c>
      <c r="K10" s="101" t="s">
        <v>95</v>
      </c>
      <c r="L10" s="101" t="s">
        <v>95</v>
      </c>
      <c r="M10" s="101" t="s">
        <v>95</v>
      </c>
      <c r="N10" s="325" t="s">
        <v>95</v>
      </c>
      <c r="O10" s="316">
        <v>12267953.5</v>
      </c>
      <c r="P10" s="316">
        <v>2760000</v>
      </c>
      <c r="Q10" s="316"/>
      <c r="R10" s="316"/>
      <c r="S10" s="329">
        <v>9507953.5</v>
      </c>
    </row>
    <row r="11" customHeight="1" spans="19:19">
      <c r="S11" s="75"/>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1"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7"/>
  <sheetViews>
    <sheetView zoomScaleSheetLayoutView="60" topLeftCell="A13" workbookViewId="0">
      <selection activeCell="M39" sqref="M39"/>
    </sheetView>
  </sheetViews>
  <sheetFormatPr defaultColWidth="8.88571428571429" defaultRowHeight="14.25" customHeight="1"/>
  <cols>
    <col min="1" max="1" width="14.2857142857143" style="77" customWidth="1"/>
    <col min="2" max="2" width="36" style="77" customWidth="1"/>
    <col min="3" max="4" width="15.4285714285714" style="77" customWidth="1"/>
    <col min="5" max="8" width="18.847619047619" style="77" customWidth="1"/>
    <col min="9" max="9" width="15.5714285714286" style="77" customWidth="1"/>
    <col min="10" max="10" width="14.1333333333333" style="77" customWidth="1"/>
    <col min="11" max="15" width="18.847619047619" style="77" customWidth="1"/>
    <col min="16" max="16" width="9.13333333333333" style="77" customWidth="1"/>
    <col min="17" max="16384" width="9.13333333333333" style="77"/>
  </cols>
  <sheetData>
    <row r="1" ht="15.75" customHeight="1" spans="1:14">
      <c r="A1" s="265" t="s">
        <v>96</v>
      </c>
      <c r="B1" s="79"/>
      <c r="C1" s="79"/>
      <c r="D1" s="79"/>
      <c r="E1" s="79"/>
      <c r="F1" s="79"/>
      <c r="G1" s="79"/>
      <c r="H1" s="79"/>
      <c r="I1" s="79"/>
      <c r="J1" s="79"/>
      <c r="K1" s="79"/>
      <c r="L1" s="79"/>
      <c r="M1" s="79"/>
      <c r="N1" s="79"/>
    </row>
    <row r="2" ht="28.5" customHeight="1" spans="1:15">
      <c r="A2" s="63" t="s">
        <v>4</v>
      </c>
      <c r="B2" s="63"/>
      <c r="C2" s="63"/>
      <c r="D2" s="63"/>
      <c r="E2" s="63"/>
      <c r="F2" s="63"/>
      <c r="G2" s="63"/>
      <c r="H2" s="63"/>
      <c r="I2" s="63"/>
      <c r="J2" s="63"/>
      <c r="K2" s="63"/>
      <c r="L2" s="63"/>
      <c r="M2" s="63"/>
      <c r="N2" s="63"/>
      <c r="O2" s="63"/>
    </row>
    <row r="3" ht="15" customHeight="1" spans="1:15">
      <c r="A3" s="298" t="s">
        <v>22</v>
      </c>
      <c r="B3" s="299"/>
      <c r="C3" s="118"/>
      <c r="D3" s="118"/>
      <c r="E3" s="118"/>
      <c r="F3" s="118"/>
      <c r="G3" s="118"/>
      <c r="H3" s="118"/>
      <c r="I3" s="118"/>
      <c r="J3" s="118"/>
      <c r="K3" s="118"/>
      <c r="L3" s="118"/>
      <c r="M3" s="83"/>
      <c r="N3" s="83"/>
      <c r="O3" s="153" t="s">
        <v>23</v>
      </c>
    </row>
    <row r="4" ht="17.25" customHeight="1" spans="1:15">
      <c r="A4" s="89" t="s">
        <v>97</v>
      </c>
      <c r="B4" s="89" t="s">
        <v>98</v>
      </c>
      <c r="C4" s="90" t="s">
        <v>77</v>
      </c>
      <c r="D4" s="111" t="s">
        <v>80</v>
      </c>
      <c r="E4" s="111"/>
      <c r="F4" s="111"/>
      <c r="G4" s="111" t="s">
        <v>81</v>
      </c>
      <c r="H4" s="111" t="s">
        <v>82</v>
      </c>
      <c r="I4" s="111" t="s">
        <v>99</v>
      </c>
      <c r="J4" s="111" t="s">
        <v>84</v>
      </c>
      <c r="K4" s="111"/>
      <c r="L4" s="111"/>
      <c r="M4" s="111"/>
      <c r="N4" s="111"/>
      <c r="O4" s="111"/>
    </row>
    <row r="5" ht="27" spans="1:15">
      <c r="A5" s="103"/>
      <c r="B5" s="103"/>
      <c r="C5" s="202"/>
      <c r="D5" s="111" t="s">
        <v>79</v>
      </c>
      <c r="E5" s="111" t="s">
        <v>100</v>
      </c>
      <c r="F5" s="111" t="s">
        <v>101</v>
      </c>
      <c r="G5" s="111"/>
      <c r="H5" s="111"/>
      <c r="I5" s="111"/>
      <c r="J5" s="111" t="s">
        <v>79</v>
      </c>
      <c r="K5" s="111" t="s">
        <v>102</v>
      </c>
      <c r="L5" s="111" t="s">
        <v>103</v>
      </c>
      <c r="M5" s="111" t="s">
        <v>104</v>
      </c>
      <c r="N5" s="111" t="s">
        <v>105</v>
      </c>
      <c r="O5" s="111" t="s">
        <v>106</v>
      </c>
    </row>
    <row r="6" ht="16.5" customHeight="1" spans="1:15">
      <c r="A6" s="104">
        <v>1</v>
      </c>
      <c r="B6" s="104">
        <v>2</v>
      </c>
      <c r="C6" s="104">
        <v>3</v>
      </c>
      <c r="D6" s="104">
        <v>4</v>
      </c>
      <c r="E6" s="104">
        <v>5</v>
      </c>
      <c r="F6" s="104">
        <v>6</v>
      </c>
      <c r="G6" s="104">
        <v>7</v>
      </c>
      <c r="H6" s="104">
        <v>8</v>
      </c>
      <c r="I6" s="104">
        <v>9</v>
      </c>
      <c r="J6" s="104">
        <v>10</v>
      </c>
      <c r="K6" s="104">
        <v>11</v>
      </c>
      <c r="L6" s="104">
        <v>12</v>
      </c>
      <c r="M6" s="104">
        <v>13</v>
      </c>
      <c r="N6" s="104">
        <v>14</v>
      </c>
      <c r="O6" s="104">
        <v>15</v>
      </c>
    </row>
    <row r="7" ht="16.5" customHeight="1" spans="1:15">
      <c r="A7" s="15" t="s">
        <v>107</v>
      </c>
      <c r="B7" s="15" t="s">
        <v>108</v>
      </c>
      <c r="C7" s="300">
        <v>22757198.5</v>
      </c>
      <c r="D7" s="301">
        <f>SUM(E7:F7)</f>
        <v>21249245</v>
      </c>
      <c r="E7" s="301">
        <v>14249245</v>
      </c>
      <c r="F7" s="303">
        <v>7000000</v>
      </c>
      <c r="G7" s="97"/>
      <c r="H7" s="97"/>
      <c r="I7" s="97"/>
      <c r="J7" s="303">
        <v>1507953.5</v>
      </c>
      <c r="K7" s="97"/>
      <c r="L7" s="97"/>
      <c r="M7" s="303">
        <v>1507953.5</v>
      </c>
      <c r="N7" s="97"/>
      <c r="O7" s="97"/>
    </row>
    <row r="8" ht="16.5" customHeight="1" spans="1:15">
      <c r="A8" s="240" t="s">
        <v>109</v>
      </c>
      <c r="B8" s="240" t="s">
        <v>110</v>
      </c>
      <c r="C8" s="300">
        <v>19392189</v>
      </c>
      <c r="D8" s="301">
        <f t="shared" ref="D8:D46" si="0">SUM(E8:F8)</f>
        <v>19392189</v>
      </c>
      <c r="E8" s="301">
        <v>14249245</v>
      </c>
      <c r="F8" s="303">
        <v>5142944</v>
      </c>
      <c r="G8" s="97"/>
      <c r="H8" s="97"/>
      <c r="I8" s="97"/>
      <c r="J8" s="303"/>
      <c r="K8" s="97"/>
      <c r="L8" s="97"/>
      <c r="M8" s="303"/>
      <c r="N8" s="97"/>
      <c r="O8" s="97"/>
    </row>
    <row r="9" ht="16.5" customHeight="1" spans="1:15">
      <c r="A9" s="220" t="s">
        <v>111</v>
      </c>
      <c r="B9" s="220" t="s">
        <v>112</v>
      </c>
      <c r="C9" s="300">
        <v>14249245</v>
      </c>
      <c r="D9" s="301">
        <f t="shared" si="0"/>
        <v>14249245</v>
      </c>
      <c r="E9" s="301">
        <v>14249245</v>
      </c>
      <c r="F9" s="303"/>
      <c r="G9" s="97"/>
      <c r="H9" s="97"/>
      <c r="I9" s="97"/>
      <c r="J9" s="303"/>
      <c r="K9" s="97"/>
      <c r="L9" s="97"/>
      <c r="M9" s="303"/>
      <c r="N9" s="97"/>
      <c r="O9" s="97"/>
    </row>
    <row r="10" ht="16.5" customHeight="1" spans="1:15">
      <c r="A10" s="220" t="s">
        <v>113</v>
      </c>
      <c r="B10" s="220" t="s">
        <v>114</v>
      </c>
      <c r="C10" s="300">
        <v>5142944</v>
      </c>
      <c r="D10" s="301">
        <f t="shared" si="0"/>
        <v>5142944</v>
      </c>
      <c r="E10" s="301"/>
      <c r="F10" s="303">
        <v>5142944</v>
      </c>
      <c r="G10" s="97"/>
      <c r="H10" s="97"/>
      <c r="I10" s="97"/>
      <c r="J10" s="303"/>
      <c r="K10" s="97"/>
      <c r="L10" s="97"/>
      <c r="M10" s="303"/>
      <c r="N10" s="97"/>
      <c r="O10" s="97"/>
    </row>
    <row r="11" ht="16.5" customHeight="1" spans="1:15">
      <c r="A11" s="240" t="s">
        <v>115</v>
      </c>
      <c r="B11" s="240" t="s">
        <v>116</v>
      </c>
      <c r="C11" s="300">
        <v>251440</v>
      </c>
      <c r="D11" s="301">
        <f t="shared" si="0"/>
        <v>251440</v>
      </c>
      <c r="E11" s="301"/>
      <c r="F11" s="303">
        <v>251440</v>
      </c>
      <c r="G11" s="97"/>
      <c r="H11" s="97"/>
      <c r="I11" s="97"/>
      <c r="J11" s="303"/>
      <c r="K11" s="97"/>
      <c r="L11" s="97"/>
      <c r="M11" s="303"/>
      <c r="N11" s="97"/>
      <c r="O11" s="97"/>
    </row>
    <row r="12" ht="16.5" customHeight="1" spans="1:15">
      <c r="A12" s="220" t="s">
        <v>117</v>
      </c>
      <c r="B12" s="220" t="s">
        <v>114</v>
      </c>
      <c r="C12" s="300">
        <v>9440</v>
      </c>
      <c r="D12" s="301">
        <f t="shared" si="0"/>
        <v>9440</v>
      </c>
      <c r="E12" s="301"/>
      <c r="F12" s="303">
        <v>9440</v>
      </c>
      <c r="G12" s="97"/>
      <c r="H12" s="97"/>
      <c r="I12" s="97"/>
      <c r="J12" s="303"/>
      <c r="K12" s="97"/>
      <c r="L12" s="97"/>
      <c r="M12" s="303"/>
      <c r="N12" s="97"/>
      <c r="O12" s="97"/>
    </row>
    <row r="13" ht="16.5" customHeight="1" spans="1:15">
      <c r="A13" s="220" t="s">
        <v>118</v>
      </c>
      <c r="B13" s="220" t="s">
        <v>119</v>
      </c>
      <c r="C13" s="300">
        <v>242000</v>
      </c>
      <c r="D13" s="301">
        <f t="shared" si="0"/>
        <v>242000</v>
      </c>
      <c r="E13" s="301"/>
      <c r="F13" s="303">
        <v>242000</v>
      </c>
      <c r="G13" s="97"/>
      <c r="H13" s="97"/>
      <c r="I13" s="97"/>
      <c r="J13" s="303"/>
      <c r="K13" s="97"/>
      <c r="L13" s="97"/>
      <c r="M13" s="303"/>
      <c r="N13" s="97"/>
      <c r="O13" s="97"/>
    </row>
    <row r="14" ht="16.5" customHeight="1" spans="1:15">
      <c r="A14" s="240" t="s">
        <v>120</v>
      </c>
      <c r="B14" s="240" t="s">
        <v>121</v>
      </c>
      <c r="C14" s="300">
        <v>1500616</v>
      </c>
      <c r="D14" s="301">
        <f t="shared" si="0"/>
        <v>1500616</v>
      </c>
      <c r="E14" s="301"/>
      <c r="F14" s="303">
        <v>1500616</v>
      </c>
      <c r="G14" s="97"/>
      <c r="H14" s="97"/>
      <c r="I14" s="97"/>
      <c r="J14" s="303"/>
      <c r="K14" s="97"/>
      <c r="L14" s="97"/>
      <c r="M14" s="303"/>
      <c r="N14" s="97"/>
      <c r="O14" s="97"/>
    </row>
    <row r="15" ht="16.5" customHeight="1" spans="1:15">
      <c r="A15" s="220" t="s">
        <v>122</v>
      </c>
      <c r="B15" s="220" t="s">
        <v>123</v>
      </c>
      <c r="C15" s="300">
        <v>1500616</v>
      </c>
      <c r="D15" s="301">
        <f t="shared" si="0"/>
        <v>1500616</v>
      </c>
      <c r="E15" s="301"/>
      <c r="F15" s="303">
        <v>1500616</v>
      </c>
      <c r="G15" s="97"/>
      <c r="H15" s="97"/>
      <c r="I15" s="97"/>
      <c r="J15" s="303"/>
      <c r="K15" s="97"/>
      <c r="L15" s="97"/>
      <c r="M15" s="303"/>
      <c r="N15" s="97"/>
      <c r="O15" s="97"/>
    </row>
    <row r="16" ht="16.5" customHeight="1" spans="1:15">
      <c r="A16" s="240" t="s">
        <v>124</v>
      </c>
      <c r="B16" s="240" t="s">
        <v>125</v>
      </c>
      <c r="C16" s="300">
        <v>1507953.5</v>
      </c>
      <c r="D16" s="301"/>
      <c r="E16" s="301"/>
      <c r="F16" s="303"/>
      <c r="G16" s="97"/>
      <c r="H16" s="97"/>
      <c r="I16" s="97"/>
      <c r="J16" s="303">
        <v>1507953.5</v>
      </c>
      <c r="K16" s="97"/>
      <c r="L16" s="97"/>
      <c r="M16" s="303">
        <v>1507953.5</v>
      </c>
      <c r="N16" s="97"/>
      <c r="O16" s="97"/>
    </row>
    <row r="17" ht="16.5" customHeight="1" spans="1:15">
      <c r="A17" s="220" t="s">
        <v>126</v>
      </c>
      <c r="B17" s="220" t="s">
        <v>127</v>
      </c>
      <c r="C17" s="300">
        <v>1507953.5</v>
      </c>
      <c r="D17" s="301"/>
      <c r="E17" s="301"/>
      <c r="F17" s="303"/>
      <c r="G17" s="97"/>
      <c r="H17" s="97"/>
      <c r="I17" s="97"/>
      <c r="J17" s="303">
        <v>1507953.5</v>
      </c>
      <c r="K17" s="97"/>
      <c r="L17" s="97"/>
      <c r="M17" s="303">
        <v>1507953.5</v>
      </c>
      <c r="N17" s="97"/>
      <c r="O17" s="97"/>
    </row>
    <row r="18" ht="16.5" customHeight="1" spans="1:15">
      <c r="A18" s="240" t="s">
        <v>128</v>
      </c>
      <c r="B18" s="240" t="s">
        <v>129</v>
      </c>
      <c r="C18" s="300">
        <v>105000</v>
      </c>
      <c r="D18" s="301">
        <f t="shared" si="0"/>
        <v>105000</v>
      </c>
      <c r="E18" s="301"/>
      <c r="F18" s="303">
        <v>105000</v>
      </c>
      <c r="G18" s="97"/>
      <c r="H18" s="97"/>
      <c r="I18" s="97"/>
      <c r="J18" s="97"/>
      <c r="K18" s="97"/>
      <c r="L18" s="97"/>
      <c r="M18" s="97"/>
      <c r="N18" s="97"/>
      <c r="O18" s="97"/>
    </row>
    <row r="19" ht="16.5" customHeight="1" spans="1:15">
      <c r="A19" s="220" t="s">
        <v>130</v>
      </c>
      <c r="B19" s="220" t="s">
        <v>129</v>
      </c>
      <c r="C19" s="300">
        <v>105000</v>
      </c>
      <c r="D19" s="301">
        <f t="shared" si="0"/>
        <v>105000</v>
      </c>
      <c r="E19" s="301"/>
      <c r="F19" s="303">
        <v>105000</v>
      </c>
      <c r="G19" s="97"/>
      <c r="H19" s="97"/>
      <c r="I19" s="97"/>
      <c r="J19" s="97"/>
      <c r="K19" s="97"/>
      <c r="L19" s="97"/>
      <c r="M19" s="97"/>
      <c r="N19" s="97"/>
      <c r="O19" s="97"/>
    </row>
    <row r="20" ht="16.5" customHeight="1" spans="1:15">
      <c r="A20" s="15" t="s">
        <v>131</v>
      </c>
      <c r="B20" s="15" t="s">
        <v>132</v>
      </c>
      <c r="C20" s="300">
        <v>2760000</v>
      </c>
      <c r="D20" s="301">
        <f t="shared" si="0"/>
        <v>2760000</v>
      </c>
      <c r="E20" s="301"/>
      <c r="F20" s="303">
        <v>2760000</v>
      </c>
      <c r="G20" s="97"/>
      <c r="H20" s="97"/>
      <c r="I20" s="97"/>
      <c r="J20" s="97"/>
      <c r="K20" s="97"/>
      <c r="L20" s="97"/>
      <c r="M20" s="97"/>
      <c r="N20" s="97"/>
      <c r="O20" s="97"/>
    </row>
    <row r="21" ht="16.5" customHeight="1" spans="1:15">
      <c r="A21" s="240" t="s">
        <v>133</v>
      </c>
      <c r="B21" s="240" t="s">
        <v>134</v>
      </c>
      <c r="C21" s="300">
        <v>2760000</v>
      </c>
      <c r="D21" s="301">
        <f t="shared" si="0"/>
        <v>2760000</v>
      </c>
      <c r="E21" s="301"/>
      <c r="F21" s="303">
        <v>2760000</v>
      </c>
      <c r="G21" s="97"/>
      <c r="H21" s="97"/>
      <c r="I21" s="97"/>
      <c r="J21" s="97"/>
      <c r="K21" s="97"/>
      <c r="L21" s="97"/>
      <c r="M21" s="97"/>
      <c r="N21" s="97"/>
      <c r="O21" s="97"/>
    </row>
    <row r="22" ht="16.5" customHeight="1" spans="1:15">
      <c r="A22" s="220" t="s">
        <v>135</v>
      </c>
      <c r="B22" s="220" t="s">
        <v>136</v>
      </c>
      <c r="C22" s="300">
        <v>2760000</v>
      </c>
      <c r="D22" s="301">
        <f t="shared" si="0"/>
        <v>2760000</v>
      </c>
      <c r="E22" s="301"/>
      <c r="F22" s="303">
        <v>2760000</v>
      </c>
      <c r="G22" s="97"/>
      <c r="H22" s="97"/>
      <c r="I22" s="97"/>
      <c r="J22" s="97"/>
      <c r="K22" s="97"/>
      <c r="L22" s="97"/>
      <c r="M22" s="97"/>
      <c r="N22" s="97"/>
      <c r="O22" s="97"/>
    </row>
    <row r="23" ht="16.5" customHeight="1" spans="1:15">
      <c r="A23" s="15" t="s">
        <v>137</v>
      </c>
      <c r="B23" s="15" t="s">
        <v>138</v>
      </c>
      <c r="C23" s="300">
        <v>732314</v>
      </c>
      <c r="D23" s="301">
        <f t="shared" si="0"/>
        <v>732314</v>
      </c>
      <c r="E23" s="301">
        <v>713114</v>
      </c>
      <c r="F23" s="303">
        <v>19200</v>
      </c>
      <c r="G23" s="97"/>
      <c r="H23" s="97"/>
      <c r="I23" s="97"/>
      <c r="J23" s="97"/>
      <c r="K23" s="97"/>
      <c r="L23" s="97"/>
      <c r="M23" s="97"/>
      <c r="N23" s="97"/>
      <c r="O23" s="97"/>
    </row>
    <row r="24" ht="16.5" customHeight="1" spans="1:15">
      <c r="A24" s="240" t="s">
        <v>139</v>
      </c>
      <c r="B24" s="240" t="s">
        <v>140</v>
      </c>
      <c r="C24" s="300">
        <v>713114</v>
      </c>
      <c r="D24" s="301">
        <f t="shared" si="0"/>
        <v>713114</v>
      </c>
      <c r="E24" s="301">
        <v>713114</v>
      </c>
      <c r="F24" s="303"/>
      <c r="G24" s="97"/>
      <c r="H24" s="97"/>
      <c r="I24" s="97"/>
      <c r="J24" s="97"/>
      <c r="K24" s="97"/>
      <c r="L24" s="97"/>
      <c r="M24" s="97"/>
      <c r="N24" s="97"/>
      <c r="O24" s="97"/>
    </row>
    <row r="25" ht="16.5" customHeight="1" spans="1:15">
      <c r="A25" s="220" t="s">
        <v>141</v>
      </c>
      <c r="B25" s="220" t="s">
        <v>142</v>
      </c>
      <c r="C25" s="300">
        <v>609200</v>
      </c>
      <c r="D25" s="301">
        <f t="shared" si="0"/>
        <v>609200</v>
      </c>
      <c r="E25" s="301">
        <v>609200</v>
      </c>
      <c r="F25" s="303"/>
      <c r="G25" s="97"/>
      <c r="H25" s="97"/>
      <c r="I25" s="97"/>
      <c r="J25" s="97"/>
      <c r="K25" s="97"/>
      <c r="L25" s="97"/>
      <c r="M25" s="97"/>
      <c r="N25" s="97"/>
      <c r="O25" s="97"/>
    </row>
    <row r="26" ht="16.5" customHeight="1" spans="1:15">
      <c r="A26" s="220" t="s">
        <v>143</v>
      </c>
      <c r="B26" s="220" t="s">
        <v>144</v>
      </c>
      <c r="C26" s="300">
        <v>103914</v>
      </c>
      <c r="D26" s="301">
        <f t="shared" si="0"/>
        <v>103914</v>
      </c>
      <c r="E26" s="301">
        <v>103914</v>
      </c>
      <c r="F26" s="303"/>
      <c r="G26" s="97"/>
      <c r="H26" s="97"/>
      <c r="I26" s="97"/>
      <c r="J26" s="97"/>
      <c r="K26" s="97"/>
      <c r="L26" s="97"/>
      <c r="M26" s="97"/>
      <c r="N26" s="97"/>
      <c r="O26" s="97"/>
    </row>
    <row r="27" ht="16.5" customHeight="1" spans="1:15">
      <c r="A27" s="240" t="s">
        <v>145</v>
      </c>
      <c r="B27" s="240" t="s">
        <v>146</v>
      </c>
      <c r="C27" s="300">
        <v>19200</v>
      </c>
      <c r="D27" s="301">
        <f t="shared" si="0"/>
        <v>19200</v>
      </c>
      <c r="E27" s="301"/>
      <c r="F27" s="303">
        <v>19200</v>
      </c>
      <c r="G27" s="97"/>
      <c r="H27" s="97"/>
      <c r="I27" s="97"/>
      <c r="J27" s="97"/>
      <c r="K27" s="97"/>
      <c r="L27" s="97"/>
      <c r="M27" s="97"/>
      <c r="N27" s="97"/>
      <c r="O27" s="97"/>
    </row>
    <row r="28" ht="16.5" customHeight="1" spans="1:15">
      <c r="A28" s="220" t="s">
        <v>147</v>
      </c>
      <c r="B28" s="220" t="s">
        <v>148</v>
      </c>
      <c r="C28" s="300">
        <v>19200</v>
      </c>
      <c r="D28" s="301">
        <f t="shared" si="0"/>
        <v>19200</v>
      </c>
      <c r="E28" s="301"/>
      <c r="F28" s="303">
        <v>19200</v>
      </c>
      <c r="G28" s="97"/>
      <c r="H28" s="97"/>
      <c r="I28" s="97"/>
      <c r="J28" s="97"/>
      <c r="K28" s="97"/>
      <c r="L28" s="97"/>
      <c r="M28" s="97"/>
      <c r="N28" s="97"/>
      <c r="O28" s="97"/>
    </row>
    <row r="29" ht="16.5" customHeight="1" spans="1:15">
      <c r="A29" s="15" t="s">
        <v>149</v>
      </c>
      <c r="B29" s="15" t="s">
        <v>150</v>
      </c>
      <c r="C29" s="300">
        <v>505590</v>
      </c>
      <c r="D29" s="301">
        <f t="shared" si="0"/>
        <v>505590</v>
      </c>
      <c r="E29" s="301">
        <v>505590</v>
      </c>
      <c r="F29" s="303"/>
      <c r="G29" s="97"/>
      <c r="H29" s="97"/>
      <c r="I29" s="97"/>
      <c r="J29" s="97"/>
      <c r="K29" s="97"/>
      <c r="L29" s="97"/>
      <c r="M29" s="97"/>
      <c r="N29" s="97"/>
      <c r="O29" s="97"/>
    </row>
    <row r="30" ht="16.5" customHeight="1" spans="1:15">
      <c r="A30" s="240" t="s">
        <v>151</v>
      </c>
      <c r="B30" s="240" t="s">
        <v>152</v>
      </c>
      <c r="C30" s="300">
        <v>505590</v>
      </c>
      <c r="D30" s="301">
        <f t="shared" si="0"/>
        <v>505590</v>
      </c>
      <c r="E30" s="301">
        <v>505590</v>
      </c>
      <c r="F30" s="303"/>
      <c r="G30" s="97"/>
      <c r="H30" s="97"/>
      <c r="I30" s="97"/>
      <c r="J30" s="97"/>
      <c r="K30" s="97"/>
      <c r="L30" s="97"/>
      <c r="M30" s="97"/>
      <c r="N30" s="97"/>
      <c r="O30" s="97"/>
    </row>
    <row r="31" ht="16.5" customHeight="1" spans="1:15">
      <c r="A31" s="220" t="s">
        <v>153</v>
      </c>
      <c r="B31" s="220" t="s">
        <v>154</v>
      </c>
      <c r="C31" s="300">
        <v>208320</v>
      </c>
      <c r="D31" s="301">
        <f t="shared" si="0"/>
        <v>208320</v>
      </c>
      <c r="E31" s="301">
        <v>208320</v>
      </c>
      <c r="F31" s="303"/>
      <c r="G31" s="97"/>
      <c r="H31" s="97"/>
      <c r="I31" s="97"/>
      <c r="J31" s="97"/>
      <c r="K31" s="97"/>
      <c r="L31" s="97"/>
      <c r="M31" s="97"/>
      <c r="N31" s="97"/>
      <c r="O31" s="97"/>
    </row>
    <row r="32" ht="16.5" customHeight="1" spans="1:15">
      <c r="A32" s="220" t="s">
        <v>155</v>
      </c>
      <c r="B32" s="220" t="s">
        <v>156</v>
      </c>
      <c r="C32" s="300">
        <v>99200</v>
      </c>
      <c r="D32" s="301">
        <f t="shared" si="0"/>
        <v>99200</v>
      </c>
      <c r="E32" s="301">
        <v>99200</v>
      </c>
      <c r="F32" s="303"/>
      <c r="G32" s="97"/>
      <c r="H32" s="97"/>
      <c r="I32" s="97"/>
      <c r="J32" s="97"/>
      <c r="K32" s="97"/>
      <c r="L32" s="97"/>
      <c r="M32" s="97"/>
      <c r="N32" s="97"/>
      <c r="O32" s="97"/>
    </row>
    <row r="33" ht="16.5" customHeight="1" spans="1:15">
      <c r="A33" s="220" t="s">
        <v>157</v>
      </c>
      <c r="B33" s="220" t="s">
        <v>158</v>
      </c>
      <c r="C33" s="300">
        <v>190320</v>
      </c>
      <c r="D33" s="301">
        <f t="shared" si="0"/>
        <v>190320</v>
      </c>
      <c r="E33" s="301">
        <v>190320</v>
      </c>
      <c r="F33" s="303"/>
      <c r="G33" s="97"/>
      <c r="H33" s="97"/>
      <c r="I33" s="97"/>
      <c r="J33" s="97"/>
      <c r="K33" s="97"/>
      <c r="L33" s="97"/>
      <c r="M33" s="97"/>
      <c r="N33" s="97"/>
      <c r="O33" s="97"/>
    </row>
    <row r="34" ht="16.5" customHeight="1" spans="1:15">
      <c r="A34" s="220" t="s">
        <v>159</v>
      </c>
      <c r="B34" s="220" t="s">
        <v>160</v>
      </c>
      <c r="C34" s="300">
        <v>7750</v>
      </c>
      <c r="D34" s="301">
        <f t="shared" si="0"/>
        <v>7750</v>
      </c>
      <c r="E34" s="301">
        <v>7750</v>
      </c>
      <c r="F34" s="303"/>
      <c r="G34" s="97"/>
      <c r="H34" s="97"/>
      <c r="I34" s="97"/>
      <c r="J34" s="97"/>
      <c r="K34" s="97"/>
      <c r="L34" s="97"/>
      <c r="M34" s="97"/>
      <c r="N34" s="97"/>
      <c r="O34" s="97"/>
    </row>
    <row r="35" ht="16.5" customHeight="1" spans="1:15">
      <c r="A35" s="15" t="s">
        <v>161</v>
      </c>
      <c r="B35" s="15" t="s">
        <v>162</v>
      </c>
      <c r="C35" s="300">
        <v>9500000</v>
      </c>
      <c r="D35" s="301">
        <f t="shared" si="0"/>
        <v>1500000</v>
      </c>
      <c r="E35" s="301"/>
      <c r="F35" s="303">
        <v>1500000</v>
      </c>
      <c r="G35" s="97"/>
      <c r="H35" s="97"/>
      <c r="I35" s="97"/>
      <c r="J35" s="303">
        <v>8000000</v>
      </c>
      <c r="K35" s="97"/>
      <c r="L35" s="97"/>
      <c r="M35" s="303">
        <v>8000000</v>
      </c>
      <c r="N35" s="97"/>
      <c r="O35" s="97"/>
    </row>
    <row r="36" ht="16.5" customHeight="1" spans="1:15">
      <c r="A36" s="240" t="s">
        <v>163</v>
      </c>
      <c r="B36" s="240" t="s">
        <v>164</v>
      </c>
      <c r="C36" s="300">
        <v>6450000</v>
      </c>
      <c r="D36" s="301">
        <f t="shared" si="0"/>
        <v>1450000</v>
      </c>
      <c r="E36" s="301"/>
      <c r="F36" s="303">
        <v>1450000</v>
      </c>
      <c r="G36" s="97"/>
      <c r="H36" s="97"/>
      <c r="I36" s="97"/>
      <c r="J36" s="303">
        <v>5000000</v>
      </c>
      <c r="K36" s="97"/>
      <c r="L36" s="97"/>
      <c r="M36" s="303">
        <v>5000000</v>
      </c>
      <c r="N36" s="97"/>
      <c r="O36" s="97"/>
    </row>
    <row r="37" ht="16.5" customHeight="1" spans="1:15">
      <c r="A37" s="220" t="s">
        <v>165</v>
      </c>
      <c r="B37" s="220" t="s">
        <v>164</v>
      </c>
      <c r="C37" s="300">
        <v>6450000</v>
      </c>
      <c r="D37" s="301">
        <f t="shared" si="0"/>
        <v>1450000</v>
      </c>
      <c r="E37" s="301"/>
      <c r="F37" s="303">
        <v>1450000</v>
      </c>
      <c r="G37" s="97"/>
      <c r="H37" s="97"/>
      <c r="I37" s="97"/>
      <c r="J37" s="303">
        <v>5000000</v>
      </c>
      <c r="K37" s="97"/>
      <c r="L37" s="97"/>
      <c r="M37" s="303">
        <v>5000000</v>
      </c>
      <c r="N37" s="97"/>
      <c r="O37" s="97"/>
    </row>
    <row r="38" ht="16.5" customHeight="1" spans="1:15">
      <c r="A38" s="240" t="s">
        <v>166</v>
      </c>
      <c r="B38" s="240" t="s">
        <v>167</v>
      </c>
      <c r="C38" s="300">
        <v>3050000</v>
      </c>
      <c r="D38" s="301">
        <f t="shared" si="0"/>
        <v>50000</v>
      </c>
      <c r="E38" s="301"/>
      <c r="F38" s="303">
        <v>50000</v>
      </c>
      <c r="G38" s="97"/>
      <c r="H38" s="97"/>
      <c r="I38" s="97"/>
      <c r="J38" s="303">
        <v>3000000</v>
      </c>
      <c r="K38" s="97"/>
      <c r="L38" s="97"/>
      <c r="M38" s="303">
        <v>3000000</v>
      </c>
      <c r="N38" s="97"/>
      <c r="O38" s="97"/>
    </row>
    <row r="39" ht="16.5" customHeight="1" spans="1:15">
      <c r="A39" s="220" t="s">
        <v>168</v>
      </c>
      <c r="B39" s="220" t="s">
        <v>169</v>
      </c>
      <c r="C39" s="300">
        <v>3050000</v>
      </c>
      <c r="D39" s="301">
        <f t="shared" si="0"/>
        <v>50000</v>
      </c>
      <c r="E39" s="301"/>
      <c r="F39" s="303">
        <v>50000</v>
      </c>
      <c r="G39" s="97"/>
      <c r="H39" s="97"/>
      <c r="I39" s="97"/>
      <c r="J39" s="303">
        <v>3000000</v>
      </c>
      <c r="K39" s="97"/>
      <c r="L39" s="97"/>
      <c r="M39" s="303">
        <v>3000000</v>
      </c>
      <c r="N39" s="97"/>
      <c r="O39" s="97"/>
    </row>
    <row r="40" ht="16.5" customHeight="1" spans="1:15">
      <c r="A40" s="15" t="s">
        <v>170</v>
      </c>
      <c r="B40" s="15" t="s">
        <v>171</v>
      </c>
      <c r="C40" s="300">
        <v>12300000</v>
      </c>
      <c r="D40" s="301">
        <f t="shared" si="0"/>
        <v>12300000</v>
      </c>
      <c r="E40" s="301"/>
      <c r="F40" s="303">
        <v>12300000</v>
      </c>
      <c r="G40" s="97"/>
      <c r="H40" s="97"/>
      <c r="I40" s="97"/>
      <c r="J40" s="97"/>
      <c r="K40" s="97"/>
      <c r="L40" s="97"/>
      <c r="M40" s="97"/>
      <c r="N40" s="97"/>
      <c r="O40" s="97"/>
    </row>
    <row r="41" ht="16.5" customHeight="1" spans="1:15">
      <c r="A41" s="240" t="s">
        <v>172</v>
      </c>
      <c r="B41" s="240" t="s">
        <v>173</v>
      </c>
      <c r="C41" s="300">
        <v>12300000</v>
      </c>
      <c r="D41" s="301">
        <f t="shared" si="0"/>
        <v>12300000</v>
      </c>
      <c r="E41" s="301"/>
      <c r="F41" s="303">
        <v>12300000</v>
      </c>
      <c r="G41" s="97"/>
      <c r="H41" s="97"/>
      <c r="I41" s="97"/>
      <c r="J41" s="97"/>
      <c r="K41" s="97"/>
      <c r="L41" s="97"/>
      <c r="M41" s="97"/>
      <c r="N41" s="97"/>
      <c r="O41" s="97"/>
    </row>
    <row r="42" ht="16.5" customHeight="1" spans="1:15">
      <c r="A42" s="220" t="s">
        <v>174</v>
      </c>
      <c r="B42" s="220" t="s">
        <v>175</v>
      </c>
      <c r="C42" s="300">
        <v>12300000</v>
      </c>
      <c r="D42" s="301">
        <f t="shared" si="0"/>
        <v>12300000</v>
      </c>
      <c r="E42" s="301"/>
      <c r="F42" s="303">
        <v>12300000</v>
      </c>
      <c r="G42" s="97"/>
      <c r="H42" s="97"/>
      <c r="I42" s="97"/>
      <c r="J42" s="97"/>
      <c r="K42" s="97"/>
      <c r="L42" s="97"/>
      <c r="M42" s="97"/>
      <c r="N42" s="97"/>
      <c r="O42" s="97"/>
    </row>
    <row r="43" ht="16.5" customHeight="1" spans="1:15">
      <c r="A43" s="15" t="s">
        <v>176</v>
      </c>
      <c r="B43" s="15" t="s">
        <v>177</v>
      </c>
      <c r="C43" s="300">
        <v>678648</v>
      </c>
      <c r="D43" s="301">
        <f t="shared" si="0"/>
        <v>678648</v>
      </c>
      <c r="E43" s="301">
        <v>678648</v>
      </c>
      <c r="F43" s="97"/>
      <c r="G43" s="97"/>
      <c r="H43" s="97"/>
      <c r="I43" s="97"/>
      <c r="J43" s="97"/>
      <c r="K43" s="97"/>
      <c r="L43" s="97"/>
      <c r="M43" s="97"/>
      <c r="N43" s="97"/>
      <c r="O43" s="97"/>
    </row>
    <row r="44" ht="16.5" customHeight="1" spans="1:15">
      <c r="A44" s="240" t="s">
        <v>178</v>
      </c>
      <c r="B44" s="240" t="s">
        <v>179</v>
      </c>
      <c r="C44" s="300">
        <v>678648</v>
      </c>
      <c r="D44" s="301">
        <f t="shared" si="0"/>
        <v>678648</v>
      </c>
      <c r="E44" s="301">
        <v>678648</v>
      </c>
      <c r="F44" s="97"/>
      <c r="G44" s="97"/>
      <c r="H44" s="97"/>
      <c r="I44" s="97"/>
      <c r="J44" s="97"/>
      <c r="K44" s="97"/>
      <c r="L44" s="97"/>
      <c r="M44" s="97"/>
      <c r="N44" s="97"/>
      <c r="O44" s="97"/>
    </row>
    <row r="45" ht="16.5" customHeight="1" spans="1:15">
      <c r="A45" s="220" t="s">
        <v>180</v>
      </c>
      <c r="B45" s="220" t="s">
        <v>181</v>
      </c>
      <c r="C45" s="300">
        <v>678648</v>
      </c>
      <c r="D45" s="301">
        <f t="shared" si="0"/>
        <v>678648</v>
      </c>
      <c r="E45" s="301">
        <v>678648</v>
      </c>
      <c r="F45" s="97"/>
      <c r="G45" s="97"/>
      <c r="H45" s="97"/>
      <c r="I45" s="97"/>
      <c r="J45" s="97"/>
      <c r="K45" s="97"/>
      <c r="L45" s="97"/>
      <c r="M45" s="97"/>
      <c r="N45" s="97"/>
      <c r="O45" s="97"/>
    </row>
    <row r="46" ht="17.25" customHeight="1" spans="1:15">
      <c r="A46" s="227" t="s">
        <v>182</v>
      </c>
      <c r="B46" s="302" t="s">
        <v>182</v>
      </c>
      <c r="C46" s="303">
        <v>49233750.5</v>
      </c>
      <c r="D46" s="301">
        <f t="shared" si="0"/>
        <v>39725797</v>
      </c>
      <c r="E46" s="303">
        <v>16146597</v>
      </c>
      <c r="F46" s="303">
        <v>23579200</v>
      </c>
      <c r="G46" s="304"/>
      <c r="H46" s="304"/>
      <c r="I46" s="304" t="s">
        <v>95</v>
      </c>
      <c r="J46" s="305">
        <v>9507953.5</v>
      </c>
      <c r="K46" s="304" t="s">
        <v>95</v>
      </c>
      <c r="L46" s="304" t="s">
        <v>95</v>
      </c>
      <c r="M46" s="305">
        <v>9507953.5</v>
      </c>
      <c r="N46" s="304" t="s">
        <v>95</v>
      </c>
      <c r="O46" s="304" t="s">
        <v>95</v>
      </c>
    </row>
    <row r="47" customHeight="1" spans="4:8">
      <c r="D47" s="277"/>
      <c r="H47" s="277"/>
    </row>
  </sheetData>
  <mergeCells count="11">
    <mergeCell ref="A2:O2"/>
    <mergeCell ref="A3:L3"/>
    <mergeCell ref="D4:F4"/>
    <mergeCell ref="J4:O4"/>
    <mergeCell ref="A46:B46"/>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0"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topLeftCell="A3" workbookViewId="0">
      <selection activeCell="D21" sqref="D21"/>
    </sheetView>
  </sheetViews>
  <sheetFormatPr defaultColWidth="8.88571428571429" defaultRowHeight="14.25" customHeight="1" outlineLevelCol="3"/>
  <cols>
    <col min="1" max="1" width="49.2857142857143" style="60" customWidth="1"/>
    <col min="2" max="2" width="38.847619047619" style="60" customWidth="1"/>
    <col min="3" max="3" width="48.5714285714286" style="60" customWidth="1"/>
    <col min="4" max="4" width="36.4285714285714" style="60" customWidth="1"/>
    <col min="5" max="5" width="9.13333333333333" style="61" customWidth="1"/>
    <col min="6" max="16384" width="9.13333333333333" style="61"/>
  </cols>
  <sheetData>
    <row r="1" customHeight="1" spans="1:4">
      <c r="A1" s="282" t="s">
        <v>183</v>
      </c>
      <c r="B1" s="282"/>
      <c r="C1" s="282"/>
      <c r="D1" s="146"/>
    </row>
    <row r="2" ht="31.5" customHeight="1" spans="1:4">
      <c r="A2" s="62" t="s">
        <v>5</v>
      </c>
      <c r="B2" s="283"/>
      <c r="C2" s="283"/>
      <c r="D2" s="283"/>
    </row>
    <row r="3" ht="17.25" customHeight="1" spans="1:4">
      <c r="A3" s="156" t="s">
        <v>22</v>
      </c>
      <c r="B3" s="284"/>
      <c r="C3" s="284"/>
      <c r="D3" s="148" t="s">
        <v>23</v>
      </c>
    </row>
    <row r="4" ht="19.5" customHeight="1" spans="1:4">
      <c r="A4" s="85" t="s">
        <v>24</v>
      </c>
      <c r="B4" s="168"/>
      <c r="C4" s="85" t="s">
        <v>25</v>
      </c>
      <c r="D4" s="168"/>
    </row>
    <row r="5" ht="21.75" customHeight="1" spans="1:4">
      <c r="A5" s="84" t="s">
        <v>26</v>
      </c>
      <c r="B5" s="285" t="s">
        <v>27</v>
      </c>
      <c r="C5" s="84" t="s">
        <v>184</v>
      </c>
      <c r="D5" s="285" t="s">
        <v>27</v>
      </c>
    </row>
    <row r="6" ht="17.25" customHeight="1" spans="1:4">
      <c r="A6" s="87"/>
      <c r="B6" s="103"/>
      <c r="C6" s="87"/>
      <c r="D6" s="103"/>
    </row>
    <row r="7" ht="17.25" customHeight="1" spans="1:4">
      <c r="A7" s="286" t="s">
        <v>185</v>
      </c>
      <c r="B7" s="287">
        <v>36965797</v>
      </c>
      <c r="C7" s="288" t="s">
        <v>186</v>
      </c>
      <c r="D7" s="289">
        <v>39725797</v>
      </c>
    </row>
    <row r="8" ht="17.25" customHeight="1" spans="1:4">
      <c r="A8" s="290" t="s">
        <v>187</v>
      </c>
      <c r="B8" s="287">
        <v>36965797</v>
      </c>
      <c r="C8" s="288" t="s">
        <v>188</v>
      </c>
      <c r="D8" s="289">
        <v>21249245</v>
      </c>
    </row>
    <row r="9" ht="17.25" customHeight="1" spans="1:4">
      <c r="A9" s="290" t="s">
        <v>189</v>
      </c>
      <c r="B9" s="287"/>
      <c r="C9" s="288" t="s">
        <v>190</v>
      </c>
      <c r="D9" s="289"/>
    </row>
    <row r="10" ht="17.25" customHeight="1" spans="1:4">
      <c r="A10" s="290" t="s">
        <v>191</v>
      </c>
      <c r="B10" s="287"/>
      <c r="C10" s="288" t="s">
        <v>192</v>
      </c>
      <c r="D10" s="289"/>
    </row>
    <row r="11" ht="17.25" customHeight="1" spans="1:4">
      <c r="A11" s="290" t="s">
        <v>193</v>
      </c>
      <c r="B11" s="287">
        <v>2760000</v>
      </c>
      <c r="C11" s="288" t="s">
        <v>194</v>
      </c>
      <c r="D11" s="289"/>
    </row>
    <row r="12" ht="17.25" customHeight="1" spans="1:4">
      <c r="A12" s="290" t="s">
        <v>187</v>
      </c>
      <c r="B12" s="287">
        <v>2760000</v>
      </c>
      <c r="C12" s="288" t="s">
        <v>195</v>
      </c>
      <c r="D12" s="289"/>
    </row>
    <row r="13" ht="17.25" customHeight="1" spans="1:4">
      <c r="A13" s="291" t="s">
        <v>189</v>
      </c>
      <c r="B13" s="287"/>
      <c r="C13" s="288" t="s">
        <v>196</v>
      </c>
      <c r="D13" s="289">
        <v>2760000</v>
      </c>
    </row>
    <row r="14" ht="17.25" customHeight="1" spans="1:4">
      <c r="A14" s="291" t="s">
        <v>191</v>
      </c>
      <c r="B14" s="287"/>
      <c r="C14" s="288" t="s">
        <v>197</v>
      </c>
      <c r="D14" s="289"/>
    </row>
    <row r="15" ht="17.25" customHeight="1" spans="1:4">
      <c r="A15" s="290"/>
      <c r="B15" s="287"/>
      <c r="C15" s="288" t="s">
        <v>198</v>
      </c>
      <c r="D15" s="289">
        <v>732314</v>
      </c>
    </row>
    <row r="16" ht="17.25" customHeight="1" spans="1:4">
      <c r="A16" s="290"/>
      <c r="B16" s="262"/>
      <c r="C16" s="288" t="s">
        <v>199</v>
      </c>
      <c r="D16" s="289">
        <v>505590</v>
      </c>
    </row>
    <row r="17" ht="17.25" customHeight="1" spans="1:4">
      <c r="A17" s="290"/>
      <c r="B17" s="292"/>
      <c r="C17" s="288" t="s">
        <v>200</v>
      </c>
      <c r="D17" s="289"/>
    </row>
    <row r="18" ht="17.25" customHeight="1" spans="1:4">
      <c r="A18" s="291"/>
      <c r="B18" s="292"/>
      <c r="C18" s="288" t="s">
        <v>201</v>
      </c>
      <c r="D18" s="289">
        <v>1500000</v>
      </c>
    </row>
    <row r="19" ht="17.25" customHeight="1" spans="1:4">
      <c r="A19" s="291"/>
      <c r="B19" s="293"/>
      <c r="C19" s="288" t="s">
        <v>202</v>
      </c>
      <c r="D19" s="289"/>
    </row>
    <row r="20" ht="17.25" customHeight="1" spans="1:4">
      <c r="A20" s="294"/>
      <c r="B20" s="293"/>
      <c r="C20" s="288" t="s">
        <v>203</v>
      </c>
      <c r="D20" s="289"/>
    </row>
    <row r="21" ht="17.25" customHeight="1" spans="1:4">
      <c r="A21" s="294"/>
      <c r="B21" s="293"/>
      <c r="C21" s="288" t="s">
        <v>204</v>
      </c>
      <c r="D21" s="289">
        <v>12300000</v>
      </c>
    </row>
    <row r="22" ht="17.25" customHeight="1" spans="1:4">
      <c r="A22" s="294"/>
      <c r="B22" s="293"/>
      <c r="C22" s="288" t="s">
        <v>205</v>
      </c>
      <c r="D22" s="289"/>
    </row>
    <row r="23" ht="17.25" customHeight="1" spans="1:4">
      <c r="A23" s="294"/>
      <c r="B23" s="293"/>
      <c r="C23" s="288" t="s">
        <v>206</v>
      </c>
      <c r="D23" s="289"/>
    </row>
    <row r="24" ht="17.25" customHeight="1" spans="1:4">
      <c r="A24" s="294"/>
      <c r="B24" s="293"/>
      <c r="C24" s="288" t="s">
        <v>207</v>
      </c>
      <c r="D24" s="289"/>
    </row>
    <row r="25" ht="17.25" customHeight="1" spans="1:4">
      <c r="A25" s="294"/>
      <c r="B25" s="293"/>
      <c r="C25" s="288" t="s">
        <v>208</v>
      </c>
      <c r="D25" s="289"/>
    </row>
    <row r="26" ht="17.25" customHeight="1" spans="1:4">
      <c r="A26" s="294"/>
      <c r="B26" s="293"/>
      <c r="C26" s="288" t="s">
        <v>209</v>
      </c>
      <c r="D26" s="289">
        <v>678648</v>
      </c>
    </row>
    <row r="27" ht="17.25" customHeight="1" spans="1:4">
      <c r="A27" s="294"/>
      <c r="B27" s="293"/>
      <c r="C27" s="288" t="s">
        <v>210</v>
      </c>
      <c r="D27" s="289"/>
    </row>
    <row r="28" ht="17.25" customHeight="1" spans="1:4">
      <c r="A28" s="294"/>
      <c r="B28" s="293"/>
      <c r="C28" s="288" t="s">
        <v>211</v>
      </c>
      <c r="D28" s="289"/>
    </row>
    <row r="29" ht="17.25" customHeight="1" spans="1:4">
      <c r="A29" s="294"/>
      <c r="B29" s="293"/>
      <c r="C29" s="288" t="s">
        <v>212</v>
      </c>
      <c r="D29" s="289"/>
    </row>
    <row r="30" ht="17.25" customHeight="1" spans="1:4">
      <c r="A30" s="294"/>
      <c r="B30" s="293"/>
      <c r="C30" s="288" t="s">
        <v>213</v>
      </c>
      <c r="D30" s="289"/>
    </row>
    <row r="31" customHeight="1" spans="1:4">
      <c r="A31" s="295"/>
      <c r="B31" s="292"/>
      <c r="C31" s="288" t="s">
        <v>214</v>
      </c>
      <c r="D31" s="289"/>
    </row>
    <row r="32" customHeight="1" spans="1:4">
      <c r="A32" s="295"/>
      <c r="B32" s="292"/>
      <c r="C32" s="288" t="s">
        <v>215</v>
      </c>
      <c r="D32" s="289"/>
    </row>
    <row r="33" customHeight="1" spans="1:4">
      <c r="A33" s="295"/>
      <c r="B33" s="292"/>
      <c r="C33" s="288" t="s">
        <v>216</v>
      </c>
      <c r="D33" s="289"/>
    </row>
    <row r="34" customHeight="1" spans="1:4">
      <c r="A34" s="295"/>
      <c r="B34" s="292"/>
      <c r="C34" s="291" t="s">
        <v>217</v>
      </c>
      <c r="D34" s="296"/>
    </row>
    <row r="35" ht="17.25" customHeight="1" spans="1:4">
      <c r="A35" s="297" t="s">
        <v>218</v>
      </c>
      <c r="B35" s="287">
        <v>39725797</v>
      </c>
      <c r="C35" s="295" t="s">
        <v>73</v>
      </c>
      <c r="D35" s="289">
        <v>39725797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3"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7"/>
  <sheetViews>
    <sheetView zoomScaleSheetLayoutView="60" topLeftCell="A7" workbookViewId="0">
      <selection activeCell="A16" sqref="$A16:$XFD17"/>
    </sheetView>
  </sheetViews>
  <sheetFormatPr defaultColWidth="8.88571428571429" defaultRowHeight="14.25" customHeight="1" outlineLevelCol="6"/>
  <cols>
    <col min="1" max="1" width="20.1333333333333" style="150" customWidth="1"/>
    <col min="2" max="2" width="44" style="150" customWidth="1"/>
    <col min="3" max="3" width="24.2857142857143" style="77" customWidth="1"/>
    <col min="4" max="4" width="16.5714285714286" style="77" customWidth="1"/>
    <col min="5" max="7" width="24.2857142857143" style="77" customWidth="1"/>
    <col min="8" max="8" width="9.13333333333333" style="77" customWidth="1"/>
    <col min="9" max="16384" width="9.13333333333333" style="77"/>
  </cols>
  <sheetData>
    <row r="1" ht="12" customHeight="1" spans="1:6">
      <c r="A1" s="265" t="s">
        <v>219</v>
      </c>
      <c r="D1" s="266"/>
      <c r="F1" s="80"/>
    </row>
    <row r="2" ht="39" customHeight="1" spans="1:7">
      <c r="A2" s="155" t="s">
        <v>6</v>
      </c>
      <c r="B2" s="155"/>
      <c r="C2" s="155"/>
      <c r="D2" s="155"/>
      <c r="E2" s="155"/>
      <c r="F2" s="155"/>
      <c r="G2" s="155"/>
    </row>
    <row r="3" ht="18" customHeight="1" spans="1:7">
      <c r="A3" s="156" t="s">
        <v>22</v>
      </c>
      <c r="F3" s="153"/>
      <c r="G3" s="153" t="s">
        <v>23</v>
      </c>
    </row>
    <row r="4" ht="20.25" customHeight="1" spans="1:7">
      <c r="A4" s="267" t="s">
        <v>220</v>
      </c>
      <c r="B4" s="268"/>
      <c r="C4" s="97" t="s">
        <v>77</v>
      </c>
      <c r="D4" s="97" t="s">
        <v>100</v>
      </c>
      <c r="E4" s="97"/>
      <c r="F4" s="97"/>
      <c r="G4" s="278" t="s">
        <v>101</v>
      </c>
    </row>
    <row r="5" ht="20.25" customHeight="1" spans="1:7">
      <c r="A5" s="159" t="s">
        <v>97</v>
      </c>
      <c r="B5" s="269" t="s">
        <v>98</v>
      </c>
      <c r="C5" s="97"/>
      <c r="D5" s="97" t="s">
        <v>79</v>
      </c>
      <c r="E5" s="97" t="s">
        <v>221</v>
      </c>
      <c r="F5" s="97" t="s">
        <v>222</v>
      </c>
      <c r="G5" s="279"/>
    </row>
    <row r="6" ht="13.5" customHeight="1" spans="1:7">
      <c r="A6" s="171">
        <v>1</v>
      </c>
      <c r="B6" s="171">
        <v>2</v>
      </c>
      <c r="C6" s="270">
        <v>3</v>
      </c>
      <c r="D6" s="270">
        <v>4</v>
      </c>
      <c r="E6" s="270">
        <v>5</v>
      </c>
      <c r="F6" s="270">
        <v>6</v>
      </c>
      <c r="G6" s="171">
        <v>7</v>
      </c>
    </row>
    <row r="7" ht="13.5" customHeight="1" spans="1:7">
      <c r="A7" s="271" t="s">
        <v>107</v>
      </c>
      <c r="B7" s="271" t="s">
        <v>108</v>
      </c>
      <c r="C7" s="119">
        <f>D7+G7</f>
        <v>21249245</v>
      </c>
      <c r="D7" s="119">
        <f>SUM(E7:F7)</f>
        <v>14249245</v>
      </c>
      <c r="E7" s="119">
        <v>13685635</v>
      </c>
      <c r="F7" s="119">
        <v>563610</v>
      </c>
      <c r="G7" s="119">
        <v>7000000</v>
      </c>
    </row>
    <row r="8" ht="13.5" customHeight="1" spans="1:7">
      <c r="A8" s="272" t="s">
        <v>109</v>
      </c>
      <c r="B8" s="272" t="s">
        <v>110</v>
      </c>
      <c r="C8" s="119">
        <f t="shared" ref="C8:C45" si="0">D8+G8</f>
        <v>19392189</v>
      </c>
      <c r="D8" s="119">
        <f>SUM(E8:F8)</f>
        <v>14249245</v>
      </c>
      <c r="E8" s="119">
        <v>13685635</v>
      </c>
      <c r="F8" s="119">
        <v>563610</v>
      </c>
      <c r="G8" s="119">
        <v>5142944</v>
      </c>
    </row>
    <row r="9" ht="13.5" customHeight="1" spans="1:7">
      <c r="A9" s="273" t="s">
        <v>111</v>
      </c>
      <c r="B9" s="273" t="s">
        <v>112</v>
      </c>
      <c r="C9" s="119">
        <f t="shared" si="0"/>
        <v>14249245</v>
      </c>
      <c r="D9" s="119">
        <f>SUM(E9:F9)</f>
        <v>14249245</v>
      </c>
      <c r="E9" s="119">
        <v>13685635</v>
      </c>
      <c r="F9" s="119">
        <v>563610</v>
      </c>
      <c r="G9" s="119"/>
    </row>
    <row r="10" ht="13.5" customHeight="1" spans="1:7">
      <c r="A10" s="273" t="s">
        <v>113</v>
      </c>
      <c r="B10" s="273" t="s">
        <v>114</v>
      </c>
      <c r="C10" s="119">
        <f t="shared" si="0"/>
        <v>5142944</v>
      </c>
      <c r="D10" s="119"/>
      <c r="E10" s="119"/>
      <c r="F10" s="119"/>
      <c r="G10" s="119">
        <v>5142944</v>
      </c>
    </row>
    <row r="11" ht="13.5" customHeight="1" spans="1:7">
      <c r="A11" s="272" t="s">
        <v>115</v>
      </c>
      <c r="B11" s="272" t="s">
        <v>116</v>
      </c>
      <c r="C11" s="119">
        <f t="shared" si="0"/>
        <v>251440</v>
      </c>
      <c r="D11" s="119"/>
      <c r="E11" s="119"/>
      <c r="F11" s="119"/>
      <c r="G11" s="119">
        <v>251440</v>
      </c>
    </row>
    <row r="12" ht="13.5" customHeight="1" spans="1:7">
      <c r="A12" s="273" t="s">
        <v>117</v>
      </c>
      <c r="B12" s="273" t="s">
        <v>114</v>
      </c>
      <c r="C12" s="119">
        <f t="shared" si="0"/>
        <v>9440</v>
      </c>
      <c r="D12" s="119"/>
      <c r="E12" s="119"/>
      <c r="F12" s="119"/>
      <c r="G12" s="119">
        <v>9440</v>
      </c>
    </row>
    <row r="13" ht="13.5" customHeight="1" spans="1:7">
      <c r="A13" s="273" t="s">
        <v>118</v>
      </c>
      <c r="B13" s="273" t="s">
        <v>119</v>
      </c>
      <c r="C13" s="119">
        <f t="shared" si="0"/>
        <v>242000</v>
      </c>
      <c r="D13" s="119"/>
      <c r="E13" s="119"/>
      <c r="F13" s="119"/>
      <c r="G13" s="119">
        <v>242000</v>
      </c>
    </row>
    <row r="14" ht="13.5" customHeight="1" spans="1:7">
      <c r="A14" s="272" t="s">
        <v>120</v>
      </c>
      <c r="B14" s="272" t="s">
        <v>121</v>
      </c>
      <c r="C14" s="119">
        <f t="shared" si="0"/>
        <v>1500616</v>
      </c>
      <c r="D14" s="119"/>
      <c r="E14" s="119"/>
      <c r="F14" s="119"/>
      <c r="G14" s="119">
        <v>1500616</v>
      </c>
    </row>
    <row r="15" ht="13.5" customHeight="1" spans="1:7">
      <c r="A15" s="273" t="s">
        <v>122</v>
      </c>
      <c r="B15" s="273" t="s">
        <v>123</v>
      </c>
      <c r="C15" s="119">
        <f t="shared" si="0"/>
        <v>1500616</v>
      </c>
      <c r="D15" s="119"/>
      <c r="E15" s="119"/>
      <c r="F15" s="119"/>
      <c r="G15" s="119">
        <v>1500616</v>
      </c>
    </row>
    <row r="16" ht="13.5" customHeight="1" spans="1:7">
      <c r="A16" s="272" t="s">
        <v>124</v>
      </c>
      <c r="B16" s="272" t="s">
        <v>125</v>
      </c>
      <c r="C16" s="119">
        <f t="shared" si="0"/>
        <v>0</v>
      </c>
      <c r="D16" s="119"/>
      <c r="E16" s="119"/>
      <c r="F16" s="119"/>
      <c r="G16" s="119"/>
    </row>
    <row r="17" ht="13.5" customHeight="1" spans="1:7">
      <c r="A17" s="273" t="s">
        <v>126</v>
      </c>
      <c r="B17" s="273" t="s">
        <v>127</v>
      </c>
      <c r="C17" s="119">
        <f t="shared" si="0"/>
        <v>0</v>
      </c>
      <c r="D17" s="119"/>
      <c r="E17" s="119"/>
      <c r="F17" s="119"/>
      <c r="G17" s="119"/>
    </row>
    <row r="18" ht="13.5" customHeight="1" spans="1:7">
      <c r="A18" s="272" t="s">
        <v>128</v>
      </c>
      <c r="B18" s="272" t="s">
        <v>129</v>
      </c>
      <c r="C18" s="119">
        <f t="shared" si="0"/>
        <v>105000</v>
      </c>
      <c r="D18" s="119"/>
      <c r="E18" s="119"/>
      <c r="F18" s="119"/>
      <c r="G18" s="119">
        <v>105000</v>
      </c>
    </row>
    <row r="19" ht="13.5" customHeight="1" spans="1:7">
      <c r="A19" s="273" t="s">
        <v>130</v>
      </c>
      <c r="B19" s="273" t="s">
        <v>129</v>
      </c>
      <c r="C19" s="119">
        <f t="shared" si="0"/>
        <v>105000</v>
      </c>
      <c r="D19" s="119"/>
      <c r="E19" s="119"/>
      <c r="F19" s="119"/>
      <c r="G19" s="119">
        <v>105000</v>
      </c>
    </row>
    <row r="20" ht="13.5" customHeight="1" spans="1:7">
      <c r="A20" s="271" t="s">
        <v>131</v>
      </c>
      <c r="B20" s="271" t="s">
        <v>132</v>
      </c>
      <c r="C20" s="119">
        <f t="shared" si="0"/>
        <v>2760000</v>
      </c>
      <c r="D20" s="119"/>
      <c r="E20" s="119"/>
      <c r="F20" s="119"/>
      <c r="G20" s="119">
        <v>2760000</v>
      </c>
    </row>
    <row r="21" ht="13.5" customHeight="1" spans="1:7">
      <c r="A21" s="272" t="s">
        <v>133</v>
      </c>
      <c r="B21" s="272" t="s">
        <v>134</v>
      </c>
      <c r="C21" s="119">
        <f t="shared" si="0"/>
        <v>2760000</v>
      </c>
      <c r="D21" s="119"/>
      <c r="E21" s="119"/>
      <c r="F21" s="119"/>
      <c r="G21" s="119">
        <v>2760000</v>
      </c>
    </row>
    <row r="22" ht="13.5" customHeight="1" spans="1:7">
      <c r="A22" s="273" t="s">
        <v>135</v>
      </c>
      <c r="B22" s="273" t="s">
        <v>136</v>
      </c>
      <c r="C22" s="119">
        <f t="shared" si="0"/>
        <v>2760000</v>
      </c>
      <c r="D22" s="119"/>
      <c r="E22" s="119"/>
      <c r="F22" s="119"/>
      <c r="G22" s="119">
        <v>2760000</v>
      </c>
    </row>
    <row r="23" ht="13.5" customHeight="1" spans="1:7">
      <c r="A23" s="271" t="s">
        <v>137</v>
      </c>
      <c r="B23" s="271" t="s">
        <v>138</v>
      </c>
      <c r="C23" s="119">
        <f t="shared" si="0"/>
        <v>732314</v>
      </c>
      <c r="D23" s="119">
        <f>SUM(E23:F23)</f>
        <v>713114</v>
      </c>
      <c r="E23" s="119">
        <v>713114</v>
      </c>
      <c r="F23" s="119"/>
      <c r="G23" s="119">
        <v>19200</v>
      </c>
    </row>
    <row r="24" ht="13.5" customHeight="1" spans="1:7">
      <c r="A24" s="272" t="s">
        <v>139</v>
      </c>
      <c r="B24" s="272" t="s">
        <v>140</v>
      </c>
      <c r="C24" s="119">
        <f t="shared" si="0"/>
        <v>713114</v>
      </c>
      <c r="D24" s="119">
        <f>SUM(E24:F24)</f>
        <v>713114</v>
      </c>
      <c r="E24" s="119">
        <v>713114</v>
      </c>
      <c r="F24" s="119"/>
      <c r="G24" s="119"/>
    </row>
    <row r="25" ht="13.5" customHeight="1" spans="1:7">
      <c r="A25" s="273" t="s">
        <v>141</v>
      </c>
      <c r="B25" s="273" t="s">
        <v>142</v>
      </c>
      <c r="C25" s="119">
        <f t="shared" si="0"/>
        <v>609200</v>
      </c>
      <c r="D25" s="119">
        <f>SUM(E25:F25)</f>
        <v>609200</v>
      </c>
      <c r="E25" s="119">
        <v>609200</v>
      </c>
      <c r="F25" s="119"/>
      <c r="G25" s="119"/>
    </row>
    <row r="26" ht="13.5" customHeight="1" spans="1:7">
      <c r="A26" s="273" t="s">
        <v>143</v>
      </c>
      <c r="B26" s="273" t="s">
        <v>144</v>
      </c>
      <c r="C26" s="119">
        <f t="shared" si="0"/>
        <v>103914</v>
      </c>
      <c r="D26" s="119">
        <f>SUM(E26:F26)</f>
        <v>103914</v>
      </c>
      <c r="E26" s="119">
        <v>103914</v>
      </c>
      <c r="F26" s="119"/>
      <c r="G26" s="119"/>
    </row>
    <row r="27" ht="13.5" customHeight="1" spans="1:7">
      <c r="A27" s="272" t="s">
        <v>145</v>
      </c>
      <c r="B27" s="272" t="s">
        <v>146</v>
      </c>
      <c r="C27" s="119">
        <f t="shared" si="0"/>
        <v>19200</v>
      </c>
      <c r="D27" s="119"/>
      <c r="E27" s="119"/>
      <c r="F27" s="119"/>
      <c r="G27" s="119">
        <v>19200</v>
      </c>
    </row>
    <row r="28" ht="13.5" customHeight="1" spans="1:7">
      <c r="A28" s="273" t="s">
        <v>147</v>
      </c>
      <c r="B28" s="273" t="s">
        <v>148</v>
      </c>
      <c r="C28" s="119">
        <f t="shared" si="0"/>
        <v>19200</v>
      </c>
      <c r="D28" s="119"/>
      <c r="E28" s="119"/>
      <c r="F28" s="119"/>
      <c r="G28" s="119">
        <v>19200</v>
      </c>
    </row>
    <row r="29" ht="13.5" customHeight="1" spans="1:7">
      <c r="A29" s="271" t="s">
        <v>149</v>
      </c>
      <c r="B29" s="271" t="s">
        <v>150</v>
      </c>
      <c r="C29" s="119">
        <f t="shared" si="0"/>
        <v>505590</v>
      </c>
      <c r="D29" s="119">
        <f t="shared" ref="D29:D34" si="1">SUM(E29:F29)</f>
        <v>505590</v>
      </c>
      <c r="E29" s="119">
        <v>505590</v>
      </c>
      <c r="F29" s="119"/>
      <c r="G29" s="119"/>
    </row>
    <row r="30" ht="13.5" customHeight="1" spans="1:7">
      <c r="A30" s="272" t="s">
        <v>151</v>
      </c>
      <c r="B30" s="272" t="s">
        <v>152</v>
      </c>
      <c r="C30" s="119">
        <f t="shared" si="0"/>
        <v>505590</v>
      </c>
      <c r="D30" s="119">
        <f t="shared" si="1"/>
        <v>505590</v>
      </c>
      <c r="E30" s="119">
        <v>505590</v>
      </c>
      <c r="F30" s="119"/>
      <c r="G30" s="119"/>
    </row>
    <row r="31" ht="13.5" customHeight="1" spans="1:7">
      <c r="A31" s="273" t="s">
        <v>153</v>
      </c>
      <c r="B31" s="273" t="s">
        <v>154</v>
      </c>
      <c r="C31" s="119">
        <f t="shared" si="0"/>
        <v>208320</v>
      </c>
      <c r="D31" s="119">
        <f t="shared" si="1"/>
        <v>208320</v>
      </c>
      <c r="E31" s="119">
        <v>208320</v>
      </c>
      <c r="F31" s="119"/>
      <c r="G31" s="119"/>
    </row>
    <row r="32" ht="13.5" customHeight="1" spans="1:7">
      <c r="A32" s="273" t="s">
        <v>155</v>
      </c>
      <c r="B32" s="273" t="s">
        <v>156</v>
      </c>
      <c r="C32" s="119">
        <f t="shared" si="0"/>
        <v>99200</v>
      </c>
      <c r="D32" s="119">
        <f t="shared" si="1"/>
        <v>99200</v>
      </c>
      <c r="E32" s="119">
        <v>99200</v>
      </c>
      <c r="F32" s="119"/>
      <c r="G32" s="119"/>
    </row>
    <row r="33" ht="13.5" customHeight="1" spans="1:7">
      <c r="A33" s="273" t="s">
        <v>157</v>
      </c>
      <c r="B33" s="273" t="s">
        <v>158</v>
      </c>
      <c r="C33" s="119">
        <f t="shared" si="0"/>
        <v>190320</v>
      </c>
      <c r="D33" s="119">
        <f t="shared" si="1"/>
        <v>190320</v>
      </c>
      <c r="E33" s="119">
        <v>190320</v>
      </c>
      <c r="F33" s="119"/>
      <c r="G33" s="119"/>
    </row>
    <row r="34" ht="13.5" customHeight="1" spans="1:7">
      <c r="A34" s="273" t="s">
        <v>159</v>
      </c>
      <c r="B34" s="273" t="s">
        <v>160</v>
      </c>
      <c r="C34" s="119">
        <f t="shared" si="0"/>
        <v>7750</v>
      </c>
      <c r="D34" s="119">
        <f t="shared" si="1"/>
        <v>7750</v>
      </c>
      <c r="E34" s="119">
        <v>7750</v>
      </c>
      <c r="F34" s="119"/>
      <c r="G34" s="119"/>
    </row>
    <row r="35" ht="13.5" customHeight="1" spans="1:7">
      <c r="A35" s="271" t="s">
        <v>161</v>
      </c>
      <c r="B35" s="271" t="s">
        <v>162</v>
      </c>
      <c r="C35" s="119">
        <f t="shared" si="0"/>
        <v>1500000</v>
      </c>
      <c r="D35" s="119"/>
      <c r="E35" s="119"/>
      <c r="F35" s="119"/>
      <c r="G35" s="119">
        <v>1500000</v>
      </c>
    </row>
    <row r="36" ht="13.5" customHeight="1" spans="1:7">
      <c r="A36" s="272" t="s">
        <v>163</v>
      </c>
      <c r="B36" s="272" t="s">
        <v>164</v>
      </c>
      <c r="C36" s="119">
        <f t="shared" si="0"/>
        <v>1450000</v>
      </c>
      <c r="D36" s="119"/>
      <c r="E36" s="119"/>
      <c r="F36" s="119"/>
      <c r="G36" s="119">
        <v>1450000</v>
      </c>
    </row>
    <row r="37" ht="13.5" customHeight="1" spans="1:7">
      <c r="A37" s="273" t="s">
        <v>165</v>
      </c>
      <c r="B37" s="273" t="s">
        <v>164</v>
      </c>
      <c r="C37" s="119">
        <f t="shared" si="0"/>
        <v>1450000</v>
      </c>
      <c r="D37" s="119"/>
      <c r="E37" s="119"/>
      <c r="F37" s="119"/>
      <c r="G37" s="119">
        <v>1450000</v>
      </c>
    </row>
    <row r="38" ht="13.5" customHeight="1" spans="1:7">
      <c r="A38" s="272" t="s">
        <v>166</v>
      </c>
      <c r="B38" s="272" t="s">
        <v>167</v>
      </c>
      <c r="C38" s="119">
        <f t="shared" si="0"/>
        <v>50000</v>
      </c>
      <c r="D38" s="119"/>
      <c r="E38" s="119"/>
      <c r="F38" s="119"/>
      <c r="G38" s="119">
        <v>50000</v>
      </c>
    </row>
    <row r="39" ht="13.5" customHeight="1" spans="1:7">
      <c r="A39" s="273" t="s">
        <v>168</v>
      </c>
      <c r="B39" s="273" t="s">
        <v>169</v>
      </c>
      <c r="C39" s="119">
        <f t="shared" si="0"/>
        <v>50000</v>
      </c>
      <c r="D39" s="119"/>
      <c r="E39" s="119"/>
      <c r="F39" s="119"/>
      <c r="G39" s="119">
        <v>50000</v>
      </c>
    </row>
    <row r="40" ht="13.5" customHeight="1" spans="1:7">
      <c r="A40" s="271" t="s">
        <v>170</v>
      </c>
      <c r="B40" s="271" t="s">
        <v>171</v>
      </c>
      <c r="C40" s="119">
        <f t="shared" si="0"/>
        <v>12300000</v>
      </c>
      <c r="D40" s="270"/>
      <c r="E40" s="119"/>
      <c r="F40" s="119"/>
      <c r="G40" s="119">
        <v>12300000</v>
      </c>
    </row>
    <row r="41" ht="13.5" customHeight="1" spans="1:7">
      <c r="A41" s="272" t="s">
        <v>172</v>
      </c>
      <c r="B41" s="272" t="s">
        <v>173</v>
      </c>
      <c r="C41" s="119">
        <f t="shared" si="0"/>
        <v>12300000</v>
      </c>
      <c r="D41" s="270"/>
      <c r="E41" s="119"/>
      <c r="F41" s="119"/>
      <c r="G41" s="119">
        <v>12300000</v>
      </c>
    </row>
    <row r="42" ht="13.5" customHeight="1" spans="1:7">
      <c r="A42" s="273" t="s">
        <v>174</v>
      </c>
      <c r="B42" s="273" t="s">
        <v>175</v>
      </c>
      <c r="C42" s="119">
        <f t="shared" si="0"/>
        <v>12300000</v>
      </c>
      <c r="D42" s="270"/>
      <c r="E42" s="119"/>
      <c r="F42" s="119"/>
      <c r="G42" s="119">
        <v>12300000</v>
      </c>
    </row>
    <row r="43" ht="13.5" customHeight="1" spans="1:7">
      <c r="A43" s="271" t="s">
        <v>176</v>
      </c>
      <c r="B43" s="271" t="s">
        <v>177</v>
      </c>
      <c r="C43" s="119">
        <f t="shared" si="0"/>
        <v>678648</v>
      </c>
      <c r="D43" s="119">
        <f>SUM(E43:F43)</f>
        <v>678648</v>
      </c>
      <c r="E43" s="119">
        <v>678648</v>
      </c>
      <c r="F43" s="119"/>
      <c r="G43" s="171"/>
    </row>
    <row r="44" ht="13.5" customHeight="1" spans="1:7">
      <c r="A44" s="272" t="s">
        <v>178</v>
      </c>
      <c r="B44" s="272" t="s">
        <v>179</v>
      </c>
      <c r="C44" s="119">
        <f t="shared" si="0"/>
        <v>678648</v>
      </c>
      <c r="D44" s="119">
        <f>SUM(E44:F44)</f>
        <v>678648</v>
      </c>
      <c r="E44" s="119">
        <v>678648</v>
      </c>
      <c r="F44" s="119"/>
      <c r="G44" s="171"/>
    </row>
    <row r="45" ht="18" customHeight="1" spans="1:7">
      <c r="A45" s="273" t="s">
        <v>180</v>
      </c>
      <c r="B45" s="273" t="s">
        <v>181</v>
      </c>
      <c r="C45" s="119">
        <v>678648</v>
      </c>
      <c r="D45" s="274">
        <f>SUM(E45:F45)</f>
        <v>678648</v>
      </c>
      <c r="E45" s="119">
        <v>678648</v>
      </c>
      <c r="F45" s="119"/>
      <c r="G45" s="280" t="s">
        <v>95</v>
      </c>
    </row>
    <row r="46" ht="18" customHeight="1" spans="1:7">
      <c r="A46" s="164" t="s">
        <v>182</v>
      </c>
      <c r="B46" s="166" t="s">
        <v>182</v>
      </c>
      <c r="C46" s="275">
        <v>39725797</v>
      </c>
      <c r="D46" s="276">
        <f>SUM(E46:F46)</f>
        <v>16146597</v>
      </c>
      <c r="E46" s="281">
        <v>15582987</v>
      </c>
      <c r="F46" s="119">
        <v>563610</v>
      </c>
      <c r="G46" s="119">
        <v>23579200</v>
      </c>
    </row>
    <row r="47" customHeight="1" spans="2:4">
      <c r="B47" s="167"/>
      <c r="C47" s="277"/>
      <c r="D47" s="277"/>
    </row>
  </sheetData>
  <mergeCells count="7">
    <mergeCell ref="A2:G2"/>
    <mergeCell ref="A3:E3"/>
    <mergeCell ref="A4:B4"/>
    <mergeCell ref="D4:F4"/>
    <mergeCell ref="A46:B46"/>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ignoredErrors>
    <ignoredError sqref="D46"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I40" sqref="I40"/>
    </sheetView>
  </sheetViews>
  <sheetFormatPr defaultColWidth="8.88571428571429" defaultRowHeight="14.25" outlineLevelRow="6" outlineLevelCol="5"/>
  <cols>
    <col min="1" max="2" width="27.4285714285714" style="253" customWidth="1"/>
    <col min="3" max="3" width="17.2857142857143" style="254" customWidth="1"/>
    <col min="4" max="5" width="26.2857142857143" style="255" customWidth="1"/>
    <col min="6" max="6" width="18.7142857142857" style="255" customWidth="1"/>
    <col min="7" max="7" width="9.13333333333333" style="77" customWidth="1"/>
    <col min="8" max="16384" width="9.13333333333333" style="77"/>
  </cols>
  <sheetData>
    <row r="1" ht="12" customHeight="1" spans="1:5">
      <c r="A1" s="256" t="s">
        <v>223</v>
      </c>
      <c r="B1" s="257"/>
      <c r="C1" s="124"/>
      <c r="D1" s="77"/>
      <c r="E1" s="77"/>
    </row>
    <row r="2" ht="25.5" customHeight="1" spans="1:6">
      <c r="A2" s="258" t="s">
        <v>7</v>
      </c>
      <c r="B2" s="258"/>
      <c r="C2" s="258"/>
      <c r="D2" s="258"/>
      <c r="E2" s="258"/>
      <c r="F2" s="258"/>
    </row>
    <row r="3" ht="15.75" customHeight="1" spans="1:6">
      <c r="A3" s="156" t="s">
        <v>22</v>
      </c>
      <c r="B3" s="257"/>
      <c r="C3" s="124"/>
      <c r="D3" s="77"/>
      <c r="E3" s="77"/>
      <c r="F3" s="264" t="s">
        <v>224</v>
      </c>
    </row>
    <row r="4" s="252" customFormat="1" ht="19.5" customHeight="1" spans="1:6">
      <c r="A4" s="259" t="s">
        <v>225</v>
      </c>
      <c r="B4" s="84" t="s">
        <v>226</v>
      </c>
      <c r="C4" s="85" t="s">
        <v>227</v>
      </c>
      <c r="D4" s="86"/>
      <c r="E4" s="168"/>
      <c r="F4" s="84" t="s">
        <v>228</v>
      </c>
    </row>
    <row r="5" s="252" customFormat="1" ht="19.5" customHeight="1" spans="1:6">
      <c r="A5" s="103"/>
      <c r="B5" s="87"/>
      <c r="C5" s="104" t="s">
        <v>79</v>
      </c>
      <c r="D5" s="104" t="s">
        <v>229</v>
      </c>
      <c r="E5" s="104" t="s">
        <v>230</v>
      </c>
      <c r="F5" s="87"/>
    </row>
    <row r="6" s="252" customFormat="1" ht="18.75" customHeight="1" spans="1:6">
      <c r="A6" s="260">
        <v>1</v>
      </c>
      <c r="B6" s="260">
        <v>2</v>
      </c>
      <c r="C6" s="261">
        <v>3</v>
      </c>
      <c r="D6" s="260">
        <v>4</v>
      </c>
      <c r="E6" s="260">
        <v>5</v>
      </c>
      <c r="F6" s="260">
        <v>6</v>
      </c>
    </row>
    <row r="7" ht="18.75" customHeight="1" spans="1:6">
      <c r="A7" s="262">
        <f>B7+C7+F7</f>
        <v>92600</v>
      </c>
      <c r="B7" s="262">
        <v>0</v>
      </c>
      <c r="C7" s="263">
        <f>SUM(D7:E7)</f>
        <v>30000</v>
      </c>
      <c r="D7" s="262">
        <v>0</v>
      </c>
      <c r="E7" s="262">
        <v>30000</v>
      </c>
      <c r="F7" s="262">
        <v>62600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zoomScaleSheetLayoutView="60" workbookViewId="0">
      <selection activeCell="I37" sqref="I37"/>
    </sheetView>
  </sheetViews>
  <sheetFormatPr defaultColWidth="8.88571428571429" defaultRowHeight="14.25" customHeight="1"/>
  <cols>
    <col min="1" max="1" width="27.5714285714286" style="77" customWidth="1"/>
    <col min="2" max="2" width="27" style="150" customWidth="1"/>
    <col min="3" max="3" width="21.2857142857143" style="150" customWidth="1"/>
    <col min="4" max="4" width="19.7142857142857" style="150" customWidth="1"/>
    <col min="5" max="5" width="15.1333333333333" style="150"/>
    <col min="6" max="6" width="30.1428571428571" style="150" customWidth="1"/>
    <col min="7" max="7" width="14.2857142857143" style="150" customWidth="1"/>
    <col min="8" max="8" width="25.8571428571429" style="150" customWidth="1"/>
    <col min="9" max="24" width="12.1333333333333" style="124" customWidth="1"/>
    <col min="25" max="25" width="9.13333333333333" style="77" customWidth="1"/>
    <col min="26" max="16384" width="9.13333333333333" style="77"/>
  </cols>
  <sheetData>
    <row r="1" ht="12" customHeight="1" spans="1:1">
      <c r="A1" s="236" t="s">
        <v>231</v>
      </c>
    </row>
    <row r="2" ht="39" customHeight="1" spans="1:24">
      <c r="A2" s="237" t="s">
        <v>8</v>
      </c>
      <c r="B2" s="237"/>
      <c r="C2" s="237"/>
      <c r="D2" s="237"/>
      <c r="E2" s="237"/>
      <c r="F2" s="237"/>
      <c r="G2" s="237"/>
      <c r="H2" s="237"/>
      <c r="I2" s="237"/>
      <c r="J2" s="237"/>
      <c r="K2" s="237"/>
      <c r="L2" s="237"/>
      <c r="M2" s="237"/>
      <c r="N2" s="237"/>
      <c r="O2" s="237"/>
      <c r="P2" s="237"/>
      <c r="Q2" s="237"/>
      <c r="R2" s="237"/>
      <c r="S2" s="237"/>
      <c r="T2" s="237"/>
      <c r="U2" s="237"/>
      <c r="V2" s="237"/>
      <c r="W2" s="237"/>
      <c r="X2" s="237"/>
    </row>
    <row r="3" ht="18" customHeight="1" spans="1:24">
      <c r="A3" s="238" t="s">
        <v>22</v>
      </c>
      <c r="B3" s="238"/>
      <c r="C3" s="238"/>
      <c r="D3" s="238"/>
      <c r="E3" s="238"/>
      <c r="F3" s="238"/>
      <c r="G3" s="238"/>
      <c r="H3" s="238"/>
      <c r="I3" s="238"/>
      <c r="J3" s="238"/>
      <c r="K3" s="77"/>
      <c r="L3" s="77"/>
      <c r="M3" s="77"/>
      <c r="N3" s="77"/>
      <c r="O3" s="77"/>
      <c r="P3" s="77"/>
      <c r="Q3" s="77"/>
      <c r="X3" s="251" t="s">
        <v>23</v>
      </c>
    </row>
    <row r="4" ht="13.5" spans="1:24">
      <c r="A4" s="183" t="s">
        <v>232</v>
      </c>
      <c r="B4" s="183" t="s">
        <v>233</v>
      </c>
      <c r="C4" s="183" t="s">
        <v>234</v>
      </c>
      <c r="D4" s="183" t="s">
        <v>235</v>
      </c>
      <c r="E4" s="183" t="s">
        <v>236</v>
      </c>
      <c r="F4" s="183" t="s">
        <v>237</v>
      </c>
      <c r="G4" s="183" t="s">
        <v>238</v>
      </c>
      <c r="H4" s="183" t="s">
        <v>239</v>
      </c>
      <c r="I4" s="111" t="s">
        <v>240</v>
      </c>
      <c r="J4" s="111"/>
      <c r="K4" s="111"/>
      <c r="L4" s="111"/>
      <c r="M4" s="111"/>
      <c r="N4" s="111"/>
      <c r="O4" s="111"/>
      <c r="P4" s="111"/>
      <c r="Q4" s="111"/>
      <c r="R4" s="111"/>
      <c r="S4" s="111"/>
      <c r="T4" s="111"/>
      <c r="U4" s="111"/>
      <c r="V4" s="111"/>
      <c r="W4" s="111"/>
      <c r="X4" s="111"/>
    </row>
    <row r="5" ht="13.5" spans="1:24">
      <c r="A5" s="183"/>
      <c r="B5" s="183"/>
      <c r="C5" s="183"/>
      <c r="D5" s="183"/>
      <c r="E5" s="183"/>
      <c r="F5" s="183"/>
      <c r="G5" s="183"/>
      <c r="H5" s="183"/>
      <c r="I5" s="111" t="s">
        <v>241</v>
      </c>
      <c r="J5" s="111" t="s">
        <v>242</v>
      </c>
      <c r="K5" s="111"/>
      <c r="L5" s="111"/>
      <c r="M5" s="111"/>
      <c r="N5" s="111"/>
      <c r="O5" s="97" t="s">
        <v>243</v>
      </c>
      <c r="P5" s="97"/>
      <c r="Q5" s="97"/>
      <c r="R5" s="111" t="s">
        <v>83</v>
      </c>
      <c r="S5" s="111" t="s">
        <v>84</v>
      </c>
      <c r="T5" s="111"/>
      <c r="U5" s="111"/>
      <c r="V5" s="111"/>
      <c r="W5" s="111"/>
      <c r="X5" s="111"/>
    </row>
    <row r="6" ht="13.5" customHeight="1" spans="1:24">
      <c r="A6" s="183"/>
      <c r="B6" s="183"/>
      <c r="C6" s="183"/>
      <c r="D6" s="183"/>
      <c r="E6" s="183"/>
      <c r="F6" s="183"/>
      <c r="G6" s="183"/>
      <c r="H6" s="183"/>
      <c r="I6" s="111"/>
      <c r="J6" s="114" t="s">
        <v>244</v>
      </c>
      <c r="K6" s="111" t="s">
        <v>245</v>
      </c>
      <c r="L6" s="111" t="s">
        <v>246</v>
      </c>
      <c r="M6" s="111" t="s">
        <v>247</v>
      </c>
      <c r="N6" s="111" t="s">
        <v>248</v>
      </c>
      <c r="O6" s="245" t="s">
        <v>80</v>
      </c>
      <c r="P6" s="245" t="s">
        <v>81</v>
      </c>
      <c r="Q6" s="245" t="s">
        <v>82</v>
      </c>
      <c r="R6" s="111"/>
      <c r="S6" s="111" t="s">
        <v>79</v>
      </c>
      <c r="T6" s="111" t="s">
        <v>86</v>
      </c>
      <c r="U6" s="111" t="s">
        <v>87</v>
      </c>
      <c r="V6" s="111" t="s">
        <v>88</v>
      </c>
      <c r="W6" s="111" t="s">
        <v>89</v>
      </c>
      <c r="X6" s="111" t="s">
        <v>90</v>
      </c>
    </row>
    <row r="7" ht="12.75" spans="1:24">
      <c r="A7" s="183"/>
      <c r="B7" s="183"/>
      <c r="C7" s="183"/>
      <c r="D7" s="183"/>
      <c r="E7" s="183"/>
      <c r="F7" s="183"/>
      <c r="G7" s="183"/>
      <c r="H7" s="183"/>
      <c r="I7" s="111"/>
      <c r="J7" s="116"/>
      <c r="K7" s="111"/>
      <c r="L7" s="111"/>
      <c r="M7" s="111"/>
      <c r="N7" s="111"/>
      <c r="O7" s="246"/>
      <c r="P7" s="246"/>
      <c r="Q7" s="246"/>
      <c r="R7" s="111"/>
      <c r="S7" s="111"/>
      <c r="T7" s="111"/>
      <c r="U7" s="111"/>
      <c r="V7" s="111"/>
      <c r="W7" s="111"/>
      <c r="X7" s="111"/>
    </row>
    <row r="8" ht="13.5" customHeight="1" spans="1:24">
      <c r="A8" s="239">
        <v>1</v>
      </c>
      <c r="B8" s="239">
        <v>2</v>
      </c>
      <c r="C8" s="239">
        <v>3</v>
      </c>
      <c r="D8" s="239">
        <v>4</v>
      </c>
      <c r="E8" s="239">
        <v>5</v>
      </c>
      <c r="F8" s="239">
        <v>6</v>
      </c>
      <c r="G8" s="239">
        <v>7</v>
      </c>
      <c r="H8" s="239">
        <v>8</v>
      </c>
      <c r="I8" s="239">
        <v>9</v>
      </c>
      <c r="J8" s="239">
        <v>10</v>
      </c>
      <c r="K8" s="239">
        <v>11</v>
      </c>
      <c r="L8" s="239">
        <v>12</v>
      </c>
      <c r="M8" s="239">
        <v>13</v>
      </c>
      <c r="N8" s="239">
        <v>14</v>
      </c>
      <c r="O8" s="239">
        <v>15</v>
      </c>
      <c r="P8" s="239">
        <v>16</v>
      </c>
      <c r="Q8" s="239">
        <v>17</v>
      </c>
      <c r="R8" s="239">
        <v>18</v>
      </c>
      <c r="S8" s="239">
        <v>19</v>
      </c>
      <c r="T8" s="239">
        <v>20</v>
      </c>
      <c r="U8" s="239">
        <v>21</v>
      </c>
      <c r="V8" s="239">
        <v>22</v>
      </c>
      <c r="W8" s="239">
        <v>23</v>
      </c>
      <c r="X8" s="239">
        <v>24</v>
      </c>
    </row>
    <row r="9" ht="13.5" customHeight="1" spans="1:24">
      <c r="A9" s="15" t="s">
        <v>92</v>
      </c>
      <c r="B9" s="15" t="s">
        <v>92</v>
      </c>
      <c r="C9" s="239"/>
      <c r="D9" s="239"/>
      <c r="E9" s="239"/>
      <c r="F9" s="239"/>
      <c r="G9" s="239"/>
      <c r="H9" s="239"/>
      <c r="I9" s="27">
        <v>16146597</v>
      </c>
      <c r="J9" s="27">
        <v>16146597</v>
      </c>
      <c r="K9" s="27"/>
      <c r="L9" s="27"/>
      <c r="M9" s="27">
        <v>16146597</v>
      </c>
      <c r="N9" s="239"/>
      <c r="O9" s="239"/>
      <c r="P9" s="239"/>
      <c r="Q9" s="239"/>
      <c r="R9" s="239"/>
      <c r="S9" s="239"/>
      <c r="T9" s="239"/>
      <c r="U9" s="239"/>
      <c r="V9" s="239"/>
      <c r="W9" s="239"/>
      <c r="X9" s="239"/>
    </row>
    <row r="10" ht="13.5" customHeight="1" spans="1:24">
      <c r="A10" s="240" t="s">
        <v>92</v>
      </c>
      <c r="B10" s="240" t="s">
        <v>92</v>
      </c>
      <c r="C10" s="15" t="s">
        <v>249</v>
      </c>
      <c r="D10" s="15" t="s">
        <v>250</v>
      </c>
      <c r="E10" s="15" t="s">
        <v>111</v>
      </c>
      <c r="F10" s="15" t="s">
        <v>112</v>
      </c>
      <c r="G10" s="15" t="s">
        <v>251</v>
      </c>
      <c r="H10" s="15" t="s">
        <v>252</v>
      </c>
      <c r="I10" s="27">
        <v>984072</v>
      </c>
      <c r="J10" s="27">
        <v>984072</v>
      </c>
      <c r="K10" s="208"/>
      <c r="L10" s="208"/>
      <c r="M10" s="247">
        <v>984072</v>
      </c>
      <c r="N10" s="248"/>
      <c r="O10" s="249"/>
      <c r="P10" s="249"/>
      <c r="Q10" s="249"/>
      <c r="R10" s="249"/>
      <c r="S10" s="249"/>
      <c r="T10" s="249"/>
      <c r="U10" s="249"/>
      <c r="V10" s="249"/>
      <c r="W10" s="249"/>
      <c r="X10" s="239"/>
    </row>
    <row r="11" ht="13.5" customHeight="1" spans="1:24">
      <c r="A11" s="240" t="s">
        <v>92</v>
      </c>
      <c r="B11" s="240" t="s">
        <v>92</v>
      </c>
      <c r="C11" s="15" t="s">
        <v>249</v>
      </c>
      <c r="D11" s="15" t="s">
        <v>250</v>
      </c>
      <c r="E11" s="15" t="s">
        <v>111</v>
      </c>
      <c r="F11" s="15" t="s">
        <v>112</v>
      </c>
      <c r="G11" s="15" t="s">
        <v>253</v>
      </c>
      <c r="H11" s="15" t="s">
        <v>254</v>
      </c>
      <c r="I11" s="27">
        <v>1406916</v>
      </c>
      <c r="J11" s="27">
        <v>1406916</v>
      </c>
      <c r="K11" s="208"/>
      <c r="L11" s="208"/>
      <c r="M11" s="247">
        <v>1406916</v>
      </c>
      <c r="N11" s="248"/>
      <c r="O11" s="249"/>
      <c r="P11" s="249"/>
      <c r="Q11" s="249"/>
      <c r="R11" s="249"/>
      <c r="S11" s="249"/>
      <c r="T11" s="249"/>
      <c r="U11" s="249"/>
      <c r="V11" s="249"/>
      <c r="W11" s="249"/>
      <c r="X11" s="239"/>
    </row>
    <row r="12" ht="13.5" customHeight="1" spans="1:24">
      <c r="A12" s="240" t="s">
        <v>92</v>
      </c>
      <c r="B12" s="240" t="s">
        <v>92</v>
      </c>
      <c r="C12" s="15" t="s">
        <v>249</v>
      </c>
      <c r="D12" s="15" t="s">
        <v>250</v>
      </c>
      <c r="E12" s="15" t="s">
        <v>111</v>
      </c>
      <c r="F12" s="15" t="s">
        <v>112</v>
      </c>
      <c r="G12" s="15" t="s">
        <v>255</v>
      </c>
      <c r="H12" s="15" t="s">
        <v>256</v>
      </c>
      <c r="I12" s="27">
        <v>82006</v>
      </c>
      <c r="J12" s="27">
        <v>82006</v>
      </c>
      <c r="K12" s="208"/>
      <c r="L12" s="208"/>
      <c r="M12" s="247">
        <v>82006</v>
      </c>
      <c r="N12" s="248"/>
      <c r="O12" s="249"/>
      <c r="P12" s="249"/>
      <c r="Q12" s="249"/>
      <c r="R12" s="249"/>
      <c r="S12" s="249"/>
      <c r="T12" s="249"/>
      <c r="U12" s="249"/>
      <c r="V12" s="249"/>
      <c r="W12" s="249"/>
      <c r="X12" s="239"/>
    </row>
    <row r="13" ht="13.5" customHeight="1" spans="1:24">
      <c r="A13" s="240" t="s">
        <v>92</v>
      </c>
      <c r="B13" s="240" t="s">
        <v>92</v>
      </c>
      <c r="C13" s="15" t="s">
        <v>257</v>
      </c>
      <c r="D13" s="15" t="s">
        <v>258</v>
      </c>
      <c r="E13" s="15" t="s">
        <v>111</v>
      </c>
      <c r="F13" s="15" t="s">
        <v>112</v>
      </c>
      <c r="G13" s="15" t="s">
        <v>251</v>
      </c>
      <c r="H13" s="15" t="s">
        <v>252</v>
      </c>
      <c r="I13" s="27">
        <v>409212</v>
      </c>
      <c r="J13" s="27">
        <v>409212</v>
      </c>
      <c r="K13" s="208"/>
      <c r="L13" s="208"/>
      <c r="M13" s="247">
        <v>409212</v>
      </c>
      <c r="N13" s="248"/>
      <c r="O13" s="249"/>
      <c r="P13" s="249"/>
      <c r="Q13" s="249"/>
      <c r="R13" s="249"/>
      <c r="S13" s="249"/>
      <c r="T13" s="249"/>
      <c r="U13" s="249"/>
      <c r="V13" s="249"/>
      <c r="W13" s="249"/>
      <c r="X13" s="239"/>
    </row>
    <row r="14" ht="13.5" customHeight="1" spans="1:24">
      <c r="A14" s="240" t="s">
        <v>92</v>
      </c>
      <c r="B14" s="240" t="s">
        <v>92</v>
      </c>
      <c r="C14" s="15" t="s">
        <v>257</v>
      </c>
      <c r="D14" s="15" t="s">
        <v>258</v>
      </c>
      <c r="E14" s="15" t="s">
        <v>111</v>
      </c>
      <c r="F14" s="15" t="s">
        <v>112</v>
      </c>
      <c r="G14" s="15" t="s">
        <v>255</v>
      </c>
      <c r="H14" s="15" t="s">
        <v>256</v>
      </c>
      <c r="I14" s="27">
        <v>34101</v>
      </c>
      <c r="J14" s="27">
        <v>34101</v>
      </c>
      <c r="K14" s="208"/>
      <c r="L14" s="208"/>
      <c r="M14" s="247">
        <v>34101</v>
      </c>
      <c r="N14" s="248"/>
      <c r="O14" s="249"/>
      <c r="P14" s="249"/>
      <c r="Q14" s="249"/>
      <c r="R14" s="249"/>
      <c r="S14" s="249"/>
      <c r="T14" s="249"/>
      <c r="U14" s="249"/>
      <c r="V14" s="249"/>
      <c r="W14" s="249"/>
      <c r="X14" s="239"/>
    </row>
    <row r="15" ht="13.5" customHeight="1" spans="1:24">
      <c r="A15" s="240" t="s">
        <v>92</v>
      </c>
      <c r="B15" s="240" t="s">
        <v>92</v>
      </c>
      <c r="C15" s="15" t="s">
        <v>257</v>
      </c>
      <c r="D15" s="15" t="s">
        <v>258</v>
      </c>
      <c r="E15" s="15" t="s">
        <v>111</v>
      </c>
      <c r="F15" s="15" t="s">
        <v>112</v>
      </c>
      <c r="G15" s="15" t="s">
        <v>259</v>
      </c>
      <c r="H15" s="15" t="s">
        <v>260</v>
      </c>
      <c r="I15" s="27">
        <v>571788</v>
      </c>
      <c r="J15" s="27">
        <v>571788</v>
      </c>
      <c r="K15" s="208"/>
      <c r="L15" s="208"/>
      <c r="M15" s="247">
        <v>571788</v>
      </c>
      <c r="N15" s="248"/>
      <c r="O15" s="249"/>
      <c r="P15" s="249"/>
      <c r="Q15" s="249"/>
      <c r="R15" s="249"/>
      <c r="S15" s="249"/>
      <c r="T15" s="249"/>
      <c r="U15" s="249"/>
      <c r="V15" s="249"/>
      <c r="W15" s="249"/>
      <c r="X15" s="239"/>
    </row>
    <row r="16" ht="13.5" customHeight="1" spans="1:24">
      <c r="A16" s="240" t="s">
        <v>92</v>
      </c>
      <c r="B16" s="240" t="s">
        <v>92</v>
      </c>
      <c r="C16" s="15" t="s">
        <v>261</v>
      </c>
      <c r="D16" s="15" t="s">
        <v>181</v>
      </c>
      <c r="E16" s="15" t="s">
        <v>180</v>
      </c>
      <c r="F16" s="15" t="s">
        <v>181</v>
      </c>
      <c r="G16" s="15" t="s">
        <v>262</v>
      </c>
      <c r="H16" s="15" t="s">
        <v>181</v>
      </c>
      <c r="I16" s="27">
        <v>678648</v>
      </c>
      <c r="J16" s="27">
        <v>678648</v>
      </c>
      <c r="K16" s="208"/>
      <c r="L16" s="208"/>
      <c r="M16" s="247">
        <v>678648</v>
      </c>
      <c r="N16" s="248"/>
      <c r="O16" s="249"/>
      <c r="P16" s="249"/>
      <c r="Q16" s="249"/>
      <c r="R16" s="249"/>
      <c r="S16" s="249"/>
      <c r="T16" s="249"/>
      <c r="U16" s="249"/>
      <c r="V16" s="249"/>
      <c r="W16" s="249"/>
      <c r="X16" s="239"/>
    </row>
    <row r="17" ht="13.5" customHeight="1" spans="1:24">
      <c r="A17" s="240" t="s">
        <v>92</v>
      </c>
      <c r="B17" s="240" t="s">
        <v>92</v>
      </c>
      <c r="C17" s="15" t="s">
        <v>263</v>
      </c>
      <c r="D17" s="15" t="s">
        <v>264</v>
      </c>
      <c r="E17" s="15" t="s">
        <v>111</v>
      </c>
      <c r="F17" s="15" t="s">
        <v>112</v>
      </c>
      <c r="G17" s="15" t="s">
        <v>265</v>
      </c>
      <c r="H17" s="15" t="s">
        <v>266</v>
      </c>
      <c r="I17" s="27">
        <v>30000</v>
      </c>
      <c r="J17" s="27">
        <v>30000</v>
      </c>
      <c r="K17" s="208"/>
      <c r="L17" s="208"/>
      <c r="M17" s="247">
        <v>30000</v>
      </c>
      <c r="N17" s="248"/>
      <c r="O17" s="249"/>
      <c r="P17" s="249"/>
      <c r="Q17" s="249"/>
      <c r="R17" s="249"/>
      <c r="S17" s="249"/>
      <c r="T17" s="249"/>
      <c r="U17" s="249"/>
      <c r="V17" s="249"/>
      <c r="W17" s="249"/>
      <c r="X17" s="239"/>
    </row>
    <row r="18" ht="13.5" customHeight="1" spans="1:24">
      <c r="A18" s="240" t="s">
        <v>92</v>
      </c>
      <c r="B18" s="240" t="s">
        <v>92</v>
      </c>
      <c r="C18" s="15" t="s">
        <v>267</v>
      </c>
      <c r="D18" s="15" t="s">
        <v>268</v>
      </c>
      <c r="E18" s="15" t="s">
        <v>111</v>
      </c>
      <c r="F18" s="15" t="s">
        <v>112</v>
      </c>
      <c r="G18" s="15" t="s">
        <v>269</v>
      </c>
      <c r="H18" s="15" t="s">
        <v>270</v>
      </c>
      <c r="I18" s="27">
        <v>226800</v>
      </c>
      <c r="J18" s="27">
        <v>226800</v>
      </c>
      <c r="K18" s="208"/>
      <c r="L18" s="208"/>
      <c r="M18" s="247">
        <v>226800</v>
      </c>
      <c r="N18" s="248"/>
      <c r="O18" s="249"/>
      <c r="P18" s="249"/>
      <c r="Q18" s="249"/>
      <c r="R18" s="249"/>
      <c r="S18" s="249"/>
      <c r="T18" s="249"/>
      <c r="U18" s="249"/>
      <c r="V18" s="249"/>
      <c r="W18" s="249"/>
      <c r="X18" s="239"/>
    </row>
    <row r="19" ht="13.5" customHeight="1" spans="1:24">
      <c r="A19" s="240" t="s">
        <v>92</v>
      </c>
      <c r="B19" s="240" t="s">
        <v>92</v>
      </c>
      <c r="C19" s="15" t="s">
        <v>271</v>
      </c>
      <c r="D19" s="15" t="s">
        <v>272</v>
      </c>
      <c r="E19" s="15" t="s">
        <v>111</v>
      </c>
      <c r="F19" s="15" t="s">
        <v>112</v>
      </c>
      <c r="G19" s="15" t="s">
        <v>273</v>
      </c>
      <c r="H19" s="15" t="s">
        <v>274</v>
      </c>
      <c r="I19" s="27">
        <v>62000</v>
      </c>
      <c r="J19" s="27">
        <v>62000</v>
      </c>
      <c r="K19" s="208"/>
      <c r="L19" s="208"/>
      <c r="M19" s="247">
        <v>62000</v>
      </c>
      <c r="N19" s="248"/>
      <c r="O19" s="249"/>
      <c r="P19" s="249"/>
      <c r="Q19" s="249"/>
      <c r="R19" s="249"/>
      <c r="S19" s="249"/>
      <c r="T19" s="249"/>
      <c r="U19" s="249"/>
      <c r="V19" s="249"/>
      <c r="W19" s="249"/>
      <c r="X19" s="239"/>
    </row>
    <row r="20" ht="13.5" customHeight="1" spans="1:24">
      <c r="A20" s="240" t="s">
        <v>92</v>
      </c>
      <c r="B20" s="240" t="s">
        <v>92</v>
      </c>
      <c r="C20" s="15" t="s">
        <v>271</v>
      </c>
      <c r="D20" s="15" t="s">
        <v>272</v>
      </c>
      <c r="E20" s="15" t="s">
        <v>111</v>
      </c>
      <c r="F20" s="15" t="s">
        <v>112</v>
      </c>
      <c r="G20" s="15" t="s">
        <v>275</v>
      </c>
      <c r="H20" s="15" t="s">
        <v>276</v>
      </c>
      <c r="I20" s="27">
        <v>6200</v>
      </c>
      <c r="J20" s="27">
        <v>6200</v>
      </c>
      <c r="K20" s="208"/>
      <c r="L20" s="208"/>
      <c r="M20" s="247">
        <v>6200</v>
      </c>
      <c r="N20" s="248"/>
      <c r="O20" s="249"/>
      <c r="P20" s="249"/>
      <c r="Q20" s="249"/>
      <c r="R20" s="249"/>
      <c r="S20" s="249"/>
      <c r="T20" s="249"/>
      <c r="U20" s="249"/>
      <c r="V20" s="249"/>
      <c r="W20" s="249"/>
      <c r="X20" s="239"/>
    </row>
    <row r="21" ht="13.5" customHeight="1" spans="1:24">
      <c r="A21" s="240" t="s">
        <v>92</v>
      </c>
      <c r="B21" s="240" t="s">
        <v>92</v>
      </c>
      <c r="C21" s="15" t="s">
        <v>271</v>
      </c>
      <c r="D21" s="15" t="s">
        <v>272</v>
      </c>
      <c r="E21" s="15" t="s">
        <v>111</v>
      </c>
      <c r="F21" s="15" t="s">
        <v>112</v>
      </c>
      <c r="G21" s="15" t="s">
        <v>277</v>
      </c>
      <c r="H21" s="15" t="s">
        <v>278</v>
      </c>
      <c r="I21" s="27">
        <v>62000</v>
      </c>
      <c r="J21" s="27">
        <v>62000</v>
      </c>
      <c r="K21" s="208"/>
      <c r="L21" s="208"/>
      <c r="M21" s="247">
        <v>62000</v>
      </c>
      <c r="N21" s="248"/>
      <c r="O21" s="249"/>
      <c r="P21" s="249"/>
      <c r="Q21" s="249"/>
      <c r="R21" s="249"/>
      <c r="S21" s="249"/>
      <c r="T21" s="249"/>
      <c r="U21" s="249"/>
      <c r="V21" s="249"/>
      <c r="W21" s="249"/>
      <c r="X21" s="239"/>
    </row>
    <row r="22" ht="13.5" customHeight="1" spans="1:24">
      <c r="A22" s="240" t="s">
        <v>92</v>
      </c>
      <c r="B22" s="240" t="s">
        <v>92</v>
      </c>
      <c r="C22" s="15" t="s">
        <v>271</v>
      </c>
      <c r="D22" s="15" t="s">
        <v>272</v>
      </c>
      <c r="E22" s="15" t="s">
        <v>111</v>
      </c>
      <c r="F22" s="15" t="s">
        <v>112</v>
      </c>
      <c r="G22" s="15" t="s">
        <v>279</v>
      </c>
      <c r="H22" s="15" t="s">
        <v>280</v>
      </c>
      <c r="I22" s="27">
        <v>8370</v>
      </c>
      <c r="J22" s="27">
        <v>8370</v>
      </c>
      <c r="K22" s="208"/>
      <c r="L22" s="208"/>
      <c r="M22" s="247">
        <v>8370</v>
      </c>
      <c r="N22" s="248"/>
      <c r="O22" s="249"/>
      <c r="P22" s="249"/>
      <c r="Q22" s="249"/>
      <c r="R22" s="249"/>
      <c r="S22" s="249"/>
      <c r="T22" s="249"/>
      <c r="U22" s="249"/>
      <c r="V22" s="249"/>
      <c r="W22" s="249"/>
      <c r="X22" s="239"/>
    </row>
    <row r="23" ht="13.5" customHeight="1" spans="1:24">
      <c r="A23" s="240" t="s">
        <v>92</v>
      </c>
      <c r="B23" s="240" t="s">
        <v>92</v>
      </c>
      <c r="C23" s="15" t="s">
        <v>271</v>
      </c>
      <c r="D23" s="15" t="s">
        <v>272</v>
      </c>
      <c r="E23" s="15" t="s">
        <v>111</v>
      </c>
      <c r="F23" s="15" t="s">
        <v>112</v>
      </c>
      <c r="G23" s="15" t="s">
        <v>281</v>
      </c>
      <c r="H23" s="15" t="s">
        <v>282</v>
      </c>
      <c r="I23" s="27">
        <v>74400</v>
      </c>
      <c r="J23" s="27">
        <v>74400</v>
      </c>
      <c r="K23" s="208"/>
      <c r="L23" s="208"/>
      <c r="M23" s="247">
        <v>74400</v>
      </c>
      <c r="N23" s="248"/>
      <c r="O23" s="249"/>
      <c r="P23" s="249"/>
      <c r="Q23" s="249"/>
      <c r="R23" s="249"/>
      <c r="S23" s="249"/>
      <c r="T23" s="249"/>
      <c r="U23" s="249"/>
      <c r="V23" s="249"/>
      <c r="W23" s="249"/>
      <c r="X23" s="239"/>
    </row>
    <row r="24" ht="13.5" customHeight="1" spans="1:24">
      <c r="A24" s="240" t="s">
        <v>92</v>
      </c>
      <c r="B24" s="240" t="s">
        <v>92</v>
      </c>
      <c r="C24" s="15" t="s">
        <v>271</v>
      </c>
      <c r="D24" s="15" t="s">
        <v>272</v>
      </c>
      <c r="E24" s="15" t="s">
        <v>111</v>
      </c>
      <c r="F24" s="15" t="s">
        <v>112</v>
      </c>
      <c r="G24" s="15" t="s">
        <v>269</v>
      </c>
      <c r="H24" s="15" t="s">
        <v>270</v>
      </c>
      <c r="I24" s="27">
        <v>31680</v>
      </c>
      <c r="J24" s="27">
        <v>31680</v>
      </c>
      <c r="K24" s="208"/>
      <c r="L24" s="208"/>
      <c r="M24" s="247">
        <v>31680</v>
      </c>
      <c r="N24" s="248"/>
      <c r="O24" s="249"/>
      <c r="P24" s="249"/>
      <c r="Q24" s="249"/>
      <c r="R24" s="249"/>
      <c r="S24" s="249"/>
      <c r="T24" s="249"/>
      <c r="U24" s="249"/>
      <c r="V24" s="249"/>
      <c r="W24" s="249"/>
      <c r="X24" s="239"/>
    </row>
    <row r="25" ht="13.5" customHeight="1" spans="1:24">
      <c r="A25" s="240" t="s">
        <v>92</v>
      </c>
      <c r="B25" s="240" t="s">
        <v>92</v>
      </c>
      <c r="C25" s="15" t="s">
        <v>271</v>
      </c>
      <c r="D25" s="15" t="s">
        <v>272</v>
      </c>
      <c r="E25" s="15" t="s">
        <v>111</v>
      </c>
      <c r="F25" s="15" t="s">
        <v>112</v>
      </c>
      <c r="G25" s="15" t="s">
        <v>283</v>
      </c>
      <c r="H25" s="15" t="s">
        <v>284</v>
      </c>
      <c r="I25" s="27">
        <v>51000</v>
      </c>
      <c r="J25" s="27">
        <v>51000</v>
      </c>
      <c r="K25" s="208"/>
      <c r="L25" s="208"/>
      <c r="M25" s="247">
        <v>51000</v>
      </c>
      <c r="N25" s="248"/>
      <c r="O25" s="249"/>
      <c r="P25" s="249"/>
      <c r="Q25" s="249"/>
      <c r="R25" s="249"/>
      <c r="S25" s="249"/>
      <c r="T25" s="249"/>
      <c r="U25" s="249"/>
      <c r="V25" s="249"/>
      <c r="W25" s="249"/>
      <c r="X25" s="239"/>
    </row>
    <row r="26" ht="13.5" customHeight="1" spans="1:24">
      <c r="A26" s="240" t="s">
        <v>92</v>
      </c>
      <c r="B26" s="240" t="s">
        <v>92</v>
      </c>
      <c r="C26" s="15" t="s">
        <v>285</v>
      </c>
      <c r="D26" s="15" t="s">
        <v>286</v>
      </c>
      <c r="E26" s="15" t="s">
        <v>111</v>
      </c>
      <c r="F26" s="15" t="s">
        <v>112</v>
      </c>
      <c r="G26" s="15" t="s">
        <v>287</v>
      </c>
      <c r="H26" s="15" t="s">
        <v>288</v>
      </c>
      <c r="I26" s="27">
        <v>7200</v>
      </c>
      <c r="J26" s="27">
        <v>7200</v>
      </c>
      <c r="K26" s="208"/>
      <c r="L26" s="208"/>
      <c r="M26" s="247">
        <v>7200</v>
      </c>
      <c r="N26" s="248"/>
      <c r="O26" s="249"/>
      <c r="P26" s="249"/>
      <c r="Q26" s="249"/>
      <c r="R26" s="249"/>
      <c r="S26" s="249"/>
      <c r="T26" s="249"/>
      <c r="U26" s="249"/>
      <c r="V26" s="249"/>
      <c r="W26" s="249"/>
      <c r="X26" s="239"/>
    </row>
    <row r="27" ht="13.5" customHeight="1" spans="1:24">
      <c r="A27" s="240" t="s">
        <v>92</v>
      </c>
      <c r="B27" s="240" t="s">
        <v>92</v>
      </c>
      <c r="C27" s="15" t="s">
        <v>285</v>
      </c>
      <c r="D27" s="15" t="s">
        <v>286</v>
      </c>
      <c r="E27" s="15" t="s">
        <v>141</v>
      </c>
      <c r="F27" s="15" t="s">
        <v>142</v>
      </c>
      <c r="G27" s="15" t="s">
        <v>289</v>
      </c>
      <c r="H27" s="15" t="s">
        <v>290</v>
      </c>
      <c r="I27" s="27">
        <v>609200</v>
      </c>
      <c r="J27" s="27">
        <v>609200</v>
      </c>
      <c r="K27" s="208"/>
      <c r="L27" s="208"/>
      <c r="M27" s="247">
        <v>609200</v>
      </c>
      <c r="N27" s="248"/>
      <c r="O27" s="249"/>
      <c r="P27" s="249"/>
      <c r="Q27" s="249"/>
      <c r="R27" s="249"/>
      <c r="S27" s="249"/>
      <c r="T27" s="249"/>
      <c r="U27" s="249"/>
      <c r="V27" s="249"/>
      <c r="W27" s="249"/>
      <c r="X27" s="239"/>
    </row>
    <row r="28" ht="13.5" customHeight="1" spans="1:24">
      <c r="A28" s="240" t="s">
        <v>92</v>
      </c>
      <c r="B28" s="240" t="s">
        <v>92</v>
      </c>
      <c r="C28" s="15" t="s">
        <v>285</v>
      </c>
      <c r="D28" s="15" t="s">
        <v>286</v>
      </c>
      <c r="E28" s="15" t="s">
        <v>143</v>
      </c>
      <c r="F28" s="15" t="s">
        <v>144</v>
      </c>
      <c r="G28" s="15" t="s">
        <v>291</v>
      </c>
      <c r="H28" s="15" t="s">
        <v>292</v>
      </c>
      <c r="I28" s="27">
        <v>103914</v>
      </c>
      <c r="J28" s="27">
        <v>103914</v>
      </c>
      <c r="K28" s="208"/>
      <c r="L28" s="208"/>
      <c r="M28" s="247">
        <v>103914</v>
      </c>
      <c r="N28" s="248"/>
      <c r="O28" s="249"/>
      <c r="P28" s="249"/>
      <c r="Q28" s="249"/>
      <c r="R28" s="249"/>
      <c r="S28" s="249"/>
      <c r="T28" s="249"/>
      <c r="U28" s="249"/>
      <c r="V28" s="249"/>
      <c r="W28" s="249"/>
      <c r="X28" s="239"/>
    </row>
    <row r="29" ht="13.5" customHeight="1" spans="1:24">
      <c r="A29" s="240" t="s">
        <v>92</v>
      </c>
      <c r="B29" s="240" t="s">
        <v>92</v>
      </c>
      <c r="C29" s="15" t="s">
        <v>285</v>
      </c>
      <c r="D29" s="15" t="s">
        <v>286</v>
      </c>
      <c r="E29" s="15" t="s">
        <v>153</v>
      </c>
      <c r="F29" s="15" t="s">
        <v>154</v>
      </c>
      <c r="G29" s="15" t="s">
        <v>293</v>
      </c>
      <c r="H29" s="15" t="s">
        <v>294</v>
      </c>
      <c r="I29" s="27">
        <v>208320</v>
      </c>
      <c r="J29" s="27">
        <v>208320</v>
      </c>
      <c r="K29" s="208"/>
      <c r="L29" s="208"/>
      <c r="M29" s="247">
        <v>208320</v>
      </c>
      <c r="N29" s="248"/>
      <c r="O29" s="249"/>
      <c r="P29" s="249"/>
      <c r="Q29" s="249"/>
      <c r="R29" s="249"/>
      <c r="S29" s="249"/>
      <c r="T29" s="249"/>
      <c r="U29" s="249"/>
      <c r="V29" s="249"/>
      <c r="W29" s="249"/>
      <c r="X29" s="239"/>
    </row>
    <row r="30" ht="13.5" customHeight="1" spans="1:24">
      <c r="A30" s="240" t="s">
        <v>92</v>
      </c>
      <c r="B30" s="240" t="s">
        <v>92</v>
      </c>
      <c r="C30" s="15" t="s">
        <v>285</v>
      </c>
      <c r="D30" s="15" t="s">
        <v>286</v>
      </c>
      <c r="E30" s="15" t="s">
        <v>155</v>
      </c>
      <c r="F30" s="15" t="s">
        <v>156</v>
      </c>
      <c r="G30" s="15" t="s">
        <v>293</v>
      </c>
      <c r="H30" s="15" t="s">
        <v>294</v>
      </c>
      <c r="I30" s="27">
        <v>99200</v>
      </c>
      <c r="J30" s="27">
        <v>99200</v>
      </c>
      <c r="K30" s="208"/>
      <c r="L30" s="208"/>
      <c r="M30" s="247">
        <v>99200</v>
      </c>
      <c r="N30" s="248"/>
      <c r="O30" s="249"/>
      <c r="P30" s="249"/>
      <c r="Q30" s="249"/>
      <c r="R30" s="249"/>
      <c r="S30" s="249"/>
      <c r="T30" s="249"/>
      <c r="U30" s="249"/>
      <c r="V30" s="249"/>
      <c r="W30" s="249"/>
      <c r="X30" s="239"/>
    </row>
    <row r="31" ht="13.5" customHeight="1" spans="1:24">
      <c r="A31" s="240" t="s">
        <v>92</v>
      </c>
      <c r="B31" s="240" t="s">
        <v>92</v>
      </c>
      <c r="C31" s="15" t="s">
        <v>285</v>
      </c>
      <c r="D31" s="15" t="s">
        <v>286</v>
      </c>
      <c r="E31" s="15" t="s">
        <v>157</v>
      </c>
      <c r="F31" s="15" t="s">
        <v>158</v>
      </c>
      <c r="G31" s="15" t="s">
        <v>295</v>
      </c>
      <c r="H31" s="15" t="s">
        <v>296</v>
      </c>
      <c r="I31" s="27">
        <v>190320</v>
      </c>
      <c r="J31" s="27">
        <v>190320</v>
      </c>
      <c r="K31" s="208"/>
      <c r="L31" s="208"/>
      <c r="M31" s="247">
        <v>190320</v>
      </c>
      <c r="N31" s="248"/>
      <c r="O31" s="249"/>
      <c r="P31" s="249"/>
      <c r="Q31" s="249"/>
      <c r="R31" s="249"/>
      <c r="S31" s="249"/>
      <c r="T31" s="249"/>
      <c r="U31" s="249"/>
      <c r="V31" s="249"/>
      <c r="W31" s="249"/>
      <c r="X31" s="239"/>
    </row>
    <row r="32" ht="13.5" customHeight="1" spans="1:24">
      <c r="A32" s="240" t="s">
        <v>92</v>
      </c>
      <c r="B32" s="240" t="s">
        <v>92</v>
      </c>
      <c r="C32" s="15" t="s">
        <v>285</v>
      </c>
      <c r="D32" s="15" t="s">
        <v>286</v>
      </c>
      <c r="E32" s="15" t="s">
        <v>159</v>
      </c>
      <c r="F32" s="15" t="s">
        <v>160</v>
      </c>
      <c r="G32" s="15" t="s">
        <v>287</v>
      </c>
      <c r="H32" s="15" t="s">
        <v>288</v>
      </c>
      <c r="I32" s="27">
        <v>7750</v>
      </c>
      <c r="J32" s="27">
        <v>7750</v>
      </c>
      <c r="K32" s="208"/>
      <c r="L32" s="208"/>
      <c r="M32" s="247">
        <v>7750</v>
      </c>
      <c r="N32" s="248"/>
      <c r="O32" s="249"/>
      <c r="P32" s="249"/>
      <c r="Q32" s="249"/>
      <c r="R32" s="249"/>
      <c r="S32" s="249"/>
      <c r="T32" s="249"/>
      <c r="U32" s="249"/>
      <c r="V32" s="249"/>
      <c r="W32" s="249"/>
      <c r="X32" s="239"/>
    </row>
    <row r="33" ht="13.5" customHeight="1" spans="1:24">
      <c r="A33" s="240" t="s">
        <v>92</v>
      </c>
      <c r="B33" s="240" t="s">
        <v>92</v>
      </c>
      <c r="C33" s="15" t="s">
        <v>297</v>
      </c>
      <c r="D33" s="15" t="s">
        <v>298</v>
      </c>
      <c r="E33" s="15" t="s">
        <v>111</v>
      </c>
      <c r="F33" s="15" t="s">
        <v>112</v>
      </c>
      <c r="G33" s="15" t="s">
        <v>299</v>
      </c>
      <c r="H33" s="15" t="s">
        <v>298</v>
      </c>
      <c r="I33" s="27">
        <v>11160</v>
      </c>
      <c r="J33" s="27">
        <v>11160</v>
      </c>
      <c r="K33" s="208"/>
      <c r="L33" s="208"/>
      <c r="M33" s="247">
        <v>11160</v>
      </c>
      <c r="N33" s="248"/>
      <c r="O33" s="249"/>
      <c r="P33" s="249"/>
      <c r="Q33" s="249"/>
      <c r="R33" s="249"/>
      <c r="S33" s="249"/>
      <c r="T33" s="249"/>
      <c r="U33" s="249"/>
      <c r="V33" s="249"/>
      <c r="W33" s="249"/>
      <c r="X33" s="239"/>
    </row>
    <row r="34" ht="13.5" customHeight="1" spans="1:24">
      <c r="A34" s="240" t="s">
        <v>92</v>
      </c>
      <c r="B34" s="240" t="s">
        <v>92</v>
      </c>
      <c r="C34" s="15" t="s">
        <v>300</v>
      </c>
      <c r="D34" s="15" t="s">
        <v>301</v>
      </c>
      <c r="E34" s="15" t="s">
        <v>111</v>
      </c>
      <c r="F34" s="15" t="s">
        <v>112</v>
      </c>
      <c r="G34" s="15" t="s">
        <v>302</v>
      </c>
      <c r="H34" s="15" t="s">
        <v>303</v>
      </c>
      <c r="I34" s="27">
        <v>8877000</v>
      </c>
      <c r="J34" s="27">
        <v>8877000</v>
      </c>
      <c r="K34" s="208"/>
      <c r="L34" s="208"/>
      <c r="M34" s="247">
        <v>8877000</v>
      </c>
      <c r="N34" s="248"/>
      <c r="O34" s="249"/>
      <c r="P34" s="249"/>
      <c r="Q34" s="249"/>
      <c r="R34" s="249"/>
      <c r="S34" s="249"/>
      <c r="T34" s="249"/>
      <c r="U34" s="249"/>
      <c r="V34" s="249"/>
      <c r="W34" s="249"/>
      <c r="X34" s="239"/>
    </row>
    <row r="35" ht="13.5" customHeight="1" spans="1:24">
      <c r="A35" s="240" t="s">
        <v>92</v>
      </c>
      <c r="B35" s="240" t="s">
        <v>92</v>
      </c>
      <c r="C35" s="15" t="s">
        <v>304</v>
      </c>
      <c r="D35" s="15" t="s">
        <v>305</v>
      </c>
      <c r="E35" s="15" t="s">
        <v>111</v>
      </c>
      <c r="F35" s="15" t="s">
        <v>112</v>
      </c>
      <c r="G35" s="15" t="s">
        <v>255</v>
      </c>
      <c r="H35" s="15" t="s">
        <v>256</v>
      </c>
      <c r="I35" s="27">
        <v>925140</v>
      </c>
      <c r="J35" s="27">
        <v>925140</v>
      </c>
      <c r="K35" s="208"/>
      <c r="L35" s="208"/>
      <c r="M35" s="247">
        <v>925140</v>
      </c>
      <c r="N35" s="248"/>
      <c r="O35" s="249"/>
      <c r="P35" s="249"/>
      <c r="Q35" s="249"/>
      <c r="R35" s="249"/>
      <c r="S35" s="249"/>
      <c r="T35" s="249"/>
      <c r="U35" s="249"/>
      <c r="V35" s="249"/>
      <c r="W35" s="249"/>
      <c r="X35" s="239"/>
    </row>
    <row r="36" ht="18" customHeight="1" spans="1:24">
      <c r="A36" s="240" t="s">
        <v>92</v>
      </c>
      <c r="B36" s="240" t="s">
        <v>92</v>
      </c>
      <c r="C36" s="15" t="s">
        <v>306</v>
      </c>
      <c r="D36" s="15" t="s">
        <v>307</v>
      </c>
      <c r="E36" s="15" t="s">
        <v>111</v>
      </c>
      <c r="F36" s="15" t="s">
        <v>112</v>
      </c>
      <c r="G36" s="15" t="s">
        <v>259</v>
      </c>
      <c r="H36" s="15" t="s">
        <v>260</v>
      </c>
      <c r="I36" s="27">
        <v>388200</v>
      </c>
      <c r="J36" s="27">
        <v>388200</v>
      </c>
      <c r="K36" s="208"/>
      <c r="L36" s="208"/>
      <c r="M36" s="247">
        <v>388200</v>
      </c>
      <c r="N36" s="248"/>
      <c r="O36" s="250"/>
      <c r="P36" s="250"/>
      <c r="Q36" s="250"/>
      <c r="R36" s="250"/>
      <c r="S36" s="250"/>
      <c r="T36" s="250"/>
      <c r="U36" s="250"/>
      <c r="V36" s="250"/>
      <c r="W36" s="250"/>
      <c r="X36" s="250" t="s">
        <v>95</v>
      </c>
    </row>
    <row r="37" ht="18" customHeight="1" spans="1:24">
      <c r="A37" s="241" t="s">
        <v>182</v>
      </c>
      <c r="B37" s="242"/>
      <c r="C37" s="242"/>
      <c r="D37" s="242"/>
      <c r="E37" s="242"/>
      <c r="F37" s="242"/>
      <c r="G37" s="242"/>
      <c r="H37" s="243"/>
      <c r="I37" s="119">
        <v>16146597</v>
      </c>
      <c r="J37" s="119">
        <v>16146597</v>
      </c>
      <c r="K37" s="244"/>
      <c r="L37" s="244"/>
      <c r="M37" s="119">
        <v>16146597</v>
      </c>
      <c r="N37" s="244"/>
      <c r="O37" s="244"/>
      <c r="P37" s="244"/>
      <c r="Q37" s="244"/>
      <c r="R37" s="244"/>
      <c r="S37" s="244"/>
      <c r="T37" s="244"/>
      <c r="U37" s="244"/>
      <c r="V37" s="244"/>
      <c r="W37" s="244"/>
      <c r="X37" s="244" t="s">
        <v>95</v>
      </c>
    </row>
  </sheetData>
  <mergeCells count="31">
    <mergeCell ref="A2:X2"/>
    <mergeCell ref="A3:J3"/>
    <mergeCell ref="I4:X4"/>
    <mergeCell ref="J5:N5"/>
    <mergeCell ref="O5:Q5"/>
    <mergeCell ref="S5:X5"/>
    <mergeCell ref="A37:H3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37"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3"/>
  <sheetViews>
    <sheetView zoomScaleSheetLayoutView="60" topLeftCell="A10" workbookViewId="0">
      <selection activeCell="I43" sqref="I43"/>
    </sheetView>
  </sheetViews>
  <sheetFormatPr defaultColWidth="8.88571428571429" defaultRowHeight="14.25" customHeight="1"/>
  <cols>
    <col min="1" max="1" width="16.7142857142857" style="77" customWidth="1"/>
    <col min="2" max="2" width="20" style="77" customWidth="1"/>
    <col min="3" max="3" width="86" style="77" customWidth="1"/>
    <col min="4" max="4" width="23.4285714285714" style="77" customWidth="1"/>
    <col min="5" max="5" width="11.1333333333333" style="77" customWidth="1"/>
    <col min="6" max="6" width="19" style="77" customWidth="1"/>
    <col min="7" max="7" width="9.84761904761905" style="77" customWidth="1"/>
    <col min="8" max="8" width="10.1333333333333" style="77" customWidth="1"/>
    <col min="9" max="10" width="17.2857142857143" style="77"/>
    <col min="11" max="11" width="13.1428571428571" style="77" customWidth="1"/>
    <col min="12" max="12" width="10" style="77" customWidth="1"/>
    <col min="13" max="13" width="10.5714285714286" style="77" customWidth="1"/>
    <col min="14" max="14" width="12.2857142857143" style="77" customWidth="1"/>
    <col min="15" max="15" width="10.4285714285714" style="77" customWidth="1"/>
    <col min="16" max="17" width="11.1333333333333" style="77" customWidth="1"/>
    <col min="18" max="18" width="11.8571428571429" style="77" customWidth="1"/>
    <col min="19" max="19" width="10.2857142857143" style="77" customWidth="1"/>
    <col min="20" max="22" width="11.7142857142857" style="77" customWidth="1"/>
    <col min="23" max="23" width="10.2857142857143" style="77" customWidth="1"/>
    <col min="24" max="24" width="9.13333333333333" style="77" customWidth="1"/>
    <col min="25" max="16384" width="9.13333333333333" style="77"/>
  </cols>
  <sheetData>
    <row r="1" ht="13.5" customHeight="1" spans="1:23">
      <c r="A1" s="77" t="s">
        <v>308</v>
      </c>
      <c r="E1" s="230"/>
      <c r="F1" s="230"/>
      <c r="G1" s="230"/>
      <c r="H1" s="230"/>
      <c r="I1" s="79"/>
      <c r="J1" s="79"/>
      <c r="K1" s="79"/>
      <c r="L1" s="79"/>
      <c r="M1" s="79"/>
      <c r="N1" s="79"/>
      <c r="O1" s="79"/>
      <c r="P1" s="79"/>
      <c r="Q1" s="79"/>
      <c r="W1" s="80"/>
    </row>
    <row r="2" ht="27.75" customHeight="1" spans="1:23">
      <c r="A2" s="63" t="s">
        <v>9</v>
      </c>
      <c r="B2" s="63"/>
      <c r="C2" s="63"/>
      <c r="D2" s="63"/>
      <c r="E2" s="63"/>
      <c r="F2" s="63"/>
      <c r="G2" s="63"/>
      <c r="H2" s="63"/>
      <c r="I2" s="63"/>
      <c r="J2" s="63"/>
      <c r="K2" s="63"/>
      <c r="L2" s="63"/>
      <c r="M2" s="63"/>
      <c r="N2" s="63"/>
      <c r="O2" s="63"/>
      <c r="P2" s="63"/>
      <c r="Q2" s="63"/>
      <c r="R2" s="63"/>
      <c r="S2" s="63"/>
      <c r="T2" s="63"/>
      <c r="U2" s="63"/>
      <c r="V2" s="63"/>
      <c r="W2" s="63"/>
    </row>
    <row r="3" ht="13.5" customHeight="1" spans="1:23">
      <c r="A3" s="156" t="s">
        <v>22</v>
      </c>
      <c r="B3" s="156"/>
      <c r="C3" s="226"/>
      <c r="D3" s="226"/>
      <c r="E3" s="226"/>
      <c r="F3" s="226"/>
      <c r="G3" s="226"/>
      <c r="H3" s="226"/>
      <c r="I3" s="83"/>
      <c r="J3" s="83"/>
      <c r="K3" s="83"/>
      <c r="L3" s="83"/>
      <c r="M3" s="83"/>
      <c r="N3" s="83"/>
      <c r="O3" s="83"/>
      <c r="P3" s="83"/>
      <c r="Q3" s="83"/>
      <c r="W3" s="153" t="s">
        <v>224</v>
      </c>
    </row>
    <row r="4" ht="15.75" customHeight="1" spans="1:23">
      <c r="A4" s="125" t="s">
        <v>309</v>
      </c>
      <c r="B4" s="125" t="s">
        <v>234</v>
      </c>
      <c r="C4" s="125" t="s">
        <v>235</v>
      </c>
      <c r="D4" s="125" t="s">
        <v>310</v>
      </c>
      <c r="E4" s="125" t="s">
        <v>236</v>
      </c>
      <c r="F4" s="125" t="s">
        <v>237</v>
      </c>
      <c r="G4" s="125" t="s">
        <v>311</v>
      </c>
      <c r="H4" s="125" t="s">
        <v>312</v>
      </c>
      <c r="I4" s="125" t="s">
        <v>77</v>
      </c>
      <c r="J4" s="97" t="s">
        <v>313</v>
      </c>
      <c r="K4" s="97"/>
      <c r="L4" s="97"/>
      <c r="M4" s="97"/>
      <c r="N4" s="97" t="s">
        <v>243</v>
      </c>
      <c r="O4" s="97"/>
      <c r="P4" s="97"/>
      <c r="Q4" s="186" t="s">
        <v>83</v>
      </c>
      <c r="R4" s="97" t="s">
        <v>84</v>
      </c>
      <c r="S4" s="97"/>
      <c r="T4" s="97"/>
      <c r="U4" s="97"/>
      <c r="V4" s="97"/>
      <c r="W4" s="97"/>
    </row>
    <row r="5" ht="17.25" customHeight="1" spans="1:23">
      <c r="A5" s="125"/>
      <c r="B5" s="125"/>
      <c r="C5" s="125"/>
      <c r="D5" s="125"/>
      <c r="E5" s="125"/>
      <c r="F5" s="125"/>
      <c r="G5" s="125"/>
      <c r="H5" s="125"/>
      <c r="I5" s="125"/>
      <c r="J5" s="97" t="s">
        <v>80</v>
      </c>
      <c r="K5" s="97"/>
      <c r="L5" s="186" t="s">
        <v>81</v>
      </c>
      <c r="M5" s="186" t="s">
        <v>82</v>
      </c>
      <c r="N5" s="186" t="s">
        <v>80</v>
      </c>
      <c r="O5" s="186" t="s">
        <v>81</v>
      </c>
      <c r="P5" s="186" t="s">
        <v>82</v>
      </c>
      <c r="Q5" s="186"/>
      <c r="R5" s="186" t="s">
        <v>79</v>
      </c>
      <c r="S5" s="186" t="s">
        <v>86</v>
      </c>
      <c r="T5" s="186" t="s">
        <v>314</v>
      </c>
      <c r="U5" s="234" t="s">
        <v>88</v>
      </c>
      <c r="V5" s="186" t="s">
        <v>89</v>
      </c>
      <c r="W5" s="186" t="s">
        <v>90</v>
      </c>
    </row>
    <row r="6" ht="27" spans="1:23">
      <c r="A6" s="125"/>
      <c r="B6" s="125"/>
      <c r="C6" s="125"/>
      <c r="D6" s="125"/>
      <c r="E6" s="125"/>
      <c r="F6" s="125"/>
      <c r="G6" s="125"/>
      <c r="H6" s="125"/>
      <c r="I6" s="125"/>
      <c r="J6" s="232" t="s">
        <v>79</v>
      </c>
      <c r="K6" s="232" t="s">
        <v>315</v>
      </c>
      <c r="L6" s="186"/>
      <c r="M6" s="186"/>
      <c r="N6" s="186"/>
      <c r="O6" s="186"/>
      <c r="P6" s="186"/>
      <c r="Q6" s="186"/>
      <c r="R6" s="186"/>
      <c r="S6" s="186"/>
      <c r="T6" s="186"/>
      <c r="U6" s="234"/>
      <c r="V6" s="186"/>
      <c r="W6" s="186"/>
    </row>
    <row r="7" ht="15" customHeight="1" spans="1:23">
      <c r="A7" s="113">
        <v>1</v>
      </c>
      <c r="B7" s="113">
        <v>2</v>
      </c>
      <c r="C7" s="113">
        <v>3</v>
      </c>
      <c r="D7" s="113">
        <v>4</v>
      </c>
      <c r="E7" s="113">
        <v>5</v>
      </c>
      <c r="F7" s="113">
        <v>6</v>
      </c>
      <c r="G7" s="113">
        <v>7</v>
      </c>
      <c r="H7" s="113">
        <v>8</v>
      </c>
      <c r="I7" s="113">
        <v>9</v>
      </c>
      <c r="J7" s="113">
        <v>10</v>
      </c>
      <c r="K7" s="113">
        <v>11</v>
      </c>
      <c r="L7" s="113">
        <v>12</v>
      </c>
      <c r="M7" s="113">
        <v>13</v>
      </c>
      <c r="N7" s="113">
        <v>14</v>
      </c>
      <c r="O7" s="113">
        <v>15</v>
      </c>
      <c r="P7" s="113">
        <v>16</v>
      </c>
      <c r="Q7" s="113">
        <v>17</v>
      </c>
      <c r="R7" s="113">
        <v>18</v>
      </c>
      <c r="S7" s="113">
        <v>19</v>
      </c>
      <c r="T7" s="113">
        <v>20</v>
      </c>
      <c r="U7" s="113">
        <v>21</v>
      </c>
      <c r="V7" s="113">
        <v>22</v>
      </c>
      <c r="W7" s="113">
        <v>23</v>
      </c>
    </row>
    <row r="8" ht="15" customHeight="1" spans="1:23">
      <c r="A8" s="15" t="s">
        <v>316</v>
      </c>
      <c r="B8" s="15" t="s">
        <v>317</v>
      </c>
      <c r="C8" s="15" t="s">
        <v>318</v>
      </c>
      <c r="D8" s="15" t="s">
        <v>92</v>
      </c>
      <c r="E8" s="15" t="s">
        <v>113</v>
      </c>
      <c r="F8" s="15" t="s">
        <v>114</v>
      </c>
      <c r="G8" s="15" t="s">
        <v>319</v>
      </c>
      <c r="H8" s="15" t="s">
        <v>320</v>
      </c>
      <c r="I8" s="27">
        <v>50000</v>
      </c>
      <c r="J8" s="27">
        <v>50000</v>
      </c>
      <c r="K8" s="27">
        <v>50000</v>
      </c>
      <c r="L8" s="27"/>
      <c r="M8" s="27"/>
      <c r="N8" s="27"/>
      <c r="O8" s="27"/>
      <c r="P8" s="27"/>
      <c r="Q8" s="27"/>
      <c r="R8" s="27"/>
      <c r="S8" s="27"/>
      <c r="T8" s="27"/>
      <c r="U8" s="27"/>
      <c r="V8" s="27"/>
      <c r="W8" s="27"/>
    </row>
    <row r="9" ht="15" customHeight="1" spans="1:23">
      <c r="A9" s="15" t="s">
        <v>321</v>
      </c>
      <c r="B9" s="15" t="s">
        <v>322</v>
      </c>
      <c r="C9" s="15" t="s">
        <v>323</v>
      </c>
      <c r="D9" s="15" t="s">
        <v>92</v>
      </c>
      <c r="E9" s="15" t="s">
        <v>147</v>
      </c>
      <c r="F9" s="15" t="s">
        <v>148</v>
      </c>
      <c r="G9" s="15" t="s">
        <v>324</v>
      </c>
      <c r="H9" s="15" t="s">
        <v>325</v>
      </c>
      <c r="I9" s="27">
        <v>19200</v>
      </c>
      <c r="J9" s="27">
        <v>19200</v>
      </c>
      <c r="K9" s="27">
        <v>19200</v>
      </c>
      <c r="L9" s="27"/>
      <c r="M9" s="27"/>
      <c r="N9" s="27"/>
      <c r="O9" s="27"/>
      <c r="P9" s="27"/>
      <c r="Q9" s="27"/>
      <c r="R9" s="27"/>
      <c r="S9" s="27"/>
      <c r="T9" s="27"/>
      <c r="U9" s="27"/>
      <c r="V9" s="27"/>
      <c r="W9" s="27"/>
    </row>
    <row r="10" ht="15" customHeight="1" spans="1:23">
      <c r="A10" s="15" t="s">
        <v>316</v>
      </c>
      <c r="B10" s="15" t="s">
        <v>326</v>
      </c>
      <c r="C10" s="15" t="s">
        <v>327</v>
      </c>
      <c r="D10" s="15" t="s">
        <v>92</v>
      </c>
      <c r="E10" s="15" t="s">
        <v>168</v>
      </c>
      <c r="F10" s="15" t="s">
        <v>169</v>
      </c>
      <c r="G10" s="15" t="s">
        <v>319</v>
      </c>
      <c r="H10" s="15" t="s">
        <v>320</v>
      </c>
      <c r="I10" s="27">
        <v>3000000</v>
      </c>
      <c r="J10" s="27"/>
      <c r="K10" s="27"/>
      <c r="L10" s="27"/>
      <c r="M10" s="27"/>
      <c r="N10" s="27"/>
      <c r="O10" s="27"/>
      <c r="P10" s="27"/>
      <c r="Q10" s="27"/>
      <c r="R10" s="27">
        <v>3000000</v>
      </c>
      <c r="S10" s="27"/>
      <c r="T10" s="27"/>
      <c r="U10" s="27">
        <v>3000000</v>
      </c>
      <c r="V10" s="27"/>
      <c r="W10" s="27"/>
    </row>
    <row r="11" ht="15" customHeight="1" spans="1:23">
      <c r="A11" s="15" t="s">
        <v>328</v>
      </c>
      <c r="B11" s="15" t="s">
        <v>329</v>
      </c>
      <c r="C11" s="15" t="s">
        <v>330</v>
      </c>
      <c r="D11" s="15" t="s">
        <v>92</v>
      </c>
      <c r="E11" s="15" t="s">
        <v>126</v>
      </c>
      <c r="F11" s="15" t="s">
        <v>127</v>
      </c>
      <c r="G11" s="15" t="s">
        <v>319</v>
      </c>
      <c r="H11" s="15" t="s">
        <v>320</v>
      </c>
      <c r="I11" s="27">
        <v>1507953.5</v>
      </c>
      <c r="J11" s="27"/>
      <c r="K11" s="27"/>
      <c r="L11" s="27"/>
      <c r="M11" s="27"/>
      <c r="N11" s="27"/>
      <c r="O11" s="27"/>
      <c r="P11" s="27"/>
      <c r="Q11" s="27"/>
      <c r="R11" s="27">
        <v>1507953.5</v>
      </c>
      <c r="S11" s="27"/>
      <c r="T11" s="27"/>
      <c r="U11" s="27">
        <v>1507953.5</v>
      </c>
      <c r="V11" s="27"/>
      <c r="W11" s="27"/>
    </row>
    <row r="12" ht="15" customHeight="1" spans="1:23">
      <c r="A12" s="15" t="s">
        <v>316</v>
      </c>
      <c r="B12" s="15" t="s">
        <v>331</v>
      </c>
      <c r="C12" s="15" t="s">
        <v>332</v>
      </c>
      <c r="D12" s="15" t="s">
        <v>92</v>
      </c>
      <c r="E12" s="15" t="s">
        <v>165</v>
      </c>
      <c r="F12" s="15" t="s">
        <v>164</v>
      </c>
      <c r="G12" s="15" t="s">
        <v>319</v>
      </c>
      <c r="H12" s="15" t="s">
        <v>320</v>
      </c>
      <c r="I12" s="27">
        <v>950000</v>
      </c>
      <c r="J12" s="27">
        <v>950000</v>
      </c>
      <c r="K12" s="27">
        <v>950000</v>
      </c>
      <c r="L12" s="27"/>
      <c r="M12" s="27"/>
      <c r="N12" s="27"/>
      <c r="O12" s="27"/>
      <c r="P12" s="27"/>
      <c r="Q12" s="27"/>
      <c r="R12" s="27"/>
      <c r="S12" s="27"/>
      <c r="T12" s="27"/>
      <c r="U12" s="27"/>
      <c r="V12" s="27"/>
      <c r="W12" s="27"/>
    </row>
    <row r="13" ht="15" customHeight="1" spans="1:23">
      <c r="A13" s="15" t="s">
        <v>316</v>
      </c>
      <c r="B13" s="15" t="s">
        <v>333</v>
      </c>
      <c r="C13" s="15" t="s">
        <v>334</v>
      </c>
      <c r="D13" s="15" t="s">
        <v>92</v>
      </c>
      <c r="E13" s="15" t="s">
        <v>113</v>
      </c>
      <c r="F13" s="15" t="s">
        <v>114</v>
      </c>
      <c r="G13" s="15" t="s">
        <v>273</v>
      </c>
      <c r="H13" s="15" t="s">
        <v>274</v>
      </c>
      <c r="I13" s="27">
        <v>60000</v>
      </c>
      <c r="J13" s="27">
        <v>60000</v>
      </c>
      <c r="K13" s="27">
        <v>60000</v>
      </c>
      <c r="L13" s="27"/>
      <c r="M13" s="27"/>
      <c r="N13" s="27"/>
      <c r="O13" s="27"/>
      <c r="P13" s="27"/>
      <c r="Q13" s="27"/>
      <c r="R13" s="27"/>
      <c r="S13" s="27"/>
      <c r="T13" s="27"/>
      <c r="U13" s="27"/>
      <c r="V13" s="27"/>
      <c r="W13" s="27"/>
    </row>
    <row r="14" ht="15" customHeight="1" spans="1:23">
      <c r="A14" s="15" t="s">
        <v>316</v>
      </c>
      <c r="B14" s="15" t="s">
        <v>335</v>
      </c>
      <c r="C14" s="15" t="s">
        <v>336</v>
      </c>
      <c r="D14" s="15" t="s">
        <v>92</v>
      </c>
      <c r="E14" s="15" t="s">
        <v>113</v>
      </c>
      <c r="F14" s="15" t="s">
        <v>114</v>
      </c>
      <c r="G14" s="15" t="s">
        <v>319</v>
      </c>
      <c r="H14" s="15" t="s">
        <v>320</v>
      </c>
      <c r="I14" s="27">
        <v>50000</v>
      </c>
      <c r="J14" s="27">
        <v>50000</v>
      </c>
      <c r="K14" s="27">
        <v>50000</v>
      </c>
      <c r="L14" s="27"/>
      <c r="M14" s="27"/>
      <c r="N14" s="27"/>
      <c r="O14" s="27"/>
      <c r="P14" s="27"/>
      <c r="Q14" s="27"/>
      <c r="R14" s="27"/>
      <c r="S14" s="27"/>
      <c r="T14" s="27"/>
      <c r="U14" s="27"/>
      <c r="V14" s="27"/>
      <c r="W14" s="27"/>
    </row>
    <row r="15" ht="15" customHeight="1" spans="1:23">
      <c r="A15" s="15" t="s">
        <v>316</v>
      </c>
      <c r="B15" s="15" t="s">
        <v>337</v>
      </c>
      <c r="C15" s="15" t="s">
        <v>338</v>
      </c>
      <c r="D15" s="15" t="s">
        <v>92</v>
      </c>
      <c r="E15" s="15" t="s">
        <v>113</v>
      </c>
      <c r="F15" s="15" t="s">
        <v>114</v>
      </c>
      <c r="G15" s="15" t="s">
        <v>319</v>
      </c>
      <c r="H15" s="15" t="s">
        <v>320</v>
      </c>
      <c r="I15" s="27">
        <v>150000</v>
      </c>
      <c r="J15" s="27">
        <v>150000</v>
      </c>
      <c r="K15" s="27">
        <v>150000</v>
      </c>
      <c r="L15" s="27"/>
      <c r="M15" s="27"/>
      <c r="N15" s="27"/>
      <c r="O15" s="27"/>
      <c r="P15" s="27"/>
      <c r="Q15" s="27"/>
      <c r="R15" s="27"/>
      <c r="S15" s="27"/>
      <c r="T15" s="27"/>
      <c r="U15" s="27"/>
      <c r="V15" s="27"/>
      <c r="W15" s="27"/>
    </row>
    <row r="16" ht="15" customHeight="1" spans="1:23">
      <c r="A16" s="15" t="s">
        <v>321</v>
      </c>
      <c r="B16" s="15" t="s">
        <v>339</v>
      </c>
      <c r="C16" s="15" t="s">
        <v>340</v>
      </c>
      <c r="D16" s="15" t="s">
        <v>92</v>
      </c>
      <c r="E16" s="15" t="s">
        <v>113</v>
      </c>
      <c r="F16" s="15" t="s">
        <v>114</v>
      </c>
      <c r="G16" s="15" t="s">
        <v>319</v>
      </c>
      <c r="H16" s="15" t="s">
        <v>320</v>
      </c>
      <c r="I16" s="27">
        <v>552000</v>
      </c>
      <c r="J16" s="27">
        <v>552000</v>
      </c>
      <c r="K16" s="27">
        <v>552000</v>
      </c>
      <c r="L16" s="27"/>
      <c r="M16" s="27"/>
      <c r="N16" s="27"/>
      <c r="O16" s="27"/>
      <c r="P16" s="27"/>
      <c r="Q16" s="27"/>
      <c r="R16" s="27"/>
      <c r="S16" s="27"/>
      <c r="T16" s="27"/>
      <c r="U16" s="27"/>
      <c r="V16" s="27"/>
      <c r="W16" s="27"/>
    </row>
    <row r="17" ht="15" customHeight="1" spans="1:23">
      <c r="A17" s="15" t="s">
        <v>321</v>
      </c>
      <c r="B17" s="15" t="s">
        <v>339</v>
      </c>
      <c r="C17" s="15" t="s">
        <v>340</v>
      </c>
      <c r="D17" s="15" t="s">
        <v>92</v>
      </c>
      <c r="E17" s="15" t="s">
        <v>113</v>
      </c>
      <c r="F17" s="15" t="s">
        <v>114</v>
      </c>
      <c r="G17" s="15" t="s">
        <v>273</v>
      </c>
      <c r="H17" s="15" t="s">
        <v>274</v>
      </c>
      <c r="I17" s="27">
        <v>206800</v>
      </c>
      <c r="J17" s="27">
        <v>206800</v>
      </c>
      <c r="K17" s="27">
        <v>206800</v>
      </c>
      <c r="L17" s="27"/>
      <c r="M17" s="27"/>
      <c r="N17" s="27"/>
      <c r="O17" s="27"/>
      <c r="P17" s="27"/>
      <c r="Q17" s="27"/>
      <c r="R17" s="27"/>
      <c r="S17" s="27"/>
      <c r="T17" s="27"/>
      <c r="U17" s="27"/>
      <c r="V17" s="27"/>
      <c r="W17" s="27"/>
    </row>
    <row r="18" ht="15" customHeight="1" spans="1:23">
      <c r="A18" s="15" t="s">
        <v>316</v>
      </c>
      <c r="B18" s="15" t="s">
        <v>341</v>
      </c>
      <c r="C18" s="15" t="s">
        <v>342</v>
      </c>
      <c r="D18" s="15" t="s">
        <v>92</v>
      </c>
      <c r="E18" s="15" t="s">
        <v>113</v>
      </c>
      <c r="F18" s="15" t="s">
        <v>114</v>
      </c>
      <c r="G18" s="15" t="s">
        <v>319</v>
      </c>
      <c r="H18" s="15" t="s">
        <v>320</v>
      </c>
      <c r="I18" s="27">
        <v>50000</v>
      </c>
      <c r="J18" s="27">
        <v>50000</v>
      </c>
      <c r="K18" s="27">
        <v>50000</v>
      </c>
      <c r="L18" s="27"/>
      <c r="M18" s="27"/>
      <c r="N18" s="27"/>
      <c r="O18" s="27"/>
      <c r="P18" s="27"/>
      <c r="Q18" s="27"/>
      <c r="R18" s="27"/>
      <c r="S18" s="27"/>
      <c r="T18" s="27"/>
      <c r="U18" s="27"/>
      <c r="V18" s="27"/>
      <c r="W18" s="27"/>
    </row>
    <row r="19" ht="15" customHeight="1" spans="1:23">
      <c r="A19" s="15" t="s">
        <v>316</v>
      </c>
      <c r="B19" s="15" t="s">
        <v>343</v>
      </c>
      <c r="C19" s="15" t="s">
        <v>344</v>
      </c>
      <c r="D19" s="15" t="s">
        <v>92</v>
      </c>
      <c r="E19" s="15" t="s">
        <v>113</v>
      </c>
      <c r="F19" s="15" t="s">
        <v>114</v>
      </c>
      <c r="G19" s="15" t="s">
        <v>319</v>
      </c>
      <c r="H19" s="15" t="s">
        <v>320</v>
      </c>
      <c r="I19" s="27">
        <v>373760</v>
      </c>
      <c r="J19" s="27">
        <v>373760</v>
      </c>
      <c r="K19" s="27">
        <v>373760</v>
      </c>
      <c r="L19" s="27"/>
      <c r="M19" s="27"/>
      <c r="N19" s="27"/>
      <c r="O19" s="27"/>
      <c r="P19" s="27"/>
      <c r="Q19" s="27"/>
      <c r="R19" s="27"/>
      <c r="S19" s="27"/>
      <c r="T19" s="27"/>
      <c r="U19" s="27"/>
      <c r="V19" s="27"/>
      <c r="W19" s="27"/>
    </row>
    <row r="20" ht="15" customHeight="1" spans="1:23">
      <c r="A20" s="15" t="s">
        <v>316</v>
      </c>
      <c r="B20" s="15" t="s">
        <v>345</v>
      </c>
      <c r="C20" s="15" t="s">
        <v>346</v>
      </c>
      <c r="D20" s="15" t="s">
        <v>92</v>
      </c>
      <c r="E20" s="15" t="s">
        <v>165</v>
      </c>
      <c r="F20" s="15" t="s">
        <v>164</v>
      </c>
      <c r="G20" s="15" t="s">
        <v>319</v>
      </c>
      <c r="H20" s="15" t="s">
        <v>320</v>
      </c>
      <c r="I20" s="27">
        <v>500000</v>
      </c>
      <c r="J20" s="27">
        <v>500000</v>
      </c>
      <c r="K20" s="27">
        <v>500000</v>
      </c>
      <c r="L20" s="27"/>
      <c r="M20" s="27"/>
      <c r="N20" s="27"/>
      <c r="O20" s="27"/>
      <c r="P20" s="27"/>
      <c r="Q20" s="27"/>
      <c r="R20" s="27"/>
      <c r="S20" s="27"/>
      <c r="T20" s="27"/>
      <c r="U20" s="27"/>
      <c r="V20" s="27"/>
      <c r="W20" s="27"/>
    </row>
    <row r="21" ht="15" customHeight="1" spans="1:23">
      <c r="A21" s="15" t="s">
        <v>316</v>
      </c>
      <c r="B21" s="15" t="s">
        <v>347</v>
      </c>
      <c r="C21" s="15" t="s">
        <v>348</v>
      </c>
      <c r="D21" s="15" t="s">
        <v>92</v>
      </c>
      <c r="E21" s="15" t="s">
        <v>118</v>
      </c>
      <c r="F21" s="15" t="s">
        <v>119</v>
      </c>
      <c r="G21" s="15" t="s">
        <v>319</v>
      </c>
      <c r="H21" s="15" t="s">
        <v>320</v>
      </c>
      <c r="I21" s="27">
        <v>242000</v>
      </c>
      <c r="J21" s="27">
        <v>242000</v>
      </c>
      <c r="K21" s="27">
        <v>242000</v>
      </c>
      <c r="L21" s="27"/>
      <c r="M21" s="27"/>
      <c r="N21" s="27"/>
      <c r="O21" s="27"/>
      <c r="P21" s="27"/>
      <c r="Q21" s="27"/>
      <c r="R21" s="27"/>
      <c r="S21" s="27"/>
      <c r="T21" s="27"/>
      <c r="U21" s="27"/>
      <c r="V21" s="27"/>
      <c r="W21" s="27"/>
    </row>
    <row r="22" ht="15" customHeight="1" spans="1:23">
      <c r="A22" s="15" t="s">
        <v>316</v>
      </c>
      <c r="B22" s="15" t="s">
        <v>349</v>
      </c>
      <c r="C22" s="15" t="s">
        <v>350</v>
      </c>
      <c r="D22" s="15" t="s">
        <v>92</v>
      </c>
      <c r="E22" s="15" t="s">
        <v>113</v>
      </c>
      <c r="F22" s="15" t="s">
        <v>114</v>
      </c>
      <c r="G22" s="15" t="s">
        <v>319</v>
      </c>
      <c r="H22" s="15" t="s">
        <v>320</v>
      </c>
      <c r="I22" s="27">
        <v>24000</v>
      </c>
      <c r="J22" s="27">
        <v>24000</v>
      </c>
      <c r="K22" s="27">
        <v>24000</v>
      </c>
      <c r="L22" s="27"/>
      <c r="M22" s="27"/>
      <c r="N22" s="27"/>
      <c r="O22" s="27"/>
      <c r="P22" s="27"/>
      <c r="Q22" s="27"/>
      <c r="R22" s="27"/>
      <c r="S22" s="27"/>
      <c r="T22" s="27"/>
      <c r="U22" s="27"/>
      <c r="V22" s="27"/>
      <c r="W22" s="27"/>
    </row>
    <row r="23" ht="15" customHeight="1" spans="1:23">
      <c r="A23" s="15" t="s">
        <v>316</v>
      </c>
      <c r="B23" s="15" t="s">
        <v>351</v>
      </c>
      <c r="C23" s="15" t="s">
        <v>352</v>
      </c>
      <c r="D23" s="15" t="s">
        <v>92</v>
      </c>
      <c r="E23" s="15" t="s">
        <v>113</v>
      </c>
      <c r="F23" s="15" t="s">
        <v>114</v>
      </c>
      <c r="G23" s="15" t="s">
        <v>353</v>
      </c>
      <c r="H23" s="15" t="s">
        <v>228</v>
      </c>
      <c r="I23" s="27">
        <v>62600</v>
      </c>
      <c r="J23" s="27">
        <v>62600</v>
      </c>
      <c r="K23" s="27">
        <v>62600</v>
      </c>
      <c r="L23" s="27"/>
      <c r="M23" s="27"/>
      <c r="N23" s="27"/>
      <c r="O23" s="27"/>
      <c r="P23" s="27"/>
      <c r="Q23" s="27"/>
      <c r="R23" s="27"/>
      <c r="S23" s="27"/>
      <c r="T23" s="27"/>
      <c r="U23" s="27"/>
      <c r="V23" s="27"/>
      <c r="W23" s="27"/>
    </row>
    <row r="24" ht="15" customHeight="1" spans="1:23">
      <c r="A24" s="15" t="s">
        <v>316</v>
      </c>
      <c r="B24" s="15" t="s">
        <v>351</v>
      </c>
      <c r="C24" s="15" t="s">
        <v>352</v>
      </c>
      <c r="D24" s="15" t="s">
        <v>92</v>
      </c>
      <c r="E24" s="15" t="s">
        <v>113</v>
      </c>
      <c r="F24" s="15" t="s">
        <v>114</v>
      </c>
      <c r="G24" s="15" t="s">
        <v>273</v>
      </c>
      <c r="H24" s="15" t="s">
        <v>274</v>
      </c>
      <c r="I24" s="27">
        <v>287400</v>
      </c>
      <c r="J24" s="27">
        <v>287400</v>
      </c>
      <c r="K24" s="27">
        <v>287400</v>
      </c>
      <c r="L24" s="27"/>
      <c r="M24" s="27"/>
      <c r="N24" s="27"/>
      <c r="O24" s="27"/>
      <c r="P24" s="27"/>
      <c r="Q24" s="27"/>
      <c r="R24" s="27"/>
      <c r="S24" s="27"/>
      <c r="T24" s="27"/>
      <c r="U24" s="27"/>
      <c r="V24" s="27"/>
      <c r="W24" s="27"/>
    </row>
    <row r="25" ht="15" customHeight="1" spans="1:23">
      <c r="A25" s="15" t="s">
        <v>316</v>
      </c>
      <c r="B25" s="15" t="s">
        <v>354</v>
      </c>
      <c r="C25" s="15" t="s">
        <v>355</v>
      </c>
      <c r="D25" s="15" t="s">
        <v>92</v>
      </c>
      <c r="E25" s="15" t="s">
        <v>122</v>
      </c>
      <c r="F25" s="15" t="s">
        <v>123</v>
      </c>
      <c r="G25" s="15" t="s">
        <v>319</v>
      </c>
      <c r="H25" s="15" t="s">
        <v>320</v>
      </c>
      <c r="I25" s="27">
        <v>1500616</v>
      </c>
      <c r="J25" s="27">
        <v>1500616</v>
      </c>
      <c r="K25" s="27">
        <v>1500616</v>
      </c>
      <c r="L25" s="27"/>
      <c r="M25" s="27"/>
      <c r="N25" s="27"/>
      <c r="O25" s="27"/>
      <c r="P25" s="27"/>
      <c r="Q25" s="27"/>
      <c r="R25" s="27"/>
      <c r="S25" s="27"/>
      <c r="T25" s="27"/>
      <c r="U25" s="27"/>
      <c r="V25" s="27"/>
      <c r="W25" s="27"/>
    </row>
    <row r="26" ht="15" customHeight="1" spans="1:23">
      <c r="A26" s="15" t="s">
        <v>328</v>
      </c>
      <c r="B26" s="15" t="s">
        <v>356</v>
      </c>
      <c r="C26" s="15" t="s">
        <v>357</v>
      </c>
      <c r="D26" s="15" t="s">
        <v>92</v>
      </c>
      <c r="E26" s="15" t="s">
        <v>174</v>
      </c>
      <c r="F26" s="15" t="s">
        <v>175</v>
      </c>
      <c r="G26" s="15" t="s">
        <v>358</v>
      </c>
      <c r="H26" s="15" t="s">
        <v>359</v>
      </c>
      <c r="I26" s="27">
        <v>12300000</v>
      </c>
      <c r="J26" s="27">
        <v>12300000</v>
      </c>
      <c r="K26" s="27">
        <v>12300000</v>
      </c>
      <c r="L26" s="27"/>
      <c r="M26" s="27"/>
      <c r="N26" s="27"/>
      <c r="O26" s="27"/>
      <c r="P26" s="27"/>
      <c r="Q26" s="27"/>
      <c r="R26" s="27"/>
      <c r="S26" s="27"/>
      <c r="T26" s="27"/>
      <c r="U26" s="27"/>
      <c r="V26" s="27"/>
      <c r="W26" s="27"/>
    </row>
    <row r="27" ht="15" customHeight="1" spans="1:23">
      <c r="A27" s="15" t="s">
        <v>316</v>
      </c>
      <c r="B27" s="15" t="s">
        <v>360</v>
      </c>
      <c r="C27" s="15" t="s">
        <v>361</v>
      </c>
      <c r="D27" s="15" t="s">
        <v>92</v>
      </c>
      <c r="E27" s="15" t="s">
        <v>113</v>
      </c>
      <c r="F27" s="15" t="s">
        <v>114</v>
      </c>
      <c r="G27" s="15" t="s">
        <v>319</v>
      </c>
      <c r="H27" s="15" t="s">
        <v>320</v>
      </c>
      <c r="I27" s="27">
        <v>11000</v>
      </c>
      <c r="J27" s="27">
        <v>11000</v>
      </c>
      <c r="K27" s="27">
        <v>11000</v>
      </c>
      <c r="L27" s="27"/>
      <c r="M27" s="27"/>
      <c r="N27" s="27"/>
      <c r="O27" s="27"/>
      <c r="P27" s="27"/>
      <c r="Q27" s="27"/>
      <c r="R27" s="27"/>
      <c r="S27" s="27"/>
      <c r="T27" s="27"/>
      <c r="U27" s="27"/>
      <c r="V27" s="27"/>
      <c r="W27" s="27"/>
    </row>
    <row r="28" ht="15" customHeight="1" spans="1:23">
      <c r="A28" s="15" t="s">
        <v>328</v>
      </c>
      <c r="B28" s="15" t="s">
        <v>362</v>
      </c>
      <c r="C28" s="15" t="s">
        <v>363</v>
      </c>
      <c r="D28" s="15" t="s">
        <v>92</v>
      </c>
      <c r="E28" s="15" t="s">
        <v>113</v>
      </c>
      <c r="F28" s="15" t="s">
        <v>114</v>
      </c>
      <c r="G28" s="15" t="s">
        <v>319</v>
      </c>
      <c r="H28" s="15" t="s">
        <v>320</v>
      </c>
      <c r="I28" s="27">
        <v>200000</v>
      </c>
      <c r="J28" s="27">
        <v>200000</v>
      </c>
      <c r="K28" s="27">
        <v>200000</v>
      </c>
      <c r="L28" s="27"/>
      <c r="M28" s="27"/>
      <c r="N28" s="27"/>
      <c r="O28" s="27"/>
      <c r="P28" s="27"/>
      <c r="Q28" s="27"/>
      <c r="R28" s="27"/>
      <c r="S28" s="27"/>
      <c r="T28" s="27"/>
      <c r="U28" s="27"/>
      <c r="V28" s="27"/>
      <c r="W28" s="27"/>
    </row>
    <row r="29" ht="15" customHeight="1" spans="1:23">
      <c r="A29" s="15" t="s">
        <v>316</v>
      </c>
      <c r="B29" s="15" t="s">
        <v>364</v>
      </c>
      <c r="C29" s="15" t="s">
        <v>365</v>
      </c>
      <c r="D29" s="15" t="s">
        <v>92</v>
      </c>
      <c r="E29" s="15" t="s">
        <v>113</v>
      </c>
      <c r="F29" s="15" t="s">
        <v>114</v>
      </c>
      <c r="G29" s="15" t="s">
        <v>319</v>
      </c>
      <c r="H29" s="15" t="s">
        <v>320</v>
      </c>
      <c r="I29" s="27">
        <v>1125684</v>
      </c>
      <c r="J29" s="27">
        <v>1125684</v>
      </c>
      <c r="K29" s="27">
        <v>1125684</v>
      </c>
      <c r="L29" s="27"/>
      <c r="M29" s="27"/>
      <c r="N29" s="27"/>
      <c r="O29" s="27"/>
      <c r="P29" s="27"/>
      <c r="Q29" s="27"/>
      <c r="R29" s="27"/>
      <c r="S29" s="27"/>
      <c r="T29" s="27"/>
      <c r="U29" s="27"/>
      <c r="V29" s="27"/>
      <c r="W29" s="27"/>
    </row>
    <row r="30" ht="15" customHeight="1" spans="1:23">
      <c r="A30" s="15" t="s">
        <v>328</v>
      </c>
      <c r="B30" s="15" t="s">
        <v>366</v>
      </c>
      <c r="C30" s="15" t="s">
        <v>367</v>
      </c>
      <c r="D30" s="15" t="s">
        <v>92</v>
      </c>
      <c r="E30" s="15" t="s">
        <v>113</v>
      </c>
      <c r="F30" s="15" t="s">
        <v>114</v>
      </c>
      <c r="G30" s="15" t="s">
        <v>273</v>
      </c>
      <c r="H30" s="15" t="s">
        <v>274</v>
      </c>
      <c r="I30" s="27">
        <v>50000</v>
      </c>
      <c r="J30" s="27">
        <v>50000</v>
      </c>
      <c r="K30" s="27">
        <v>50000</v>
      </c>
      <c r="L30" s="27"/>
      <c r="M30" s="27"/>
      <c r="N30" s="27"/>
      <c r="O30" s="27"/>
      <c r="P30" s="27"/>
      <c r="Q30" s="27"/>
      <c r="R30" s="27"/>
      <c r="S30" s="27"/>
      <c r="T30" s="27"/>
      <c r="U30" s="27"/>
      <c r="V30" s="27"/>
      <c r="W30" s="27"/>
    </row>
    <row r="31" ht="15" customHeight="1" spans="1:23">
      <c r="A31" s="15" t="s">
        <v>316</v>
      </c>
      <c r="B31" s="15" t="s">
        <v>368</v>
      </c>
      <c r="C31" s="15" t="s">
        <v>369</v>
      </c>
      <c r="D31" s="15" t="s">
        <v>92</v>
      </c>
      <c r="E31" s="15" t="s">
        <v>113</v>
      </c>
      <c r="F31" s="15" t="s">
        <v>114</v>
      </c>
      <c r="G31" s="15" t="s">
        <v>319</v>
      </c>
      <c r="H31" s="15" t="s">
        <v>320</v>
      </c>
      <c r="I31" s="27">
        <v>100000</v>
      </c>
      <c r="J31" s="27">
        <v>100000</v>
      </c>
      <c r="K31" s="27">
        <v>100000</v>
      </c>
      <c r="L31" s="27"/>
      <c r="M31" s="27"/>
      <c r="N31" s="27"/>
      <c r="O31" s="27"/>
      <c r="P31" s="27"/>
      <c r="Q31" s="27"/>
      <c r="R31" s="27"/>
      <c r="S31" s="27"/>
      <c r="T31" s="27"/>
      <c r="U31" s="27"/>
      <c r="V31" s="27"/>
      <c r="W31" s="27"/>
    </row>
    <row r="32" ht="15" customHeight="1" spans="1:23">
      <c r="A32" s="15" t="s">
        <v>316</v>
      </c>
      <c r="B32" s="15" t="s">
        <v>370</v>
      </c>
      <c r="C32" s="15" t="s">
        <v>371</v>
      </c>
      <c r="D32" s="15" t="s">
        <v>92</v>
      </c>
      <c r="E32" s="15" t="s">
        <v>168</v>
      </c>
      <c r="F32" s="15" t="s">
        <v>169</v>
      </c>
      <c r="G32" s="15" t="s">
        <v>319</v>
      </c>
      <c r="H32" s="15" t="s">
        <v>320</v>
      </c>
      <c r="I32" s="27">
        <v>50000</v>
      </c>
      <c r="J32" s="27">
        <v>50000</v>
      </c>
      <c r="K32" s="27">
        <v>50000</v>
      </c>
      <c r="L32" s="27"/>
      <c r="M32" s="27"/>
      <c r="N32" s="27"/>
      <c r="O32" s="27"/>
      <c r="P32" s="27"/>
      <c r="Q32" s="27"/>
      <c r="R32" s="27"/>
      <c r="S32" s="27"/>
      <c r="T32" s="27"/>
      <c r="U32" s="27"/>
      <c r="V32" s="27"/>
      <c r="W32" s="27"/>
    </row>
    <row r="33" ht="15" customHeight="1" spans="1:23">
      <c r="A33" s="15" t="s">
        <v>316</v>
      </c>
      <c r="B33" s="15" t="s">
        <v>372</v>
      </c>
      <c r="C33" s="15" t="s">
        <v>373</v>
      </c>
      <c r="D33" s="15" t="s">
        <v>92</v>
      </c>
      <c r="E33" s="15" t="s">
        <v>113</v>
      </c>
      <c r="F33" s="15" t="s">
        <v>114</v>
      </c>
      <c r="G33" s="15" t="s">
        <v>319</v>
      </c>
      <c r="H33" s="15" t="s">
        <v>320</v>
      </c>
      <c r="I33" s="27">
        <v>190000</v>
      </c>
      <c r="J33" s="27">
        <v>190000</v>
      </c>
      <c r="K33" s="27">
        <v>190000</v>
      </c>
      <c r="L33" s="27"/>
      <c r="M33" s="27"/>
      <c r="N33" s="27"/>
      <c r="O33" s="27"/>
      <c r="P33" s="27"/>
      <c r="Q33" s="27"/>
      <c r="R33" s="27"/>
      <c r="S33" s="27"/>
      <c r="T33" s="27"/>
      <c r="U33" s="27"/>
      <c r="V33" s="27"/>
      <c r="W33" s="27"/>
    </row>
    <row r="34" ht="15" customHeight="1" spans="1:23">
      <c r="A34" s="15" t="s">
        <v>316</v>
      </c>
      <c r="B34" s="15" t="s">
        <v>374</v>
      </c>
      <c r="C34" s="15" t="s">
        <v>375</v>
      </c>
      <c r="D34" s="15" t="s">
        <v>92</v>
      </c>
      <c r="E34" s="15" t="s">
        <v>130</v>
      </c>
      <c r="F34" s="15" t="s">
        <v>129</v>
      </c>
      <c r="G34" s="15" t="s">
        <v>319</v>
      </c>
      <c r="H34" s="15" t="s">
        <v>320</v>
      </c>
      <c r="I34" s="27">
        <v>50000</v>
      </c>
      <c r="J34" s="27">
        <v>50000</v>
      </c>
      <c r="K34" s="27">
        <v>50000</v>
      </c>
      <c r="L34" s="27"/>
      <c r="M34" s="27"/>
      <c r="N34" s="27"/>
      <c r="O34" s="27"/>
      <c r="P34" s="27"/>
      <c r="Q34" s="27"/>
      <c r="R34" s="27"/>
      <c r="S34" s="27"/>
      <c r="T34" s="27"/>
      <c r="U34" s="27"/>
      <c r="V34" s="27"/>
      <c r="W34" s="27"/>
    </row>
    <row r="35" ht="15" customHeight="1" spans="1:23">
      <c r="A35" s="15" t="s">
        <v>316</v>
      </c>
      <c r="B35" s="15" t="s">
        <v>376</v>
      </c>
      <c r="C35" s="15" t="s">
        <v>377</v>
      </c>
      <c r="D35" s="15" t="s">
        <v>92</v>
      </c>
      <c r="E35" s="15" t="s">
        <v>130</v>
      </c>
      <c r="F35" s="15" t="s">
        <v>129</v>
      </c>
      <c r="G35" s="15" t="s">
        <v>319</v>
      </c>
      <c r="H35" s="15" t="s">
        <v>320</v>
      </c>
      <c r="I35" s="27">
        <v>55000</v>
      </c>
      <c r="J35" s="27">
        <v>55000</v>
      </c>
      <c r="K35" s="27">
        <v>55000</v>
      </c>
      <c r="L35" s="27"/>
      <c r="M35" s="27"/>
      <c r="N35" s="27"/>
      <c r="O35" s="27"/>
      <c r="P35" s="27"/>
      <c r="Q35" s="27"/>
      <c r="R35" s="27"/>
      <c r="S35" s="27"/>
      <c r="T35" s="27"/>
      <c r="U35" s="27"/>
      <c r="V35" s="27"/>
      <c r="W35" s="27"/>
    </row>
    <row r="36" ht="15" customHeight="1" spans="1:23">
      <c r="A36" s="15" t="s">
        <v>316</v>
      </c>
      <c r="B36" s="15" t="s">
        <v>378</v>
      </c>
      <c r="C36" s="15" t="s">
        <v>379</v>
      </c>
      <c r="D36" s="15" t="s">
        <v>92</v>
      </c>
      <c r="E36" s="15" t="s">
        <v>117</v>
      </c>
      <c r="F36" s="15" t="s">
        <v>114</v>
      </c>
      <c r="G36" s="15" t="s">
        <v>319</v>
      </c>
      <c r="H36" s="15" t="s">
        <v>320</v>
      </c>
      <c r="I36" s="27">
        <v>9440</v>
      </c>
      <c r="J36" s="27">
        <v>9440</v>
      </c>
      <c r="K36" s="27">
        <v>9440</v>
      </c>
      <c r="L36" s="27"/>
      <c r="M36" s="27"/>
      <c r="N36" s="27"/>
      <c r="O36" s="27"/>
      <c r="P36" s="27"/>
      <c r="Q36" s="27"/>
      <c r="R36" s="27"/>
      <c r="S36" s="27"/>
      <c r="T36" s="27"/>
      <c r="U36" s="27"/>
      <c r="V36" s="27"/>
      <c r="W36" s="27"/>
    </row>
    <row r="37" ht="15" customHeight="1" spans="1:23">
      <c r="A37" s="15" t="s">
        <v>316</v>
      </c>
      <c r="B37" s="15" t="s">
        <v>380</v>
      </c>
      <c r="C37" s="15" t="s">
        <v>381</v>
      </c>
      <c r="D37" s="15" t="s">
        <v>92</v>
      </c>
      <c r="E37" s="15" t="s">
        <v>135</v>
      </c>
      <c r="F37" s="15" t="s">
        <v>136</v>
      </c>
      <c r="G37" s="15" t="s">
        <v>358</v>
      </c>
      <c r="H37" s="15" t="s">
        <v>359</v>
      </c>
      <c r="I37" s="27">
        <v>2760000</v>
      </c>
      <c r="J37" s="27"/>
      <c r="K37" s="27"/>
      <c r="L37" s="27"/>
      <c r="M37" s="27"/>
      <c r="N37" s="27">
        <v>2760000</v>
      </c>
      <c r="O37" s="27"/>
      <c r="P37" s="27"/>
      <c r="Q37" s="27"/>
      <c r="R37" s="27"/>
      <c r="S37" s="27"/>
      <c r="T37" s="27"/>
      <c r="U37" s="27"/>
      <c r="V37" s="27"/>
      <c r="W37" s="27"/>
    </row>
    <row r="38" ht="15" customHeight="1" spans="1:23">
      <c r="A38" s="15" t="s">
        <v>328</v>
      </c>
      <c r="B38" s="15" t="s">
        <v>382</v>
      </c>
      <c r="C38" s="15" t="s">
        <v>383</v>
      </c>
      <c r="D38" s="15" t="s">
        <v>92</v>
      </c>
      <c r="E38" s="15" t="s">
        <v>113</v>
      </c>
      <c r="F38" s="15" t="s">
        <v>114</v>
      </c>
      <c r="G38" s="15" t="s">
        <v>319</v>
      </c>
      <c r="H38" s="15" t="s">
        <v>320</v>
      </c>
      <c r="I38" s="27">
        <v>1599700</v>
      </c>
      <c r="J38" s="27">
        <v>1599700</v>
      </c>
      <c r="K38" s="27">
        <v>1599700</v>
      </c>
      <c r="L38" s="27"/>
      <c r="M38" s="27"/>
      <c r="N38" s="27"/>
      <c r="O38" s="27"/>
      <c r="P38" s="27"/>
      <c r="Q38" s="27"/>
      <c r="R38" s="27"/>
      <c r="S38" s="27"/>
      <c r="T38" s="27"/>
      <c r="U38" s="27"/>
      <c r="V38" s="27"/>
      <c r="W38" s="27"/>
    </row>
    <row r="39" ht="15" customHeight="1" spans="1:23">
      <c r="A39" s="15" t="s">
        <v>328</v>
      </c>
      <c r="B39" s="15" t="s">
        <v>384</v>
      </c>
      <c r="C39" s="15" t="s">
        <v>385</v>
      </c>
      <c r="D39" s="15" t="s">
        <v>92</v>
      </c>
      <c r="E39" s="15" t="s">
        <v>165</v>
      </c>
      <c r="F39" s="15" t="s">
        <v>164</v>
      </c>
      <c r="G39" s="15" t="s">
        <v>319</v>
      </c>
      <c r="H39" s="15" t="s">
        <v>320</v>
      </c>
      <c r="I39" s="27">
        <v>1000000</v>
      </c>
      <c r="J39" s="27"/>
      <c r="K39" s="27"/>
      <c r="L39" s="27"/>
      <c r="M39" s="27"/>
      <c r="N39" s="27"/>
      <c r="O39" s="27"/>
      <c r="P39" s="27"/>
      <c r="Q39" s="27"/>
      <c r="R39" s="27">
        <v>1000000</v>
      </c>
      <c r="S39" s="27"/>
      <c r="T39" s="27"/>
      <c r="U39" s="27">
        <v>1000000</v>
      </c>
      <c r="V39" s="27"/>
      <c r="W39" s="27"/>
    </row>
    <row r="40" ht="15" customHeight="1" spans="1:23">
      <c r="A40" s="15" t="s">
        <v>328</v>
      </c>
      <c r="B40" s="15" t="s">
        <v>386</v>
      </c>
      <c r="C40" s="15" t="s">
        <v>385</v>
      </c>
      <c r="D40" s="15" t="s">
        <v>92</v>
      </c>
      <c r="E40" s="15" t="s">
        <v>165</v>
      </c>
      <c r="F40" s="15" t="s">
        <v>164</v>
      </c>
      <c r="G40" s="15" t="s">
        <v>319</v>
      </c>
      <c r="H40" s="15" t="s">
        <v>320</v>
      </c>
      <c r="I40" s="27">
        <v>1000000</v>
      </c>
      <c r="J40" s="27"/>
      <c r="K40" s="27"/>
      <c r="L40" s="27"/>
      <c r="M40" s="27"/>
      <c r="N40" s="27"/>
      <c r="O40" s="27"/>
      <c r="P40" s="27"/>
      <c r="Q40" s="27"/>
      <c r="R40" s="27">
        <v>1000000</v>
      </c>
      <c r="S40" s="27"/>
      <c r="T40" s="27"/>
      <c r="U40" s="27">
        <v>1000000</v>
      </c>
      <c r="V40" s="27"/>
      <c r="W40" s="27"/>
    </row>
    <row r="41" ht="15" customHeight="1" spans="1:23">
      <c r="A41" s="15" t="s">
        <v>328</v>
      </c>
      <c r="B41" s="15" t="s">
        <v>387</v>
      </c>
      <c r="C41" s="15" t="s">
        <v>385</v>
      </c>
      <c r="D41" s="15" t="s">
        <v>92</v>
      </c>
      <c r="E41" s="15" t="s">
        <v>165</v>
      </c>
      <c r="F41" s="15" t="s">
        <v>164</v>
      </c>
      <c r="G41" s="15" t="s">
        <v>319</v>
      </c>
      <c r="H41" s="15" t="s">
        <v>320</v>
      </c>
      <c r="I41" s="27">
        <v>2000000</v>
      </c>
      <c r="J41" s="27"/>
      <c r="K41" s="27"/>
      <c r="L41" s="27"/>
      <c r="M41" s="27"/>
      <c r="N41" s="27"/>
      <c r="O41" s="27"/>
      <c r="P41" s="27"/>
      <c r="Q41" s="27"/>
      <c r="R41" s="27">
        <v>2000000</v>
      </c>
      <c r="S41" s="27"/>
      <c r="T41" s="27"/>
      <c r="U41" s="119">
        <v>2000000</v>
      </c>
      <c r="V41" s="27"/>
      <c r="W41" s="27"/>
    </row>
    <row r="42" ht="15" customHeight="1" spans="1:23">
      <c r="A42" s="15" t="s">
        <v>328</v>
      </c>
      <c r="B42" s="15" t="s">
        <v>388</v>
      </c>
      <c r="C42" s="15" t="s">
        <v>385</v>
      </c>
      <c r="D42" s="15" t="s">
        <v>92</v>
      </c>
      <c r="E42" s="15" t="s">
        <v>165</v>
      </c>
      <c r="F42" s="15" t="s">
        <v>164</v>
      </c>
      <c r="G42" s="15" t="s">
        <v>319</v>
      </c>
      <c r="H42" s="15" t="s">
        <v>320</v>
      </c>
      <c r="I42" s="27">
        <v>1000000</v>
      </c>
      <c r="J42" s="27"/>
      <c r="K42" s="27"/>
      <c r="L42" s="27"/>
      <c r="M42" s="27"/>
      <c r="N42" s="27"/>
      <c r="O42" s="27"/>
      <c r="P42" s="27"/>
      <c r="Q42" s="27"/>
      <c r="R42" s="27">
        <v>1000000</v>
      </c>
      <c r="S42" s="27"/>
      <c r="T42" s="27"/>
      <c r="U42" s="27">
        <v>1000000</v>
      </c>
      <c r="V42" s="27"/>
      <c r="W42" s="27"/>
    </row>
    <row r="43" ht="18.75" customHeight="1" spans="1:23">
      <c r="A43" s="227" t="s">
        <v>182</v>
      </c>
      <c r="B43" s="228"/>
      <c r="C43" s="229"/>
      <c r="D43" s="229"/>
      <c r="E43" s="229"/>
      <c r="F43" s="229"/>
      <c r="G43" s="229"/>
      <c r="H43" s="231"/>
      <c r="I43" s="27">
        <v>33087153.5</v>
      </c>
      <c r="J43" s="27">
        <v>20819200</v>
      </c>
      <c r="K43" s="27">
        <v>20819200</v>
      </c>
      <c r="L43" s="233" t="s">
        <v>95</v>
      </c>
      <c r="M43" s="233" t="s">
        <v>95</v>
      </c>
      <c r="N43" s="27">
        <v>2760000</v>
      </c>
      <c r="O43" s="233"/>
      <c r="P43" s="233"/>
      <c r="Q43" s="233" t="s">
        <v>95</v>
      </c>
      <c r="R43" s="27">
        <v>9507953.5</v>
      </c>
      <c r="S43" s="233" t="s">
        <v>95</v>
      </c>
      <c r="T43" s="233" t="s">
        <v>95</v>
      </c>
      <c r="U43" s="27">
        <v>9507953.5</v>
      </c>
      <c r="V43" s="235" t="s">
        <v>95</v>
      </c>
      <c r="W43" s="235" t="s">
        <v>95</v>
      </c>
    </row>
  </sheetData>
  <mergeCells count="28">
    <mergeCell ref="A2:W2"/>
    <mergeCell ref="A3:H3"/>
    <mergeCell ref="J4:M4"/>
    <mergeCell ref="N4:P4"/>
    <mergeCell ref="R4:W4"/>
    <mergeCell ref="J5:K5"/>
    <mergeCell ref="A43:H4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37"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ht706</cp:lastModifiedBy>
  <dcterms:created xsi:type="dcterms:W3CDTF">2020-01-11T14:24:00Z</dcterms:created>
  <cp:lastPrinted>2021-01-13T15:07:00Z</cp:lastPrinted>
  <dcterms:modified xsi:type="dcterms:W3CDTF">2025-05-06T14:56:13Z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2052-11.8.2.12219</vt:lpwstr>
  </property>
  <property fmtid="{D5CDD505-2E9C-101B-9397-08002B2CF9AE}" pid="3" name="ICV">
    <vt:lpwstr>F921065C07D44E8680D95E3C10E5FE6F_12</vt:lpwstr>
  </property>
</Properties>
</file>