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42"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5" hidden="1">'一般公共预算支出预算表02-2'!$A$5:$G$49</definedName>
    <definedName name="_xlnm._FilterDatabase" localSheetId="9" hidden="1">'项目支出绩效目标表05-2'!$A$4:$J$591</definedName>
    <definedName name="_xlnm._FilterDatabase" localSheetId="8" hidden="1">'项目支出预算表05-1'!$A$2:$W$282</definedName>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基本支出预算表04!$A$8:$X$50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<sst xmlns="http://schemas.openxmlformats.org/spreadsheetml/2006/main" count="8691" uniqueCount="1612">
  <si>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</si>
  <si>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</si>
  <si>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</si>
  <si>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</si>
  <si>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</si>
  <si>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</si>
  <si>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</si>
  <si>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</si>
  <si>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</si>
  <si>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</si>
  <si>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</si>
  <si>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</si>
  <si>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</si>
  <si>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</si>
  <si>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</si>
  <si>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</si>
  <si>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</si>
  <si>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</si>
  <si>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</si>
  <si>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</si>
  <si>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</si>
  <si>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单位名称：安宁市教育体育局（本级）</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</si>
  <si>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</si>
  <si>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</si>
  <si>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</si>
  <si>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</si>
  <si>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</si>
  <si>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</si>
  <si>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</si>
  <si>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</si>
  <si>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</si>
  <si>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</si>
  <si>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</si>
  <si>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</si>
  <si>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</si>
  <si>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</si>
  <si>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</si>
  <si>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</si>
  <si>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</si>
  <si>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</si>
  <si>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</si>
  <si>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</si>
  <si>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</si>
  <si>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</si>
  <si>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</si>
  <si>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</si>
  <si>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</si>
  <si>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</si>
  <si>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</si>
  <si>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</si>
  <si>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</si>
  <si>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</si>
  <si>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</si>
  <si>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</si>
  <si>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</si>
  <si>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</si>
  <si>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</si>
  <si>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</si>
  <si>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</si>
  <si>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</si>
  <si>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</si>
  <si>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</si>
  <si>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</si>
  <si>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</si>
  <si>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</si>
  <si>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</si>
  <si>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</si>
  <si>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</si>
  <si>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</si>
  <si>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</si>
  <si>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</si>
  <si>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</si>
  <si>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</si>
  <si>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</si>
  <si>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</si>
  <si>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</si>
  <si>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</si>
  <si>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</si>
  <si>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</si>
  <si>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</si>
  <si>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</si>
  <si>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</si>
  <si>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</si>
  <si>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</si>
  <si>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</si>
  <si>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</si>
  <si>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</si>
  <si>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</si>
  <si>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</si>
  <si>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</si>
  <si>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安宁市教育体育局</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</si>
  <si>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</si>
  <si>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</si>
  <si>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</si>
  <si>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</si>
  <si>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</si>
  <si>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</si>
  <si>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</si>
  <si>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</si>
  <si>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</si>
  <si>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</si>
  <si>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</si>
  <si>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</si>
  <si>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20501</t>
  </si>
  <si>
    <t xml:space="preserve">  教育管理事务</t>
  </si>
  <si>
    <t>2050101</t>
  </si>
  <si>
    <t xml:space="preserve">    行政运行</t>
  </si>
  <si>
    <t>2050102</t>
  </si>
  <si>
    <t xml:space="preserve">    一般行政管理事务</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</si>
  <si>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</si>
  <si>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</si>
  <si>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</si>
  <si>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</si>
  <si>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</si>
  <si>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</si>
  <si>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</si>
  <si>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</si>
  <si>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</si>
  <si>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</si>
  <si>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</si>
  <si>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</si>
  <si>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</si>
  <si>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</si>
  <si>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</si>
  <si>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 xml:space="preserve">  职业教育</t>
  </si>
  <si>
    <t>2050302</t>
  </si>
  <si>
    <t xml:space="preserve">    中等职业教育</t>
  </si>
  <si>
    <t>20507</t>
  </si>
  <si>
    <t xml:space="preserve">  特殊教育</t>
  </si>
  <si>
    <t>2050701</t>
  </si>
  <si>
    <t xml:space="preserve">    特殊学校教育</t>
  </si>
  <si>
    <t>20509</t>
  </si>
  <si>
    <t xml:space="preserve">  教育费附加安排的支出</t>
  </si>
  <si>
    <t>2050999</t>
  </si>
  <si>
    <t xml:space="preserve">    其他教育费附加安排的支出</t>
  </si>
  <si>
    <t>207</t>
  </si>
  <si>
    <t>文化旅游体育与传媒支出</t>
  </si>
  <si>
    <t>20703</t>
  </si>
  <si>
    <t xml:space="preserve">  体育</t>
  </si>
  <si>
    <t>2070305</t>
  </si>
  <si>
    <t xml:space="preserve">    体育竞赛</t>
  </si>
  <si>
    <t>2070308</t>
  </si>
  <si>
    <t xml:space="preserve">    群众体育</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</si>
  <si>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</si>
  <si>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</si>
  <si>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</si>
  <si>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</si>
  <si>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</si>
  <si>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</si>
  <si>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</si>
  <si>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</si>
  <si>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</si>
  <si>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</si>
  <si>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</si>
  <si>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</si>
  <si>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</si>
  <si>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</si>
  <si>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</si>
  <si>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</si>
  <si>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</si>
  <si>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</si>
  <si>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</si>
  <si>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</si>
  <si>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</si>
  <si>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</si>
  <si>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</si>
  <si>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</si>
  <si>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</si>
  <si>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</si>
  <si>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</si>
  <si>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</si>
  <si>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</si>
  <si>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</si>
  <si>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</si>
  <si>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</si>
  <si>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</si>
  <si>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</si>
  <si>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</si>
  <si>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</si>
  <si>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221</t>
  </si>
  <si>
    <t>住房保障支出</t>
  </si>
  <si>
    <t>22102</t>
  </si>
  <si>
    <t xml:space="preserve">  住房改革支出</t>
  </si>
  <si>
    <t>2210201</t>
  </si>
  <si>
    <t xml:space="preserve">    住房公积金</t>
  </si>
  <si>
    <t>229</t>
  </si>
  <si>
    <t>22960</t>
  </si>
  <si>
    <t xml:space="preserve">  彩票公益金安排的支出</t>
  </si>
  <si>
    <t>2296003</t>
  </si>
  <si>
    <t xml:space="preserve">    用于体育事业的彩票公益金支出</t>
  </si>
  <si>
    <t>2296099</t>
  </si>
  <si>
    <t xml:space="preserve">    用于其他社会公益事业的彩票公益金支出</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</si>
  <si>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</si>
  <si>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</si>
  <si>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</si>
  <si>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</si>
  <si>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</si>
  <si>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</si>
  <si>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</si>
  <si>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</si>
  <si>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</si>
  <si>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</si>
  <si>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</si>
  <si>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</si>
  <si>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</si>
  <si>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</si>
  <si>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</si>
  <si>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</si>
  <si>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</si>
  <si>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</si>
  <si>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</si>
  <si>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</si>
  <si>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</si>
  <si>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</si>
  <si>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</si>
  <si>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</si>
  <si>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</si>
  <si>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</si>
  <si>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</si>
  <si>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</si>
  <si>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</si>
  <si>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</si>
  <si>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</si>
  <si>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</si>
  <si>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</si>
  <si>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</si>
  <si>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</si>
  <si>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</si>
  <si>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</si>
  <si>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</si>
  <si>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</si>
  <si>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</si>
  <si>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</si>
  <si>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</si>
  <si>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</si>
  <si>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</si>
  <si>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</si>
  <si>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</si>
  <si>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</si>
  <si>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</si>
  <si>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</si>
  <si>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</si>
  <si>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</si>
  <si>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</si>
  <si>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</si>
  <si>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</si>
  <si>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</si>
  <si>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</si>
  <si>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</si>
  <si>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</si>
  <si>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</si>
  <si>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</si>
  <si>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</si>
  <si>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</si>
  <si>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</si>
  <si>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</si>
  <si>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</si>
  <si>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</si>
  <si>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</si>
  <si>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</si>
  <si>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</si>
  <si>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</si>
  <si>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</si>
  <si>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</si>
  <si>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</si>
  <si>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</si>
  <si>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</si>
  <si>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</si>
  <si>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</si>
  <si>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</si>
  <si>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</si>
  <si>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</si>
  <si>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</si>
  <si>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</si>
  <si>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</si>
  <si>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</si>
  <si>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</si>
  <si>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</si>
  <si>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</si>
  <si>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530181210000000017546</t>
  </si>
  <si>
    <t>住房公积金</t>
  </si>
  <si>
    <t xml:space="preserve">  30113</t>
  </si>
  <si>
    <t>530181210000000017887</t>
  </si>
  <si>
    <t>行政人员支出工资</t>
  </si>
  <si>
    <t>行政运行</t>
  </si>
  <si>
    <t xml:space="preserve">  30101</t>
  </si>
  <si>
    <t>基本工资</t>
  </si>
  <si>
    <t xml:space="preserve">  30102</t>
  </si>
  <si>
    <t>津贴补贴</t>
  </si>
  <si>
    <t xml:space="preserve">  30103</t>
  </si>
  <si>
    <t>奖金</t>
  </si>
  <si>
    <t>530181210000000017889</t>
  </si>
  <si>
    <t>事业人员支出工资</t>
  </si>
  <si>
    <t>其他教育管理事务支出</t>
  </si>
  <si>
    <t xml:space="preserve">  30107</t>
  </si>
  <si>
    <t>绩效工资</t>
  </si>
  <si>
    <t>530181210000000017890</t>
  </si>
  <si>
    <t>社会保障缴费</t>
  </si>
  <si>
    <t xml:space="preserve">  30112</t>
  </si>
  <si>
    <t>其他社会保障缴费</t>
  </si>
  <si>
    <t>机关事业单位基本养老保险缴费支出</t>
  </si>
  <si>
    <t xml:space="preserve">  30108</t>
  </si>
  <si>
    <t>机关事业单位基本养老保险缴费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</si>
  <si>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</si>
  <si>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</si>
  <si>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</si>
  <si>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</si>
  <si>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</si>
  <si>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</si>
  <si>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</si>
  <si>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</si>
  <si>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530181210000000017891</t>
  </si>
  <si>
    <t>对个人和家庭的补助</t>
  </si>
  <si>
    <t>行政单位离退休</t>
  </si>
  <si>
    <t xml:space="preserve">  30305</t>
  </si>
  <si>
    <t>生活补助</t>
  </si>
  <si>
    <t>事业单位离退休</t>
  </si>
  <si>
    <t>530181210000000017892</t>
  </si>
  <si>
    <t>公车购置及运维费</t>
  </si>
  <si>
    <t xml:space="preserve">  30231</t>
  </si>
  <si>
    <t>公务用车运行维护费</t>
  </si>
  <si>
    <t>530181210000000017893</t>
  </si>
  <si>
    <t>公务交通补贴</t>
  </si>
  <si>
    <t xml:space="preserve">  30239</t>
  </si>
  <si>
    <t>其他交通费用</t>
  </si>
  <si>
    <t>530181210000000017894</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</si>
  <si>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</si>
  <si>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</si>
  <si>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</si>
  <si>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</si>
  <si>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</si>
  <si>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</si>
  <si>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</si>
  <si>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</si>
  <si>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</si>
  <si>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</si>
  <si>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</si>
  <si>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</si>
  <si>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</si>
  <si>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530181221100000202132</t>
  </si>
  <si>
    <t>工会经费</t>
  </si>
  <si>
    <t xml:space="preserve">  30228</t>
  </si>
  <si>
    <t>530181231100001568202</t>
  </si>
  <si>
    <t>行政人员绩效奖励</t>
  </si>
  <si>
    <t>530181231100001568221</t>
  </si>
  <si>
    <t>事业人员绩效奖励</t>
  </si>
  <si>
    <t>项目分类</t>
  </si>
  <si>
    <t>项目单位</t>
  </si>
  <si>
    <t>经济科目编码</t>
  </si>
  <si>
    <t>经济科目名称</t>
  </si>
  <si>
    <t>本年拨款</t>
  </si>
  <si>
    <t>事业单位
经营收入</t>
  </si>
  <si>
    <t>其中：本次下达</t>
  </si>
  <si>
    <t>311 专项业务类</t>
  </si>
  <si>
    <t>530181210000000017303</t>
  </si>
  <si>
    <t>学校自办食堂人员项目经费</t>
  </si>
  <si>
    <t>一般行政管理事务</t>
  </si>
  <si>
    <t>30201</t>
  </si>
  <si>
    <t>30305</t>
  </si>
  <si>
    <t>530181210000000017634</t>
  </si>
  <si>
    <t>安宁市校园保安经费</t>
  </si>
  <si>
    <t>30227</t>
  </si>
  <si>
    <t>委托业务费</t>
  </si>
  <si>
    <t>530181210000000017877</t>
  </si>
  <si>
    <t>教科研、师训干部培训经费</t>
  </si>
  <si>
    <t>其他教育费附加安排的支出</t>
  </si>
  <si>
    <t>30216</t>
  </si>
  <si>
    <t>530181210000000018296</t>
  </si>
  <si>
    <t>民办教育发展专项资金</t>
  </si>
  <si>
    <t>学前教育</t>
  </si>
  <si>
    <t>小学教育</t>
  </si>
  <si>
    <t>初中教育</t>
  </si>
  <si>
    <t>530181210000000018305</t>
  </si>
  <si>
    <t>安宁市教育部门编外教师项目经费</t>
  </si>
  <si>
    <t>其他普通教育支出</t>
  </si>
  <si>
    <t>30226</t>
  </si>
  <si>
    <t>劳务费</t>
  </si>
  <si>
    <t>530181210000000018321</t>
  </si>
  <si>
    <t>副校级以上领导、班主任、学科带头和骨干教师政府目标绩效考核项目经费</t>
  </si>
  <si>
    <t>530181210000000018324</t>
  </si>
  <si>
    <t>公办幼儿园外聘教职工工资补助资金</t>
  </si>
  <si>
    <t>530181210000000018330</t>
  </si>
  <si>
    <t>安宁市少年业余体育学校训练经费</t>
  </si>
  <si>
    <t>530181210000000018337</t>
  </si>
  <si>
    <t>乡村教师生活补助项目经费</t>
  </si>
  <si>
    <t>530181210000000018991</t>
  </si>
  <si>
    <t>教师招聘、教师公开选调和人才引进经费</t>
  </si>
  <si>
    <t>530181210000000020876</t>
  </si>
  <si>
    <t>昆钢剥离企业办中小学及职教幼教退休教师待遇差补助资金</t>
  </si>
  <si>
    <t>530181231100001099326</t>
  </si>
  <si>
    <t>全年各类考试办考经费</t>
  </si>
  <si>
    <t>530181231100001878708</t>
  </si>
  <si>
    <t>推进教育改革与发展提升教育软实力专项资金</t>
  </si>
  <si>
    <t>530181231100001878754</t>
  </si>
  <si>
    <t>考试考务费缴代管户收支类资金</t>
  </si>
  <si>
    <t>530181231100002029011</t>
  </si>
  <si>
    <t>资助工作（代管户第十五批）工作经费</t>
  </si>
  <si>
    <t>30308</t>
  </si>
  <si>
    <t>助学金</t>
  </si>
  <si>
    <t>530181231100002078117</t>
  </si>
  <si>
    <t>2023年上半年各级各类考试考务资金非税收入经费</t>
  </si>
  <si>
    <t>530181231100002109850</t>
  </si>
  <si>
    <t>新建石江小学、新建温泉小学运动场前期费资金</t>
  </si>
  <si>
    <t>30901</t>
  </si>
  <si>
    <t>房屋建筑物购建</t>
  </si>
  <si>
    <t>530181231100002304667</t>
  </si>
  <si>
    <t>2023年义务教育薄弱环节改善与能力提升资金</t>
  </si>
  <si>
    <t>31006</t>
  </si>
  <si>
    <t>大型修缮</t>
  </si>
  <si>
    <t>530181231100002304684</t>
  </si>
  <si>
    <t>2023年支持学前教育发展中央专项资金</t>
  </si>
  <si>
    <t>31001</t>
  </si>
  <si>
    <t>530181231100002385243</t>
  </si>
  <si>
    <t>教育发展专项经费普惠性民办园补助资金</t>
  </si>
  <si>
    <t>530181241100002136535</t>
  </si>
  <si>
    <t>教学名师工作津贴项目经费</t>
  </si>
  <si>
    <t>530181241100002218503</t>
  </si>
  <si>
    <t>普通高中农村寄宿制生活补助经费</t>
  </si>
  <si>
    <t>高中教育</t>
  </si>
  <si>
    <t>530181241100002228864</t>
  </si>
  <si>
    <t>信创工作经费</t>
  </si>
  <si>
    <t>30902</t>
  </si>
  <si>
    <t>办公设备购置</t>
  </si>
  <si>
    <t>530181241100002552907</t>
  </si>
  <si>
    <t>办考经费</t>
  </si>
  <si>
    <t>530181241100002554430</t>
  </si>
  <si>
    <t>9月、10月食堂收入经费</t>
  </si>
  <si>
    <t>30225</t>
  </si>
  <si>
    <t>专用燃料费</t>
  </si>
  <si>
    <t>530181241100002554432</t>
  </si>
  <si>
    <t>530181241100002554437</t>
  </si>
  <si>
    <t>11月食堂收入经费</t>
  </si>
  <si>
    <t>30218</t>
  </si>
  <si>
    <t>专用材料费</t>
  </si>
  <si>
    <t>530181241100002554461</t>
  </si>
  <si>
    <t>30205</t>
  </si>
  <si>
    <t>水费</t>
  </si>
  <si>
    <t>530181241100002554463</t>
  </si>
  <si>
    <t>30206</t>
  </si>
  <si>
    <t>电费</t>
  </si>
  <si>
    <t>530181241100002554466</t>
  </si>
  <si>
    <t>530181241100002714052</t>
  </si>
  <si>
    <t>华清中学购买公费学位经费</t>
  </si>
  <si>
    <t>312 民生类</t>
  </si>
  <si>
    <t>530181221100000203356</t>
  </si>
  <si>
    <t>安宁市本级教育助学金项目经费</t>
  </si>
  <si>
    <t>530181221100000663370</t>
  </si>
  <si>
    <t>政策性义务教育学生营养改善计划（小学教育）本级资金经费</t>
  </si>
  <si>
    <t>530181221100000663379</t>
  </si>
  <si>
    <t>政策性义务教育学生营养改善计划（初中教育）本级资金经费</t>
  </si>
  <si>
    <t>530181221100000663441</t>
  </si>
  <si>
    <t>政策性学前教育家庭经济困难学生生活补助本级资金经费</t>
  </si>
  <si>
    <t>530181221100000663485</t>
  </si>
  <si>
    <t>政策性义务教育家庭经济困难学生生活补助（小学教育）本级资金经费</t>
  </si>
  <si>
    <t>530181221100000663507</t>
  </si>
  <si>
    <t>政策性义务教育家庭经济困难学生生活补助（初中教育）本级资金经费</t>
  </si>
  <si>
    <t>530181221100000667814</t>
  </si>
  <si>
    <t>政策性普通高中建档立卡贫困户学生生活费补助本级资金经费</t>
  </si>
  <si>
    <t>530181221100000667825</t>
  </si>
  <si>
    <t>政策性免除普通高中建档立卡家庭经济困难学生免学费补助本级资金经费</t>
  </si>
  <si>
    <t>530181221100000667831</t>
  </si>
  <si>
    <t>政策性中等职业学校免学费补助本级资金经费</t>
  </si>
  <si>
    <t>中等职业教育</t>
  </si>
  <si>
    <t>530181221100000667859</t>
  </si>
  <si>
    <t>政策性普通高中国家助学金本级资金经费</t>
  </si>
  <si>
    <t>530181221100000667907</t>
  </si>
  <si>
    <t>政策性中等职业学校国家助学金本级资金经费</t>
  </si>
  <si>
    <t>530181221100000672402</t>
  </si>
  <si>
    <t>“两免一补”政策性补助配套专项资金</t>
  </si>
  <si>
    <t>530181231100001108513</t>
  </si>
  <si>
    <t>遗属生活补助项目经费</t>
  </si>
  <si>
    <t>死亡抚恤</t>
  </si>
  <si>
    <t>30304</t>
  </si>
  <si>
    <t>抚恤金</t>
  </si>
  <si>
    <t>530181241100002514759</t>
  </si>
  <si>
    <t>（体育类对下）体彩体育发展专项资金</t>
  </si>
  <si>
    <t>用于体育事业的彩票公益金支出</t>
  </si>
  <si>
    <t>530181241100002517727</t>
  </si>
  <si>
    <t>（对下）2023年支持学前教育发展市级专项资金</t>
  </si>
  <si>
    <t>530181241100002517740</t>
  </si>
  <si>
    <t>（对下）2023年教师节走访慰问经费</t>
  </si>
  <si>
    <t>530181241100002517748</t>
  </si>
  <si>
    <t>城乡义务教育公用经费第二批市级资金</t>
  </si>
  <si>
    <t>530181241100002517802</t>
  </si>
  <si>
    <t>（对下）上半年自考及高校教师资格考试经费</t>
  </si>
  <si>
    <t>530181241100002517842</t>
  </si>
  <si>
    <t>校园长论坛补助专项资金</t>
  </si>
  <si>
    <t>530181241100002517993</t>
  </si>
  <si>
    <t>（对下）2023年中央集中彩票公益金支持体育事业专项资金</t>
  </si>
  <si>
    <t>530181241100002518160</t>
  </si>
  <si>
    <t>（对下）昆明市2023年市级名校长基地名师工作室工作经费</t>
  </si>
  <si>
    <t>530181241100002518222</t>
  </si>
  <si>
    <t>中央集中彩票公益金支持体育事业专项资金</t>
  </si>
  <si>
    <t>530181241100002518283</t>
  </si>
  <si>
    <t>（省对下）体彩公益金专项经费</t>
  </si>
  <si>
    <t>530181241100002518375</t>
  </si>
  <si>
    <t>（一般公共预算）对下竞训类昆明市中小学比赛经费</t>
  </si>
  <si>
    <t>体育竞赛</t>
  </si>
  <si>
    <t>530181241100002518415</t>
  </si>
  <si>
    <t>下拨高考考试报名经费</t>
  </si>
  <si>
    <t>530181241100002518424</t>
  </si>
  <si>
    <t>2023年省级体彩公益金结转项目资金</t>
  </si>
  <si>
    <t>530181241100002518486</t>
  </si>
  <si>
    <t>省级乡村学校从教20年以上优秀教师奖励资金</t>
  </si>
  <si>
    <t>30309</t>
  </si>
  <si>
    <t>奖励金</t>
  </si>
  <si>
    <t>530181241100002518541</t>
  </si>
  <si>
    <t>普惠性民办幼儿园奖补资金</t>
  </si>
  <si>
    <t>530181241100002518559</t>
  </si>
  <si>
    <t>下达2022年中小学心理健康教育专项补助资金</t>
  </si>
  <si>
    <t>530181241100002518573</t>
  </si>
  <si>
    <t>（对下）2023年优秀教师和优秀教育工作者奖励专项资金</t>
  </si>
  <si>
    <t>530181241100002525877</t>
  </si>
  <si>
    <t>(省指标下县区)国有企业办中小学退休教师待遇差补助资金</t>
  </si>
  <si>
    <t>530181241100002525879</t>
  </si>
  <si>
    <t>城乡义务教育补助经费省级直达补助资金</t>
  </si>
  <si>
    <t>530181241100002525884</t>
  </si>
  <si>
    <t>农村义务教育学生营养改善计划补助资金</t>
  </si>
  <si>
    <t>530181241100002525888</t>
  </si>
  <si>
    <t>530181241100002525890</t>
  </si>
  <si>
    <t>530181241100002527556</t>
  </si>
  <si>
    <t>平安校园及校园安全考核补助资金</t>
  </si>
  <si>
    <t>30213</t>
  </si>
  <si>
    <t>维修（护）费</t>
  </si>
  <si>
    <t>530181241100002527592</t>
  </si>
  <si>
    <t>高中阶段学生资助省级直达资金</t>
  </si>
  <si>
    <t>530181241100002527594</t>
  </si>
  <si>
    <t>530181241100002527610</t>
  </si>
  <si>
    <t>530181241100002527612</t>
  </si>
  <si>
    <t>530181241100002527784</t>
  </si>
  <si>
    <t>脱贫家庭子女生活费补助及学费奖励资金</t>
  </si>
  <si>
    <t>530181241100002527786</t>
  </si>
  <si>
    <t>530181241100002527788</t>
  </si>
  <si>
    <t>530181241100002528085</t>
  </si>
  <si>
    <t>下达2023年第二批学生资助市级补助专项资金</t>
  </si>
  <si>
    <t>530181241100002528107</t>
  </si>
  <si>
    <t>530181241100002528295</t>
  </si>
  <si>
    <t>昆明市财政局昆明市教育体育局下达2023年省管校用和组团式帮扶教师补助资金</t>
  </si>
  <si>
    <t>530181241100002528517</t>
  </si>
  <si>
    <t>下达年城乡义务教育补助经费营养改善中央直达资金</t>
  </si>
  <si>
    <t>530181241100002528647</t>
  </si>
  <si>
    <t>（对下）2023年高中阶段学生资助第二批中央和省级资金直达资金</t>
  </si>
  <si>
    <t>530181241100002528661</t>
  </si>
  <si>
    <t>530181241100002528663</t>
  </si>
  <si>
    <t>530181241100002528666</t>
  </si>
  <si>
    <t>530181241100002528784</t>
  </si>
  <si>
    <t>昆明市考入全日制普通高等院校贫困新生政府资助资金</t>
  </si>
  <si>
    <t>530181241100002532547</t>
  </si>
  <si>
    <t>学前教育家庭经济困难学生资助中央省级和市级资金</t>
  </si>
  <si>
    <t>530181241100002532558</t>
  </si>
  <si>
    <t>530181241100002532567</t>
  </si>
  <si>
    <t>530181241100002532678</t>
  </si>
  <si>
    <t>2023年省级公费师范生和地方优师计划培养专项资金</t>
  </si>
  <si>
    <t>530181241100002532884</t>
  </si>
  <si>
    <t>530181241100002533041</t>
  </si>
  <si>
    <t>学生资助中央直达资金</t>
  </si>
  <si>
    <t>530181241100002533043</t>
  </si>
  <si>
    <t>530181241100002533433</t>
  </si>
  <si>
    <t>2023年第一批义务教育家庭经济困难学生生活补助市级补助资金</t>
  </si>
  <si>
    <t>530181241100002533444</t>
  </si>
  <si>
    <t>第一批普通高中学生资助市级补助资金</t>
  </si>
  <si>
    <t>530181241100002533453</t>
  </si>
  <si>
    <t>530181241100002533458</t>
  </si>
  <si>
    <t>第一批中职学生资助市级补助资金</t>
  </si>
  <si>
    <t>530181241100002533576</t>
  </si>
  <si>
    <t>（对下）城乡义务教育公用经费市级补助资金</t>
  </si>
  <si>
    <t>530181241100002533656</t>
  </si>
  <si>
    <t>（对下）2023年义务教育课后服务资金</t>
  </si>
  <si>
    <t>530181241100002535239</t>
  </si>
  <si>
    <t>城乡义务教育补助经费第二批中央和省级直达资金</t>
  </si>
  <si>
    <t>530181241100002535248</t>
  </si>
  <si>
    <t>校舍维修中央直达资金</t>
  </si>
  <si>
    <t>530181241100002535259</t>
  </si>
  <si>
    <t>特殊教育免费教科书中央直达资金</t>
  </si>
  <si>
    <t>特殊学校教育</t>
  </si>
  <si>
    <t>530181241100002541001</t>
  </si>
  <si>
    <t>省人才发展教育人才专项资金</t>
  </si>
  <si>
    <t>530181241100002541648</t>
  </si>
  <si>
    <t>（对下）城乡义务教育补助经费第一批中央资金</t>
  </si>
  <si>
    <t>30214</t>
  </si>
  <si>
    <t>租赁费</t>
  </si>
  <si>
    <t>530181241100002541684</t>
  </si>
  <si>
    <t>530181241100002541690</t>
  </si>
  <si>
    <t>31002</t>
  </si>
  <si>
    <t>530181241100002541697</t>
  </si>
  <si>
    <t>530181241100002541725</t>
  </si>
  <si>
    <t>530181241100002541735</t>
  </si>
  <si>
    <t>530181241100002541767</t>
  </si>
  <si>
    <t>530181241100002541774</t>
  </si>
  <si>
    <t>530181241100002541788</t>
  </si>
  <si>
    <t>530181241100002541794</t>
  </si>
  <si>
    <t>30211</t>
  </si>
  <si>
    <t>530181241100002541799</t>
  </si>
  <si>
    <t>530181241100002541820</t>
  </si>
  <si>
    <t>530181241100002541828</t>
  </si>
  <si>
    <t>城乡义务教育补助经费（校舍维修改造长效机制）中央补助资金</t>
  </si>
  <si>
    <t>530181241100002541843</t>
  </si>
  <si>
    <t>530181241100002541849</t>
  </si>
  <si>
    <t>30299</t>
  </si>
  <si>
    <t>530181241100002541864</t>
  </si>
  <si>
    <t>530181241100002541873</t>
  </si>
  <si>
    <t>530181241100002541883</t>
  </si>
  <si>
    <t>530181241100002541896</t>
  </si>
  <si>
    <t>530181241100002541902</t>
  </si>
  <si>
    <t>530181241100002541909</t>
  </si>
  <si>
    <t>30239</t>
  </si>
  <si>
    <t>530181241100002541914</t>
  </si>
  <si>
    <t>530181241100002541917</t>
  </si>
  <si>
    <t>530181241100002541922</t>
  </si>
  <si>
    <t>530181241100002541926</t>
  </si>
  <si>
    <t>530181241100002541932</t>
  </si>
  <si>
    <t>530181241100002541969</t>
  </si>
  <si>
    <t>530181241100002541973</t>
  </si>
  <si>
    <t>530181241100002541975</t>
  </si>
  <si>
    <t>530181241100002541980</t>
  </si>
  <si>
    <t>530181241100002541986</t>
  </si>
  <si>
    <t>530181241100002541988</t>
  </si>
  <si>
    <t>530181241100002541992</t>
  </si>
  <si>
    <t>530181241100002541998</t>
  </si>
  <si>
    <t>30202</t>
  </si>
  <si>
    <t>印刷费</t>
  </si>
  <si>
    <t>530181241100002542013</t>
  </si>
  <si>
    <t>31003</t>
  </si>
  <si>
    <t>专用设备购置</t>
  </si>
  <si>
    <t>530181241100002542021</t>
  </si>
  <si>
    <t>530181241100002542026</t>
  </si>
  <si>
    <t>530181241100002542030</t>
  </si>
  <si>
    <t>530181241100002542036</t>
  </si>
  <si>
    <t>530181241100002542052</t>
  </si>
  <si>
    <t>530181241100002542055</t>
  </si>
  <si>
    <t>530181241100002542060</t>
  </si>
  <si>
    <t>530181241100002542076</t>
  </si>
  <si>
    <t>530181241100002542082</t>
  </si>
  <si>
    <t>530181241100002542091</t>
  </si>
  <si>
    <t>530181241100002542095</t>
  </si>
  <si>
    <t>530181241100002542101</t>
  </si>
  <si>
    <t>530181241100002542108</t>
  </si>
  <si>
    <t>530181241100002542139</t>
  </si>
  <si>
    <t>530181241100002542150</t>
  </si>
  <si>
    <t>530181241100002542154</t>
  </si>
  <si>
    <t>530181241100002542173</t>
  </si>
  <si>
    <t>530181241100002542178</t>
  </si>
  <si>
    <t>530181241100002542186</t>
  </si>
  <si>
    <t>530181241100002542195</t>
  </si>
  <si>
    <t>530181241100002542248</t>
  </si>
  <si>
    <t>530181241100002542252</t>
  </si>
  <si>
    <t>530181241100002542260</t>
  </si>
  <si>
    <t>530181241100002542267</t>
  </si>
  <si>
    <t>530181241100002542275</t>
  </si>
  <si>
    <t>530181241100002542279</t>
  </si>
  <si>
    <t>530181241100002542280</t>
  </si>
  <si>
    <t>530181241100002542287</t>
  </si>
  <si>
    <t>530181241100002542292</t>
  </si>
  <si>
    <t>530181241100002542309</t>
  </si>
  <si>
    <t>30209</t>
  </si>
  <si>
    <t>物业管理费</t>
  </si>
  <si>
    <t>530181241100002542311</t>
  </si>
  <si>
    <t>530181241100002542317</t>
  </si>
  <si>
    <t>530181241100002542320</t>
  </si>
  <si>
    <t>530181241100002542335</t>
  </si>
  <si>
    <t>530181241100002542360</t>
  </si>
  <si>
    <t>530181241100002542370</t>
  </si>
  <si>
    <t>530181241100002542376</t>
  </si>
  <si>
    <t>530181241100002542406</t>
  </si>
  <si>
    <t>530181241100002542409</t>
  </si>
  <si>
    <t>530181241100002542413</t>
  </si>
  <si>
    <t>530181241100002542418</t>
  </si>
  <si>
    <t>530181241100002542435</t>
  </si>
  <si>
    <t>530181241100002542447</t>
  </si>
  <si>
    <t>530181241100002542455</t>
  </si>
  <si>
    <t>530181241100002542460</t>
  </si>
  <si>
    <t>530181241100002542469</t>
  </si>
  <si>
    <t>530181241100002542475</t>
  </si>
  <si>
    <t>530181241100002542483</t>
  </si>
  <si>
    <t>30203</t>
  </si>
  <si>
    <t>咨询费</t>
  </si>
  <si>
    <t>530181241100002542485</t>
  </si>
  <si>
    <t>530181241100002542488</t>
  </si>
  <si>
    <t>530181241100002542500</t>
  </si>
  <si>
    <t>530181241100002542509</t>
  </si>
  <si>
    <t>530181241100002542511</t>
  </si>
  <si>
    <t>530181241100002542517</t>
  </si>
  <si>
    <t>530181241100002542562</t>
  </si>
  <si>
    <t>530181241100002542571</t>
  </si>
  <si>
    <t>530181241100002542582</t>
  </si>
  <si>
    <t>530181241100002542586</t>
  </si>
  <si>
    <t>530181241100002542621</t>
  </si>
  <si>
    <t>530181241100002542625</t>
  </si>
  <si>
    <t>530181241100002542628</t>
  </si>
  <si>
    <t>530181241100002542630</t>
  </si>
  <si>
    <t>530181241100002542636</t>
  </si>
  <si>
    <t>530181241100002542639</t>
  </si>
  <si>
    <t>530181241100002542665</t>
  </si>
  <si>
    <t>530181241100002542670</t>
  </si>
  <si>
    <t>530181241100002542676</t>
  </si>
  <si>
    <t>530181241100002542686</t>
  </si>
  <si>
    <t>30207</t>
  </si>
  <si>
    <t>530181241100002542688</t>
  </si>
  <si>
    <t>530181241100002542696</t>
  </si>
  <si>
    <t>530181241100002542699</t>
  </si>
  <si>
    <t>530181241100002542703</t>
  </si>
  <si>
    <t>530181241100002542709</t>
  </si>
  <si>
    <t>530181241100002542714</t>
  </si>
  <si>
    <t>530181241100002542719</t>
  </si>
  <si>
    <t>530181241100002542753</t>
  </si>
  <si>
    <t>530181241100002542759</t>
  </si>
  <si>
    <t>530181241100002542782</t>
  </si>
  <si>
    <t>530181241100002542789</t>
  </si>
  <si>
    <t>530181241100002542793</t>
  </si>
  <si>
    <t>530181241100002542799</t>
  </si>
  <si>
    <t>530181241100002542825</t>
  </si>
  <si>
    <t>530181241100002542836</t>
  </si>
  <si>
    <t>530181241100002542865</t>
  </si>
  <si>
    <t>530181241100002542875</t>
  </si>
  <si>
    <t>530181241100002542907</t>
  </si>
  <si>
    <t>530181241100002542915</t>
  </si>
  <si>
    <t>530181241100002542920</t>
  </si>
  <si>
    <t>530181241100002542923</t>
  </si>
  <si>
    <t>530181241100002542925</t>
  </si>
  <si>
    <t>530181241100002542934</t>
  </si>
  <si>
    <t>530181241100002542961</t>
  </si>
  <si>
    <t>530181241100002542968</t>
  </si>
  <si>
    <t>530181241100002542976</t>
  </si>
  <si>
    <t>530181241100002543001</t>
  </si>
  <si>
    <t>530181241100002543005</t>
  </si>
  <si>
    <t>530181241100002543007</t>
  </si>
  <si>
    <t>530181241100002543077</t>
  </si>
  <si>
    <t>乡村学校少年宫补助经费</t>
  </si>
  <si>
    <t>用于其他社会公益事业的彩票公益金支出</t>
  </si>
  <si>
    <t>530181241100002543252</t>
  </si>
  <si>
    <t>（对下）2023年现代职业教育质量提升计划资金</t>
  </si>
  <si>
    <t>530181241100002543294</t>
  </si>
  <si>
    <t>（对下）下达中华民族共同体意识教育补助资金</t>
  </si>
  <si>
    <t>530181241100002543322</t>
  </si>
  <si>
    <t>昆明市第二批学生资助国家助学贷款奖励补助中央直达资金</t>
  </si>
  <si>
    <t>530181241100002543340</t>
  </si>
  <si>
    <t>六一国际儿童节走访慰问经费</t>
  </si>
  <si>
    <t>530181241100002543355</t>
  </si>
  <si>
    <t>530181241100002564668</t>
  </si>
  <si>
    <t>530181241100002564673</t>
  </si>
  <si>
    <t>530181241100002564902</t>
  </si>
  <si>
    <t>530181241100002565002</t>
  </si>
  <si>
    <t>530181241100002565444</t>
  </si>
  <si>
    <t>2022年度省级创业担保贷款服务补助经费</t>
  </si>
  <si>
    <t>其他就业补助支出</t>
  </si>
  <si>
    <t>530181241100002570078</t>
  </si>
  <si>
    <t>2019年度县区贷免扶补贷款服务补助经费</t>
  </si>
  <si>
    <t>530181241100002570199</t>
  </si>
  <si>
    <t>清算2022年度创业担保贷款中央奖补资金</t>
  </si>
  <si>
    <t>创业担保贷款贴息及奖补</t>
  </si>
  <si>
    <t>313 事业发展类</t>
  </si>
  <si>
    <t>530181210000000018329</t>
  </si>
  <si>
    <t>安宁市教育体育局党建工作经费</t>
  </si>
  <si>
    <t>530181210000000018334</t>
  </si>
  <si>
    <t>安宁市乡村从教20年以上优秀教师奖励经费</t>
  </si>
  <si>
    <t>530181210000000018940</t>
  </si>
  <si>
    <t>课后服务工作经费</t>
  </si>
  <si>
    <t>530181221100000189217</t>
  </si>
  <si>
    <t>国家义务教育质量监测相关工作经费</t>
  </si>
  <si>
    <t>530181221100000191024</t>
  </si>
  <si>
    <t>安宁市中小学幼儿园教学质量考核奖励项目经费</t>
  </si>
  <si>
    <t>530181221100000195102</t>
  </si>
  <si>
    <t>安宁中学巩固发展专项资金</t>
  </si>
  <si>
    <t>530181221100000207418</t>
  </si>
  <si>
    <t>年度优秀教师、优秀班主任、优秀教育工作者项目经费</t>
  </si>
  <si>
    <t>530181221100000207520</t>
  </si>
  <si>
    <t>幼儿园运行维护项目经费</t>
  </si>
  <si>
    <t>530181221100000207673</t>
  </si>
  <si>
    <t>安宁市第七幼儿园校舍租金项目经费</t>
  </si>
  <si>
    <t>530181221100000207685</t>
  </si>
  <si>
    <t>教育信息化运维专项经费</t>
  </si>
  <si>
    <t>530181221100000663242</t>
  </si>
  <si>
    <t>政策性城乡义务教育公用经费（小学教育）本级资金经费</t>
  </si>
  <si>
    <t>530181221100000663244</t>
  </si>
  <si>
    <t>政策性城乡义务教育公用经费（初中教育）本级资金经费</t>
  </si>
  <si>
    <t>530181221100000668014</t>
  </si>
  <si>
    <t>教师研训大楼运维经费</t>
  </si>
  <si>
    <t>530181221100000668347</t>
  </si>
  <si>
    <t>全民健身活动项目经费</t>
  </si>
  <si>
    <t>群众体育</t>
  </si>
  <si>
    <t>530181221100000670278</t>
  </si>
  <si>
    <t>提升办学水平项目经费</t>
  </si>
  <si>
    <t>530181221100000670337</t>
  </si>
  <si>
    <t>教育系统内部审计、财务咨询、法律咨询、档案等服务项目经费</t>
  </si>
  <si>
    <t>530181221100000945462</t>
  </si>
  <si>
    <t>购置公务用车项目经费</t>
  </si>
  <si>
    <t>31013</t>
  </si>
  <si>
    <t>公务用车购置</t>
  </si>
  <si>
    <t>530181241100002506104</t>
  </si>
  <si>
    <t>机关事业单位离退休党组织书记、副书记委员工作补贴经费</t>
  </si>
  <si>
    <t>单位名称、项目名称</t>
  </si>
  <si>
    <t>项目年度绩效目标</t>
  </si>
  <si>
    <t>一级指标</t>
  </si>
  <si>
    <t>二级指标</t>
  </si>
  <si>
    <t>三级指标</t>
  </si>
  <si>
    <t>指标性质</t>
  </si>
  <si>
    <t>指标值</t>
  </si>
  <si>
    <t>度量单位</t>
  </si>
  <si>
    <t>指标属性</t>
  </si>
  <si>
    <t>指标内容</t>
  </si>
  <si>
    <t xml:space="preserve">  教师研训大楼运维经费</t>
  </si>
  <si>
    <t>保障教师研训大楼正常开展师生研训活动，提供必要的场地、设施设备、日常维修、维护、水电费用、物业管理费用等。</t>
  </si>
  <si>
    <t>产出指标</t>
  </si>
  <si>
    <t>质量指标</t>
  </si>
  <si>
    <t>教研师训大楼运维正常</t>
  </si>
  <si>
    <t>=</t>
  </si>
  <si>
    <t>是/否</t>
  </si>
  <si>
    <t>定量指标</t>
  </si>
  <si>
    <t>效益指标</t>
  </si>
  <si>
    <t>可持续影响指标</t>
  </si>
  <si>
    <t>促进教育体育事业持续提升发展</t>
  </si>
  <si>
    <t>满意度指标</t>
  </si>
  <si>
    <t>服务对象满意度指标</t>
  </si>
  <si>
    <t>教体系统工作人员及群众满意度</t>
  </si>
  <si>
    <t>95</t>
  </si>
  <si>
    <t>%</t>
  </si>
  <si>
    <t>定性指标</t>
  </si>
  <si>
    <t>教体系统工作人员及群众满意度达95%</t>
  </si>
  <si>
    <t xml:space="preserve">  教师招聘、教师公开选调和人才引进经费</t>
  </si>
  <si>
    <t>根据《云南省教育厅关于做好2019届教育部直属师范大学公费师范毕业生就业工作的通知》（云教函〔2019〕6号）；昆明市教育局昆明市委编办 昆明市人社局关于印发《昆明市教育局直属学校教师专项招聘办法（试行）》的通知（昆教人〔2019〕1号）；《市六届人民政府第55次常务会议纪要》精神，2021年，我市计划通过事业单位公开招聘，招聘公费师范生、公开选调、教师专项招聘，高层次人才引进，招聘优秀退休教师和临聘教师等方式补充200名左右教师。</t>
  </si>
  <si>
    <t>数量指标</t>
  </si>
  <si>
    <t>　 2024年计划招聘人员</t>
  </si>
  <si>
    <t>&gt;=</t>
  </si>
  <si>
    <t>200</t>
  </si>
  <si>
    <t>人</t>
  </si>
  <si>
    <t>时效指标</t>
  </si>
  <si>
    <t>经费发放时间</t>
  </si>
  <si>
    <t>每月底前按时完成</t>
  </si>
  <si>
    <t>此项根据安宁市教育工作实际需要研究确定，教师招聘作为教师队伍建设的基础性和常规性工作，是教师队伍建设最重要的举措，目的是解决各学校人员紧缺问题，若不予保障，将严重影响学校的教育教学工作正常开展。</t>
  </si>
  <si>
    <t>社会效益指标</t>
  </si>
  <si>
    <t>　 解决各学校人员紧缺问题</t>
  </si>
  <si>
    <t>100</t>
  </si>
  <si>
    <t>　 聘用教师满意度</t>
  </si>
  <si>
    <t>90</t>
  </si>
  <si>
    <t>教育系统每年都有教师自然减员，必须招聘补充教师，2021年计划招聘200人，本项目实施后，能够解决基层单位用人困难问题，确保2021年各学校教育教育正常开展。</t>
  </si>
  <si>
    <t xml:space="preserve">  政策性普通高中国家助学金本级资金经费</t>
  </si>
  <si>
    <t>落实普通高中国家助学金和建档立卡家庭经济困难学生免学杂费学生资助政策，对普通高中家庭经济困难在校学生，尤其是建档立卡学生发放国家助学金、给予免学费补助，确保家庭经济困难学生就学权利。</t>
  </si>
  <si>
    <t>补助学校数</t>
  </si>
  <si>
    <t>所</t>
  </si>
  <si>
    <t>补助学校数8所</t>
  </si>
  <si>
    <t>补助资金当年到位率</t>
  </si>
  <si>
    <t>补助资金当年到位率达100%</t>
  </si>
  <si>
    <t>补助对象政策的知晓度</t>
  </si>
  <si>
    <t>补助对象政策的知晓度达100%</t>
  </si>
  <si>
    <t>学生及家长满意度</t>
  </si>
  <si>
    <t>85</t>
  </si>
  <si>
    <t>学生及家长满意度达85%</t>
  </si>
  <si>
    <t xml:space="preserve">  政策性城乡义务教育公用经费（初中教育）本级资金经费</t>
  </si>
  <si>
    <t>以2020至2021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</si>
  <si>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初中阶段应补助人数</t>
  </si>
  <si>
    <t>12326</t>
  </si>
  <si>
    <t>初中阶段补助人数达12326人</t>
  </si>
  <si>
    <t>补助范围占在校学生数比例</t>
  </si>
  <si>
    <t>补助范围占在校学生数比例达100%</t>
  </si>
  <si>
    <t>九年义务教育巩固率</t>
  </si>
  <si>
    <t>九年义务教育巩固率达100%</t>
  </si>
  <si>
    <t>义务教育免费年限</t>
  </si>
  <si>
    <t>年</t>
  </si>
  <si>
    <t>义务教育免费年限达9年</t>
  </si>
  <si>
    <t>学生及家长满意度达95%以上</t>
  </si>
  <si>
    <t xml:space="preserve">  学校自办食堂人员项目经费</t>
  </si>
  <si>
    <t>解决公办自办食堂人员工资问题</t>
  </si>
  <si>
    <t>获补对象数</t>
  </si>
  <si>
    <t>反映获补助人员、企业的数量情况，也适用补贴、资助等形式的补助。</t>
  </si>
  <si>
    <t>政策宣传次数</t>
  </si>
  <si>
    <t>次</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</si>
  <si>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</si>
  <si>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</si>
  <si>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</si>
  <si>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</si>
  <si>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</si>
  <si>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</si>
  <si>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</si>
  <si>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</si>
  <si>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</si>
  <si>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</si>
  <si>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</si>
  <si>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</si>
  <si>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</si>
  <si>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生活状况改善</t>
  </si>
  <si>
    <t>反映补助促进受助对象生活状况改善的情况。</t>
  </si>
  <si>
    <t>受益对象满意度</t>
  </si>
  <si>
    <t>反映获补助受益对象的满意程度。</t>
  </si>
  <si>
    <t xml:space="preserve">  幼儿园运行维护项目经费</t>
  </si>
  <si>
    <t>2023年补助受益公办幼儿园32所，受益外聘教职工744人，以保障幼儿园基本运行为原则，主要完成2022年秋季学期新办幼儿园及因招生规模扩大涉及增加外聘教职工工资补助、2023年按照1月份外聘教职工人数现行拨付1—12月份公办园外聘教职工工资、给予新办公办幼儿园公用经费补助，不断提升公办幼儿园保教质量，促进学前教育普及普惠。</t>
  </si>
  <si>
    <t>补助公办幼儿园数量</t>
  </si>
  <si>
    <t>32</t>
  </si>
  <si>
    <t>补助公办幼儿园数量32所</t>
  </si>
  <si>
    <t>补助外聘教职工人数</t>
  </si>
  <si>
    <t>&lt;=</t>
  </si>
  <si>
    <t>873</t>
  </si>
  <si>
    <t>补助外聘教职工人数不高于人事部门核定的外聘教职工数</t>
  </si>
  <si>
    <t>资金发放准确率</t>
  </si>
  <si>
    <t>资金发放准确率100%</t>
  </si>
  <si>
    <t>资金发放及时率</t>
  </si>
  <si>
    <t>资金发放及时率100%</t>
  </si>
  <si>
    <t>不断改善办园条件，优化育人环境，培养优质师资力量，为安宁市民提供更优质得教育资源</t>
  </si>
  <si>
    <t>逐年提高</t>
  </si>
  <si>
    <t>不断提升公办幼儿园保教质量，促进学前教育健康发展</t>
  </si>
  <si>
    <t>长期</t>
  </si>
  <si>
    <t>教师满意度</t>
  </si>
  <si>
    <t>教师满意度达90%及以上</t>
  </si>
  <si>
    <t xml:space="preserve">  安宁市少年业余体育学校训练经费</t>
  </si>
  <si>
    <t>训练周期目标
 1、中长跑项目一个训练周期1年：安宁市比赛男、女运动员取得4个第一，昆明市比赛男、女运动员取得2个第一，云南省年度比赛男、女运动员取得前八名4个；
 2、竞走项目一个训练周期1年：安宁市比赛男、女运动员取得4个第一，昆明市比赛男、女运动员取得2个第一，云南省年度比赛男、女运动员取得前八名4个；
 3、排球项目一个训练周期1年：昆明市年度比赛男、女代表队取得前六名，云南省年度比赛男、女运动员取得前八名；
4、少体校四年内向上级运动队输送12名运动员。</t>
  </si>
  <si>
    <t>每年开展足球公开展示活动次数</t>
  </si>
  <si>
    <t>每年开展足球公开展示活动次数不少于1次</t>
  </si>
  <si>
    <t>每年组织骨干教师参加教练员培训学习次数</t>
  </si>
  <si>
    <t>每年组织骨干教师参加教练员进行1次培训学习</t>
  </si>
  <si>
    <t>组织开展训练</t>
  </si>
  <si>
    <t>按时完成</t>
  </si>
  <si>
    <t>按时开展组织训练</t>
  </si>
  <si>
    <t>促进青少年身心健康、体魄强健</t>
  </si>
  <si>
    <t>长期促进青少年身心健康、体魄强健</t>
  </si>
  <si>
    <t>推进我市青少年体育工作改革和发展</t>
  </si>
  <si>
    <t>我市青少年体育工作长期发展</t>
  </si>
  <si>
    <t>市民满意度</t>
  </si>
  <si>
    <t>市民满意度达到95%以上</t>
  </si>
  <si>
    <t xml:space="preserve">  安宁市本级教育助学金项目经费</t>
  </si>
  <si>
    <t>根据安宁市财政局：安宁市2024年基本支出定额标准（定稿），学校助学金由教体局统一在特定目标类里面新增项目。</t>
  </si>
  <si>
    <t>初中助学金补助学校数</t>
  </si>
  <si>
    <t>初中助学金补助</t>
  </si>
  <si>
    <t>60</t>
  </si>
  <si>
    <t>元/人</t>
  </si>
  <si>
    <t>高中助学金补助</t>
  </si>
  <si>
    <t>中职助学金补助</t>
  </si>
  <si>
    <t>30</t>
  </si>
  <si>
    <t xml:space="preserve">  教学名师工作津贴项目经费</t>
  </si>
  <si>
    <t>教学名师工作津贴项目经费，用于补助第三届教学名师40人，每人1万元生活补助</t>
  </si>
  <si>
    <t>补助名师人数</t>
  </si>
  <si>
    <t>40</t>
  </si>
  <si>
    <t>补助名师人数40人</t>
  </si>
  <si>
    <t>促进教育事业持续发展，教育教学水平逐年提升</t>
  </si>
  <si>
    <t>名师满意度</t>
  </si>
  <si>
    <t xml:space="preserve">  乡村教师生活补助项目经费</t>
  </si>
  <si>
    <t>为促进城乡教育均衡发展，补齐农村教育短板，按照“教十条”规定，加大农村教师政策倾斜。从2016年9月起，按照每人每月300—1000元的标准安排乡村教师生活补助，每年补助10个月。</t>
  </si>
  <si>
    <t>乡村教师生活补助经费发放月数</t>
  </si>
  <si>
    <t>月</t>
  </si>
  <si>
    <t>经费补助每年补助10个月</t>
  </si>
  <si>
    <t>经费补助发放标准</t>
  </si>
  <si>
    <t>按照每人每月300-1000元的标准</t>
  </si>
  <si>
    <t>年内病、事假累计每满30天扣发1个月</t>
  </si>
  <si>
    <t>教育教学质量提升率</t>
  </si>
  <si>
    <t>教育教学质量得到明显提升</t>
  </si>
  <si>
    <t>进一步提高乡村教师待遇，促进全市教育均衡可持续发展</t>
  </si>
  <si>
    <t>乡村教师满意度</t>
  </si>
  <si>
    <t>年底乡村教师满意度达到90%以上</t>
  </si>
  <si>
    <t xml:space="preserve">  课后服务工作经费</t>
  </si>
  <si>
    <t>小学课后服务是发挥学校在课后服务中的主渠道作用，利用学校在管理、人员、场地、资源等方面的优势，在规定教学任务外开展的便民服务，是落实立德树人根本任务，坚持“五育并举”，提高学生核心素养，减轻学生过重课业负担，促进学生健康成长，帮助家长解决后顾之忧的重要举措，是教育为民服务、政府为民办实事的民生工程。保证本年度课后服务正常、高效开展，研讨课后服务开设的有效性，总结开展的成果。</t>
  </si>
  <si>
    <t>全市开展小学生课后服务工作学校数量</t>
  </si>
  <si>
    <t>凡是开展小学生课后服务工作的公办学校都进行资金补助。</t>
  </si>
  <si>
    <t>资金拨付及时率</t>
  </si>
  <si>
    <t>按文件要求，据实核算，按生均标准进行补助。</t>
  </si>
  <si>
    <t>每年11月底前完成拨付</t>
  </si>
  <si>
    <t>每年11月底前完成资金的发放工作。</t>
  </si>
  <si>
    <t>回应广大家长对小学生课后服务的迫切需求</t>
  </si>
  <si>
    <t>普惠性幼儿园的收费标准不得高于同类型公办幼儿园1.5倍的标准。</t>
  </si>
  <si>
    <t>学校及学生满意度</t>
  </si>
  <si>
    <t>提高普惠性幼儿园的整体办园水平，提高社会满意度。</t>
  </si>
  <si>
    <t xml:space="preserve">  安宁市校园保安经费</t>
  </si>
  <si>
    <t>加强校园安全防范，提高校园应急处突、反恐防暴及涉校涉生案件震慑能力，保障相关学校幼儿园在校师生生命财产安全及学校（园）正常教育教学秩序。新增公办学校、幼儿园按照师生实际人数，及时调整保安人员配备。</t>
  </si>
  <si>
    <t>2024年聘请保安数量</t>
  </si>
  <si>
    <t>363</t>
  </si>
  <si>
    <t>每少1名保安扣5分</t>
  </si>
  <si>
    <t>保安持证率</t>
  </si>
  <si>
    <t>每少1名持保安证扣2分</t>
  </si>
  <si>
    <t>服务时间</t>
  </si>
  <si>
    <t>每发现1名保安脱岗漏岗，扣0.5分</t>
  </si>
  <si>
    <t>校园暴恐事件发生</t>
  </si>
  <si>
    <t>0</t>
  </si>
  <si>
    <t>件</t>
  </si>
  <si>
    <t>校园暴恐事件处置不及时快速有效，造成严重后果的，一票否决</t>
  </si>
  <si>
    <t>涉校案（事）件威慑效益</t>
  </si>
  <si>
    <t>履职尽责情况不好，威慑力不强的，每次扣0.3分</t>
  </si>
  <si>
    <t>学校满意度</t>
  </si>
  <si>
    <t>满意度低于95%，每少1%扣0.3分</t>
  </si>
  <si>
    <t>家长满意度</t>
  </si>
  <si>
    <t>满意度低于90%，每少1%扣0.1分</t>
  </si>
  <si>
    <t xml:space="preserve">  提升办学水平项目经费</t>
  </si>
  <si>
    <t>根据《关于进一步加快推进教育事业改革与发展的实施意见》《关于推动教育优先发展打造教育强市十条意见的通知》《教育部办公厅关于开展基础教育国家级优秀教学成果推广应用工作的通知》，推进智慧学科应用建设，加强课改实验示范校建设，基础教育优秀成果推广应用示范区建设，助推学校内涵发展，全面提高教育教学质量。</t>
  </si>
  <si>
    <t>项目惠及高中学校数量</t>
  </si>
  <si>
    <t>项目惠及高中学校数量4所</t>
  </si>
  <si>
    <t>当年资金到位率</t>
  </si>
  <si>
    <t>当年资金到位率达100%</t>
  </si>
  <si>
    <t>逐年提升学校办学水平</t>
  </si>
  <si>
    <t>学生及家长满意度达95%</t>
  </si>
  <si>
    <t xml:space="preserve">  民办教育发展专项资金</t>
  </si>
  <si>
    <t>对全市辖区内所有的民办学校、幼儿园专项资金补助。小学：120元/人/年，初中90元/人/年，高中80元/人/年。幼儿园根据文件要求按实际等级进行补助。</t>
  </si>
  <si>
    <t>全市辖区内所有民办学校、幼儿园数量</t>
  </si>
  <si>
    <t>46</t>
  </si>
  <si>
    <t>根据年检结果，在校学生数量等指标核算进行补助。</t>
  </si>
  <si>
    <t>小学教育发放标准</t>
  </si>
  <si>
    <t>120</t>
  </si>
  <si>
    <t>元/人年</t>
  </si>
  <si>
    <t>每年600万元的补助标准，据实发放。</t>
  </si>
  <si>
    <t>初中教育发放标准</t>
  </si>
  <si>
    <t>高中教育发放标准</t>
  </si>
  <si>
    <t>80</t>
  </si>
  <si>
    <t>每年11月底前完成发放</t>
  </si>
  <si>
    <t>专项资金每年9至10月份进行核算，11月底前完成补助发放。</t>
  </si>
  <si>
    <t>用专项资金提升我市民办教育办学水平，使我市民办教育健康发展。</t>
  </si>
  <si>
    <t>加大民办教育专项资金扶持力度，提高民办教育办学水平。</t>
  </si>
  <si>
    <t>补助对象满意度</t>
  </si>
  <si>
    <t>提高民办学校办学满意度、办园水平，社会认可度。</t>
  </si>
  <si>
    <t xml:space="preserve">  2023年支持学前教育发展中央专项资金</t>
  </si>
  <si>
    <t>资金拨付准确率</t>
  </si>
  <si>
    <t>资金拨付准确率100%</t>
  </si>
  <si>
    <t>促进教育可持续发展</t>
  </si>
  <si>
    <t>学校满意度不低于85%</t>
  </si>
  <si>
    <t xml:space="preserve">  教科研、师训干部培训经费</t>
  </si>
  <si>
    <t>采取研修培训、学术交流、项目资助等方式，促进中小学名师和教育家的培养，全面提升中小学教师队伍的整体素质和专业化水平</t>
  </si>
  <si>
    <t>完成安宁市校级领导、后备干部培训人次</t>
  </si>
  <si>
    <t>名</t>
  </si>
  <si>
    <t>安宁市第二届名师工作室</t>
  </si>
  <si>
    <t>各级各类培训次数</t>
  </si>
  <si>
    <t>各级各类培训</t>
  </si>
  <si>
    <t>建立健全教师培训经费保障长效机制，不断提高教师专业素质，提升教育教学能力</t>
  </si>
  <si>
    <t>逐步提高</t>
  </si>
  <si>
    <t>　 建立健全教师培训经费保障长效机制，不断提高教师专业素质，提升教育教学能力</t>
  </si>
  <si>
    <t>骨干教师、学科带头人，教学名师合格率</t>
  </si>
  <si>
    <t>&gt;</t>
  </si>
  <si>
    <t>　 维持师训教研工作正常运行，提高教育教学质量</t>
  </si>
  <si>
    <t>　 培养优秀人才，提高教育教学能力</t>
  </si>
  <si>
    <t>　 学校和教师满意度</t>
  </si>
  <si>
    <t>以问卷调查为准</t>
  </si>
  <si>
    <t xml:space="preserve">  政策性免除普通高中建档立卡家庭经济困难学生免学费补助本级资金经费</t>
  </si>
  <si>
    <t>补助学校数达8所</t>
  </si>
  <si>
    <t>建档立卡学生覆盖比例</t>
  </si>
  <si>
    <t xml:space="preserve">  政策性中等职业学校免学费补助本级资金经费</t>
  </si>
  <si>
    <t>1、统筹安排中央补助资金和地方应分担资金，确保中等职业教育学生资助补助资金落实到位。2、及时拨付资金，确保学校正常运转、按时退还学费同和助学金按时发放。3、健全中等职业学校经费预决算制度，加强资金的科学化精细化管理，确保资金使用规范、安全和有效。4、确保每一位符合条件的学生都能享受免学费、及时足额领取到国家助学金</t>
  </si>
  <si>
    <t>免学费人数覆盖率</t>
  </si>
  <si>
    <t>补助范围占在校学生人数比例达100%</t>
  </si>
  <si>
    <t>受助学生覆盖率</t>
  </si>
  <si>
    <t>受助学生比例达100%</t>
  </si>
  <si>
    <t>完成学业情况</t>
  </si>
  <si>
    <t>学生100%完成学业</t>
  </si>
  <si>
    <t>资金拨付发放及时率</t>
  </si>
  <si>
    <t>资金拨付发放及时率达100%</t>
  </si>
  <si>
    <t>减轻家庭经济贫困学生负担</t>
  </si>
  <si>
    <t>保障经济困难学生就学</t>
  </si>
  <si>
    <t>保障经济困难学生正常就学，不因贫困而失学</t>
  </si>
  <si>
    <t>中职学生就业率</t>
  </si>
  <si>
    <t>中职学生就业率达95%</t>
  </si>
  <si>
    <t>中等职业教育资助政策发挥作用时间</t>
  </si>
  <si>
    <t>中职教育资助政策发挥作用时间大于3年</t>
  </si>
  <si>
    <t>社会公众或服务对象满意度</t>
  </si>
  <si>
    <t>社会公众或服务对象满意度达85%及以上</t>
  </si>
  <si>
    <t xml:space="preserve">  国家义务教育质量监测相关工作经费</t>
  </si>
  <si>
    <t>根据《云南省人民政府教育督导委员会办公室关于参加2021年国家义务教育质量监测的通知）》国务院教育督导委员会办公室及教育部基础教育质量监测中心将于2022年—2024年5月组织开展对小学四年级和初中八年级学生学习质量监测，我市将有12所小学、8所初中共计600名学生参加质量监测，根据监测工作要求，监测器材、监测材料、考生文具用品及购买服务的费用等，需由我市自行购置统一配发，费用由财政承担。</t>
  </si>
  <si>
    <t>参加监测学校数量</t>
  </si>
  <si>
    <t>参加监测学校数量预计达20所</t>
  </si>
  <si>
    <t>参加监测学生数量</t>
  </si>
  <si>
    <t>600</t>
  </si>
  <si>
    <t>参加监测学生数量600仁</t>
  </si>
  <si>
    <t>保障国家义教育质量监测工作顺利进行</t>
  </si>
  <si>
    <t>长期保障国家义教育质量监测工作顺利进行</t>
  </si>
  <si>
    <t>参加监测学生满意度</t>
  </si>
  <si>
    <t>参加监测学生满意度达90%以上</t>
  </si>
  <si>
    <t>学校满意度达90%以上</t>
  </si>
  <si>
    <t xml:space="preserve">  政策性普通高中建档立卡贫困户学生生活费补助本级资金经费</t>
  </si>
  <si>
    <t>对普通高中困难学生提供生活补助，帮助家庭经济困难学生顺利完成学业。</t>
  </si>
  <si>
    <t>补助资金到位率</t>
  </si>
  <si>
    <t>确保补助资金到位率达100%</t>
  </si>
  <si>
    <t>补助对象对政策的知晓度</t>
  </si>
  <si>
    <t>确保补助对象政策知晓度达100%</t>
  </si>
  <si>
    <t>学生满意度</t>
  </si>
  <si>
    <t>确保学生满意度达95及以上</t>
  </si>
  <si>
    <t>确保学生家长满意度达95及以上</t>
  </si>
  <si>
    <t xml:space="preserve">  公办幼儿园外聘教职工工资补助资金</t>
  </si>
  <si>
    <t>根据《市五届人民政府第60次常务会议纪要》、《市六届人民政府第91次常务会议纪要》及《中共安宁市委办公室  安宁市人民政府办公室关于印发&lt;安宁市公办教育教学机构教职工“县管校聘”改革工作实施方案&gt;的通知》精神，为优先保障教师配备，优先保障教育发展，采取政府购买服务方式解决全市公办幼儿园教职工不足问题，根据按照幼儿园1:6、小学1:17、初中1:11、高中1:10的师生比配备教师总量，其中超过全省中小学教职工编制标准的教师数量纳入合同制教师管理，所需经费市级财政予以保障，工资补助标准为6万元/人/年。2021年8月编制部门核定人数636人，2022年计划新办三所幼儿园，新增教职工约170人。</t>
  </si>
  <si>
    <t>目前全市公办幼儿园外聘教职工</t>
  </si>
  <si>
    <t>1013</t>
  </si>
  <si>
    <t>保障公办幼儿园外聘教职工工资</t>
  </si>
  <si>
    <t>2024年新招聘外聘教职工</t>
  </si>
  <si>
    <t>300</t>
  </si>
  <si>
    <t>学前教育教学质量得到提升率</t>
  </si>
  <si>
    <t>学前教育教学质量得到提升</t>
  </si>
  <si>
    <t>外聘教职工工资支付时间</t>
  </si>
  <si>
    <t>每月底前完成</t>
  </si>
  <si>
    <t>没月底前按时完成支付</t>
  </si>
  <si>
    <t>幼儿入园率率</t>
  </si>
  <si>
    <t>确保幼儿入园率率在90%以上</t>
  </si>
  <si>
    <t>教师流失率</t>
  </si>
  <si>
    <t>&lt;</t>
  </si>
  <si>
    <t>教师流失率少于1%</t>
  </si>
  <si>
    <t>　 学生满意度</t>
  </si>
  <si>
    <t>满意度达90%以上</t>
  </si>
  <si>
    <t xml:space="preserve">  华清中学购买公费学位经费</t>
  </si>
  <si>
    <t>促进民办教育发展，优化普通高中教育结构。</t>
  </si>
  <si>
    <t>拨付资金及时性</t>
  </si>
  <si>
    <t>安教体通[2024]1号</t>
  </si>
  <si>
    <t>学生家长满意度</t>
  </si>
  <si>
    <t xml:space="preserve">  2023年义务教育薄弱环节改善与能力提升资金</t>
  </si>
  <si>
    <t xml:space="preserve">  安宁中学巩固发展专项资金</t>
  </si>
  <si>
    <t>创新发展方式，促进学校办学水平和办学效益不断提高，将学校办成理念先进、办学开放、条件现代、民主高效的区域名校，巩固发展安宁中学“云南省一级一等完全中学”。不忘初心，牢记使命，推动学校高位发展，打造品质安中。全体教职员工亲手打造一所一流的学校，办一所令人尊敬的伟大的学校。</t>
  </si>
  <si>
    <t>维修维护教学及教辅用房面积</t>
  </si>
  <si>
    <t>4000</t>
  </si>
  <si>
    <t>平方米</t>
  </si>
  <si>
    <t>高中阶段毛入学率</t>
  </si>
  <si>
    <t>教体局年度综合目标考核</t>
  </si>
  <si>
    <t>一等</t>
  </si>
  <si>
    <t>高考一本率</t>
  </si>
  <si>
    <t>70</t>
  </si>
  <si>
    <t>高考一本率达70%以上</t>
  </si>
  <si>
    <t>　 巩固发展教育教学，教学质量显著提高，带动学校   　 巩固发展教育教学，教学质量显著提高，带动学校周边发展</t>
  </si>
  <si>
    <t xml:space="preserve">  安宁市教育部门编外教师项目经费</t>
  </si>
  <si>
    <t>2021年计划按照《关于印发&lt;关于面向全国引进15名优秀高中教师的工作方案&gt;的通知》（市委办便笺〔2017〕27号）文件临聘1名高中教师；按照《关于印发&lt;关于面向全国引进15名优秀高中教师的工作方案&gt;的通知》（市委办便笺〔2017〕27号）等文件引进12名优秀退休教师； 按照《市六届人民政府第55次常务会议纪要》研究通过的《关于深化新时代中小学教师队伍建设改革的实施方案》招聘200名临聘教师。</t>
  </si>
  <si>
    <t>2024年聘用优秀退休教师</t>
  </si>
  <si>
    <t>2024年春季学期招聘合同制教师</t>
  </si>
  <si>
    <t>确保2024年招聘临聘100名教师，满足教学需求</t>
  </si>
  <si>
    <t>2024年秋季学期招聘合同制教师</t>
  </si>
  <si>
    <t>经费发放覆盖率</t>
  </si>
  <si>
    <t>获补覆盖率=实际获得补助人数（企业数）/申请符合标准人数（企业数）*100%</t>
  </si>
  <si>
    <t>临聘教师生活状况改善率</t>
  </si>
  <si>
    <t xml:space="preserve">  全年各类考试办考经费</t>
  </si>
  <si>
    <t>加强我市教育考试工作队伍建设，保障工作人员的合法权益，确保高中学业水平考试、高考英语听力口语考试、中小学教师资格考试、专升本考试、自考、高考、中考、成人高考、研究生考试等13场教育考试有序开展。</t>
  </si>
  <si>
    <t>每年组织教育考试场次</t>
  </si>
  <si>
    <t>场</t>
  </si>
  <si>
    <t>教育考试场次不低于13场</t>
  </si>
  <si>
    <t>考生学历提升</t>
  </si>
  <si>
    <t>持续提升</t>
  </si>
  <si>
    <t>考生学历持续提升</t>
  </si>
  <si>
    <t>学生、监考教师满意度</t>
  </si>
  <si>
    <t>学生、监考教师满意度不低于85%</t>
  </si>
  <si>
    <t xml:space="preserve">  普通高中农村寄宿制生活补助经费</t>
  </si>
  <si>
    <t>普通高中农村寄宿制生活补助</t>
  </si>
  <si>
    <t>成本指标</t>
  </si>
  <si>
    <t>经济成本指标</t>
  </si>
  <si>
    <t>1000</t>
  </si>
  <si>
    <t>人/年</t>
  </si>
  <si>
    <t>农村寄宿制学生补助标准1000元/生/年</t>
  </si>
  <si>
    <t>补助政策知晓率</t>
  </si>
  <si>
    <t>补助政策知晓率100%</t>
  </si>
  <si>
    <t>学生家长满意度不低于85%</t>
  </si>
  <si>
    <t xml:space="preserve">  政策性义务教育家庭经济困难学生生活补助（初中教育）本级资金经费</t>
  </si>
  <si>
    <t>巩固城乡义务教育经费保障机制，对城乡义务教育困难学生提供生活补助，帮助家庭经济困难学生顺利就学，提升义务教育巩固率。</t>
  </si>
  <si>
    <t>建档立卡学生覆盖率</t>
  </si>
  <si>
    <t xml:space="preserve">  安宁市第七幼儿园校舍租金项目经费</t>
  </si>
  <si>
    <t>解决安宁七幼（原一幼嵩华分园）办园场地租期到期问题，妥善安置好在园幼儿，较好满足辖区学龄前儿童入公办园需求，维护社会稳定大局，同时确保安宁一幼嵩华分园的正常运转，不断提高办园水平。基本满足辖区符合条件适龄幼儿360人入园，按12个班规模，每班30人计算</t>
  </si>
  <si>
    <t>满足辖区符合条件适龄幼儿人数</t>
  </si>
  <si>
    <t>360</t>
  </si>
  <si>
    <t>综合楼A区3、4楼场地面积</t>
  </si>
  <si>
    <t>5203.91</t>
  </si>
  <si>
    <t>园舍场地正常使用率</t>
  </si>
  <si>
    <t>租用年限</t>
  </si>
  <si>
    <t>公办学前教育“增量提质</t>
  </si>
  <si>
    <t>35</t>
  </si>
  <si>
    <t>在园幼儿满意度</t>
  </si>
  <si>
    <t xml:space="preserve">  安宁市中小学幼儿园教学质量考核奖励项目经费</t>
  </si>
  <si>
    <t>为进一步贯彻执行党和国家的教育方针、政策，根据《中共安宁市委  安宁市人民政府关于进一步加快推进教育事业改革与发展的实施意见》（安发〔2016〕24号）、《中共安宁市委办公室  安宁市人民政府办公室印发〈关于推动教育优先发展打造教育强市十条意见〉的通知》（安办通〔2016〕94号）等文件精神及《安宁市中小学幼儿园教学质量考核奖励办法》（2021年修订），对全市中小学（含职中）、幼儿园的教学质量进行考核奖励，通过对学校及教师的考核激励，充分发挥教学评价的激励、导向作用，全面落实立德树人根本任务，全面提高教育教学质量，争创中国西部县级一流教育环境，最终使安宁市的教育发展质量和水平进入中国西部县级前列，2022年各级各类学校教学质量力争在2021年基础上有较大提升。</t>
  </si>
  <si>
    <t>考核奖励学校数</t>
  </si>
  <si>
    <t>经费奖励人数</t>
  </si>
  <si>
    <t>全市中小学、幼儿园整体教学质量提升率</t>
  </si>
  <si>
    <t>获补覆盖率</t>
  </si>
  <si>
    <t>促进各类学校（园）整体教学质量提升</t>
  </si>
  <si>
    <t xml:space="preserve">  政策性义务教育家庭经济困难学生生活补助（小学教育）本级资金经费</t>
  </si>
  <si>
    <t xml:space="preserve">  昆钢剥离企业办中小学及职教幼教退休教师待遇差补助资金</t>
  </si>
  <si>
    <t>1.完成2022年昆钢企业剥离办学前中小学退休教师生活补助发放工作。
2.完成2022年昆钢企业剥离办学前中小学退休教师待遇补差发放工作。
3.保障2022年昆钢企业剥离办学前中小学退休教师体检费和公用经费。</t>
  </si>
  <si>
    <t>退休教师补助人数</t>
  </si>
  <si>
    <t>400</t>
  </si>
  <si>
    <t>退休教师补助人数 400名</t>
  </si>
  <si>
    <t>退休教师工资待遇、生活补助经费发放及时率</t>
  </si>
  <si>
    <t>每月底前完成发放</t>
  </si>
  <si>
    <t>　 退休教师公用经费支付完成率</t>
  </si>
  <si>
    <t>经费支付率达100%</t>
  </si>
  <si>
    <t>退休人员医保待遇得到提高率</t>
  </si>
  <si>
    <t>退休人员医保待遇得到提高率达95%以上</t>
  </si>
  <si>
    <t>　 退休教师满意度</t>
  </si>
  <si>
    <t>退休教师满意度达95%以上</t>
  </si>
  <si>
    <t xml:space="preserve">  “两免一补”政策性补助配套专项资金</t>
  </si>
  <si>
    <t>“贯彻党和国家教育方针、落实国家课程方案、体现国家惠民政策”，把国家的惠民政策真正落到实处，根据国家关于义务教育阶段免费教科书相关政策，按照省教育厅文件要求，义务教育阶段学校学生免费提供国家和地方课程教科书。保障辖区内所有义务教育阶段（含民办)中小学学生享受免费教科书，同时为了保证课程正常开设和教育教学质量稳步提高，为全市义务教育阶段学生配套相关的必须教材。
按照昆明市教育局文件要求对普惠性民办幼儿园的扶持资金的使用进行拨付，安宁市普惠性民办幼儿园的扶持资金的使用范围按照《安宁市民办教育发展专项资金管理办法》的要求执行，即普惠性幼儿园财政补助资金，主要用于幼儿园教学仪器及设备购置、校舍修缮、校园安全隐患的排除及安保工作，支付校舍租金及教师培训等支出，不得用于人员工资及福利支出。
落实普通高中国家助学金和建档立卡家庭经济困难学生免学杂费学生资助政策，对普通高中家庭经济困难在校学生，尤其是建档立卡学生发放国家助学金、给予免学费补助，确保家庭经济困难学生就学权利。</t>
  </si>
  <si>
    <t>免费教科书补助学校数</t>
  </si>
  <si>
    <t>反映获补助人员、企业的数量情况，也适用补贴、资助等形式的补助。免费教科书补助学校数不低于30所</t>
  </si>
  <si>
    <t>普惠性幼儿园经费补助对象</t>
  </si>
  <si>
    <t>'全市民办幼儿园，中小学校</t>
  </si>
  <si>
    <t>普惠性幼儿园经费补助对象全市民办幼儿园，中小学校</t>
  </si>
  <si>
    <t>获补覆盖率达到100%</t>
  </si>
  <si>
    <t>补助经费发放及时率</t>
  </si>
  <si>
    <t>补助经费发放及时率达100%</t>
  </si>
  <si>
    <t>补助对象对政策知晓率</t>
  </si>
  <si>
    <t>补助对象对政策知晓率达100%</t>
  </si>
  <si>
    <t>受益对象满意度达90%</t>
  </si>
  <si>
    <t xml:space="preserve">  信创工作经费</t>
  </si>
  <si>
    <t>采购台式电脑数量</t>
  </si>
  <si>
    <t>台</t>
  </si>
  <si>
    <t>采购20台电脑</t>
  </si>
  <si>
    <t>促进教育事业发展</t>
  </si>
  <si>
    <t>单位满意度</t>
  </si>
  <si>
    <t>单位满意度不低于85%</t>
  </si>
  <si>
    <t xml:space="preserve">  安宁市乡村从教20年以上优秀教师奖励经费</t>
  </si>
  <si>
    <t>根据《张勤勋同志在全市教育大会暨庆祝第35个教师节大会上的讲话》落实评选推进安宁市乡村从教20年优秀教师，给予2万元奖励政策。拟推荐安宁市级5名乡村从教20年以上优秀教师。</t>
  </si>
  <si>
    <t>2023年评选推荐安宁市乡村从教20年以上优秀教师人数</t>
  </si>
  <si>
    <t>每年拟推荐5名安宁市级乡村从教20年以上优秀教师。</t>
  </si>
  <si>
    <t>奖励标准</t>
  </si>
  <si>
    <t>万元/人/年</t>
  </si>
  <si>
    <t>落实评选推进安宁市乡村从教20年优秀教师，给予2万元奖励政策</t>
  </si>
  <si>
    <t>每年开展评选时段</t>
  </si>
  <si>
    <t>按照省市级文件精神开展评选。</t>
  </si>
  <si>
    <t>通过评选奖励，真正发挥乡村优秀教师的模范带头作用，带动辐射全市教育体育系统教师更加爱岗敬业，为安宁市教育体育事业奉献自己工作程度。</t>
  </si>
  <si>
    <t>真正发挥乡村优秀教师的模范带头作用，带动辐射全市教育体育系统教师更加爱岗敬业，为安宁市教育体育事业奉献。</t>
  </si>
  <si>
    <t>减少教师流动</t>
  </si>
  <si>
    <t xml:space="preserve">  年度优秀教师、优秀班主任、优秀教育工作者项目经费</t>
  </si>
  <si>
    <t>根据《关于进一步加强教师队伍建设管理的实施方案》“建立教师收入联动增长机制，教师年终政府目标绩效考核奖逐年增长。按照国家、省、昆明市相关规定，评审认定贡献突出的教师（含合同制教师），每年评审认定一次“安宁市优秀教师”50名、“优秀班主任”40名、“优秀教育工作者”10名，给予每人1万元人才生活补助</t>
  </si>
  <si>
    <t>每年评选优秀教师数</t>
  </si>
  <si>
    <t>50</t>
  </si>
  <si>
    <t>每年评选优秀班主任人数</t>
  </si>
  <si>
    <t>每年评选优秀教育工作者人数</t>
  </si>
  <si>
    <t>经费补助标准</t>
  </si>
  <si>
    <t>10000</t>
  </si>
  <si>
    <t xml:space="preserve">  安宁市教育体育局党建工作经费</t>
  </si>
  <si>
    <t>补助全市公办中小学校、幼儿园党建经费。</t>
  </si>
  <si>
    <t>2022年党员人数</t>
  </si>
  <si>
    <t>1855</t>
  </si>
  <si>
    <t>按照党员统计标准和发展党员人数及每年新招聘教师（党员教师）数量确定拨付金额。</t>
  </si>
  <si>
    <t>2023年党员人数</t>
  </si>
  <si>
    <t>1900</t>
  </si>
  <si>
    <t>2024年党员人数</t>
  </si>
  <si>
    <t>1950</t>
  </si>
  <si>
    <t>测算标准300元/人/ 年</t>
  </si>
  <si>
    <t>300元/人/ 年</t>
  </si>
  <si>
    <t>2022年开展“主题党日”活动13次</t>
  </si>
  <si>
    <t>按照“三会一课”制度认真开展每月“主题党日”活动。</t>
  </si>
  <si>
    <t>2023年预开展“主题党日”活动14次</t>
  </si>
  <si>
    <t>加强中小学校党组织自身建设，做好党员教师思想政治工作，提高教师队伍整体水平。保证党建工作的质量，可真正落实“围绕教育教学中心抓党建，抓好党建促教育教学发展”，有效提升安宁市教育质量和水平。</t>
  </si>
  <si>
    <t>整体工作水平的提高</t>
  </si>
  <si>
    <t>加强党组织自身建设，提升教师队伍整体素质，
 提升教育教学质量水平。</t>
  </si>
  <si>
    <t>相关单位的满意程度</t>
  </si>
  <si>
    <t>逐步提升</t>
  </si>
  <si>
    <t>充分发挥党组织战斗堡垒作用，党建引领教师队伍素质提升、提升教育整体质量。</t>
  </si>
  <si>
    <t xml:space="preserve">  副校级以上领导、班主任、学科带头和骨干教师政府目标绩效考核项目经费</t>
  </si>
  <si>
    <t>2021年根据安通〔2019〕7号_关于印发《安宁市深化新时代中小学教师队伍建设改革的实施方案》的通知，提高教师工资保障水平，增加奖励性绩效工资总额，设立教育系统事业单位副校级以上领导干部政府目标绩效考核奖，提高班主任的政府目标绩效考核奖，对任期内学科带头人、骨干教师年度考核合格者给予补助。</t>
  </si>
  <si>
    <t>受助班主任人数</t>
  </si>
  <si>
    <t>1240</t>
  </si>
  <si>
    <t>对1240名班主任给予补助</t>
  </si>
  <si>
    <t>昆明市学科带头人、安宁市学科带头人</t>
  </si>
  <si>
    <t>96</t>
  </si>
  <si>
    <t>对昆明市学科带头人、安宁市学科带头人给予补助</t>
  </si>
  <si>
    <t>昆明市骨干教师、安宁市骨干教师</t>
  </si>
  <si>
    <t>281</t>
  </si>
  <si>
    <t>对昆明市骨干教师、安宁市骨干教师给予补助</t>
  </si>
  <si>
    <t>教师工资保障提高率</t>
  </si>
  <si>
    <t>补助资金发放及时率</t>
  </si>
  <si>
    <t>每年按月准时发放</t>
  </si>
  <si>
    <t>促进我市教育均衡发展</t>
  </si>
  <si>
    <t xml:space="preserve">  政策性学前教育家庭经济困难学生生活补助本级资金经费</t>
  </si>
  <si>
    <t>落实学生资助政策，各个学段全覆盖、公办民办学校全覆盖、家庭经济困难学生全覆盖，在制度上保障“不让一个学生因家庭经济困难而失学”。</t>
  </si>
  <si>
    <t xml:space="preserve">  教育系统内部审计、财务咨询、法律咨询、档案等服务项目经费</t>
  </si>
  <si>
    <t>进一步加强教育系统党风廉政建设，建立健全内部控制制度不断完善教育系统审计、财务、法律、档案等各项工作。</t>
  </si>
  <si>
    <t>审计完成数量</t>
  </si>
  <si>
    <t>15家公办学校和教体局机关完成三年内审</t>
  </si>
  <si>
    <t>家</t>
  </si>
  <si>
    <t>2022年内完成15家公办学校和教体局机关三年内审</t>
  </si>
  <si>
    <t>教育体育事业持续提升发展</t>
  </si>
  <si>
    <t>教体系统职工及群众满意度</t>
  </si>
  <si>
    <t>教体系统职工及群众满意度达95%</t>
  </si>
  <si>
    <t xml:space="preserve">  政策性义务教育学生营养改善计划（小学教育）本级资金经费</t>
  </si>
  <si>
    <t>从2013年开始，我省将因布局调整进城就学的农村义务教育学生纳入营养改善计划实施范围，用中央奖补资金补助实施。中央奖补资金主要用于支持布局调整进城就学的农村义务教育学生，按每生每年800元的标准测算补助。确保我省营养改善计划地方试点县所有农村义务教育学生全部纳入政策实施范围，进一步改善我省农村义务教育学生营养状况，逐步提高农村学生健康水平。</t>
  </si>
  <si>
    <t>获补助受益对象的满意度达95%及以上</t>
  </si>
  <si>
    <t xml:space="preserve">  机关事业单位离退休党组织书记、副书记委员工作补贴经费</t>
  </si>
  <si>
    <t>保障机关事业单位离退休党组织书记、副书记委员工作补贴</t>
  </si>
  <si>
    <t>发挥机关事业单位离退休党组织作用率</t>
  </si>
  <si>
    <t>退休党组织书记、副书记委员满意率</t>
  </si>
  <si>
    <t xml:space="preserve">  政策性城乡义务教育公用经费（小学教育）本级资金经费</t>
  </si>
  <si>
    <t>小学阶段应补助人数</t>
  </si>
  <si>
    <t>23774</t>
  </si>
  <si>
    <t>小学阶段补助人数达23774人</t>
  </si>
  <si>
    <t xml:space="preserve">  遗属生活补助项目经费</t>
  </si>
  <si>
    <t>发放2024年遗属生活困难补助</t>
  </si>
  <si>
    <t>及时发放遗属生活补助，做好人文关怀工作</t>
  </si>
  <si>
    <t>不断提升</t>
  </si>
  <si>
    <t>受助对象满意度</t>
  </si>
  <si>
    <t>受助对象满意度不低于85%</t>
  </si>
  <si>
    <t xml:space="preserve">  教育信息化运维专项经费</t>
  </si>
  <si>
    <t>保障教体局局办公大楼网络服务；保障全市15家学校（单位）标准化考点网络服务，完成2022年度国家考试任务；保障市级3个业务平台日常运维，服务全市师生；保障年度2个教育信息化试点项目顺利实施，为安宁数字化智慧教育建设项目提供科学决策依据。</t>
  </si>
  <si>
    <t>建成覆盖全市中小学、幼儿园的教育城域网数量</t>
  </si>
  <si>
    <t>确保网络与信息安全率</t>
  </si>
  <si>
    <t>确保服务周期网络服务中断率</t>
  </si>
  <si>
    <t>0.2</t>
  </si>
  <si>
    <t>全面提升安宁教育信息化水平</t>
  </si>
  <si>
    <t>全面提高</t>
  </si>
  <si>
    <t xml:space="preserve">  全民健身活动项目经费</t>
  </si>
  <si>
    <t>为贯彻落实《昆明市全民健身实施计划》，广泛开展全民健身活动，引导广大人民群众积极参与全民健身。组织安宁市“8·8全民健身日”系列活动、安宁市工间操（广播操）比赛、“百花杯”“战马杯”昆明百村三人篮球赛（安宁赛区）预赛等活动</t>
  </si>
  <si>
    <t>每周组织体育锻炼次数</t>
  </si>
  <si>
    <t>每周组织体育锻炼次数不少于3次</t>
  </si>
  <si>
    <t>符合《国民体质测定标准》合格率人数占比</t>
  </si>
  <si>
    <t>符合《国民体质测定标准》合格率人数占比不低于70%</t>
  </si>
  <si>
    <t>全民身体健康状况</t>
  </si>
  <si>
    <t>学生的耐力、力量、速度等体能素质明显提高</t>
  </si>
  <si>
    <t>参加体育锻炼人数占总人口的比率</t>
  </si>
  <si>
    <t>参加体育锻炼人数占总人口的比率不低于40%</t>
  </si>
  <si>
    <t>每年培训各级社会体育指导员</t>
  </si>
  <si>
    <t>每年培训各级社会体育指导员不低于100人</t>
  </si>
  <si>
    <t>全民健身基础设施完善率</t>
  </si>
  <si>
    <t>全民健身基础设施完善率达70%</t>
  </si>
  <si>
    <t>残疾人和高危人群参加体育健身人口比率</t>
  </si>
  <si>
    <t>明显提升</t>
  </si>
  <si>
    <t>逐步推进企业事业单位、学校体育设施对外开放</t>
  </si>
  <si>
    <t>人均拥有公共体育设施面积稳步增长，基本建成城市社区“15分钟</t>
  </si>
  <si>
    <t>全民健身组织网络日趋完善，组织引导作用越发凸显</t>
  </si>
  <si>
    <t>'以安宁市体育总会为中心，发展行业体育协会，单项运动体育协会</t>
  </si>
  <si>
    <t>社会体育健身组织覆盖率</t>
  </si>
  <si>
    <t>社会体育健身组织覆盖率不低于50%</t>
  </si>
  <si>
    <t>组织培育全民健身志愿骨干，形成组织落实、结构合理、覆盖城乡、服务到位的全民健身志愿服务队伍</t>
  </si>
  <si>
    <t>'获得社会体育指导员证书人员达500人，约每千人拥有2名社会</t>
  </si>
  <si>
    <t>群众满意度</t>
  </si>
  <si>
    <t>群众满意度达95%</t>
  </si>
  <si>
    <t xml:space="preserve">  政策性义务教育学生营养改善计划（初中教育）本级资金经费</t>
  </si>
  <si>
    <t>获补助受益对象的满意程度达95%及以上</t>
  </si>
  <si>
    <t xml:space="preserve">  政策性中等职业学校国家助学金本级资金经费</t>
  </si>
  <si>
    <t>1、统筹安排中央补助资金和地方应分担资金，确保中等职业教育学生资助补助资金落实到位。2、及时拨付资金，确保学校正常运转、按时退还学费同和助学金按时发放。3、健全中等职业学校经费预决算制度，加强资金的科学化精细化管理，确保资金使用规范、安全和有效。4、确保每一位符合条件的学生都能享受免学费、及时足额领取到国家助学金 。</t>
  </si>
  <si>
    <t>受助学生覆盖率达100%</t>
  </si>
  <si>
    <t>完成学业情况比例达100%</t>
  </si>
  <si>
    <t>家庭经济贫困学生资金覆盖率</t>
  </si>
  <si>
    <t>家庭经济贫困学生资金覆盖率达100%</t>
  </si>
  <si>
    <t>保障家庭经济学生就学</t>
  </si>
  <si>
    <t>社会公众或服务对象满意度达85%</t>
  </si>
  <si>
    <t xml:space="preserve">  教育发展专项经费普惠性民办园补助资金</t>
  </si>
  <si>
    <t>加强对民办学校的管理、规范民办学校的办学行为。通过开展专项督查、检查，进一步规范办学，提高质量，促进民办教育健康</t>
  </si>
  <si>
    <t>资金拨付率</t>
  </si>
  <si>
    <t>元</t>
  </si>
  <si>
    <t>教育发展可持续性100%</t>
  </si>
  <si>
    <t>教育发展可持续性</t>
  </si>
  <si>
    <t>学生及家长满意度不低于80%</t>
  </si>
  <si>
    <t>万元</t>
  </si>
  <si>
    <t>提升办学水平项目经费1.33万元</t>
  </si>
  <si>
    <t>保障新建石江小学、新建温泉小学运动场前期费资金，正常开展师生研训活动，提供必要的场地、设施设备、日常维修、维护、水电费用、物业管理费用等。</t>
  </si>
  <si>
    <t>新建石江小学、新建温泉小学运动场运维正常</t>
  </si>
  <si>
    <t>提升办学水平项目经费1068.00万元</t>
  </si>
  <si>
    <t>学校食堂以方便师生，服务教学为宗旨，不以营利为目的，保证师生在食品及就餐过程中安全、卫生、舒适。</t>
  </si>
  <si>
    <t>资金到位率</t>
  </si>
  <si>
    <t>云教发〔2020〕106号云南省教育厅等五部门关于进一步加强和规范教育收费管理的通知</t>
  </si>
  <si>
    <t>元/人/天</t>
  </si>
  <si>
    <t>收取餐费标准为21元/天/人</t>
  </si>
  <si>
    <t>师生知晓度</t>
  </si>
  <si>
    <t>师生满意度</t>
  </si>
  <si>
    <t>根据《关于进一步加强教师队伍建设管理的实施方案》“建立教师收入联动增长机制，教师年终政府目标绩效考核奖逐年增长。按照国家、省、昆明市相关规定，评审认定贡献突出的教师（含合同制教师）。</t>
  </si>
  <si>
    <t>教师人数</t>
  </si>
  <si>
    <t>班主任人数</t>
  </si>
  <si>
    <t>优秀教育工作者人数</t>
  </si>
  <si>
    <t>以2023年在校学生人数为依据，按时、足额下达城乡义务教育学校生均公用经费补助资金。城乡义务教育学校生均公用经费拨款标准按照小学675元/生.年，初中875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</si>
  <si>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学生补助人数</t>
  </si>
  <si>
    <t>学生补助人数达23774人</t>
  </si>
  <si>
    <t>2021年根据安通〔2019〕7号_关于印发《安宁市深化新时代中小学教师队伍建设改革的实施方案》的通知。</t>
  </si>
  <si>
    <t>校园长论坛次数</t>
  </si>
  <si>
    <t>校园长论坛补助资金</t>
  </si>
  <si>
    <t>论坛保障提高率</t>
  </si>
  <si>
    <t>争取论坛保障提高率超过95%</t>
  </si>
  <si>
    <t>补助资金及时发放</t>
  </si>
  <si>
    <t>长期促进我市教育均衡发展</t>
  </si>
  <si>
    <t>为深化教育改革，充分发挥知名教师的示范、引领和辐射作用，加速培养学科带头人和骨干教师，提升我市教师队伍整体素质。</t>
  </si>
  <si>
    <t>名校长基地名师工作室</t>
  </si>
  <si>
    <t>个</t>
  </si>
  <si>
    <t>名校长基地名师工作室1个</t>
  </si>
  <si>
    <t>教师队伍整体素质提升</t>
  </si>
  <si>
    <t>教师队伍整体素质不断提升</t>
  </si>
  <si>
    <t>学校满意度不低于90%</t>
  </si>
  <si>
    <t xml:space="preserve"> 省级乡村学校从教20年以上优秀教师奖励资金</t>
  </si>
  <si>
    <t>学生补助人数达236100人</t>
  </si>
  <si>
    <t>加强校园安全防范，提高校园应急处突、反恐防暴及涉校涉生案件震慑能力，保障相关学校幼儿园在校师生生命财产安全及学校（园）正常教育教学秩序。</t>
  </si>
  <si>
    <t>保障学校数</t>
  </si>
  <si>
    <t>完成保障学校数大于等于29家。</t>
  </si>
  <si>
    <t>补助学校数9所</t>
  </si>
  <si>
    <t>国家助学金人均补助标准</t>
  </si>
  <si>
    <t>2000</t>
  </si>
  <si>
    <t>国家助学金人均补助标准2000元/人年</t>
  </si>
  <si>
    <t>根据《关于进一步加强教师队伍建设管理的实施方案》“建立教师收入联动增长机制，教师年终政府目标绩效考核奖逐年增长。按照国家、省、昆明市相关规定，评审认定贡献突出的教师</t>
  </si>
  <si>
    <t>每年帮扶教师数</t>
  </si>
  <si>
    <t>反映每年帮扶教师数量情况。</t>
  </si>
  <si>
    <t>元/人/年</t>
  </si>
  <si>
    <t>公费师范生和地方优师作者人数</t>
  </si>
  <si>
    <t>反映公费师范生和地方优师人数</t>
  </si>
  <si>
    <t>经费补助金额</t>
  </si>
  <si>
    <t>补助资金金额</t>
  </si>
  <si>
    <t>补助资金金额22020元。</t>
  </si>
  <si>
    <t>学生覆盖率</t>
  </si>
  <si>
    <t>补助学校数1所</t>
  </si>
  <si>
    <t xml:space="preserve">  （对下）城乡义务教育公用经费市级补助资金</t>
  </si>
  <si>
    <t>以2023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</si>
  <si>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保障校舍提供必要的设施设备、日常维修、维护、水电费用、物业管理费用等。</t>
  </si>
  <si>
    <t>校舍运维资金</t>
  </si>
  <si>
    <t>保障校舍运维资金达到230000元</t>
  </si>
  <si>
    <t>学校应补助家数</t>
  </si>
  <si>
    <t>学校应补助家数28家</t>
  </si>
  <si>
    <t>补助学校家数</t>
  </si>
  <si>
    <t>补助学校家数8所</t>
  </si>
  <si>
    <t>小学应补助人数</t>
  </si>
  <si>
    <t>初中应补助人数</t>
  </si>
  <si>
    <t>保障学校乡村少年宫活动正常开展</t>
  </si>
  <si>
    <t>每年开展乡村少年宫活动次数</t>
  </si>
  <si>
    <t>每年开展乡村少年宫活动次数不少于1次</t>
  </si>
  <si>
    <t>组织开展活动</t>
  </si>
  <si>
    <t>按时开展组织活动</t>
  </si>
  <si>
    <t>项目惠及学校数量</t>
  </si>
  <si>
    <t>项目惠及学校数量1所</t>
  </si>
  <si>
    <t>铸牢中华民族共同体意识教育示范学校创建试点工作，编纂印发铸牢中华民族共同体意识教育课堂教学典型案例集等方面。</t>
  </si>
  <si>
    <t>经费补助对象</t>
  </si>
  <si>
    <t>经费补助对象1所</t>
  </si>
  <si>
    <t>促进改善儿童生活，促进儿童身心健康发展。</t>
  </si>
  <si>
    <t>补助学校数量</t>
  </si>
  <si>
    <t>补助学校数量4所</t>
  </si>
  <si>
    <t>落实创业担保贷款相关政策</t>
  </si>
  <si>
    <t>创业担保贷款金额</t>
  </si>
  <si>
    <t>创业担保贷款金额511元</t>
  </si>
  <si>
    <t>购置公务用车，接送保密试卷，保障考试工作正常运行</t>
  </si>
  <si>
    <t>购置公务用车数量</t>
  </si>
  <si>
    <t>辆</t>
  </si>
  <si>
    <t>购置公务用车1辆</t>
  </si>
  <si>
    <t>可持续性影响指标</t>
  </si>
  <si>
    <t>接送保密试卷，保障考试工作正常运行</t>
  </si>
  <si>
    <t>单位满意度不低于90%</t>
  </si>
  <si>
    <t>创业担保贷款金额1200元</t>
  </si>
  <si>
    <t>创业担保贷款金额3557元</t>
  </si>
  <si>
    <t xml:space="preserve"> 2024年部门整体支出绩效目标表</t>
  </si>
  <si>
    <t>部门编码</t>
  </si>
  <si>
    <t>部门名称</t>
  </si>
  <si>
    <t>说明</t>
  </si>
  <si>
    <t>部门总体目标</t>
  </si>
  <si>
    <t>部门职责</t>
  </si>
  <si>
    <t>贯彻执行党和国家的教育方针，对全市各级各类学校进行管理和指导；编制全市教育事业发展规划，拟定全市各级各类学校中、长期及年度教育事业发展规划并组织实施；负责全市中小学思想政治工作、德育工作、国防教育、体育卫生与艺术工作的指导和管理，指导全市青少年科技活动、校外教育和社区教育活动；指导各级各类学校做好社会综治、治安保卫和保密、档案工作；组织和领导全市普通中小学、职业中学、幼儿园及教师进修学校的招生考试工作，协助上级做好大中专招生计划和成人考试、自学考试工作，制定学生奖惩、学籍管理办法及组织实；督促检查国家课程计划、课程标准和教学大纲的执行情况，组织指导各级各类学校的教育教学研究、科研、科普，不断总结经验，提高教学质量；负责组织实施全市学前教育、九年义务教育和高中阶段教育的普及，不断完善实施学前教育、义务教育和高中阶段教育所需的办学条件，领导组织开展函授、电视教育、职工教育及农村扫盲、农民文化技术教育工作；根据国家的教育规划，提出中小学和幼儿园干部和教师队伍的建设意见，制定各级各类学校在职教师进修、交流计划，并组织实施。负责市域内中小学、幼儿园教师资格制度的实施；配合做好全市教职工的调配、工资福利、离退休抚恤工作；负责全市教职工的考核、竞聘，专业技术职务的评定工作；组织实施大中专毕业生的招考录用工作，中小学教职工编制的审定、下达，教育人事托管和人事档案的管理工作；负责管理教育系统国有资产；指导和组织全市学校基本建设，教育教学设施设备配备与管理和对教育系统勤工俭学、后勤工作；负责管理全市教育经费，指导和落实各级学校教育事业经费预算、结算及财务审计监督工作；负责市域内举办的各级各类民办教育机构的审批、管理和服务工作；对市属各镇（街道办事处）的教育工作和学校工作进行督查、考评、指导；指导管理全市教育系统对外交流与合作；主管全市的国家通用语言文字推广工作；承办市委、市政府及上级教育行政部门交办的其他工作。</t>
  </si>
  <si>
    <t>根据三定方案归纳</t>
  </si>
  <si>
    <t>总体绩效目标
（2024-2026年期间）</t>
  </si>
  <si>
    <t>坚持把民办教育和公办教育放平等的位置，对民办教育在政策上给予支持，在制度上给予规范，保障民办教育健康发展。落实立德树人的根本任务，发展素质教育，推进教育公平，加快教育现代化，办好人民满意的教育。继续推进公办幼儿园建设和举办工作，拟定和实施安宁市第三期学前教育三年行动计划。继续开展好幼儿园等级评定工作。学前三年毛入园率保持在100％以上，户籍适龄儿童入园率达85％。加快基础设施和实训基地建设，深化产教融合，加强校企合作，支持开设社会有需求、办学有质量、就业有保障的特色和骨干专业。积极组织市属各中职学校参加各类技能大赛，组织开展好第三届职业教育活动周的各项活动。加强“双师型”教师队伍建设，提升中职学校教师教育教学能力。进一步营造职业教育良好发展环境，提升职业教育吸引力。高中阶段教育毛入学率达95％以上。完成“国培计划（2015）”项目县的各项培训任，进一步加强学科带头人骨干教师的管理及培训，继续开展校本培训和继续教育履职晋级培训，并做好各项检查、考核工作。加大三防建设力度，建立健全中小学幼儿园安全风险防控体系，构建安全风险分类分级管控和隐患排查治理双重预防机制，深化平安校园建设，开展防学生溺水、预防学生欺凌与暴力、交通事故专项治理。强化应急管理，及时完善各类突发事件应急预案，并按规定组织开展演练，提升师生预防灾害和应急避险的能力。</t>
  </si>
  <si>
    <t>根据部门职责，中长期规划，各级党委，各级政府要求归纳</t>
  </si>
  <si>
    <t>部门年度目标</t>
  </si>
  <si>
    <t>预算年度（2024年）
绩效目标</t>
  </si>
  <si>
    <t>落实立德树人的根本任务，发展素质教育，推进教育公平，加快教育现代化，办好人民满意的教育。继续推进公办幼儿园建设和举办工作，拟定和实施安宁市第三期学前教育三年行动计划。继续开展好幼儿园等级评定工作。学前三年毛入园率保持在100％以上，户籍适龄儿童入园率达85％。加快基础设施和实训基地建设，深化产教融合，加强校企合作，支持开设社会有需求、办学有质量、就业有保障的特色和骨干专业。积极组织市属各中职学校参加各类技能大赛，组织开展好第三届职业教育活动周的各项活动。加强“双师型”教师队伍建设，提升中职学校教师教育教学能力。进一步营造职业教育良好发展环境，提升职业教育吸引力。高中阶段教育毛入学率达95％以上,进一步加强学科带头人骨干教师的管理及培训，继续开展校本培训和继续教育履职晋级培训，并做好各项检查、考核工作。加大三防建设力度，建立健全中小学幼儿园安全风险防控体系，构建安全风险分类分级管控和隐患排查治理双重预防机制，深化平安校园建设，开展防学生溺水、预防学生欺凌与暴力、交通事故专项治理。强化应急管理，及时完善各类突发事件应急预案，并按规定组织开展演练，提升师生预防灾害和应急避险的能力,坚持把民办教育和公办教育放平等的位置，对民办教育在政策上给予支持，在制度上给予规范，保障民办教育健康发展.</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</si>
  <si>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</si>
  <si>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</si>
  <si>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</si>
  <si>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</si>
  <si>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</si>
  <si>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</si>
  <si>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</si>
  <si>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</si>
  <si>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</si>
  <si>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r>
      <rPr>
        <sz val="10"/>
        <color indexed="8"/>
        <rFont val="宋体"/>
        <charset val="134"/>
      </rPr>
      <t>落实政策性公用经费补助、学生资助及营养改善计划工作</t>
    </r>
  </si>
  <si>
    <r>
      <rPr>
        <sz val="10"/>
        <color indexed="8"/>
        <rFont val="宋体"/>
        <charset val="134"/>
      </rPr>
      <t>按安宁市教育领域民生政策配套清单足额配套本级资金，保障家庭经济困难学生正常就读，实施营养改善计划，提高九年义务教育巩固率，杜绝学生因贫失学现象发生。</t>
    </r>
  </si>
  <si>
    <r>
      <rPr>
        <sz val="10"/>
        <color indexed="8"/>
        <rFont val="宋体"/>
        <charset val="134"/>
      </rPr>
      <t>政策性城乡义务教育公用经费（初中教育）本级资金经费</t>
    </r>
  </si>
  <si>
    <r>
      <rPr>
        <sz val="10"/>
        <color indexed="8"/>
        <rFont val="宋体"/>
        <charset val="134"/>
      </rPr>
      <t>政策性免除普通高中建档立卡家庭经济困难学生免学费补助本级资金经费</t>
    </r>
  </si>
  <si>
    <r>
      <rPr>
        <sz val="10"/>
        <color indexed="8"/>
        <rFont val="宋体"/>
        <charset val="134"/>
      </rPr>
      <t>政策性城乡义务教育公用经费（小学教育）本级资金经费</t>
    </r>
  </si>
  <si>
    <r>
      <rPr>
        <sz val="10"/>
        <color indexed="8"/>
        <rFont val="宋体"/>
        <charset val="134"/>
      </rPr>
      <t>安宁市本级教育助学金项目经费</t>
    </r>
  </si>
  <si>
    <r>
      <rPr>
        <sz val="10"/>
        <color indexed="8"/>
        <rFont val="宋体"/>
        <charset val="134"/>
      </rPr>
      <t>政策性中等职业学校免学费补助本级资金经费</t>
    </r>
  </si>
  <si>
    <r>
      <rPr>
        <sz val="10"/>
        <color indexed="8"/>
        <rFont val="宋体"/>
        <charset val="134"/>
      </rPr>
      <t>政策性义务教育学生营养改善计划（小学教育）本级资金经费</t>
    </r>
  </si>
  <si>
    <r>
      <rPr>
        <sz val="10"/>
        <color indexed="8"/>
        <rFont val="宋体"/>
        <charset val="134"/>
      </rPr>
      <t>政策性义务教育家庭经济困难学生生活补助（小学教育）本级资金经费</t>
    </r>
  </si>
  <si>
    <r>
      <rPr>
        <sz val="10"/>
        <color indexed="8"/>
        <rFont val="宋体"/>
        <charset val="134"/>
      </rPr>
      <t>政策性普通高中建档立卡贫困户学生生活费补助本级资金经费</t>
    </r>
  </si>
  <si>
    <r>
      <rPr>
        <sz val="10"/>
        <color indexed="8"/>
        <rFont val="宋体"/>
        <charset val="134"/>
      </rPr>
      <t>政策性普通高中国家助学金本级资金经费</t>
    </r>
  </si>
  <si>
    <r>
      <rPr>
        <sz val="10"/>
        <color indexed="8"/>
        <rFont val="宋体"/>
        <charset val="134"/>
      </rPr>
      <t>政策性学前教育家庭经济困难学生生活补助本级资金经费</t>
    </r>
  </si>
  <si>
    <r>
      <rPr>
        <sz val="10"/>
        <color indexed="8"/>
        <rFont val="宋体"/>
        <charset val="134"/>
      </rPr>
      <t>政策性义务教育家庭经济困难学生生活补助（初中教育）本级资金经费</t>
    </r>
  </si>
  <si>
    <r>
      <rPr>
        <sz val="10"/>
        <color indexed="8"/>
        <rFont val="宋体"/>
        <charset val="134"/>
      </rPr>
      <t>政策性义务教育学生营养改善计划（初中教育）本级资金经费</t>
    </r>
  </si>
  <si>
    <r>
      <rPr>
        <sz val="10"/>
        <color indexed="8"/>
        <rFont val="宋体"/>
        <charset val="134"/>
      </rPr>
      <t>政策性中等职业学校国家助学金本级资金经费</t>
    </r>
  </si>
  <si>
    <r>
      <rPr>
        <sz val="10"/>
        <color indexed="8"/>
        <rFont val="宋体"/>
        <charset val="134"/>
      </rPr>
      <t>保障中小学校课后服务工作正常开展</t>
    </r>
  </si>
  <si>
    <r>
      <rPr>
        <sz val="10"/>
        <color indexed="8"/>
        <rFont val="宋体"/>
        <charset val="134"/>
      </rPr>
      <t>小学课后服务是发挥学校在课后服务中的主渠道作用，利用学校在管理、人员、场地、资源等方面的优势，在规定教学任务外开展的便民服务，是落实立德树人根本任务，坚持</t>
    </r>
    <r>
      <rPr>
        <sz val="10"/>
        <color rgb="FF000000"/>
        <rFont val="Times New Roman"/>
        <charset val="0"/>
      </rPr>
      <t>“</t>
    </r>
    <r>
      <rPr>
        <sz val="10"/>
        <color indexed="8"/>
        <rFont val="宋体"/>
        <charset val="134"/>
      </rPr>
      <t>五育并举</t>
    </r>
    <r>
      <rPr>
        <sz val="10"/>
        <color rgb="FF000000"/>
        <rFont val="Times New Roman"/>
        <charset val="0"/>
      </rPr>
      <t>”</t>
    </r>
    <r>
      <rPr>
        <sz val="10"/>
        <color indexed="8"/>
        <rFont val="宋体"/>
        <charset val="134"/>
      </rPr>
      <t>，提高学生核心素养，减轻学生过重课业负担，促进学生健康成长，帮助家长解决后顾之忧的重要举措，是教育为民服务、政府为民办实事的民生工程</t>
    </r>
  </si>
  <si>
    <r>
      <rPr>
        <sz val="10"/>
        <color indexed="8"/>
        <rFont val="宋体"/>
        <charset val="134"/>
      </rPr>
      <t>课后服务工作经费</t>
    </r>
  </si>
  <si>
    <r>
      <rPr>
        <sz val="10"/>
        <color indexed="8"/>
        <rFont val="宋体"/>
        <charset val="134"/>
      </rPr>
      <t>提升办学水平，促进教育教学质量提升发展</t>
    </r>
  </si>
  <si>
    <r>
      <rPr>
        <sz val="10"/>
        <color indexed="8"/>
        <rFont val="宋体"/>
        <charset val="134"/>
      </rPr>
      <t>为进一步贯彻执行党和国家的教育方针、政策，全面提高我市中小学、幼儿园教育教学质量，充分发挥教学评价的激励、导向作用，全面落实立德树人根本任务，进一步强化质量意识，根据《中共安宁市委</t>
    </r>
    <r>
      <rPr>
        <sz val="10"/>
        <color rgb="FF000000"/>
        <rFont val="Times New Roman"/>
        <charset val="0"/>
      </rPr>
      <t xml:space="preserve">  </t>
    </r>
    <r>
      <rPr>
        <sz val="10"/>
        <color indexed="8"/>
        <rFont val="宋体"/>
        <charset val="134"/>
      </rPr>
      <t>安宁市人民政府关于进一步加快推进教育事业改革与发展的实施意见》等对全市中小学（含职中）、幼儿园的教学质量进行考核奖励。根据《关于进一步加快推进教育事业改革与发展的实施意见》《关于推动教育优先发展打造教育强市十条意见的通知》《教育部办公厅关于开展基础教育国家级优秀教学成果推广应用工作的通知》，推进智慧学科应用建设，加强课改实验示范校建设，基础教育优秀成果推广应用示范区建设，助推学校内涵发展，全面提高教育教学质量。为体现教育优先发展，鼓励学校品牌晋升，提升优质教育水平，逐步建立品牌学校激励机制，安宁中学于</t>
    </r>
    <r>
      <rPr>
        <sz val="10"/>
        <color rgb="FF000000"/>
        <rFont val="Times New Roman"/>
        <charset val="0"/>
      </rPr>
      <t>2014</t>
    </r>
    <r>
      <rPr>
        <sz val="10"/>
        <color indexed="8"/>
        <rFont val="宋体"/>
        <charset val="134"/>
      </rPr>
      <t>年申报云南省一级一等完全中学通过了省级专家组的综合评价认定，成为昆明地区第一家县级省一级一等完全中学。市五届人民政府第三十三次常务会议纪要决定由市财政每年安排专项资金</t>
    </r>
    <r>
      <rPr>
        <sz val="10"/>
        <color rgb="FF000000"/>
        <rFont val="Times New Roman"/>
        <charset val="0"/>
      </rPr>
      <t>200</t>
    </r>
    <r>
      <rPr>
        <sz val="10"/>
        <color indexed="8"/>
        <rFont val="宋体"/>
        <charset val="134"/>
      </rPr>
      <t>万元，专项用于学校建设发展。</t>
    </r>
  </si>
  <si>
    <r>
      <rPr>
        <sz val="10"/>
        <color indexed="8"/>
        <rFont val="宋体"/>
        <charset val="134"/>
      </rPr>
      <t>教育信息化运维专项经费</t>
    </r>
  </si>
  <si>
    <r>
      <rPr>
        <sz val="10"/>
        <color indexed="8"/>
        <rFont val="宋体"/>
        <charset val="134"/>
      </rPr>
      <t>国家义务教育质量监测相关工作经费</t>
    </r>
  </si>
  <si>
    <r>
      <rPr>
        <sz val="10"/>
        <color indexed="8"/>
        <rFont val="宋体"/>
        <charset val="134"/>
      </rPr>
      <t>安宁市中小学幼儿园教学质量考核奖励项目经费</t>
    </r>
  </si>
  <si>
    <r>
      <rPr>
        <sz val="10"/>
        <color indexed="8"/>
        <rFont val="宋体"/>
        <charset val="134"/>
      </rPr>
      <t>安宁中学巩固发展专项资金</t>
    </r>
  </si>
  <si>
    <r>
      <rPr>
        <sz val="10"/>
        <color indexed="8"/>
        <rFont val="宋体"/>
        <charset val="134"/>
      </rPr>
      <t>提升办学水平项目经费</t>
    </r>
  </si>
  <si>
    <t>保障公办幼儿园正常运转</t>
  </si>
  <si>
    <r>
      <rPr>
        <sz val="10"/>
        <color indexed="8"/>
        <rFont val="宋体"/>
        <charset val="134"/>
      </rPr>
      <t>让幼儿享有正规的学前教育资源，有效促进幼儿身心健康发展，为维护幼儿园正常教育教学工作秩序，保证保教质量稳步提高，促进我市学前教育均衡发展。按照幼儿教职工配备标准，配足配齐公办幼儿园教职工数量。因编制受限不足部分采用政府购买服务方式解决，政府按照</t>
    </r>
    <r>
      <rPr>
        <sz val="10"/>
        <color rgb="FF000000"/>
        <rFont val="Times New Roman"/>
        <charset val="0"/>
      </rPr>
      <t>“</t>
    </r>
    <r>
      <rPr>
        <sz val="10"/>
        <color indexed="8"/>
        <rFont val="宋体"/>
        <charset val="134"/>
      </rPr>
      <t>最低工资标准</t>
    </r>
    <r>
      <rPr>
        <sz val="10"/>
        <color rgb="FF000000"/>
        <rFont val="Times New Roman"/>
        <charset val="0"/>
      </rPr>
      <t>+</t>
    </r>
    <r>
      <rPr>
        <sz val="10"/>
        <color indexed="8"/>
        <rFont val="宋体"/>
        <charset val="134"/>
      </rPr>
      <t>五险</t>
    </r>
    <r>
      <rPr>
        <sz val="10"/>
        <color rgb="FF000000"/>
        <rFont val="Times New Roman"/>
        <charset val="0"/>
      </rPr>
      <t>”</t>
    </r>
    <r>
      <rPr>
        <sz val="10"/>
        <color indexed="8"/>
        <rFont val="宋体"/>
        <charset val="134"/>
      </rPr>
      <t>的标准进行工资补助，工资不足部分由幼儿园从收取的保教费中予以解决。</t>
    </r>
  </si>
  <si>
    <r>
      <rPr>
        <sz val="10"/>
        <color indexed="8"/>
        <rFont val="宋体"/>
        <charset val="134"/>
      </rPr>
      <t>幼儿园运行维护项目经费</t>
    </r>
  </si>
  <si>
    <r>
      <rPr>
        <sz val="10"/>
        <color indexed="8"/>
        <rFont val="宋体"/>
        <charset val="134"/>
      </rPr>
      <t>教师队伍建设工作</t>
    </r>
  </si>
  <si>
    <r>
      <rPr>
        <sz val="10"/>
        <color rgb="FF000000"/>
        <rFont val="宋体"/>
        <charset val="134"/>
      </rPr>
      <t>加强教师队伍建设，围绕教育教学开展各类师训教研活动，保障学校正常运行，建立健全教师培训经费保障长效机制，不断提高教师专业素质，提高教育教学能力。建立教育系统事业单位副校级以上领导干部政府目标绩效考核奖奖励机制；提高班主任的政府目标绩效考核奖，市人民政府按照高中每人每月</t>
    </r>
    <r>
      <rPr>
        <sz val="10"/>
        <color rgb="FF000000"/>
        <rFont val="Times New Roman"/>
        <charset val="0"/>
      </rPr>
      <t>800</t>
    </r>
    <r>
      <rPr>
        <sz val="10"/>
        <color rgb="FF000000"/>
        <rFont val="宋体"/>
        <charset val="134"/>
      </rPr>
      <t>元，初中每人每月</t>
    </r>
    <r>
      <rPr>
        <sz val="10"/>
        <color rgb="FF000000"/>
        <rFont val="Times New Roman"/>
        <charset val="0"/>
      </rPr>
      <t>600</t>
    </r>
    <r>
      <rPr>
        <sz val="10"/>
        <color rgb="FF000000"/>
        <rFont val="宋体"/>
        <charset val="134"/>
      </rPr>
      <t>元，小学和幼儿园每人每月</t>
    </r>
    <r>
      <rPr>
        <sz val="10"/>
        <color rgb="FF000000"/>
        <rFont val="Times New Roman"/>
        <charset val="0"/>
      </rPr>
      <t>500</t>
    </r>
    <r>
      <rPr>
        <sz val="10"/>
        <color rgb="FF000000"/>
        <rFont val="宋体"/>
        <charset val="134"/>
      </rPr>
      <t>元的标准，每年按</t>
    </r>
    <r>
      <rPr>
        <sz val="10"/>
        <color rgb="FF000000"/>
        <rFont val="Times New Roman"/>
        <charset val="0"/>
      </rPr>
      <t>10</t>
    </r>
    <r>
      <rPr>
        <sz val="10"/>
        <color rgb="FF000000"/>
        <rFont val="宋体"/>
        <charset val="134"/>
      </rPr>
      <t>个月计算；充分发挥各级学科带头人、骨干教师示范辐射作用，对任期内学科带头人、骨干教师年度考核合格者给予补助。按照幼儿教职工配备标准，配足配齐公办幼儿园教职工数量。因编制受限不足部分采用政府购买服务方式解决，政府按照</t>
    </r>
    <r>
      <rPr>
        <sz val="10"/>
        <color rgb="FF000000"/>
        <rFont val="Times New Roman"/>
        <charset val="0"/>
      </rPr>
      <t>“</t>
    </r>
    <r>
      <rPr>
        <sz val="10"/>
        <color rgb="FF000000"/>
        <rFont val="宋体"/>
        <charset val="134"/>
      </rPr>
      <t>最低工资标准</t>
    </r>
    <r>
      <rPr>
        <sz val="10"/>
        <color rgb="FF000000"/>
        <rFont val="Times New Roman"/>
        <charset val="0"/>
      </rPr>
      <t>+</t>
    </r>
    <r>
      <rPr>
        <sz val="10"/>
        <color rgb="FF000000"/>
        <rFont val="宋体"/>
        <charset val="134"/>
      </rPr>
      <t>五险</t>
    </r>
    <r>
      <rPr>
        <sz val="10"/>
        <color rgb="FF000000"/>
        <rFont val="Times New Roman"/>
        <charset val="0"/>
      </rPr>
      <t>”</t>
    </r>
    <r>
      <rPr>
        <sz val="10"/>
        <color rgb="FF000000"/>
        <rFont val="宋体"/>
        <charset val="134"/>
      </rPr>
      <t>的标准进行工资补助，工资不足部分由幼儿园从收取的保教费中予以解决。确保我市公办幼儿园的正常运转，不断提高办园水平。继续推进公办幼儿园建设和举办工作，拟定和实施安宁市第三期学前教育三年行动计划。继续开展好幼儿园等级评定工作。学前三年毛入园率保持在</t>
    </r>
    <r>
      <rPr>
        <sz val="10"/>
        <color rgb="FF000000"/>
        <rFont val="Times New Roman"/>
        <charset val="0"/>
      </rPr>
      <t>100</t>
    </r>
    <r>
      <rPr>
        <sz val="10"/>
        <color rgb="FF000000"/>
        <rFont val="宋体"/>
        <charset val="134"/>
      </rPr>
      <t>％以上，户籍适龄儿童入园率达</t>
    </r>
    <r>
      <rPr>
        <sz val="10"/>
        <color rgb="FF000000"/>
        <rFont val="Times New Roman"/>
        <charset val="0"/>
      </rPr>
      <t>85</t>
    </r>
    <r>
      <rPr>
        <sz val="10"/>
        <color rgb="FF000000"/>
        <rFont val="宋体"/>
        <charset val="134"/>
      </rPr>
      <t>％。为促进城乡教育均衡发展，补齐农村教育短板，按照</t>
    </r>
    <r>
      <rPr>
        <sz val="10"/>
        <color rgb="FF000000"/>
        <rFont val="Times New Roman"/>
        <charset val="0"/>
      </rPr>
      <t>“</t>
    </r>
    <r>
      <rPr>
        <sz val="10"/>
        <color rgb="FF000000"/>
        <rFont val="宋体"/>
        <charset val="134"/>
      </rPr>
      <t>教十条</t>
    </r>
    <r>
      <rPr>
        <sz val="10"/>
        <color rgb="FF000000"/>
        <rFont val="Times New Roman"/>
        <charset val="0"/>
      </rPr>
      <t>”</t>
    </r>
    <r>
      <rPr>
        <sz val="10"/>
        <color rgb="FF000000"/>
        <rFont val="宋体"/>
        <charset val="134"/>
      </rPr>
      <t>规定，加大农村教师政策倾斜。从</t>
    </r>
    <r>
      <rPr>
        <sz val="10"/>
        <color rgb="FF000000"/>
        <rFont val="Times New Roman"/>
        <charset val="0"/>
      </rPr>
      <t>2016</t>
    </r>
    <r>
      <rPr>
        <sz val="10"/>
        <color rgb="FF000000"/>
        <rFont val="宋体"/>
        <charset val="134"/>
      </rPr>
      <t>年</t>
    </r>
    <r>
      <rPr>
        <sz val="10"/>
        <color rgb="FF000000"/>
        <rFont val="Times New Roman"/>
        <charset val="0"/>
      </rPr>
      <t>9</t>
    </r>
    <r>
      <rPr>
        <sz val="10"/>
        <color rgb="FF000000"/>
        <rFont val="宋体"/>
        <charset val="134"/>
      </rPr>
      <t>月起，按照每人每月</t>
    </r>
    <r>
      <rPr>
        <sz val="10"/>
        <color rgb="FF000000"/>
        <rFont val="Times New Roman"/>
        <charset val="0"/>
      </rPr>
      <t>300—1000</t>
    </r>
    <r>
      <rPr>
        <sz val="10"/>
        <color rgb="FF000000"/>
        <rFont val="宋体"/>
        <charset val="134"/>
      </rPr>
      <t>元的标准发放乡村教师生活补助，其中少数民族教师在所在学校执行标准基础上提高</t>
    </r>
    <r>
      <rPr>
        <sz val="10"/>
        <color rgb="FF000000"/>
        <rFont val="Times New Roman"/>
        <charset val="0"/>
      </rPr>
      <t>20%</t>
    </r>
    <r>
      <rPr>
        <sz val="10"/>
        <color rgb="FF000000"/>
        <rFont val="宋体"/>
        <charset val="134"/>
      </rPr>
      <t>，民汉双语教师提高</t>
    </r>
    <r>
      <rPr>
        <sz val="10"/>
        <color rgb="FF000000"/>
        <rFont val="Times New Roman"/>
        <charset val="0"/>
      </rPr>
      <t>30%</t>
    </r>
    <r>
      <rPr>
        <sz val="10"/>
        <color rgb="FF000000"/>
        <rFont val="宋体"/>
        <charset val="134"/>
      </rPr>
      <t>，少数民族教师提高</t>
    </r>
    <r>
      <rPr>
        <sz val="10"/>
        <color rgb="FF000000"/>
        <rFont val="Times New Roman"/>
        <charset val="0"/>
      </rPr>
      <t>20%</t>
    </r>
    <r>
      <rPr>
        <sz val="10"/>
        <color rgb="FF000000"/>
        <rFont val="宋体"/>
        <charset val="134"/>
      </rPr>
      <t>和民汉双语教师提高</t>
    </r>
    <r>
      <rPr>
        <sz val="10"/>
        <color rgb="FF000000"/>
        <rFont val="Times New Roman"/>
        <charset val="0"/>
      </rPr>
      <t>30%</t>
    </r>
    <r>
      <rPr>
        <sz val="10"/>
        <color rgb="FF000000"/>
        <rFont val="宋体"/>
        <charset val="134"/>
      </rPr>
      <t>不得重复计算，按</t>
    </r>
    <r>
      <rPr>
        <sz val="10"/>
        <color rgb="FF000000"/>
        <rFont val="Times New Roman"/>
        <charset val="0"/>
      </rPr>
      <t>“</t>
    </r>
    <r>
      <rPr>
        <sz val="10"/>
        <color rgb="FF000000"/>
        <rFont val="宋体"/>
        <charset val="134"/>
      </rPr>
      <t>就高不就低</t>
    </r>
    <r>
      <rPr>
        <sz val="10"/>
        <color rgb="FF000000"/>
        <rFont val="Times New Roman"/>
        <charset val="0"/>
      </rPr>
      <t>”</t>
    </r>
    <r>
      <rPr>
        <sz val="10"/>
        <color rgb="FF000000"/>
        <rFont val="宋体"/>
        <charset val="134"/>
      </rPr>
      <t>的原则补助，每年补助</t>
    </r>
    <r>
      <rPr>
        <sz val="10"/>
        <color rgb="FF000000"/>
        <rFont val="Times New Roman"/>
        <charset val="0"/>
      </rPr>
      <t>10</t>
    </r>
    <r>
      <rPr>
        <sz val="10"/>
        <color rgb="FF000000"/>
        <rFont val="宋体"/>
        <charset val="134"/>
      </rPr>
      <t>个月。中小学编外教师项目经费。面向全国引进优秀退休教师，引进人数不少于昆明市教育局下达的指标数，充分利用退休教师优势资源，调动退休教师继续投身教育的积极性，通过组建银龄名师工</t>
    </r>
    <r>
      <rPr>
        <sz val="10"/>
        <color rgb="FF000000"/>
        <rFont val="Times New Roman"/>
        <charset val="0"/>
      </rPr>
      <t xml:space="preserve"> </t>
    </r>
    <r>
      <rPr>
        <sz val="10"/>
        <color rgb="FF000000"/>
        <rFont val="宋体"/>
        <charset val="134"/>
      </rPr>
      <t>作室，加强教育科研能力和对中青年教师的传、帮、带，提高教</t>
    </r>
    <r>
      <rPr>
        <sz val="10"/>
        <color rgb="FF000000"/>
        <rFont val="Times New Roman"/>
        <charset val="0"/>
      </rPr>
      <t xml:space="preserve"> </t>
    </r>
    <r>
      <rPr>
        <sz val="10"/>
        <color rgb="FF000000"/>
        <rFont val="宋体"/>
        <charset val="134"/>
      </rPr>
      <t>师队伍整体素质，提升教育质量，促进我市教育优质均衡发展，</t>
    </r>
    <r>
      <rPr>
        <sz val="10"/>
        <color rgb="FF000000"/>
        <rFont val="Times New Roman"/>
        <charset val="0"/>
      </rPr>
      <t xml:space="preserve"> </t>
    </r>
    <r>
      <rPr>
        <sz val="10"/>
        <color rgb="FF000000"/>
        <rFont val="宋体"/>
        <charset val="134"/>
      </rPr>
      <t>努力办好人民满意的教育。引进优秀教师。根据《关于进一步加强教师队伍建设管理的实施方案》</t>
    </r>
    <r>
      <rPr>
        <sz val="10"/>
        <color rgb="FF000000"/>
        <rFont val="Times New Roman"/>
        <charset val="0"/>
      </rPr>
      <t>“</t>
    </r>
    <r>
      <rPr>
        <sz val="10"/>
        <color rgb="FF000000"/>
        <rFont val="宋体"/>
        <charset val="134"/>
      </rPr>
      <t>建立教师收入联动增长机制，教师年终政府目标绩效考核奖逐年增长。按照国家、省、昆明市相关规定，评审认定贡献突出的教师（含合同制教师），每年评审认定一次</t>
    </r>
    <r>
      <rPr>
        <sz val="10"/>
        <color rgb="FF000000"/>
        <rFont val="Times New Roman"/>
        <charset val="0"/>
      </rPr>
      <t>“</t>
    </r>
    <r>
      <rPr>
        <sz val="10"/>
        <color rgb="FF000000"/>
        <rFont val="宋体"/>
        <charset val="134"/>
      </rPr>
      <t>安宁市优秀教师</t>
    </r>
    <r>
      <rPr>
        <sz val="10"/>
        <color rgb="FF000000"/>
        <rFont val="Times New Roman"/>
        <charset val="0"/>
      </rPr>
      <t>”50</t>
    </r>
    <r>
      <rPr>
        <sz val="10"/>
        <color rgb="FF000000"/>
        <rFont val="宋体"/>
        <charset val="134"/>
      </rPr>
      <t>名、</t>
    </r>
    <r>
      <rPr>
        <sz val="10"/>
        <color rgb="FF000000"/>
        <rFont val="Times New Roman"/>
        <charset val="0"/>
      </rPr>
      <t>“</t>
    </r>
    <r>
      <rPr>
        <sz val="10"/>
        <color rgb="FF000000"/>
        <rFont val="宋体"/>
        <charset val="134"/>
      </rPr>
      <t>优秀班主任</t>
    </r>
    <r>
      <rPr>
        <sz val="10"/>
        <color rgb="FF000000"/>
        <rFont val="Times New Roman"/>
        <charset val="0"/>
      </rPr>
      <t>”40</t>
    </r>
    <r>
      <rPr>
        <sz val="10"/>
        <color rgb="FF000000"/>
        <rFont val="宋体"/>
        <charset val="134"/>
      </rPr>
      <t>名、</t>
    </r>
    <r>
      <rPr>
        <sz val="10"/>
        <color rgb="FF000000"/>
        <rFont val="Times New Roman"/>
        <charset val="0"/>
      </rPr>
      <t>“</t>
    </r>
    <r>
      <rPr>
        <sz val="10"/>
        <color rgb="FF000000"/>
        <rFont val="宋体"/>
        <charset val="134"/>
      </rPr>
      <t>优秀教育工作者</t>
    </r>
    <r>
      <rPr>
        <sz val="10"/>
        <color rgb="FF000000"/>
        <rFont val="Times New Roman"/>
        <charset val="0"/>
      </rPr>
      <t>”10</t>
    </r>
    <r>
      <rPr>
        <sz val="10"/>
        <color rgb="FF000000"/>
        <rFont val="宋体"/>
        <charset val="134"/>
      </rPr>
      <t>名，给予每人</t>
    </r>
    <r>
      <rPr>
        <sz val="10"/>
        <color rgb="FF000000"/>
        <rFont val="Times New Roman"/>
        <charset val="0"/>
      </rPr>
      <t>1</t>
    </r>
    <r>
      <rPr>
        <sz val="10"/>
        <color rgb="FF000000"/>
        <rFont val="宋体"/>
        <charset val="134"/>
      </rPr>
      <t>万元人才生活补助。</t>
    </r>
  </si>
  <si>
    <r>
      <rPr>
        <sz val="10"/>
        <color indexed="8"/>
        <rFont val="宋体"/>
        <charset val="134"/>
      </rPr>
      <t>年度优秀教师、优秀班主任、优秀教育工作者项目经费</t>
    </r>
  </si>
  <si>
    <r>
      <rPr>
        <sz val="10"/>
        <color indexed="8"/>
        <rFont val="宋体"/>
        <charset val="134"/>
      </rPr>
      <t>安宁市教育部门编外教师项目经费</t>
    </r>
  </si>
  <si>
    <r>
      <rPr>
        <sz val="10"/>
        <color indexed="8"/>
        <rFont val="宋体"/>
        <charset val="134"/>
      </rPr>
      <t>教师招聘、教师公开选调和人才引进经费</t>
    </r>
  </si>
  <si>
    <r>
      <rPr>
        <sz val="10"/>
        <color indexed="8"/>
        <rFont val="宋体"/>
        <charset val="134"/>
      </rPr>
      <t>教科研、师训干部培训经费</t>
    </r>
  </si>
  <si>
    <r>
      <rPr>
        <sz val="10"/>
        <color indexed="8"/>
        <rFont val="宋体"/>
        <charset val="134"/>
      </rPr>
      <t>副校级以上领导、班主任、学科带头和骨干教师政府目标绩效考核项目经费</t>
    </r>
  </si>
  <si>
    <r>
      <rPr>
        <sz val="10"/>
        <color indexed="8"/>
        <rFont val="宋体"/>
        <charset val="134"/>
      </rPr>
      <t>昆钢剥离企业办中小学及职教幼教退休教师待遇差补助资金</t>
    </r>
  </si>
  <si>
    <r>
      <rPr>
        <sz val="10"/>
        <color indexed="8"/>
        <rFont val="宋体"/>
        <charset val="134"/>
      </rPr>
      <t>安宁市乡村从教</t>
    </r>
    <r>
      <rPr>
        <sz val="10"/>
        <color rgb="FF000000"/>
        <rFont val="Times New Roman"/>
        <charset val="0"/>
      </rPr>
      <t>20</t>
    </r>
    <r>
      <rPr>
        <sz val="10"/>
        <color indexed="8"/>
        <rFont val="宋体"/>
        <charset val="134"/>
      </rPr>
      <t>年以上优秀教师奖励经费</t>
    </r>
  </si>
  <si>
    <r>
      <rPr>
        <sz val="10"/>
        <color indexed="8"/>
        <rFont val="宋体"/>
        <charset val="134"/>
      </rPr>
      <t>公办幼儿园外聘教职工工资补助资金</t>
    </r>
  </si>
  <si>
    <r>
      <rPr>
        <sz val="10"/>
        <color indexed="8"/>
        <rFont val="宋体"/>
        <charset val="134"/>
      </rPr>
      <t>乡村教师生活补助项目经费</t>
    </r>
  </si>
  <si>
    <r>
      <rPr>
        <sz val="10"/>
        <color indexed="8"/>
        <rFont val="宋体"/>
        <charset val="134"/>
      </rPr>
      <t>促进民办教育发展</t>
    </r>
  </si>
  <si>
    <r>
      <rPr>
        <sz val="10"/>
        <color indexed="8"/>
        <rFont val="宋体"/>
        <charset val="134"/>
      </rPr>
      <t>坚持把民办教育和公办教育放平等的位置，对民办教育在政策上给予支持，在制度上给予规范，保障民办教育健康发展，奖励扶持我市辖区内一年内办学水平、社会口碑好，年检优秀，获得上级表彰奖励，创建各类示范单位成功，督导评估合格以上等，为我市教育事业作出贡献的民办幼儿园、中小学。为其改善办学条件，提升办学水平，扩大社会效益。</t>
    </r>
  </si>
  <si>
    <r>
      <rPr>
        <sz val="10"/>
        <color indexed="8"/>
        <rFont val="宋体"/>
        <charset val="134"/>
      </rPr>
      <t>民办教育发展专项资金</t>
    </r>
  </si>
  <si>
    <r>
      <rPr>
        <sz val="10"/>
        <color indexed="8"/>
        <rFont val="宋体"/>
        <charset val="134"/>
      </rPr>
      <t>保证体育工作正常开展</t>
    </r>
  </si>
  <si>
    <r>
      <rPr>
        <sz val="10"/>
        <color indexed="8"/>
        <rFont val="宋体"/>
        <charset val="134"/>
      </rPr>
      <t>少体校训练经费主要用于安宁市业余少年体育学校日常公用及训练等活动经费。老体协经费主要用于建设和管理安宁市老年人体育协会，开展各项老年体育健身等活动经费。为贯彻落实《昆明市全民健身实施计划》，广泛开展全民健身活动，引导广大人民群众积极参与全民健身。组织安宁市</t>
    </r>
    <r>
      <rPr>
        <sz val="10"/>
        <color rgb="FF000000"/>
        <rFont val="Times New Roman"/>
        <charset val="0"/>
      </rPr>
      <t>“8·8</t>
    </r>
    <r>
      <rPr>
        <sz val="10"/>
        <color indexed="8"/>
        <rFont val="宋体"/>
        <charset val="134"/>
      </rPr>
      <t>全民健身日</t>
    </r>
    <r>
      <rPr>
        <sz val="10"/>
        <color rgb="FF000000"/>
        <rFont val="Times New Roman"/>
        <charset val="0"/>
      </rPr>
      <t>”</t>
    </r>
    <r>
      <rPr>
        <sz val="10"/>
        <color indexed="8"/>
        <rFont val="宋体"/>
        <charset val="134"/>
      </rPr>
      <t>系列活动、安宁市工间操（广播操）比赛、</t>
    </r>
    <r>
      <rPr>
        <sz val="10"/>
        <color rgb="FF000000"/>
        <rFont val="Times New Roman"/>
        <charset val="0"/>
      </rPr>
      <t>“</t>
    </r>
    <r>
      <rPr>
        <sz val="10"/>
        <color indexed="8"/>
        <rFont val="宋体"/>
        <charset val="134"/>
      </rPr>
      <t>百花杯</t>
    </r>
    <r>
      <rPr>
        <sz val="10"/>
        <color rgb="FF000000"/>
        <rFont val="Times New Roman"/>
        <charset val="0"/>
      </rPr>
      <t>”“</t>
    </r>
    <r>
      <rPr>
        <sz val="10"/>
        <color indexed="8"/>
        <rFont val="宋体"/>
        <charset val="134"/>
      </rPr>
      <t>战马杯</t>
    </r>
    <r>
      <rPr>
        <sz val="10"/>
        <color rgb="FF000000"/>
        <rFont val="Times New Roman"/>
        <charset val="0"/>
      </rPr>
      <t>”</t>
    </r>
    <r>
      <rPr>
        <sz val="10"/>
        <color indexed="8"/>
        <rFont val="宋体"/>
        <charset val="134"/>
      </rPr>
      <t>昆明百村三人篮球赛（安宁赛区）预赛等活动。</t>
    </r>
  </si>
  <si>
    <r>
      <rPr>
        <sz val="10"/>
        <color rgb="FF000000"/>
        <rFont val="Times New Roman"/>
        <charset val="0"/>
      </rPr>
      <t>"</t>
    </r>
    <r>
      <rPr>
        <sz val="10"/>
        <color indexed="8"/>
        <rFont val="宋体"/>
        <charset val="134"/>
      </rPr>
      <t>两免一补</t>
    </r>
    <r>
      <rPr>
        <sz val="10"/>
        <color rgb="FF000000"/>
        <rFont val="Times New Roman"/>
        <charset val="0"/>
      </rPr>
      <t>"</t>
    </r>
    <r>
      <rPr>
        <sz val="10"/>
        <color indexed="8"/>
        <rFont val="宋体"/>
        <charset val="134"/>
      </rPr>
      <t>工作</t>
    </r>
  </si>
  <si>
    <r>
      <rPr>
        <sz val="10"/>
        <color rgb="FF000000"/>
        <rFont val="Times New Roman"/>
        <charset val="0"/>
      </rPr>
      <t>"</t>
    </r>
    <r>
      <rPr>
        <sz val="10"/>
        <color indexed="8"/>
        <rFont val="宋体"/>
        <charset val="134"/>
      </rPr>
      <t>两免一补</t>
    </r>
    <r>
      <rPr>
        <sz val="10"/>
        <color rgb="FF000000"/>
        <rFont val="Times New Roman"/>
        <charset val="0"/>
      </rPr>
      <t>"</t>
    </r>
    <r>
      <rPr>
        <sz val="10"/>
        <color indexed="8"/>
        <rFont val="宋体"/>
        <charset val="134"/>
      </rPr>
      <t>政策性配套清单。减轻贫困家庭经济压力，控辍保学。根据国家关于义务教育阶段免费教科书相关政策，按照省教育厅文件要求，义务教育阶段学校学生免费提供国家和地方课程教科书。</t>
    </r>
  </si>
  <si>
    <r>
      <rPr>
        <sz val="10"/>
        <color rgb="FF000000"/>
        <rFont val="Times New Roman"/>
        <charset val="0"/>
      </rPr>
      <t>“</t>
    </r>
    <r>
      <rPr>
        <sz val="10"/>
        <color indexed="8"/>
        <rFont val="宋体"/>
        <charset val="134"/>
      </rPr>
      <t>两免一补</t>
    </r>
    <r>
      <rPr>
        <sz val="10"/>
        <color rgb="FF000000"/>
        <rFont val="Times New Roman"/>
        <charset val="0"/>
      </rPr>
      <t>”</t>
    </r>
    <r>
      <rPr>
        <sz val="10"/>
        <color indexed="8"/>
        <rFont val="宋体"/>
        <charset val="134"/>
      </rPr>
      <t>政策性补助配套专项资金</t>
    </r>
  </si>
  <si>
    <r>
      <rPr>
        <sz val="10"/>
        <color indexed="8"/>
        <rFont val="宋体"/>
        <charset val="134"/>
      </rPr>
      <t>保证党建工作正常开展</t>
    </r>
  </si>
  <si>
    <r>
      <rPr>
        <sz val="10"/>
        <color indexed="8"/>
        <rFont val="宋体"/>
        <charset val="134"/>
      </rPr>
      <t>根据学校党支部工作计划，概算全年党建工作所需经费，列入学校经费预算，建立稳定规范的学校党组织工作经费保障制度，加大对学校党建阵地设施和党员干部培训的投入，实现学校党建工作投入的制度化、规范化，经费要确保用于加强组织建设，党员教育管理，丰富组织生活，创新党建方式手段，表彰先进和服务党员等方面的工作和活动，</t>
    </r>
  </si>
  <si>
    <r>
      <rPr>
        <sz val="10"/>
        <color indexed="8"/>
        <rFont val="宋体"/>
        <charset val="134"/>
      </rPr>
      <t>安宁市教育体育局党建工作经费</t>
    </r>
  </si>
  <si>
    <t>三、部门整体支出绩效指标</t>
  </si>
  <si>
    <t>绩效指标</t>
  </si>
  <si>
    <t>评（扣）分标准</t>
  </si>
  <si>
    <t>绩效指标设定依据及指标值数据来源</t>
  </si>
  <si>
    <t xml:space="preserve">二级指标 </t>
  </si>
  <si>
    <t>保障公办学校幼儿园正常开展教育教学工作</t>
  </si>
  <si>
    <t>44</t>
  </si>
  <si>
    <r>
      <rPr>
        <sz val="10"/>
        <color indexed="8"/>
        <rFont val="宋体"/>
        <charset val="134"/>
      </rPr>
      <t>达标得分，不达标扣</t>
    </r>
    <r>
      <rPr>
        <sz val="10"/>
        <color rgb="FF000000"/>
        <rFont val="Times New Roman"/>
        <charset val="0"/>
      </rPr>
      <t>0.1</t>
    </r>
    <r>
      <rPr>
        <sz val="10"/>
        <color indexed="8"/>
        <rFont val="宋体"/>
        <charset val="134"/>
      </rPr>
      <t>分</t>
    </r>
  </si>
  <si>
    <r>
      <rPr>
        <sz val="10"/>
        <color indexed="8"/>
        <rFont val="宋体"/>
        <charset val="134"/>
      </rPr>
      <t>保障</t>
    </r>
    <r>
      <rPr>
        <sz val="10"/>
        <color rgb="FF000000"/>
        <rFont val="Times New Roman"/>
        <charset val="0"/>
      </rPr>
      <t>44</t>
    </r>
    <r>
      <rPr>
        <sz val="10"/>
        <color indexed="8"/>
        <rFont val="宋体"/>
        <charset val="134"/>
      </rPr>
      <t>所公办学校幼儿园正常开展教育教学工作</t>
    </r>
  </si>
  <si>
    <r>
      <rPr>
        <sz val="10"/>
        <color rgb="FF000000"/>
        <rFont val="Times New Roman"/>
        <charset val="0"/>
      </rPr>
      <t>2023</t>
    </r>
    <r>
      <rPr>
        <sz val="10"/>
        <color rgb="FF000000"/>
        <rFont val="宋体"/>
        <charset val="0"/>
      </rPr>
      <t>年教育事业统计报表</t>
    </r>
  </si>
  <si>
    <r>
      <rPr>
        <sz val="10"/>
        <color rgb="FF000000"/>
        <rFont val="Times New Roman"/>
        <charset val="0"/>
      </rPr>
      <t>2024</t>
    </r>
    <r>
      <rPr>
        <sz val="10"/>
        <color rgb="FF000000"/>
        <rFont val="宋体"/>
        <charset val="0"/>
      </rPr>
      <t>年纳入财政预算项目数量</t>
    </r>
  </si>
  <si>
    <t>43</t>
  </si>
  <si>
    <t>预算资金涵盖所有项目</t>
  </si>
  <si>
    <r>
      <rPr>
        <sz val="10"/>
        <color rgb="FF000000"/>
        <rFont val="Times New Roman"/>
        <charset val="0"/>
      </rPr>
      <t>2024</t>
    </r>
    <r>
      <rPr>
        <sz val="10"/>
        <color rgb="FF000000"/>
        <rFont val="宋体"/>
        <charset val="0"/>
      </rPr>
      <t>年预算申报表</t>
    </r>
  </si>
  <si>
    <t>户籍适龄儿童入园率</t>
  </si>
  <si>
    <r>
      <rPr>
        <sz val="10"/>
        <color indexed="8"/>
        <rFont val="宋体"/>
        <charset val="134"/>
      </rPr>
      <t>户籍适龄儿童入园率不低于</t>
    </r>
    <r>
      <rPr>
        <sz val="10"/>
        <color rgb="FF000000"/>
        <rFont val="Times New Roman"/>
        <charset val="0"/>
      </rPr>
      <t>85%</t>
    </r>
  </si>
  <si>
    <t>学前三年毛入园率</t>
  </si>
  <si>
    <r>
      <rPr>
        <sz val="10"/>
        <color indexed="8"/>
        <rFont val="宋体"/>
        <charset val="134"/>
      </rPr>
      <t>学前三年毛入园率</t>
    </r>
    <r>
      <rPr>
        <sz val="10"/>
        <color rgb="FF000000"/>
        <rFont val="Times New Roman"/>
        <charset val="0"/>
      </rPr>
      <t>100%</t>
    </r>
  </si>
  <si>
    <r>
      <rPr>
        <sz val="10"/>
        <color indexed="8"/>
        <rFont val="宋体"/>
        <charset val="134"/>
      </rPr>
      <t>高中阶段毛入学率不低于</t>
    </r>
    <r>
      <rPr>
        <sz val="10"/>
        <color rgb="FF000000"/>
        <rFont val="Times New Roman"/>
        <charset val="0"/>
      </rPr>
      <t>95%</t>
    </r>
  </si>
  <si>
    <t>义务教育巩固率</t>
  </si>
  <si>
    <t>99</t>
  </si>
  <si>
    <r>
      <rPr>
        <sz val="10"/>
        <color indexed="8"/>
        <rFont val="宋体"/>
        <charset val="134"/>
      </rPr>
      <t>义务教育巩固率不低于</t>
    </r>
    <r>
      <rPr>
        <sz val="10"/>
        <color rgb="FF000000"/>
        <rFont val="Times New Roman"/>
        <charset val="0"/>
      </rPr>
      <t>99%</t>
    </r>
  </si>
  <si>
    <t>义务教育阶段毛入学率</t>
  </si>
  <si>
    <r>
      <rPr>
        <sz val="10"/>
        <color indexed="8"/>
        <rFont val="宋体"/>
        <charset val="134"/>
      </rPr>
      <t>义务教育阶段毛入学率</t>
    </r>
    <r>
      <rPr>
        <sz val="10"/>
        <color rgb="FF000000"/>
        <rFont val="Times New Roman"/>
        <charset val="0"/>
      </rPr>
      <t>100%</t>
    </r>
  </si>
  <si>
    <t>资助政策宣传率</t>
  </si>
  <si>
    <r>
      <rPr>
        <sz val="10"/>
        <color indexed="8"/>
        <rFont val="宋体"/>
        <charset val="134"/>
      </rPr>
      <t>资助政策宣传率</t>
    </r>
    <r>
      <rPr>
        <sz val="10"/>
        <color rgb="FF000000"/>
        <rFont val="Times New Roman"/>
        <charset val="0"/>
      </rPr>
      <t>100%</t>
    </r>
  </si>
  <si>
    <t>年度整体支出绩效目标</t>
  </si>
  <si>
    <r>
      <rPr>
        <sz val="10"/>
        <color indexed="8"/>
        <rFont val="宋体"/>
        <charset val="134"/>
      </rPr>
      <t>资金拨付及时率</t>
    </r>
    <r>
      <rPr>
        <sz val="10"/>
        <color rgb="FF000000"/>
        <rFont val="Times New Roman"/>
        <charset val="0"/>
      </rPr>
      <t>100%</t>
    </r>
  </si>
  <si>
    <t>农村义务教育学生营养改善计划补助标准</t>
  </si>
  <si>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</si>
  <si>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按财政批复</t>
  </si>
  <si>
    <t>安宁市民生领域政策清单</t>
  </si>
  <si>
    <t>普通高中免学杂费补助经费</t>
  </si>
  <si>
    <r>
      <rPr>
        <sz val="10"/>
        <color rgb="FF000000"/>
        <rFont val="Times New Roman"/>
        <charset val="0"/>
      </rPr>
      <t>700/500/400</t>
    </r>
    <r>
      <rPr>
        <sz val="10"/>
        <color indexed="8"/>
        <rFont val="宋体"/>
        <charset val="134"/>
      </rPr>
      <t>（按公办高中学校办学等级补助）</t>
    </r>
  </si>
  <si>
    <t>小学教育学生生均公用经费</t>
  </si>
  <si>
    <r>
      <rPr>
        <sz val="10"/>
        <color indexed="8"/>
        <rFont val="宋体"/>
        <charset val="134"/>
      </rPr>
      <t>小学教育幼儿生均公用经费</t>
    </r>
    <r>
      <rPr>
        <sz val="10"/>
        <color rgb="FF000000"/>
        <rFont val="Times New Roman"/>
        <charset val="0"/>
      </rPr>
      <t>660</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</si>
  <si>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r>
      <rPr>
        <sz val="10"/>
        <color rgb="FF000000"/>
        <rFont val="宋体"/>
        <charset val="134"/>
      </rPr>
      <t>安宁市</t>
    </r>
    <r>
      <rPr>
        <sz val="10"/>
        <color rgb="FF000000"/>
        <rFont val="Times New Roman"/>
        <charset val="134"/>
      </rPr>
      <t>2024</t>
    </r>
    <r>
      <rPr>
        <sz val="10"/>
        <color rgb="FF000000"/>
        <rFont val="宋体"/>
        <charset val="134"/>
      </rPr>
      <t>年基本支出定额标准</t>
    </r>
  </si>
  <si>
    <t>普通高中建档立卡贫困户学生生活费补助经费</t>
  </si>
  <si>
    <t>2500</t>
  </si>
  <si>
    <t>高中教育学生生均公用经费</t>
  </si>
  <si>
    <r>
      <rPr>
        <sz val="10"/>
        <color indexed="8"/>
        <rFont val="宋体"/>
        <charset val="134"/>
      </rPr>
      <t>初中教育幼儿生均公用经费</t>
    </r>
    <r>
      <rPr>
        <sz val="10"/>
        <color rgb="FF000000"/>
        <rFont val="Times New Roman"/>
        <charset val="0"/>
      </rPr>
      <t>2015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</si>
  <si>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特殊教育学生生均公用经费</t>
  </si>
  <si>
    <r>
      <rPr>
        <sz val="10"/>
        <color indexed="8"/>
        <rFont val="宋体"/>
        <charset val="134"/>
      </rPr>
      <t>特殊教育幼儿生均公用经费</t>
    </r>
    <r>
      <rPr>
        <sz val="10"/>
        <color rgb="FF000000"/>
        <rFont val="Times New Roman"/>
        <charset val="0"/>
      </rPr>
      <t>1255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</si>
  <si>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学前教育家庭经济困难学生生活补助标准</t>
  </si>
  <si>
    <t>职业教育学生生均公用经费</t>
  </si>
  <si>
    <r>
      <rPr>
        <sz val="10"/>
        <color indexed="8"/>
        <rFont val="宋体"/>
        <charset val="134"/>
      </rPr>
      <t>职业教育学生生均公用经费</t>
    </r>
    <r>
      <rPr>
        <sz val="10"/>
        <color rgb="FF000000"/>
        <rFont val="Times New Roman"/>
        <charset val="0"/>
      </rPr>
      <t>715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</si>
  <si>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学前教育幼儿生均公用经费</t>
  </si>
  <si>
    <r>
      <rPr>
        <sz val="10"/>
        <color indexed="8"/>
        <rFont val="宋体"/>
        <charset val="134"/>
      </rPr>
      <t>学前教育幼儿生均公用经费</t>
    </r>
    <r>
      <rPr>
        <sz val="10"/>
        <color rgb="FF000000"/>
        <rFont val="Times New Roman"/>
        <charset val="0"/>
      </rPr>
      <t>865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</si>
  <si>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初中教育学生生均公用经费</t>
  </si>
  <si>
    <r>
      <rPr>
        <sz val="10"/>
        <color indexed="8"/>
        <rFont val="宋体"/>
        <charset val="134"/>
      </rPr>
      <t>初中教育幼儿生均公用经费</t>
    </r>
    <r>
      <rPr>
        <sz val="10"/>
        <color rgb="FF000000"/>
        <rFont val="Times New Roman"/>
        <charset val="0"/>
      </rPr>
      <t>870</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</si>
  <si>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发展素质教育，推进教育公平</t>
  </si>
  <si>
    <r>
      <rPr>
        <sz val="10"/>
        <color rgb="FF000000"/>
        <rFont val="Times New Roman"/>
        <charset val="0"/>
      </rPr>
      <t>2024</t>
    </r>
    <r>
      <rPr>
        <sz val="10"/>
        <color rgb="FF000000"/>
        <rFont val="宋体"/>
        <charset val="0"/>
      </rPr>
      <t>年</t>
    </r>
    <r>
      <rPr>
        <sz val="10"/>
        <color rgb="FF000000"/>
        <rFont val="Times New Roman"/>
        <charset val="0"/>
      </rPr>
      <t>“</t>
    </r>
    <r>
      <rPr>
        <sz val="10"/>
        <color rgb="FF000000"/>
        <rFont val="宋体"/>
        <charset val="0"/>
      </rPr>
      <t>大赶考</t>
    </r>
    <r>
      <rPr>
        <sz val="10"/>
        <color rgb="FF000000"/>
        <rFont val="Times New Roman"/>
        <charset val="0"/>
      </rPr>
      <t>”</t>
    </r>
    <r>
      <rPr>
        <sz val="10"/>
        <color rgb="FF000000"/>
        <rFont val="宋体"/>
        <charset val="0"/>
      </rPr>
      <t>目标任务</t>
    </r>
  </si>
  <si>
    <t>推进义务教育优质均衡，实施教育现代化</t>
  </si>
  <si>
    <t>不断推进</t>
  </si>
  <si>
    <r>
      <rPr>
        <sz val="10"/>
        <color rgb="FF000000"/>
        <rFont val="宋体"/>
        <charset val="134"/>
      </rPr>
      <t>是</t>
    </r>
    <r>
      <rPr>
        <sz val="10"/>
        <color rgb="FF000000"/>
        <rFont val="Times New Roman"/>
        <charset val="0"/>
      </rPr>
      <t>/</t>
    </r>
    <r>
      <rPr>
        <sz val="10"/>
        <color rgb="FF000000"/>
        <rFont val="宋体"/>
        <charset val="134"/>
      </rPr>
      <t>否</t>
    </r>
  </si>
  <si>
    <t>改善学生营养状况提高身体素质</t>
  </si>
  <si>
    <t>优化教育结构，维护教育公平，促进教育均衡发展</t>
  </si>
  <si>
    <t>促进教育均衡发展</t>
  </si>
  <si>
    <r>
      <rPr>
        <sz val="10"/>
        <color indexed="8"/>
        <rFont val="宋体"/>
        <charset val="134"/>
      </rPr>
      <t>学生及家长满意度不低于</t>
    </r>
    <r>
      <rPr>
        <sz val="10"/>
        <color rgb="FF000000"/>
        <rFont val="Times New Roman"/>
        <charset val="0"/>
      </rPr>
      <t>95%</t>
    </r>
  </si>
  <si>
    <t>学校及教师满意度</t>
  </si>
  <si>
    <r>
      <rPr>
        <sz val="10"/>
        <color indexed="8"/>
        <rFont val="宋体"/>
        <charset val="134"/>
      </rPr>
      <t>学校及教师满意度不低于</t>
    </r>
    <r>
      <rPr>
        <sz val="10"/>
        <color rgb="FF000000"/>
        <rFont val="Times New Roman"/>
        <charset val="0"/>
      </rPr>
      <t>95%</t>
    </r>
  </si>
  <si>
    <t>本年政府性基金预算支出</t>
  </si>
  <si>
    <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</si>
  <si>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</si>
  <si>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</si>
  <si>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</si>
  <si>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</si>
  <si>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</si>
  <si>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</si>
  <si>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</si>
  <si>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</si>
  <si>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</si>
  <si>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</si>
  <si>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</si>
  <si>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惠普彩色硒鼓</t>
  </si>
  <si>
    <t>硒鼓、粉盒</t>
  </si>
  <si>
    <t>清洁用品</t>
  </si>
  <si>
    <t>批</t>
  </si>
  <si>
    <t>东芝彩色硒鼓</t>
  </si>
  <si>
    <t>A4复印纸</t>
  </si>
  <si>
    <t>复印纸</t>
  </si>
  <si>
    <t>绿化管护服务</t>
  </si>
  <si>
    <t>园林绿化管理服务</t>
  </si>
  <si>
    <t>碳素笔</t>
  </si>
  <si>
    <t>笔</t>
  </si>
  <si>
    <t>盒</t>
  </si>
  <si>
    <t>消毒杀菌用品</t>
  </si>
  <si>
    <t>保安服务</t>
  </si>
  <si>
    <t>政府购买服务项目</t>
  </si>
  <si>
    <t>政府购买服务指导性目录代码</t>
  </si>
  <si>
    <t>所属服务类别</t>
  </si>
  <si>
    <t>所属服务领域</t>
  </si>
  <si>
    <t>购买内容简述</t>
  </si>
  <si>
    <t>B1102 物业管理服务</t>
  </si>
  <si>
    <t>B 政府履职辅助性服务</t>
  </si>
  <si>
    <t>205 教育支出</t>
  </si>
  <si>
    <t>安宁市校园保安服务</t>
  </si>
  <si>
    <t>A0105 校园安全及校车安全辅助性服务</t>
  </si>
  <si>
    <t>A 公共服务</t>
  </si>
  <si>
    <t>校园保安服务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</si>
  <si>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</si>
  <si>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</si>
  <si>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</si>
  <si>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</si>
  <si>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</si>
  <si>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</si>
  <si>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</si>
  <si>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</si>
  <si>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</si>
  <si>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</si>
  <si>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</si>
  <si>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</si>
  <si>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</si>
  <si>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</si>
  <si>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</si>
  <si>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</si>
  <si>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</si>
  <si>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</si>
  <si>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</si>
  <si>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</si>
  <si>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本单位2024年无新增资产配置表，故此表为空。</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</si>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</sst>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67">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1"/>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0"/>
      <color rgb="FF000000"/>
      <name val="Times New Roman"/>
      <charset val="0"/>
    </font>
    <font>
      <sz val="11"/>
      <color rgb="FF000000"/>
      <name val="Times New Roman"/>
      <charset val="0"/>
    </font>
    <font>
      <sz val="10"/>
      <color rgb="FF000000"/>
      <name val="宋体"/>
      <charset val="0"/>
    </font>
    <font>
      <sz val="12"/>
      <color rgb="FF000000"/>
      <name val="宋体"/>
      <charset val="1"/>
    </font>
    <font>
      <b/>
      <sz val="11"/>
      <name val="宋体"/>
      <charset val="1"/>
    </font>
    <font>
      <sz val="10"/>
      <color rgb="FF00B0F0"/>
      <name val="宋体"/>
      <charset val="134"/>
    </font>
    <font>
      <sz val="10"/>
      <color rgb="FFFF0000"/>
      <name val="宋体"/>
      <charset val="134"/>
    </font>
    <font>
      <sz val="10"/>
      <name val="Arial"/>
      <charset val="1"/>
    </font>
    <font>
      <sz val="12"/>
      <name val="宋体"/>
      <charset val="134"/>
    </font>
    <font>
      <sz val="18"/>
      <name val="华文中宋"/>
      <charset val="134"/>
    </font>
    <font>
      <b/>
      <sz val="10"/>
      <name val="宋体"/>
      <charset val="134"/>
    </font>
    <font>
      <b/>
      <sz val="9"/>
      <color rgb="FF000000"/>
      <name val="宋体"/>
      <charset val="1"/>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Times New Roman"/>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4" borderId="24"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5" applyNumberFormat="0" applyFill="0" applyAlignment="0" applyProtection="0">
      <alignment vertical="center"/>
    </xf>
    <xf numFmtId="0" fontId="54" fillId="0" borderId="26" applyNumberFormat="0" applyFill="0" applyAlignment="0" applyProtection="0">
      <alignment vertical="center"/>
    </xf>
    <xf numFmtId="0" fontId="55" fillId="0" borderId="27" applyNumberFormat="0" applyFill="0" applyAlignment="0" applyProtection="0">
      <alignment vertical="center"/>
    </xf>
    <xf numFmtId="0" fontId="55" fillId="0" borderId="0" applyNumberFormat="0" applyFill="0" applyBorder="0" applyAlignment="0" applyProtection="0">
      <alignment vertical="center"/>
    </xf>
    <xf numFmtId="0" fontId="56" fillId="5" borderId="28" applyNumberFormat="0" applyAlignment="0" applyProtection="0">
      <alignment vertical="center"/>
    </xf>
    <xf numFmtId="0" fontId="57" fillId="6" borderId="29" applyNumberFormat="0" applyAlignment="0" applyProtection="0">
      <alignment vertical="center"/>
    </xf>
    <xf numFmtId="0" fontId="58" fillId="6" borderId="28" applyNumberFormat="0" applyAlignment="0" applyProtection="0">
      <alignment vertical="center"/>
    </xf>
    <xf numFmtId="0" fontId="59" fillId="7" borderId="30" applyNumberFormat="0" applyAlignment="0" applyProtection="0">
      <alignment vertical="center"/>
    </xf>
    <xf numFmtId="0" fontId="60" fillId="0" borderId="31" applyNumberFormat="0" applyFill="0" applyAlignment="0" applyProtection="0">
      <alignment vertical="center"/>
    </xf>
    <xf numFmtId="0" fontId="61" fillId="0" borderId="32" applyNumberFormat="0" applyFill="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5" fillId="34" borderId="0" applyNumberFormat="0" applyBorder="0" applyAlignment="0" applyProtection="0">
      <alignment vertical="center"/>
    </xf>
    <xf numFmtId="0" fontId="36" fillId="0" borderId="0"/>
    <xf numFmtId="0" fontId="36" fillId="0" borderId="0">
      <alignment vertical="center"/>
    </xf>
    <xf numFmtId="0" fontId="16" fillId="0" borderId="0">
      <alignment vertical="top"/>
      <protection locked="0"/>
    </xf>
    <xf numFmtId="0" fontId="0" fillId="0" borderId="0"/>
    <xf numFmtId="0" fontId="9" fillId="0" borderId="0"/>
  </cellStyleXfs>
  <cellXfs count="434">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protection locked="0"/>
    </xf>
    <xf numFmtId="0" fontId="3" fillId="0" borderId="8" xfId="51" applyFont="1" applyFill="1" applyBorder="1" applyAlignment="1" applyProtection="1">
      <alignment vertical="center" wrapText="1"/>
    </xf>
    <xf numFmtId="4" fontId="7" fillId="0" borderId="8" xfId="51" applyNumberFormat="1" applyFont="1" applyFill="1" applyBorder="1" applyAlignment="1" applyProtection="1">
      <alignment vertical="center"/>
    </xf>
    <xf numFmtId="0" fontId="3" fillId="0" borderId="1" xfId="51" applyFont="1" applyFill="1" applyBorder="1" applyAlignment="1" applyProtection="1">
      <alignment horizontal="left" vertical="center" wrapText="1"/>
      <protection locked="0"/>
    </xf>
    <xf numFmtId="0" fontId="3" fillId="0" borderId="5" xfId="51" applyFont="1" applyFill="1" applyBorder="1" applyAlignment="1" applyProtection="1">
      <alignment vertical="center" wrapText="1"/>
    </xf>
    <xf numFmtId="4" fontId="7" fillId="0" borderId="5" xfId="51" applyNumberFormat="1" applyFont="1" applyFill="1" applyBorder="1" applyAlignment="1" applyProtection="1">
      <alignment vertical="center"/>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vertical="center" wrapText="1"/>
    </xf>
    <xf numFmtId="4" fontId="7" fillId="0" borderId="12" xfId="51" applyNumberFormat="1" applyFont="1" applyFill="1" applyBorder="1" applyAlignment="1" applyProtection="1">
      <alignment vertical="center"/>
    </xf>
    <xf numFmtId="0" fontId="3" fillId="0" borderId="12"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 xfId="51" applyFont="1" applyFill="1" applyBorder="1" applyAlignment="1" applyProtection="1">
      <alignment horizontal="left" vertical="center" wrapText="1"/>
    </xf>
    <xf numFmtId="0" fontId="3" fillId="0" borderId="11" xfId="51" applyFont="1" applyFill="1" applyBorder="1" applyAlignment="1" applyProtection="1">
      <alignment horizontal="right" vertical="center" wrapText="1"/>
    </xf>
    <xf numFmtId="0" fontId="7" fillId="0" borderId="13" xfId="51" applyFont="1" applyFill="1" applyBorder="1" applyAlignment="1" applyProtection="1">
      <alignment horizontal="left" vertical="center" wrapText="1"/>
      <protection locked="0"/>
    </xf>
    <xf numFmtId="0" fontId="3" fillId="0" borderId="12" xfId="51" applyFont="1" applyFill="1" applyBorder="1" applyAlignment="1" applyProtection="1">
      <alignment vertical="center" wrapText="1"/>
      <protection locked="0"/>
    </xf>
    <xf numFmtId="0" fontId="3" fillId="0" borderId="14"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7"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5" xfId="51" applyFont="1" applyFill="1" applyBorder="1" applyAlignment="1" applyProtection="1">
      <alignment horizontal="center" vertical="center" wrapText="1"/>
      <protection locked="0"/>
    </xf>
    <xf numFmtId="0" fontId="7" fillId="0" borderId="16" xfId="51" applyFont="1" applyFill="1" applyBorder="1" applyAlignment="1" applyProtection="1">
      <alignment horizontal="left" vertical="center"/>
    </xf>
    <xf numFmtId="0" fontId="7" fillId="0" borderId="17"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8" fillId="0" borderId="0" xfId="51" applyFont="1" applyFill="1" applyBorder="1" applyAlignment="1" applyProtection="1"/>
    <xf numFmtId="0" fontId="1" fillId="0" borderId="11" xfId="51" applyFont="1" applyFill="1" applyBorder="1" applyAlignment="1" applyProtection="1">
      <alignment horizontal="center" vertical="center"/>
      <protection locked="0"/>
    </xf>
    <xf numFmtId="0" fontId="9" fillId="0" borderId="0" xfId="53" applyFill="1" applyAlignment="1">
      <alignment vertical="center"/>
    </xf>
    <xf numFmtId="0" fontId="10" fillId="0" borderId="0" xfId="53" applyNumberFormat="1" applyFont="1" applyFill="1" applyBorder="1" applyAlignment="1" applyProtection="1">
      <alignment horizontal="right" vertical="center"/>
    </xf>
    <xf numFmtId="0" fontId="11" fillId="0" borderId="0" xfId="53" applyNumberFormat="1" applyFont="1" applyFill="1" applyBorder="1" applyAlignment="1" applyProtection="1">
      <alignment horizontal="center" vertical="center"/>
    </xf>
    <xf numFmtId="0" fontId="12" fillId="0" borderId="0" xfId="53" applyNumberFormat="1" applyFont="1" applyFill="1" applyBorder="1" applyAlignment="1" applyProtection="1">
      <alignment horizontal="left" vertical="center"/>
    </xf>
    <xf numFmtId="0" fontId="13" fillId="0" borderId="0" xfId="53" applyNumberFormat="1" applyFont="1" applyFill="1" applyBorder="1" applyAlignment="1" applyProtection="1">
      <alignment horizontal="left" vertical="center"/>
    </xf>
    <xf numFmtId="0" fontId="14" fillId="0" borderId="7" xfId="50" applyFont="1" applyFill="1" applyBorder="1" applyAlignment="1">
      <alignment horizontal="center" vertical="center" wrapText="1"/>
    </xf>
    <xf numFmtId="0" fontId="14" fillId="0" borderId="18" xfId="50" applyFont="1" applyFill="1" applyBorder="1" applyAlignment="1">
      <alignment horizontal="center" vertical="center" wrapText="1"/>
    </xf>
    <xf numFmtId="0" fontId="14" fillId="0" borderId="19" xfId="50" applyFont="1" applyFill="1" applyBorder="1" applyAlignment="1">
      <alignment horizontal="center" vertical="center" wrapText="1"/>
    </xf>
    <xf numFmtId="0" fontId="14" fillId="0" borderId="20" xfId="50" applyFont="1" applyFill="1" applyBorder="1" applyAlignment="1">
      <alignment horizontal="center" vertical="center" wrapText="1"/>
    </xf>
    <xf numFmtId="0" fontId="14"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4" fillId="0" borderId="12" xfId="50" applyFont="1" applyFill="1" applyBorder="1" applyAlignment="1">
      <alignment horizontal="center" vertical="center" wrapText="1"/>
    </xf>
    <xf numFmtId="0" fontId="14" fillId="0" borderId="12" xfId="50" applyFont="1" applyFill="1" applyBorder="1" applyAlignment="1">
      <alignment vertical="center" wrapText="1"/>
    </xf>
    <xf numFmtId="0" fontId="14" fillId="0" borderId="12" xfId="50" applyFont="1" applyFill="1" applyBorder="1" applyAlignment="1">
      <alignment horizontal="left" vertical="center" wrapText="1" indent="1"/>
    </xf>
    <xf numFmtId="0" fontId="15" fillId="0" borderId="0" xfId="53" applyFont="1" applyFill="1" applyAlignment="1">
      <alignment vertical="center"/>
    </xf>
    <xf numFmtId="0" fontId="9" fillId="0" borderId="0" xfId="51" applyFont="1" applyFill="1" applyBorder="1" applyAlignment="1" applyProtection="1">
      <alignment vertical="center"/>
    </xf>
    <xf numFmtId="0" fontId="16" fillId="0" borderId="0" xfId="51" applyFont="1" applyFill="1" applyBorder="1" applyAlignment="1" applyProtection="1">
      <alignment vertical="top"/>
      <protection locked="0"/>
    </xf>
    <xf numFmtId="0" fontId="17" fillId="0" borderId="0" xfId="51" applyFont="1" applyFill="1" applyBorder="1" applyAlignment="1" applyProtection="1">
      <alignment horizontal="center" vertical="center"/>
    </xf>
    <xf numFmtId="0" fontId="18" fillId="0" borderId="0" xfId="51" applyFont="1" applyFill="1" applyBorder="1" applyAlignment="1" applyProtection="1">
      <alignment horizontal="center" vertical="center"/>
    </xf>
    <xf numFmtId="0" fontId="18" fillId="0" borderId="0" xfId="51" applyFont="1" applyFill="1" applyBorder="1" applyAlignment="1" applyProtection="1">
      <alignment horizontal="center" vertical="center"/>
      <protection locked="0"/>
    </xf>
    <xf numFmtId="0" fontId="16" fillId="0" borderId="0" xfId="51" applyFont="1" applyFill="1" applyBorder="1" applyAlignment="1" applyProtection="1">
      <alignment horizontal="left" vertical="center"/>
      <protection locked="0"/>
    </xf>
    <xf numFmtId="0" fontId="19" fillId="0" borderId="11"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protection locked="0"/>
    </xf>
    <xf numFmtId="0" fontId="19" fillId="0" borderId="1" xfId="51" applyFont="1" applyFill="1" applyBorder="1" applyAlignment="1" applyProtection="1">
      <alignment horizontal="center" vertical="center" wrapText="1"/>
    </xf>
    <xf numFmtId="0" fontId="19" fillId="0" borderId="12" xfId="51" applyFont="1" applyFill="1" applyBorder="1" applyAlignment="1" applyProtection="1">
      <alignment vertical="center" wrapText="1"/>
    </xf>
    <xf numFmtId="0" fontId="20" fillId="0" borderId="4" xfId="51" applyFont="1" applyFill="1" applyBorder="1" applyAlignment="1" applyProtection="1">
      <alignment horizontal="center" vertical="center" wrapText="1"/>
    </xf>
    <xf numFmtId="0" fontId="20" fillId="0" borderId="11" xfId="51" applyFont="1" applyFill="1" applyBorder="1" applyAlignment="1" applyProtection="1">
      <alignment horizontal="center" vertical="center"/>
      <protection locked="0"/>
    </xf>
    <xf numFmtId="0" fontId="20" fillId="0" borderId="11" xfId="51" applyFont="1" applyFill="1" applyBorder="1" applyAlignment="1" applyProtection="1">
      <alignment horizontal="center" vertical="center" wrapText="1"/>
    </xf>
    <xf numFmtId="0" fontId="20" fillId="0" borderId="8" xfId="51" applyFont="1" applyFill="1" applyBorder="1" applyAlignment="1" applyProtection="1">
      <alignment horizontal="left" vertical="center" wrapText="1"/>
      <protection locked="0"/>
    </xf>
    <xf numFmtId="0" fontId="20" fillId="0" borderId="11" xfId="51" applyFont="1" applyFill="1" applyBorder="1" applyAlignment="1" applyProtection="1">
      <alignment horizontal="left" vertical="center" wrapText="1"/>
    </xf>
    <xf numFmtId="0" fontId="20" fillId="0" borderId="11" xfId="51" applyFont="1" applyFill="1" applyBorder="1" applyAlignment="1" applyProtection="1">
      <alignment horizontal="left" vertical="center" wrapText="1"/>
      <protection locked="0"/>
    </xf>
    <xf numFmtId="0" fontId="20" fillId="0" borderId="0" xfId="51" applyFont="1" applyFill="1" applyBorder="1" applyAlignment="1" applyProtection="1">
      <alignment horizontal="right" vertical="center"/>
      <protection locked="0"/>
    </xf>
    <xf numFmtId="0" fontId="15" fillId="0" borderId="0" xfId="51" applyFont="1" applyFill="1" applyBorder="1" applyAlignment="1" applyProtection="1">
      <alignment vertical="top"/>
      <protection locked="0"/>
    </xf>
    <xf numFmtId="0" fontId="9" fillId="0" borderId="0" xfId="51" applyFont="1" applyFill="1" applyBorder="1" applyAlignment="1" applyProtection="1"/>
    <xf numFmtId="0" fontId="21" fillId="0" borderId="0" xfId="0" applyFont="1" applyFill="1" applyAlignment="1">
      <alignment vertical="center"/>
    </xf>
    <xf numFmtId="0" fontId="22" fillId="0" borderId="0" xfId="51" applyFont="1" applyFill="1" applyBorder="1" applyAlignment="1" applyProtection="1"/>
    <xf numFmtId="0" fontId="22" fillId="0" borderId="0" xfId="51" applyFont="1" applyFill="1" applyBorder="1" applyAlignment="1" applyProtection="1">
      <alignment horizontal="right" vertical="center"/>
    </xf>
    <xf numFmtId="0" fontId="17" fillId="0" borderId="0" xfId="51" applyFont="1" applyFill="1" applyAlignment="1" applyProtection="1">
      <alignment horizontal="center" vertical="center"/>
    </xf>
    <xf numFmtId="0" fontId="20" fillId="0" borderId="0" xfId="51" applyFont="1" applyFill="1" applyBorder="1" applyAlignment="1" applyProtection="1">
      <alignment horizontal="left" vertical="center"/>
    </xf>
    <xf numFmtId="0" fontId="19" fillId="0" borderId="0" xfId="51" applyFont="1" applyFill="1" applyBorder="1" applyAlignment="1" applyProtection="1"/>
    <xf numFmtId="0" fontId="19" fillId="0" borderId="0" xfId="51" applyFont="1" applyFill="1" applyBorder="1" applyAlignment="1" applyProtection="1">
      <alignment vertical="center" wrapText="1"/>
    </xf>
    <xf numFmtId="0" fontId="19" fillId="0" borderId="1"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3" xfId="51" applyFont="1" applyFill="1" applyBorder="1" applyAlignment="1" applyProtection="1">
      <alignment horizontal="center" vertical="center"/>
    </xf>
    <xf numFmtId="0" fontId="19" fillId="0" borderId="12" xfId="51" applyFont="1" applyFill="1" applyBorder="1" applyAlignment="1" applyProtection="1">
      <alignment horizontal="center" vertical="center"/>
    </xf>
    <xf numFmtId="0" fontId="19" fillId="0" borderId="8" xfId="51" applyFont="1" applyFill="1" applyBorder="1" applyAlignment="1" applyProtection="1">
      <alignment horizontal="center" vertical="center"/>
    </xf>
    <xf numFmtId="0" fontId="19" fillId="0" borderId="5" xfId="51" applyFont="1" applyFill="1" applyBorder="1" applyAlignment="1" applyProtection="1">
      <alignment horizontal="center" vertical="center"/>
    </xf>
    <xf numFmtId="0" fontId="19" fillId="0" borderId="13" xfId="51" applyFont="1" applyFill="1" applyBorder="1" applyAlignment="1" applyProtection="1">
      <alignment horizontal="center" vertical="center" wrapText="1"/>
    </xf>
    <xf numFmtId="0" fontId="15" fillId="0" borderId="13" xfId="51" applyFont="1" applyFill="1" applyBorder="1" applyAlignment="1" applyProtection="1">
      <alignment horizontal="center" vertical="center"/>
    </xf>
    <xf numFmtId="0" fontId="15" fillId="0" borderId="2" xfId="51" applyFont="1" applyFill="1" applyBorder="1" applyAlignment="1" applyProtection="1">
      <alignment horizontal="center" vertical="center"/>
    </xf>
    <xf numFmtId="0" fontId="15" fillId="0" borderId="12" xfId="0" applyFont="1" applyFill="1" applyBorder="1" applyAlignment="1" applyProtection="1">
      <alignment vertical="center" readingOrder="1"/>
      <protection locked="0"/>
    </xf>
    <xf numFmtId="0" fontId="16" fillId="0" borderId="4" xfId="51" applyFont="1" applyFill="1" applyBorder="1" applyAlignment="1" applyProtection="1">
      <alignment horizontal="right" vertical="center"/>
      <protection locked="0"/>
    </xf>
    <xf numFmtId="0" fontId="20" fillId="0" borderId="8" xfId="51" applyFont="1" applyFill="1" applyBorder="1" applyAlignment="1" applyProtection="1">
      <alignment vertical="center" wrapText="1"/>
    </xf>
    <xf numFmtId="0" fontId="20" fillId="0" borderId="8" xfId="51" applyFont="1" applyFill="1" applyBorder="1" applyAlignment="1" applyProtection="1">
      <alignment horizontal="right" vertical="center"/>
      <protection locked="0"/>
    </xf>
    <xf numFmtId="0" fontId="16" fillId="0" borderId="15" xfId="51" applyFont="1" applyFill="1" applyBorder="1" applyAlignment="1" applyProtection="1">
      <alignment horizontal="right" vertical="center"/>
      <protection locked="0"/>
    </xf>
    <xf numFmtId="0" fontId="20" fillId="0" borderId="11" xfId="51" applyFont="1" applyFill="1" applyBorder="1" applyAlignment="1" applyProtection="1">
      <alignment horizontal="right" vertical="center"/>
      <protection locked="0"/>
    </xf>
    <xf numFmtId="0" fontId="15" fillId="0" borderId="0" xfId="51" applyFont="1" applyFill="1" applyBorder="1" applyAlignment="1" applyProtection="1"/>
    <xf numFmtId="0" fontId="16" fillId="0" borderId="0" xfId="51" applyFont="1" applyFill="1" applyBorder="1" applyAlignment="1" applyProtection="1">
      <alignment horizontal="right"/>
    </xf>
    <xf numFmtId="0" fontId="19" fillId="0" borderId="8"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xf>
    <xf numFmtId="0" fontId="16" fillId="0" borderId="11" xfId="51" applyFont="1" applyFill="1" applyBorder="1" applyAlignment="1" applyProtection="1">
      <alignment horizontal="right" vertical="center"/>
      <protection locked="0"/>
    </xf>
    <xf numFmtId="0" fontId="0" fillId="0" borderId="0" xfId="0" applyFont="1" applyFill="1" applyAlignment="1">
      <alignment vertical="center"/>
    </xf>
    <xf numFmtId="0" fontId="6" fillId="0" borderId="0" xfId="0" applyFont="1" applyFill="1" applyBorder="1" applyAlignment="1">
      <alignment vertical="center"/>
    </xf>
    <xf numFmtId="0" fontId="22" fillId="0" borderId="0" xfId="51" applyFont="1" applyFill="1" applyBorder="1" applyAlignment="1" applyProtection="1">
      <alignment wrapText="1"/>
    </xf>
    <xf numFmtId="0" fontId="17" fillId="0" borderId="0" xfId="51" applyFont="1" applyFill="1" applyAlignment="1" applyProtection="1">
      <alignment horizontal="center" vertical="center" wrapText="1"/>
    </xf>
    <xf numFmtId="0" fontId="19" fillId="0" borderId="0" xfId="51" applyFont="1" applyFill="1" applyBorder="1" applyAlignment="1" applyProtection="1">
      <alignment wrapText="1"/>
    </xf>
    <xf numFmtId="0" fontId="19" fillId="0" borderId="12" xfId="51" applyFont="1" applyFill="1" applyBorder="1" applyAlignment="1" applyProtection="1">
      <alignment horizontal="center" vertical="center" wrapText="1"/>
    </xf>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19" fillId="0" borderId="18" xfId="51" applyFont="1" applyFill="1" applyBorder="1" applyAlignment="1" applyProtection="1">
      <alignment horizontal="center" vertical="center"/>
    </xf>
    <xf numFmtId="0" fontId="19" fillId="0" borderId="19" xfId="51" applyFont="1" applyFill="1" applyBorder="1" applyAlignment="1" applyProtection="1">
      <alignment horizontal="center" vertical="center"/>
    </xf>
    <xf numFmtId="0" fontId="19" fillId="0" borderId="20" xfId="51" applyFont="1" applyFill="1" applyBorder="1" applyAlignment="1" applyProtection="1">
      <alignment horizontal="center" vertical="center"/>
    </xf>
    <xf numFmtId="0" fontId="16" fillId="0" borderId="0" xfId="51" applyFont="1" applyFill="1" applyBorder="1" applyAlignment="1" applyProtection="1">
      <alignment vertical="top" wrapText="1"/>
      <protection locked="0"/>
    </xf>
    <xf numFmtId="0" fontId="9" fillId="0" borderId="0" xfId="51" applyFont="1" applyFill="1" applyBorder="1" applyAlignment="1" applyProtection="1">
      <alignment wrapText="1"/>
    </xf>
    <xf numFmtId="0" fontId="20" fillId="0" borderId="0" xfId="51" applyFont="1" applyFill="1" applyBorder="1" applyAlignment="1" applyProtection="1">
      <alignment horizontal="right" vertical="center" wrapText="1"/>
      <protection locked="0"/>
    </xf>
    <xf numFmtId="0" fontId="20" fillId="0" borderId="0" xfId="51" applyFont="1" applyFill="1" applyBorder="1" applyAlignment="1" applyProtection="1">
      <alignment horizontal="right" wrapText="1"/>
      <protection locked="0"/>
    </xf>
    <xf numFmtId="0" fontId="19" fillId="0" borderId="12" xfId="51" applyFont="1" applyFill="1" applyBorder="1" applyAlignment="1" applyProtection="1">
      <alignment horizontal="center" vertical="center" wrapText="1"/>
      <protection locked="0"/>
    </xf>
    <xf numFmtId="0" fontId="15" fillId="0" borderId="12" xfId="51" applyFont="1" applyFill="1" applyBorder="1" applyAlignment="1" applyProtection="1">
      <alignment horizontal="center" vertical="center" wrapText="1"/>
      <protection locked="0"/>
    </xf>
    <xf numFmtId="180" fontId="9" fillId="0" borderId="12" xfId="51" applyNumberFormat="1" applyFont="1" applyFill="1" applyBorder="1" applyAlignment="1" applyProtection="1"/>
    <xf numFmtId="180" fontId="16" fillId="0" borderId="12" xfId="51" applyNumberFormat="1" applyFont="1" applyFill="1" applyBorder="1" applyAlignment="1" applyProtection="1">
      <alignment vertical="top"/>
      <protection locked="0"/>
    </xf>
    <xf numFmtId="0" fontId="20" fillId="0" borderId="0" xfId="51" applyFont="1" applyFill="1" applyBorder="1" applyAlignment="1" applyProtection="1">
      <alignment horizontal="right" vertical="center" wrapText="1"/>
    </xf>
    <xf numFmtId="0" fontId="20" fillId="0" borderId="0" xfId="51" applyFont="1" applyFill="1" applyBorder="1" applyAlignment="1" applyProtection="1">
      <alignment horizontal="right" wrapText="1"/>
    </xf>
    <xf numFmtId="0" fontId="17" fillId="0" borderId="0" xfId="51" applyFont="1" applyFill="1" applyBorder="1" applyAlignment="1" applyProtection="1">
      <alignment horizontal="center" vertical="center" wrapText="1"/>
    </xf>
    <xf numFmtId="0" fontId="19" fillId="0" borderId="14" xfId="51" applyFont="1" applyFill="1" applyBorder="1" applyAlignment="1" applyProtection="1">
      <alignment horizontal="center" vertical="center" wrapText="1"/>
    </xf>
    <xf numFmtId="0" fontId="19" fillId="0" borderId="3" xfId="51" applyFont="1" applyFill="1" applyBorder="1" applyAlignment="1" applyProtection="1">
      <alignment horizontal="center" vertical="center" wrapText="1"/>
    </xf>
    <xf numFmtId="0" fontId="19" fillId="0" borderId="21" xfId="51" applyFont="1" applyFill="1" applyBorder="1" applyAlignment="1" applyProtection="1">
      <alignment horizontal="center" vertical="center" wrapText="1"/>
    </xf>
    <xf numFmtId="0" fontId="19" fillId="0" borderId="5" xfId="51" applyFont="1" applyFill="1" applyBorder="1" applyAlignment="1" applyProtection="1">
      <alignment horizontal="center" vertical="center" wrapText="1"/>
    </xf>
    <xf numFmtId="0" fontId="19" fillId="0" borderId="22" xfId="51" applyFont="1" applyFill="1" applyBorder="1" applyAlignment="1" applyProtection="1">
      <alignment horizontal="center" vertical="center" wrapText="1"/>
    </xf>
    <xf numFmtId="0" fontId="19" fillId="0" borderId="0" xfId="51" applyFont="1" applyFill="1" applyBorder="1" applyAlignment="1" applyProtection="1">
      <alignment horizontal="center" vertical="center" wrapText="1"/>
    </xf>
    <xf numFmtId="0" fontId="19" fillId="0" borderId="17" xfId="51" applyFont="1" applyFill="1" applyBorder="1" applyAlignment="1" applyProtection="1">
      <alignment horizontal="center" vertical="center" wrapText="1"/>
    </xf>
    <xf numFmtId="0" fontId="19" fillId="0" borderId="16" xfId="51" applyFont="1" applyFill="1" applyBorder="1" applyAlignment="1" applyProtection="1">
      <alignment horizontal="center" vertical="center" wrapText="1"/>
    </xf>
    <xf numFmtId="0" fontId="3" fillId="0" borderId="17" xfId="51" applyFont="1" applyFill="1" applyBorder="1" applyAlignment="1" applyProtection="1">
      <alignment vertical="center" wrapText="1"/>
    </xf>
    <xf numFmtId="4" fontId="3" fillId="0" borderId="17" xfId="51" applyNumberFormat="1" applyFont="1" applyFill="1" applyBorder="1" applyAlignment="1" applyProtection="1">
      <alignment vertical="center"/>
    </xf>
    <xf numFmtId="4" fontId="3" fillId="0" borderId="17" xfId="51" applyNumberFormat="1" applyFont="1" applyFill="1" applyBorder="1" applyAlignment="1" applyProtection="1">
      <alignment vertical="center"/>
      <protection locked="0"/>
    </xf>
    <xf numFmtId="0" fontId="20" fillId="0" borderId="15" xfId="51" applyFont="1" applyFill="1" applyBorder="1" applyAlignment="1" applyProtection="1">
      <alignment horizontal="center" vertical="center"/>
    </xf>
    <xf numFmtId="0" fontId="20" fillId="0" borderId="16" xfId="51" applyFont="1" applyFill="1" applyBorder="1" applyAlignment="1" applyProtection="1">
      <alignment horizontal="left" vertical="center"/>
    </xf>
    <xf numFmtId="0" fontId="20" fillId="0" borderId="17" xfId="51" applyFont="1" applyFill="1" applyBorder="1" applyAlignment="1" applyProtection="1">
      <alignment horizontal="right" vertical="center"/>
    </xf>
    <xf numFmtId="180" fontId="20" fillId="0" borderId="17" xfId="51" applyNumberFormat="1" applyFont="1" applyFill="1" applyBorder="1" applyAlignment="1" applyProtection="1">
      <alignment horizontal="right" vertical="center"/>
      <protection locked="0"/>
    </xf>
    <xf numFmtId="0" fontId="20" fillId="0" borderId="0" xfId="51" applyFont="1" applyFill="1" applyBorder="1" applyAlignment="1" applyProtection="1">
      <alignment horizontal="right"/>
      <protection locked="0"/>
    </xf>
    <xf numFmtId="0" fontId="19" fillId="0" borderId="3" xfId="51" applyFont="1" applyFill="1" applyBorder="1" applyAlignment="1" applyProtection="1">
      <alignment horizontal="center" vertical="center" wrapText="1"/>
      <protection locked="0"/>
    </xf>
    <xf numFmtId="0" fontId="15" fillId="0" borderId="22" xfId="51" applyFont="1" applyFill="1" applyBorder="1" applyAlignment="1" applyProtection="1">
      <alignment horizontal="center" vertical="center" wrapText="1"/>
      <protection locked="0"/>
    </xf>
    <xf numFmtId="0" fontId="15" fillId="0" borderId="16" xfId="51" applyFont="1" applyFill="1" applyBorder="1" applyAlignment="1" applyProtection="1">
      <alignment horizontal="center" vertical="center" wrapText="1"/>
      <protection locked="0"/>
    </xf>
    <xf numFmtId="0" fontId="19" fillId="0" borderId="17" xfId="51" applyFont="1" applyFill="1" applyBorder="1" applyAlignment="1" applyProtection="1">
      <alignment horizontal="center" vertical="center" wrapText="1"/>
      <protection locked="0"/>
    </xf>
    <xf numFmtId="0" fontId="20" fillId="0" borderId="0" xfId="51" applyFont="1" applyFill="1" applyBorder="1" applyAlignment="1" applyProtection="1">
      <alignment horizontal="right" vertical="center"/>
    </xf>
    <xf numFmtId="0" fontId="20" fillId="0" borderId="0" xfId="51" applyFont="1" applyFill="1" applyBorder="1" applyAlignment="1" applyProtection="1">
      <alignment horizontal="right"/>
    </xf>
    <xf numFmtId="0" fontId="19" fillId="0" borderId="4" xfId="51" applyFont="1" applyFill="1" applyBorder="1" applyAlignment="1" applyProtection="1">
      <alignment horizontal="center" vertical="center" wrapText="1"/>
    </xf>
    <xf numFmtId="49" fontId="9" fillId="0" borderId="0" xfId="51" applyNumberFormat="1" applyFont="1" applyFill="1" applyBorder="1" applyAlignment="1" applyProtection="1"/>
    <xf numFmtId="49" fontId="23" fillId="0" borderId="0" xfId="51" applyNumberFormat="1" applyFont="1" applyFill="1" applyBorder="1" applyAlignment="1" applyProtection="1"/>
    <xf numFmtId="0" fontId="23" fillId="0" borderId="0" xfId="51" applyFont="1" applyFill="1" applyBorder="1" applyAlignment="1" applyProtection="1">
      <alignment horizontal="right"/>
    </xf>
    <xf numFmtId="0" fontId="22" fillId="0" borderId="0" xfId="51" applyFont="1" applyFill="1" applyBorder="1" applyAlignment="1" applyProtection="1">
      <alignment horizontal="right"/>
    </xf>
    <xf numFmtId="0" fontId="24" fillId="0" borderId="0" xfId="51" applyFont="1" applyFill="1" applyBorder="1" applyAlignment="1" applyProtection="1">
      <alignment horizontal="center" vertical="center" wrapText="1"/>
    </xf>
    <xf numFmtId="0" fontId="24" fillId="0" borderId="0" xfId="51" applyFont="1" applyFill="1" applyBorder="1" applyAlignment="1" applyProtection="1">
      <alignment horizontal="center" vertical="center"/>
    </xf>
    <xf numFmtId="0" fontId="20" fillId="0" borderId="0" xfId="51" applyFont="1" applyFill="1" applyBorder="1" applyAlignment="1" applyProtection="1">
      <alignment horizontal="left" vertical="center"/>
      <protection locked="0"/>
    </xf>
    <xf numFmtId="49" fontId="19" fillId="0" borderId="1" xfId="51" applyNumberFormat="1" applyFont="1" applyFill="1" applyBorder="1" applyAlignment="1" applyProtection="1">
      <alignment horizontal="center" vertical="center" wrapText="1"/>
    </xf>
    <xf numFmtId="0" fontId="19" fillId="0" borderId="4" xfId="51" applyFont="1" applyFill="1" applyBorder="1" applyAlignment="1" applyProtection="1">
      <alignment horizontal="center" vertical="center"/>
    </xf>
    <xf numFmtId="49" fontId="19" fillId="0" borderId="5" xfId="51" applyNumberFormat="1" applyFont="1" applyFill="1" applyBorder="1" applyAlignment="1" applyProtection="1">
      <alignment horizontal="center" vertical="center" wrapText="1"/>
    </xf>
    <xf numFmtId="49" fontId="19" fillId="0" borderId="11" xfId="51" applyNumberFormat="1" applyFont="1" applyFill="1" applyBorder="1" applyAlignment="1" applyProtection="1">
      <alignment horizontal="center" vertical="center"/>
    </xf>
    <xf numFmtId="181" fontId="20" fillId="0" borderId="11" xfId="51" applyNumberFormat="1" applyFont="1" applyFill="1" applyBorder="1" applyAlignment="1" applyProtection="1">
      <alignment horizontal="right" vertical="center"/>
    </xf>
    <xf numFmtId="181" fontId="20" fillId="0" borderId="11" xfId="51" applyNumberFormat="1" applyFont="1" applyFill="1" applyBorder="1" applyAlignment="1" applyProtection="1">
      <alignment horizontal="left" vertical="center" wrapText="1"/>
    </xf>
    <xf numFmtId="0" fontId="9" fillId="0" borderId="2" xfId="51" applyFont="1" applyFill="1" applyBorder="1" applyAlignment="1" applyProtection="1">
      <alignment horizontal="center" vertical="center"/>
    </xf>
    <xf numFmtId="0" fontId="9" fillId="0" borderId="3" xfId="51" applyFont="1" applyFill="1" applyBorder="1" applyAlignment="1" applyProtection="1">
      <alignment horizontal="center" vertical="center"/>
    </xf>
    <xf numFmtId="0" fontId="9" fillId="0" borderId="4" xfId="51" applyFont="1" applyFill="1" applyBorder="1" applyAlignment="1" applyProtection="1">
      <alignment horizontal="center" vertical="center"/>
    </xf>
    <xf numFmtId="49" fontId="15" fillId="0" borderId="0" xfId="51" applyNumberFormat="1" applyFont="1" applyFill="1" applyBorder="1" applyAlignment="1" applyProtection="1"/>
    <xf numFmtId="49" fontId="19" fillId="0" borderId="1" xfId="51" applyNumberFormat="1" applyFont="1" applyFill="1" applyBorder="1" applyAlignment="1" applyProtection="1">
      <alignment horizontal="center" vertical="center"/>
    </xf>
    <xf numFmtId="49" fontId="19" fillId="0" borderId="12" xfId="51" applyNumberFormat="1" applyFont="1" applyFill="1" applyBorder="1" applyAlignment="1" applyProtection="1">
      <alignment horizontal="center" vertical="center"/>
    </xf>
    <xf numFmtId="49" fontId="1" fillId="0" borderId="12" xfId="51" applyNumberFormat="1" applyFont="1" applyFill="1" applyBorder="1" applyAlignment="1" applyProtection="1">
      <alignment horizontal="left" vertical="center"/>
    </xf>
    <xf numFmtId="0" fontId="1" fillId="0" borderId="12" xfId="51" applyFont="1" applyFill="1" applyBorder="1" applyAlignment="1" applyProtection="1">
      <alignment horizontal="left" vertical="center" wrapText="1"/>
    </xf>
    <xf numFmtId="4" fontId="3" fillId="0" borderId="12" xfId="51" applyNumberFormat="1" applyFont="1" applyFill="1" applyBorder="1" applyAlignment="1" applyProtection="1">
      <alignment horizontal="right" vertical="center"/>
      <protection locked="0"/>
    </xf>
    <xf numFmtId="0" fontId="7" fillId="0" borderId="12" xfId="51" applyFont="1" applyFill="1" applyBorder="1" applyAlignment="1" applyProtection="1">
      <alignment horizontal="right" vertical="center"/>
      <protection locked="0"/>
    </xf>
    <xf numFmtId="0" fontId="1" fillId="0" borderId="12" xfId="51" applyFont="1" applyFill="1" applyBorder="1" applyAlignment="1" applyProtection="1"/>
    <xf numFmtId="0" fontId="9" fillId="0" borderId="15" xfId="51" applyFont="1" applyFill="1" applyBorder="1" applyAlignment="1" applyProtection="1">
      <alignment horizontal="center" vertical="center"/>
    </xf>
    <xf numFmtId="0" fontId="9" fillId="0" borderId="16" xfId="51" applyFont="1" applyFill="1" applyBorder="1" applyAlignment="1" applyProtection="1">
      <alignment horizontal="center" vertical="center"/>
    </xf>
    <xf numFmtId="0" fontId="9" fillId="0" borderId="17" xfId="51" applyFont="1" applyFill="1" applyBorder="1" applyAlignment="1" applyProtection="1">
      <alignment horizontal="center" vertical="center"/>
    </xf>
    <xf numFmtId="181" fontId="20" fillId="0" borderId="8" xfId="51" applyNumberFormat="1" applyFont="1" applyFill="1" applyBorder="1" applyAlignment="1" applyProtection="1">
      <alignment horizontal="right" vertical="center"/>
    </xf>
    <xf numFmtId="181" fontId="20" fillId="0" borderId="8" xfId="51" applyNumberFormat="1" applyFont="1" applyFill="1" applyBorder="1" applyAlignment="1" applyProtection="1">
      <alignment horizontal="left" vertical="center" wrapText="1"/>
    </xf>
    <xf numFmtId="181" fontId="20" fillId="0" borderId="8" xfId="51" applyNumberFormat="1" applyFont="1" applyFill="1" applyBorder="1" applyAlignment="1" applyProtection="1">
      <alignment vertical="center" wrapText="1"/>
    </xf>
    <xf numFmtId="0" fontId="25" fillId="2" borderId="0" xfId="51" applyFont="1" applyFill="1" applyBorder="1" applyAlignment="1" applyProtection="1">
      <alignment horizontal="center" vertical="center"/>
    </xf>
    <xf numFmtId="0" fontId="25"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6" fillId="2" borderId="3" xfId="51" applyFont="1" applyFill="1" applyBorder="1" applyAlignment="1" applyProtection="1">
      <alignment horizontal="left" vertical="center"/>
    </xf>
    <xf numFmtId="0" fontId="26"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7" fillId="0" borderId="2" xfId="51" applyFont="1" applyFill="1" applyBorder="1" applyAlignment="1" applyProtection="1">
      <alignment horizontal="left" vertical="center"/>
    </xf>
    <xf numFmtId="0" fontId="27" fillId="0" borderId="3" xfId="51" applyFont="1" applyFill="1" applyBorder="1" applyAlignment="1" applyProtection="1">
      <alignment horizontal="left" vertical="center"/>
    </xf>
    <xf numFmtId="49" fontId="5" fillId="0" borderId="13" xfId="51" applyNumberFormat="1" applyFont="1" applyFill="1" applyBorder="1" applyAlignment="1" applyProtection="1">
      <alignment horizontal="center" vertical="center" wrapText="1"/>
    </xf>
    <xf numFmtId="49" fontId="5" fillId="0" borderId="14"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21"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49" fontId="5" fillId="0" borderId="15" xfId="51" applyNumberFormat="1" applyFont="1" applyFill="1" applyBorder="1" applyAlignment="1" applyProtection="1">
      <alignment horizontal="center" vertical="center" wrapText="1"/>
    </xf>
    <xf numFmtId="49" fontId="5" fillId="0" borderId="17" xfId="51" applyNumberFormat="1" applyFont="1" applyFill="1" applyBorder="1" applyAlignment="1" applyProtection="1">
      <alignment horizontal="center" vertical="center" wrapText="1"/>
    </xf>
    <xf numFmtId="0" fontId="5" fillId="0" borderId="15" xfId="51" applyFont="1" applyFill="1" applyBorder="1" applyAlignment="1" applyProtection="1">
      <alignment horizontal="center" vertical="center"/>
    </xf>
    <xf numFmtId="0" fontId="5" fillId="0" borderId="16" xfId="51" applyFont="1" applyFill="1" applyBorder="1" applyAlignment="1" applyProtection="1">
      <alignment horizontal="center" vertical="center"/>
    </xf>
    <xf numFmtId="0" fontId="5" fillId="0" borderId="17"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28" fillId="0" borderId="13" xfId="51" applyNumberFormat="1" applyFont="1" applyFill="1" applyBorder="1" applyAlignment="1" applyProtection="1">
      <alignment horizontal="center" vertical="center" wrapText="1"/>
    </xf>
    <xf numFmtId="49" fontId="28" fillId="0" borderId="14" xfId="51" applyNumberFormat="1" applyFont="1" applyFill="1" applyBorder="1" applyAlignment="1" applyProtection="1">
      <alignment horizontal="center" vertical="center" wrapText="1"/>
    </xf>
    <xf numFmtId="49" fontId="28" fillId="0" borderId="21" xfId="51" applyNumberFormat="1" applyFont="1" applyFill="1" applyBorder="1" applyAlignment="1" applyProtection="1">
      <alignment horizontal="center" vertical="center" wrapText="1"/>
    </xf>
    <xf numFmtId="49" fontId="28" fillId="0" borderId="2" xfId="51" applyNumberFormat="1" applyFont="1" applyFill="1" applyBorder="1" applyAlignment="1" applyProtection="1">
      <alignment horizontal="left" vertical="center" wrapText="1"/>
    </xf>
    <xf numFmtId="49" fontId="28" fillId="0" borderId="4" xfId="51" applyNumberFormat="1" applyFont="1" applyFill="1" applyBorder="1" applyAlignment="1" applyProtection="1">
      <alignment horizontal="left" vertical="center" wrapText="1"/>
    </xf>
    <xf numFmtId="4" fontId="7" fillId="0" borderId="8" xfId="51" applyNumberFormat="1" applyFont="1" applyFill="1" applyBorder="1" applyAlignment="1" applyProtection="1">
      <alignment vertical="center"/>
      <protection locked="0"/>
    </xf>
    <xf numFmtId="49" fontId="28" fillId="0" borderId="23" xfId="51" applyNumberFormat="1" applyFont="1" applyFill="1" applyBorder="1" applyAlignment="1" applyProtection="1">
      <alignment horizontal="center" vertical="center" wrapText="1"/>
    </xf>
    <xf numFmtId="49" fontId="28" fillId="0" borderId="22" xfId="51" applyNumberFormat="1" applyFont="1" applyFill="1" applyBorder="1" applyAlignment="1" applyProtection="1">
      <alignment horizontal="center" vertical="center" wrapText="1"/>
    </xf>
    <xf numFmtId="49" fontId="28" fillId="0" borderId="0" xfId="51" applyNumberFormat="1" applyFont="1" applyFill="1" applyAlignment="1" applyProtection="1">
      <alignment horizontal="center" vertical="center" wrapText="1"/>
    </xf>
    <xf numFmtId="0" fontId="29" fillId="0" borderId="3" xfId="51" applyFont="1" applyFill="1" applyBorder="1" applyAlignment="1" applyProtection="1"/>
    <xf numFmtId="49" fontId="28" fillId="0" borderId="15" xfId="51" applyNumberFormat="1" applyFont="1" applyFill="1" applyBorder="1" applyAlignment="1" applyProtection="1">
      <alignment horizontal="center" vertical="center" wrapText="1"/>
    </xf>
    <xf numFmtId="49" fontId="28" fillId="0" borderId="17" xfId="51" applyNumberFormat="1" applyFont="1" applyFill="1" applyBorder="1" applyAlignment="1" applyProtection="1">
      <alignment horizontal="center" vertical="center" wrapText="1"/>
    </xf>
    <xf numFmtId="49" fontId="28" fillId="0" borderId="16" xfId="51" applyNumberFormat="1" applyFont="1" applyFill="1" applyBorder="1" applyAlignment="1" applyProtection="1">
      <alignment horizontal="center" vertical="center" wrapText="1"/>
    </xf>
    <xf numFmtId="49" fontId="30" fillId="0" borderId="2" xfId="51" applyNumberFormat="1" applyFont="1" applyFill="1" applyBorder="1" applyAlignment="1" applyProtection="1">
      <alignment horizontal="left" vertical="center" wrapText="1"/>
    </xf>
    <xf numFmtId="49" fontId="28" fillId="0" borderId="3" xfId="51" applyNumberFormat="1" applyFont="1" applyFill="1" applyBorder="1" applyAlignment="1" applyProtection="1">
      <alignment horizontal="left" vertical="center" wrapText="1"/>
    </xf>
    <xf numFmtId="0" fontId="29" fillId="0" borderId="4" xfId="51" applyFont="1" applyFill="1" applyBorder="1" applyAlignment="1" applyProtection="1"/>
    <xf numFmtId="49" fontId="22" fillId="0" borderId="13" xfId="51" applyNumberFormat="1" applyFont="1" applyFill="1" applyBorder="1" applyAlignment="1" applyProtection="1">
      <alignment horizontal="left" vertical="center" wrapText="1"/>
    </xf>
    <xf numFmtId="49" fontId="28" fillId="0" borderId="14" xfId="51" applyNumberFormat="1" applyFont="1" applyFill="1" applyBorder="1" applyAlignment="1" applyProtection="1">
      <alignment horizontal="left" vertical="center" wrapText="1"/>
    </xf>
    <xf numFmtId="49" fontId="28" fillId="0" borderId="13" xfId="51" applyNumberFormat="1" applyFont="1" applyFill="1" applyBorder="1" applyAlignment="1" applyProtection="1">
      <alignment horizontal="left" vertical="center" wrapText="1"/>
    </xf>
    <xf numFmtId="49" fontId="28" fillId="0" borderId="21" xfId="51" applyNumberFormat="1" applyFont="1" applyFill="1" applyBorder="1" applyAlignment="1" applyProtection="1">
      <alignment horizontal="left" vertical="center" wrapText="1"/>
    </xf>
    <xf numFmtId="49" fontId="28" fillId="0" borderId="15" xfId="51" applyNumberFormat="1" applyFont="1" applyFill="1" applyBorder="1" applyAlignment="1" applyProtection="1">
      <alignment horizontal="left" vertical="center" wrapText="1"/>
    </xf>
    <xf numFmtId="49" fontId="28" fillId="0" borderId="17" xfId="51" applyNumberFormat="1" applyFont="1" applyFill="1" applyBorder="1" applyAlignment="1" applyProtection="1">
      <alignment horizontal="left" vertical="center" wrapText="1"/>
    </xf>
    <xf numFmtId="49" fontId="28" fillId="0" borderId="16" xfId="51" applyNumberFormat="1" applyFont="1" applyFill="1" applyBorder="1" applyAlignment="1" applyProtection="1">
      <alignment horizontal="left" vertical="center" wrapText="1"/>
    </xf>
    <xf numFmtId="49" fontId="22" fillId="0" borderId="2" xfId="51" applyNumberFormat="1" applyFont="1" applyFill="1" applyBorder="1" applyAlignment="1" applyProtection="1">
      <alignment horizontal="left" vertical="center" wrapText="1"/>
    </xf>
    <xf numFmtId="49" fontId="22" fillId="0" borderId="13" xfId="51" applyNumberFormat="1" applyFont="1" applyFill="1" applyBorder="1" applyAlignment="1" applyProtection="1">
      <alignment horizontal="center" vertical="center" wrapText="1"/>
    </xf>
    <xf numFmtId="49" fontId="22" fillId="0" borderId="21" xfId="51" applyNumberFormat="1" applyFont="1" applyFill="1" applyBorder="1" applyAlignment="1" applyProtection="1">
      <alignment horizontal="center" vertical="center" wrapText="1"/>
    </xf>
    <xf numFmtId="49" fontId="22" fillId="0" borderId="14" xfId="51" applyNumberFormat="1" applyFont="1" applyFill="1" applyBorder="1" applyAlignment="1" applyProtection="1">
      <alignment horizontal="center" vertical="center" wrapText="1"/>
    </xf>
    <xf numFmtId="49" fontId="22" fillId="0" borderId="23" xfId="51" applyNumberFormat="1" applyFont="1" applyFill="1" applyBorder="1" applyAlignment="1" applyProtection="1">
      <alignment horizontal="center" vertical="center" wrapText="1"/>
    </xf>
    <xf numFmtId="49" fontId="22" fillId="0" borderId="0" xfId="51" applyNumberFormat="1" applyFont="1" applyFill="1" applyAlignment="1" applyProtection="1">
      <alignment horizontal="center" vertical="center" wrapText="1"/>
    </xf>
    <xf numFmtId="49" fontId="22" fillId="0" borderId="22" xfId="51" applyNumberFormat="1" applyFont="1" applyFill="1" applyBorder="1" applyAlignment="1" applyProtection="1">
      <alignment horizontal="center" vertical="center" wrapText="1"/>
    </xf>
    <xf numFmtId="49" fontId="22" fillId="0" borderId="15" xfId="51" applyNumberFormat="1" applyFont="1" applyFill="1" applyBorder="1" applyAlignment="1" applyProtection="1">
      <alignment horizontal="center" vertical="center" wrapText="1"/>
    </xf>
    <xf numFmtId="49" fontId="22" fillId="0" borderId="16" xfId="51" applyNumberFormat="1" applyFont="1" applyFill="1" applyBorder="1" applyAlignment="1" applyProtection="1">
      <alignment horizontal="center" vertical="center" wrapText="1"/>
    </xf>
    <xf numFmtId="49" fontId="22" fillId="0" borderId="17" xfId="51" applyNumberFormat="1" applyFont="1" applyFill="1" applyBorder="1" applyAlignment="1" applyProtection="1">
      <alignment horizontal="center" vertical="center" wrapText="1"/>
    </xf>
    <xf numFmtId="0" fontId="27" fillId="0" borderId="13" xfId="51" applyFont="1" applyFill="1" applyBorder="1" applyAlignment="1" applyProtection="1">
      <alignment horizontal="left" vertical="center"/>
    </xf>
    <xf numFmtId="0" fontId="27" fillId="0" borderId="21" xfId="51" applyFont="1" applyFill="1" applyBorder="1" applyAlignment="1" applyProtection="1">
      <alignment horizontal="left" vertical="center"/>
    </xf>
    <xf numFmtId="0" fontId="27" fillId="0" borderId="0" xfId="51" applyFont="1" applyFill="1" applyBorder="1" applyAlignment="1" applyProtection="1">
      <alignment horizontal="left" vertical="center"/>
    </xf>
    <xf numFmtId="0" fontId="27" fillId="0" borderId="2" xfId="51" applyFont="1" applyFill="1" applyBorder="1" applyAlignment="1" applyProtection="1">
      <alignment horizontal="center" vertical="center"/>
    </xf>
    <xf numFmtId="0" fontId="27" fillId="0" borderId="3" xfId="51" applyFont="1" applyFill="1" applyBorder="1" applyAlignment="1" applyProtection="1">
      <alignment horizontal="center" vertical="center"/>
    </xf>
    <xf numFmtId="0" fontId="27" fillId="0" borderId="4" xfId="51" applyFont="1" applyFill="1" applyBorder="1" applyAlignment="1" applyProtection="1">
      <alignment horizontal="center" vertical="center"/>
    </xf>
    <xf numFmtId="49" fontId="31" fillId="0" borderId="13" xfId="51" applyNumberFormat="1" applyFont="1" applyFill="1" applyBorder="1" applyAlignment="1" applyProtection="1">
      <alignment horizontal="center" vertical="center" wrapText="1"/>
    </xf>
    <xf numFmtId="49" fontId="31" fillId="0" borderId="11" xfId="51" applyNumberFormat="1" applyFont="1" applyFill="1" applyBorder="1" applyAlignment="1" applyProtection="1">
      <alignment horizontal="center" vertical="center"/>
      <protection locked="0"/>
    </xf>
    <xf numFmtId="49" fontId="31" fillId="0" borderId="11" xfId="51" applyNumberFormat="1" applyFont="1" applyFill="1" applyBorder="1" applyAlignment="1" applyProtection="1">
      <alignment horizontal="center" vertical="center" wrapText="1"/>
      <protection locked="0"/>
    </xf>
    <xf numFmtId="0" fontId="31" fillId="0" borderId="15" xfId="51" applyFont="1" applyFill="1" applyBorder="1" applyAlignment="1" applyProtection="1">
      <alignment horizontal="center" vertical="center"/>
    </xf>
    <xf numFmtId="0" fontId="10" fillId="0" borderId="11" xfId="51" applyFont="1" applyFill="1" applyBorder="1" applyAlignment="1" applyProtection="1">
      <alignment horizontal="center" vertical="center" wrapText="1"/>
      <protection locked="0"/>
    </xf>
    <xf numFmtId="0" fontId="28" fillId="0" borderId="11" xfId="51" applyFont="1" applyFill="1" applyBorder="1" applyAlignment="1" applyProtection="1">
      <alignment horizontal="center" vertical="center" wrapText="1"/>
      <protection locked="0"/>
    </xf>
    <xf numFmtId="0" fontId="10" fillId="0" borderId="15"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7"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17" xfId="51" applyNumberFormat="1" applyFont="1" applyFill="1" applyBorder="1" applyAlignment="1" applyProtection="1">
      <alignment horizontal="right" vertical="center"/>
      <protection locked="0"/>
    </xf>
    <xf numFmtId="4" fontId="7" fillId="0" borderId="1" xfId="51" applyNumberFormat="1" applyFont="1" applyFill="1" applyBorder="1" applyAlignment="1" applyProtection="1">
      <alignment horizontal="right" vertical="center"/>
    </xf>
    <xf numFmtId="4" fontId="3" fillId="0" borderId="22" xfId="51" applyNumberFormat="1" applyFont="1" applyFill="1" applyBorder="1" applyAlignment="1" applyProtection="1">
      <alignment horizontal="right" vertical="center"/>
    </xf>
    <xf numFmtId="0" fontId="27" fillId="0" borderId="12" xfId="51" applyFont="1" applyFill="1" applyBorder="1" applyAlignment="1" applyProtection="1">
      <alignment horizontal="left" vertical="center"/>
    </xf>
    <xf numFmtId="0" fontId="32" fillId="0" borderId="12" xfId="51" applyFont="1" applyFill="1" applyBorder="1" applyAlignment="1" applyProtection="1">
      <alignment horizontal="left" vertical="center"/>
    </xf>
    <xf numFmtId="0" fontId="27" fillId="0" borderId="22" xfId="51" applyFont="1" applyFill="1" applyBorder="1" applyAlignment="1" applyProtection="1">
      <alignment horizontal="left" vertical="center"/>
    </xf>
    <xf numFmtId="0" fontId="5" fillId="0" borderId="14" xfId="51" applyFont="1" applyFill="1" applyBorder="1" applyAlignment="1" applyProtection="1"/>
    <xf numFmtId="49" fontId="31" fillId="0" borderId="13" xfId="51" applyNumberFormat="1" applyFont="1" applyFill="1" applyBorder="1" applyAlignment="1" applyProtection="1">
      <alignment horizontal="center" vertical="center"/>
    </xf>
    <xf numFmtId="0" fontId="31" fillId="0" borderId="14" xfId="51" applyFont="1" applyFill="1" applyBorder="1" applyAlignment="1" applyProtection="1">
      <alignment horizontal="center" vertical="center"/>
    </xf>
    <xf numFmtId="0" fontId="5" fillId="0" borderId="17" xfId="51" applyFont="1" applyFill="1" applyBorder="1" applyAlignment="1" applyProtection="1"/>
    <xf numFmtId="0" fontId="31" fillId="0" borderId="17" xfId="51" applyFont="1" applyFill="1" applyBorder="1" applyAlignment="1" applyProtection="1">
      <alignment horizontal="center" vertical="center"/>
    </xf>
    <xf numFmtId="0" fontId="28" fillId="0" borderId="17" xfId="51" applyFont="1" applyFill="1" applyBorder="1" applyAlignment="1" applyProtection="1"/>
    <xf numFmtId="0" fontId="10" fillId="0" borderId="15" xfId="51" applyFont="1" applyFill="1" applyBorder="1" applyAlignment="1" applyProtection="1">
      <alignment horizontal="center" vertical="center"/>
    </xf>
    <xf numFmtId="0" fontId="28" fillId="0" borderId="15" xfId="51" applyFont="1" applyFill="1" applyBorder="1" applyAlignment="1" applyProtection="1">
      <alignment horizontal="center" vertical="center" wrapText="1"/>
    </xf>
    <xf numFmtId="0" fontId="22" fillId="0" borderId="11" xfId="51" applyFont="1" applyFill="1" applyBorder="1" applyAlignment="1" applyProtection="1">
      <alignment horizontal="center" vertical="center" wrapText="1"/>
      <protection locked="0"/>
    </xf>
    <xf numFmtId="0" fontId="28" fillId="0" borderId="17" xfId="51" applyFont="1" applyFill="1" applyBorder="1" applyAlignment="1" applyProtection="1">
      <alignment horizontal="center" vertical="center"/>
    </xf>
    <xf numFmtId="0" fontId="28" fillId="0" borderId="17" xfId="51" applyFont="1" applyFill="1" applyBorder="1" applyAlignment="1" applyProtection="1">
      <alignment horizontal="center" vertical="center" wrapText="1"/>
    </xf>
    <xf numFmtId="0" fontId="22" fillId="0" borderId="15" xfId="51" applyFont="1" applyFill="1" applyBorder="1" applyAlignment="1" applyProtection="1">
      <alignment horizontal="center" vertical="center" wrapText="1"/>
    </xf>
    <xf numFmtId="0" fontId="20" fillId="0" borderId="11" xfId="51" applyFont="1" applyFill="1" applyBorder="1" applyAlignment="1" applyProtection="1">
      <alignment vertical="center" wrapText="1"/>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20" fillId="0" borderId="1" xfId="51" applyFont="1" applyFill="1" applyBorder="1" applyAlignment="1" applyProtection="1">
      <alignment horizontal="left" vertical="center" wrapText="1"/>
      <protection locked="0"/>
    </xf>
    <xf numFmtId="0" fontId="9" fillId="0" borderId="5" xfId="51" applyFont="1" applyFill="1" applyBorder="1" applyAlignment="1" applyProtection="1">
      <alignment vertical="center"/>
    </xf>
    <xf numFmtId="0" fontId="9" fillId="0" borderId="8" xfId="51" applyFont="1" applyFill="1" applyBorder="1" applyAlignment="1" applyProtection="1">
      <alignment vertical="center"/>
    </xf>
    <xf numFmtId="0" fontId="1" fillId="0" borderId="5" xfId="51" applyFont="1" applyFill="1" applyBorder="1" applyAlignment="1" applyProtection="1">
      <alignment vertical="center" wrapText="1"/>
    </xf>
    <xf numFmtId="0" fontId="1" fillId="0" borderId="8" xfId="51" applyFont="1" applyFill="1" applyBorder="1" applyAlignment="1" applyProtection="1">
      <alignment vertical="center" wrapText="1"/>
    </xf>
    <xf numFmtId="0" fontId="3" fillId="0" borderId="5" xfId="51" applyFont="1" applyFill="1" applyBorder="1" applyAlignment="1" applyProtection="1">
      <alignment horizontal="left" vertical="center" wrapText="1"/>
      <protection locked="0"/>
    </xf>
    <xf numFmtId="0" fontId="33" fillId="0" borderId="0" xfId="51" applyFont="1" applyFill="1" applyBorder="1" applyAlignment="1" applyProtection="1"/>
    <xf numFmtId="0" fontId="34" fillId="0" borderId="0" xfId="51" applyFont="1" applyFill="1" applyBorder="1" applyAlignment="1" applyProtection="1"/>
    <xf numFmtId="49" fontId="22" fillId="0" borderId="0" xfId="51" applyNumberFormat="1" applyFont="1" applyFill="1" applyBorder="1" applyAlignment="1" applyProtection="1"/>
    <xf numFmtId="0" fontId="19" fillId="0" borderId="0" xfId="51" applyFont="1" applyFill="1" applyBorder="1" applyAlignment="1" applyProtection="1">
      <alignment horizontal="left" vertical="center"/>
    </xf>
    <xf numFmtId="0" fontId="22" fillId="0" borderId="12" xfId="51" applyFont="1" applyFill="1" applyBorder="1" applyAlignment="1" applyProtection="1">
      <alignment horizontal="center" vertical="center"/>
    </xf>
    <xf numFmtId="0" fontId="7" fillId="0" borderId="8" xfId="51" applyFont="1" applyFill="1" applyBorder="1" applyAlignment="1" applyProtection="1">
      <alignment vertical="center" wrapText="1"/>
    </xf>
    <xf numFmtId="0" fontId="7" fillId="0" borderId="5" xfId="51" applyFont="1" applyFill="1" applyBorder="1" applyAlignment="1" applyProtection="1">
      <alignment vertical="center" wrapText="1"/>
    </xf>
    <xf numFmtId="0" fontId="15" fillId="0" borderId="12" xfId="51" applyFont="1" applyFill="1" applyBorder="1" applyAlignment="1" applyProtection="1">
      <alignment horizontal="center" vertical="center" wrapText="1"/>
    </xf>
    <xf numFmtId="0" fontId="13" fillId="0" borderId="12" xfId="52" applyFont="1" applyFill="1" applyBorder="1" applyAlignment="1" applyProtection="1">
      <alignment horizontal="center" vertical="center" wrapText="1" readingOrder="1"/>
      <protection locked="0"/>
    </xf>
    <xf numFmtId="0" fontId="15" fillId="0" borderId="18" xfId="51" applyFont="1" applyFill="1" applyBorder="1" applyAlignment="1" applyProtection="1">
      <alignment horizontal="center" vertical="center" wrapText="1"/>
    </xf>
    <xf numFmtId="0" fontId="22" fillId="0" borderId="18" xfId="51" applyFont="1" applyFill="1" applyBorder="1" applyAlignment="1" applyProtection="1">
      <alignment horizontal="center" vertical="center"/>
    </xf>
    <xf numFmtId="0" fontId="9" fillId="0" borderId="15" xfId="51" applyFont="1" applyFill="1" applyBorder="1" applyAlignment="1" applyProtection="1">
      <alignment horizontal="center" vertical="center" wrapText="1"/>
      <protection locked="0"/>
    </xf>
    <xf numFmtId="0" fontId="9" fillId="0" borderId="16" xfId="51" applyFont="1" applyFill="1" applyBorder="1" applyAlignment="1" applyProtection="1">
      <alignment horizontal="center" vertical="center" wrapText="1"/>
      <protection locked="0"/>
    </xf>
    <xf numFmtId="0" fontId="16" fillId="0" borderId="16" xfId="51" applyFont="1" applyFill="1" applyBorder="1" applyAlignment="1" applyProtection="1">
      <alignment horizontal="left" vertical="center"/>
    </xf>
    <xf numFmtId="0" fontId="16" fillId="0" borderId="17" xfId="51" applyFont="1" applyFill="1" applyBorder="1" applyAlignment="1" applyProtection="1">
      <alignment horizontal="left" vertical="center"/>
    </xf>
    <xf numFmtId="49" fontId="19" fillId="0" borderId="12" xfId="51" applyNumberFormat="1" applyFont="1" applyFill="1" applyBorder="1" applyAlignment="1" applyProtection="1">
      <alignment horizontal="center" vertical="center" wrapText="1"/>
    </xf>
    <xf numFmtId="0" fontId="9" fillId="0" borderId="18" xfId="51" applyFont="1" applyFill="1" applyBorder="1" applyAlignment="1" applyProtection="1">
      <alignment horizontal="center" vertical="center"/>
    </xf>
    <xf numFmtId="0" fontId="9" fillId="0" borderId="19" xfId="51" applyFont="1" applyFill="1" applyBorder="1" applyAlignment="1" applyProtection="1">
      <alignment horizontal="center" vertical="center"/>
    </xf>
    <xf numFmtId="0" fontId="9" fillId="0" borderId="20" xfId="51" applyFont="1" applyFill="1" applyBorder="1" applyAlignment="1" applyProtection="1">
      <alignment horizontal="center" vertical="center"/>
    </xf>
    <xf numFmtId="0" fontId="15" fillId="0" borderId="7" xfId="51" applyFont="1" applyFill="1" applyBorder="1" applyAlignment="1" applyProtection="1">
      <alignment horizontal="center" vertical="center" wrapText="1"/>
    </xf>
    <xf numFmtId="0" fontId="15"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0" fontId="35" fillId="0" borderId="11" xfId="51" applyFont="1" applyFill="1" applyBorder="1" applyAlignment="1" applyProtection="1"/>
    <xf numFmtId="0" fontId="3" fillId="0" borderId="11" xfId="51" applyFont="1" applyFill="1" applyBorder="1" applyAlignment="1" applyProtection="1">
      <alignment vertical="center"/>
      <protection locked="0"/>
    </xf>
    <xf numFmtId="0" fontId="22" fillId="0" borderId="0" xfId="51" applyFont="1" applyFill="1" applyBorder="1" applyAlignment="1" applyProtection="1">
      <alignment horizontal="right" vertical="center" wrapText="1"/>
    </xf>
    <xf numFmtId="0" fontId="22" fillId="0" borderId="0" xfId="51" applyFont="1" applyFill="1" applyBorder="1" applyAlignment="1" applyProtection="1">
      <alignment horizontal="right" wrapText="1"/>
    </xf>
    <xf numFmtId="4" fontId="3" fillId="0" borderId="11" xfId="51" applyNumberFormat="1" applyFont="1" applyFill="1" applyBorder="1" applyAlignment="1" applyProtection="1">
      <alignment vertical="center"/>
    </xf>
    <xf numFmtId="0" fontId="36" fillId="0" borderId="0" xfId="51" applyFont="1" applyFill="1" applyBorder="1" applyAlignment="1" applyProtection="1">
      <alignment horizontal="center"/>
    </xf>
    <xf numFmtId="0" fontId="36" fillId="0" borderId="0" xfId="51" applyFont="1" applyFill="1" applyBorder="1" applyAlignment="1" applyProtection="1">
      <alignment horizontal="center" wrapText="1"/>
    </xf>
    <xf numFmtId="0" fontId="36" fillId="0" borderId="0" xfId="51" applyFont="1" applyFill="1" applyBorder="1" applyAlignment="1" applyProtection="1">
      <alignment wrapText="1"/>
    </xf>
    <xf numFmtId="0" fontId="36" fillId="0" borderId="0" xfId="51" applyFont="1" applyFill="1" applyBorder="1" applyAlignment="1" applyProtection="1"/>
    <xf numFmtId="0" fontId="9" fillId="0" borderId="0" xfId="51" applyFont="1" applyFill="1" applyBorder="1" applyAlignment="1" applyProtection="1">
      <alignment horizontal="center" wrapText="1"/>
    </xf>
    <xf numFmtId="0" fontId="9" fillId="0" borderId="0" xfId="51" applyFont="1" applyFill="1" applyBorder="1" applyAlignment="1" applyProtection="1">
      <alignment horizontal="right" wrapText="1"/>
    </xf>
    <xf numFmtId="0" fontId="37" fillId="0" borderId="0" xfId="51" applyFont="1" applyFill="1" applyBorder="1" applyAlignment="1" applyProtection="1">
      <alignment horizontal="center" vertical="center" wrapText="1"/>
    </xf>
    <xf numFmtId="0" fontId="15" fillId="0" borderId="1" xfId="51" applyFont="1" applyFill="1" applyBorder="1" applyAlignment="1" applyProtection="1">
      <alignment horizontal="center" vertical="center" wrapText="1"/>
    </xf>
    <xf numFmtId="0" fontId="36" fillId="0" borderId="11" xfId="51" applyFont="1" applyFill="1" applyBorder="1" applyAlignment="1" applyProtection="1">
      <alignment horizontal="center" vertical="center" wrapText="1"/>
    </xf>
    <xf numFmtId="0" fontId="36" fillId="0" borderId="2" xfId="51" applyFont="1" applyFill="1" applyBorder="1" applyAlignment="1" applyProtection="1">
      <alignment horizontal="center" vertical="center" wrapText="1"/>
    </xf>
    <xf numFmtId="180" fontId="20" fillId="0" borderId="11" xfId="51" applyNumberFormat="1" applyFont="1" applyFill="1" applyBorder="1" applyAlignment="1" applyProtection="1">
      <alignment horizontal="right" vertical="center"/>
    </xf>
    <xf numFmtId="180" fontId="16" fillId="0" borderId="2" xfId="51" applyNumberFormat="1" applyFont="1" applyFill="1" applyBorder="1" applyAlignment="1" applyProtection="1">
      <alignment horizontal="right" vertical="center"/>
    </xf>
    <xf numFmtId="0" fontId="38" fillId="0" borderId="0" xfId="51" applyFont="1" applyFill="1" applyBorder="1" applyAlignment="1" applyProtection="1"/>
    <xf numFmtId="0" fontId="9" fillId="0" borderId="0" xfId="51" applyFont="1" applyFill="1" applyBorder="1" applyAlignment="1" applyProtection="1">
      <alignment vertical="top"/>
    </xf>
    <xf numFmtId="49" fontId="19" fillId="0" borderId="2" xfId="51" applyNumberFormat="1" applyFont="1" applyFill="1" applyBorder="1" applyAlignment="1" applyProtection="1">
      <alignment horizontal="center" vertical="center" wrapText="1"/>
    </xf>
    <xf numFmtId="49" fontId="19" fillId="0" borderId="3" xfId="51" applyNumberFormat="1" applyFont="1" applyFill="1" applyBorder="1" applyAlignment="1" applyProtection="1">
      <alignment horizontal="center" vertical="center" wrapText="1"/>
    </xf>
    <xf numFmtId="0" fontId="19" fillId="0" borderId="14" xfId="51" applyFont="1" applyFill="1" applyBorder="1" applyAlignment="1" applyProtection="1">
      <alignment horizontal="center" vertical="center"/>
    </xf>
    <xf numFmtId="49" fontId="19" fillId="0" borderId="2" xfId="51" applyNumberFormat="1" applyFont="1" applyFill="1" applyBorder="1" applyAlignment="1" applyProtection="1">
      <alignment horizontal="center" vertical="center"/>
    </xf>
    <xf numFmtId="0" fontId="19" fillId="0" borderId="17" xfId="51" applyFont="1" applyFill="1" applyBorder="1" applyAlignment="1" applyProtection="1">
      <alignment horizontal="center" vertical="center"/>
    </xf>
    <xf numFmtId="49" fontId="19" fillId="0" borderId="8" xfId="51" applyNumberFormat="1" applyFont="1" applyFill="1" applyBorder="1" applyAlignment="1" applyProtection="1">
      <alignment horizontal="center" vertical="center"/>
    </xf>
    <xf numFmtId="0" fontId="39" fillId="0" borderId="11" xfId="51" applyFont="1" applyFill="1" applyBorder="1" applyAlignment="1" applyProtection="1">
      <alignment vertical="center" wrapText="1"/>
    </xf>
    <xf numFmtId="4" fontId="39" fillId="0" borderId="11" xfId="51" applyNumberFormat="1" applyFont="1" applyFill="1" applyBorder="1" applyAlignment="1" applyProtection="1">
      <alignment vertical="center"/>
      <protection locked="0"/>
    </xf>
    <xf numFmtId="4" fontId="39" fillId="0" borderId="11" xfId="51" applyNumberFormat="1" applyFont="1" applyFill="1" applyBorder="1" applyAlignment="1" applyProtection="1">
      <alignment vertical="center"/>
    </xf>
    <xf numFmtId="0" fontId="38" fillId="0" borderId="15" xfId="51" applyFont="1" applyFill="1" applyBorder="1" applyAlignment="1" applyProtection="1">
      <alignment horizontal="center" vertical="center"/>
    </xf>
    <xf numFmtId="0" fontId="38" fillId="0" borderId="17" xfId="51" applyFont="1" applyFill="1" applyBorder="1" applyAlignment="1" applyProtection="1">
      <alignment horizontal="center" vertical="center"/>
    </xf>
    <xf numFmtId="49" fontId="34" fillId="0" borderId="0" xfId="51" applyNumberFormat="1" applyFont="1" applyFill="1" applyBorder="1" applyAlignment="1" applyProtection="1"/>
    <xf numFmtId="0" fontId="22" fillId="0" borderId="0" xfId="51" applyFont="1" applyFill="1" applyBorder="1" applyAlignment="1" applyProtection="1">
      <alignment vertical="center"/>
    </xf>
    <xf numFmtId="0" fontId="40" fillId="0" borderId="0" xfId="51" applyFont="1" applyFill="1" applyBorder="1" applyAlignment="1" applyProtection="1">
      <alignment horizontal="center" vertical="center"/>
    </xf>
    <xf numFmtId="0" fontId="41" fillId="0" borderId="0" xfId="51" applyFont="1" applyFill="1" applyBorder="1" applyAlignment="1" applyProtection="1">
      <alignment horizontal="center" vertical="center"/>
    </xf>
    <xf numFmtId="0" fontId="19" fillId="0" borderId="1" xfId="51" applyFont="1" applyFill="1" applyBorder="1" applyAlignment="1" applyProtection="1">
      <alignment horizontal="center" vertical="center"/>
      <protection locked="0"/>
    </xf>
    <xf numFmtId="0" fontId="20" fillId="0" borderId="11" xfId="51" applyFont="1" applyFill="1" applyBorder="1" applyAlignment="1" applyProtection="1">
      <alignment vertical="center"/>
    </xf>
    <xf numFmtId="4" fontId="3" fillId="0" borderId="11" xfId="51" applyNumberFormat="1" applyFont="1" applyFill="1" applyBorder="1" applyAlignment="1" applyProtection="1">
      <alignment horizontal="right" vertical="center"/>
    </xf>
    <xf numFmtId="0" fontId="20" fillId="0" borderId="11" xfId="51" applyFont="1" applyFill="1" applyBorder="1" applyAlignment="1" applyProtection="1">
      <alignment horizontal="left" vertical="center"/>
      <protection locked="0"/>
    </xf>
    <xf numFmtId="0" fontId="20" fillId="0" borderId="11" xfId="51" applyFont="1" applyFill="1" applyBorder="1" applyAlignment="1" applyProtection="1">
      <alignment vertical="center"/>
      <protection locked="0"/>
    </xf>
    <xf numFmtId="0" fontId="20" fillId="0" borderId="11" xfId="51" applyFont="1" applyFill="1" applyBorder="1" applyAlignment="1" applyProtection="1">
      <alignment horizontal="left" vertical="center"/>
    </xf>
    <xf numFmtId="180" fontId="20" fillId="0" borderId="11" xfId="51" applyNumberFormat="1" applyFont="1" applyFill="1" applyBorder="1" applyAlignment="1" applyProtection="1">
      <alignment horizontal="right" vertical="center"/>
      <protection locked="0"/>
    </xf>
    <xf numFmtId="180" fontId="42"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vertical="center"/>
    </xf>
    <xf numFmtId="0" fontId="9" fillId="0" borderId="11" xfId="51" applyFont="1" applyFill="1" applyBorder="1" applyAlignment="1" applyProtection="1">
      <alignment vertical="center"/>
    </xf>
    <xf numFmtId="0" fontId="42" fillId="0" borderId="11" xfId="51" applyFont="1" applyFill="1" applyBorder="1" applyAlignment="1" applyProtection="1">
      <alignment horizontal="center" vertical="center"/>
    </xf>
    <xf numFmtId="4" fontId="20" fillId="0" borderId="11" xfId="51" applyNumberFormat="1" applyFont="1" applyFill="1" applyBorder="1" applyAlignment="1" applyProtection="1">
      <alignment horizontal="right" vertical="center"/>
      <protection locked="0"/>
    </xf>
    <xf numFmtId="0" fontId="42" fillId="0" borderId="11" xfId="51" applyFont="1" applyFill="1" applyBorder="1" applyAlignment="1" applyProtection="1">
      <alignment horizontal="right" vertical="center"/>
    </xf>
    <xf numFmtId="0" fontId="42" fillId="0" borderId="11" xfId="51" applyFont="1" applyFill="1" applyBorder="1" applyAlignment="1" applyProtection="1">
      <alignment horizontal="center" vertical="center"/>
      <protection locked="0"/>
    </xf>
    <xf numFmtId="4" fontId="9" fillId="0" borderId="0" xfId="51" applyNumberFormat="1" applyFont="1" applyFill="1" applyBorder="1" applyAlignment="1" applyProtection="1">
      <alignment vertical="center"/>
    </xf>
    <xf numFmtId="0" fontId="20" fillId="0" borderId="0" xfId="51" applyFont="1" applyFill="1" applyBorder="1" applyAlignment="1" applyProtection="1">
      <alignment horizontal="left" vertical="center" wrapText="1"/>
      <protection locked="0"/>
    </xf>
    <xf numFmtId="0" fontId="19" fillId="0" borderId="0" xfId="51" applyFont="1" applyFill="1" applyBorder="1" applyAlignment="1" applyProtection="1">
      <alignment horizontal="left" vertical="center" wrapText="1"/>
    </xf>
    <xf numFmtId="0" fontId="19" fillId="0" borderId="15" xfId="51" applyFont="1" applyFill="1" applyBorder="1" applyAlignment="1" applyProtection="1">
      <alignment horizontal="center" vertical="center" wrapText="1"/>
    </xf>
    <xf numFmtId="0" fontId="39" fillId="0" borderId="11" xfId="51" applyFont="1" applyFill="1" applyBorder="1" applyAlignment="1" applyProtection="1">
      <alignment horizontal="left" vertical="center"/>
    </xf>
    <xf numFmtId="180" fontId="42" fillId="0" borderId="18" xfId="51" applyNumberFormat="1" applyFont="1" applyFill="1" applyBorder="1" applyAlignment="1" applyProtection="1">
      <alignment horizontal="right" vertical="center"/>
    </xf>
    <xf numFmtId="0" fontId="3" fillId="0" borderId="11" xfId="51" applyFont="1" applyFill="1" applyBorder="1" applyAlignment="1" applyProtection="1">
      <alignment horizontal="left" vertical="center"/>
    </xf>
    <xf numFmtId="180" fontId="20" fillId="0" borderId="18" xfId="51" applyNumberFormat="1" applyFont="1" applyFill="1" applyBorder="1" applyAlignment="1" applyProtection="1">
      <alignment horizontal="right" vertical="center"/>
    </xf>
    <xf numFmtId="0" fontId="38" fillId="0" borderId="2" xfId="51" applyFont="1" applyFill="1" applyBorder="1" applyAlignment="1" applyProtection="1">
      <alignment horizontal="center" vertical="center" wrapText="1"/>
      <protection locked="0"/>
    </xf>
    <xf numFmtId="0" fontId="38" fillId="0" borderId="4" xfId="51" applyFont="1" applyFill="1" applyBorder="1" applyAlignment="1" applyProtection="1">
      <alignment horizontal="center" vertical="center" wrapText="1"/>
    </xf>
    <xf numFmtId="0" fontId="17" fillId="0" borderId="0" xfId="51" applyFont="1" applyFill="1" applyBorder="1" applyAlignment="1" applyProtection="1">
      <alignment horizontal="center" vertical="center"/>
      <protection locked="0"/>
    </xf>
    <xf numFmtId="0" fontId="9" fillId="0" borderId="1" xfId="51" applyFont="1" applyFill="1" applyBorder="1" applyAlignment="1" applyProtection="1">
      <alignment horizontal="center" vertical="center" wrapText="1"/>
      <protection locked="0"/>
    </xf>
    <xf numFmtId="0" fontId="9" fillId="0" borderId="14"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xf>
    <xf numFmtId="0" fontId="9" fillId="0" borderId="5" xfId="51" applyFont="1" applyFill="1" applyBorder="1" applyAlignment="1" applyProtection="1">
      <alignment horizontal="center" vertical="center" wrapText="1"/>
      <protection locked="0"/>
    </xf>
    <xf numFmtId="0" fontId="9" fillId="0" borderId="22" xfId="51"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xf>
    <xf numFmtId="0" fontId="9" fillId="0" borderId="8" xfId="51" applyFont="1" applyFill="1" applyBorder="1" applyAlignment="1" applyProtection="1">
      <alignment horizontal="center" vertical="center" wrapText="1"/>
    </xf>
    <xf numFmtId="0" fontId="9" fillId="0" borderId="17" xfId="51" applyFont="1" applyFill="1" applyBorder="1" applyAlignment="1" applyProtection="1">
      <alignment horizontal="center" vertical="center" wrapText="1"/>
    </xf>
    <xf numFmtId="0" fontId="22" fillId="0" borderId="2" xfId="51" applyFont="1" applyFill="1" applyBorder="1" applyAlignment="1" applyProtection="1">
      <alignment horizontal="center" vertical="center"/>
    </xf>
    <xf numFmtId="0" fontId="22" fillId="0" borderId="11" xfId="51" applyFont="1" applyFill="1" applyBorder="1" applyAlignment="1" applyProtection="1">
      <alignment horizontal="center" vertical="center"/>
    </xf>
    <xf numFmtId="0" fontId="20" fillId="0" borderId="2" xfId="51" applyFont="1" applyFill="1" applyBorder="1" applyAlignment="1" applyProtection="1">
      <alignment horizontal="center" vertical="center"/>
      <protection locked="0"/>
    </xf>
    <xf numFmtId="0" fontId="20" fillId="0" borderId="4" xfId="51" applyFont="1" applyFill="1" applyBorder="1" applyAlignment="1" applyProtection="1">
      <alignment horizontal="center" vertical="center"/>
      <protection locked="0"/>
    </xf>
    <xf numFmtId="0" fontId="22" fillId="0" borderId="0" xfId="51" applyFont="1" applyFill="1" applyBorder="1" applyAlignment="1" applyProtection="1">
      <protection locked="0"/>
    </xf>
    <xf numFmtId="0" fontId="19" fillId="0" borderId="0" xfId="51" applyFont="1" applyFill="1" applyBorder="1" applyAlignment="1" applyProtection="1">
      <protection locked="0"/>
    </xf>
    <xf numFmtId="0" fontId="9" fillId="0" borderId="12" xfId="51" applyFont="1" applyFill="1" applyBorder="1" applyAlignment="1" applyProtection="1">
      <alignment horizontal="center" vertical="center" wrapText="1"/>
      <protection locked="0"/>
    </xf>
    <xf numFmtId="0" fontId="9" fillId="0" borderId="2" xfId="51" applyFont="1" applyFill="1" applyBorder="1" applyAlignment="1" applyProtection="1">
      <alignment horizontal="center" vertical="center" wrapText="1"/>
    </xf>
    <xf numFmtId="0" fontId="9" fillId="0" borderId="16" xfId="51" applyFont="1" applyFill="1" applyBorder="1" applyAlignment="1" applyProtection="1">
      <alignment horizontal="center" vertical="center" wrapText="1"/>
    </xf>
    <xf numFmtId="0" fontId="22" fillId="0" borderId="0" xfId="51" applyFont="1" applyFill="1" applyBorder="1" applyAlignment="1" applyProtection="1">
      <alignment horizontal="right" vertical="center"/>
      <protection locked="0"/>
    </xf>
    <xf numFmtId="0" fontId="22" fillId="0" borderId="0" xfId="51" applyFont="1" applyFill="1" applyBorder="1" applyAlignment="1" applyProtection="1">
      <alignment horizontal="right"/>
      <protection locked="0"/>
    </xf>
    <xf numFmtId="0" fontId="9" fillId="0" borderId="12" xfId="51" applyFont="1" applyFill="1" applyBorder="1" applyAlignment="1" applyProtection="1">
      <alignment horizontal="center" vertical="center" wrapText="1"/>
    </xf>
    <xf numFmtId="0" fontId="9" fillId="0" borderId="18" xfId="51" applyFont="1" applyFill="1" applyBorder="1" applyAlignment="1" applyProtection="1">
      <alignment horizontal="center" vertical="center" wrapText="1"/>
      <protection locked="0"/>
    </xf>
    <xf numFmtId="0" fontId="43" fillId="0" borderId="0" xfId="51" applyFont="1" applyFill="1" applyBorder="1" applyAlignment="1" applyProtection="1"/>
    <xf numFmtId="0" fontId="18" fillId="0" borderId="0" xfId="51" applyFont="1" applyFill="1" applyBorder="1" applyAlignment="1" applyProtection="1">
      <alignment horizontal="center" vertical="top"/>
    </xf>
    <xf numFmtId="4" fontId="20" fillId="0" borderId="11" xfId="51" applyNumberFormat="1" applyFont="1" applyFill="1" applyBorder="1" applyAlignment="1" applyProtection="1">
      <alignment horizontal="right" vertical="center"/>
    </xf>
    <xf numFmtId="180" fontId="16" fillId="0" borderId="11" xfId="51" applyNumberFormat="1" applyFont="1" applyFill="1" applyBorder="1" applyAlignment="1" applyProtection="1">
      <alignment horizontal="right" vertical="center"/>
    </xf>
    <xf numFmtId="0" fontId="20" fillId="0" borderId="8" xfId="51" applyFont="1" applyFill="1" applyBorder="1" applyAlignment="1" applyProtection="1">
      <alignment horizontal="left" vertical="center"/>
    </xf>
    <xf numFmtId="4" fontId="20" fillId="0" borderId="15" xfId="51" applyNumberFormat="1" applyFont="1" applyFill="1" applyBorder="1" applyAlignment="1" applyProtection="1">
      <alignment horizontal="right" vertical="center"/>
      <protection locked="0"/>
    </xf>
    <xf numFmtId="0" fontId="9" fillId="0" borderId="11" xfId="51" applyFont="1" applyFill="1" applyBorder="1" applyAlignment="1" applyProtection="1"/>
    <xf numFmtId="180" fontId="9" fillId="0" borderId="11" xfId="51" applyNumberFormat="1" applyFont="1" applyFill="1" applyBorder="1" applyAlignment="1" applyProtection="1"/>
    <xf numFmtId="0" fontId="9" fillId="0" borderId="8" xfId="51" applyFont="1" applyFill="1" applyBorder="1" applyAlignment="1" applyProtection="1"/>
    <xf numFmtId="180" fontId="9" fillId="0" borderId="15" xfId="51" applyNumberFormat="1" applyFont="1" applyFill="1" applyBorder="1" applyAlignment="1" applyProtection="1"/>
    <xf numFmtId="0" fontId="42" fillId="0" borderId="8" xfId="51" applyFont="1" applyFill="1" applyBorder="1" applyAlignment="1" applyProtection="1">
      <alignment horizontal="center" vertical="center"/>
    </xf>
    <xf numFmtId="180" fontId="42" fillId="0" borderId="15" xfId="51" applyNumberFormat="1" applyFont="1" applyFill="1" applyBorder="1" applyAlignment="1" applyProtection="1">
      <alignment horizontal="right" vertical="center"/>
    </xf>
    <xf numFmtId="180" fontId="20" fillId="0" borderId="15" xfId="51" applyNumberFormat="1" applyFont="1" applyFill="1" applyBorder="1" applyAlignment="1" applyProtection="1">
      <alignment horizontal="right" vertical="center"/>
    </xf>
    <xf numFmtId="4" fontId="20" fillId="0" borderId="15" xfId="51" applyNumberFormat="1" applyFont="1" applyFill="1" applyBorder="1" applyAlignment="1" applyProtection="1">
      <alignment horizontal="right" vertical="center"/>
    </xf>
    <xf numFmtId="0" fontId="20" fillId="0" borderId="11" xfId="51" applyFont="1" applyFill="1" applyBorder="1" applyAlignment="1" applyProtection="1">
      <alignment horizontal="right" vertical="center"/>
    </xf>
    <xf numFmtId="0" fontId="42" fillId="0" borderId="8" xfId="51" applyFont="1" applyFill="1" applyBorder="1" applyAlignment="1" applyProtection="1">
      <alignment horizontal="center" vertical="center"/>
      <protection locked="0"/>
    </xf>
    <xf numFmtId="180" fontId="42" fillId="0" borderId="11" xfId="51"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44" fillId="0" borderId="0" xfId="0" applyFont="1" applyFill="1" applyBorder="1" applyAlignment="1">
      <alignment horizontal="center" vertical="center"/>
    </xf>
    <xf numFmtId="0" fontId="45" fillId="0" borderId="12" xfId="0" applyFont="1" applyFill="1" applyBorder="1" applyAlignment="1">
      <alignment horizontal="center" vertical="center"/>
    </xf>
    <xf numFmtId="0" fontId="46" fillId="0" borderId="12" xfId="0" applyFont="1" applyFill="1" applyBorder="1" applyAlignment="1">
      <alignment horizontal="center" vertical="center"/>
    </xf>
    <xf numFmtId="0" fontId="47" fillId="0" borderId="12" xfId="0" applyFont="1" applyBorder="1" applyAlignment="1">
      <alignment horizontal="justify"/>
    </xf>
    <xf numFmtId="0" fontId="47" fillId="0" borderId="12" xfId="0" applyFont="1" applyBorder="1" applyAlignment="1">
      <alignment horizontal="left"/>
    </xf>
    <xf numFmtId="0" fontId="47" fillId="0" borderId="12" xfId="0" applyFont="1" applyFill="1" applyBorder="1" applyAlignment="1">
      <alignment horizontal="left"/>
    </xf>
    <xf numFmtId="0" fontId="22" fillId="0" borderId="0" xfId="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3/relationships/customStorage" Target="customStorage/customStorage.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3" sqref="C23"/>
    </sheetView>
  </sheetViews>
  <sheetFormatPr defaultColWidth="9.14285714285714" defaultRowHeight="20" customHeight="1" outlineLevelCol="3"/>
  <cols>
    <col min="1" max="1" width="13.5714285714286" style="86" customWidth="1"/>
    <col min="2" max="2" width="9.14285714285714" style="426"/>
    <col min="3" max="3" width="88.7142857142857" style="86" customWidth="1"/>
    <col min="4" max="16384" width="9.14285714285714" style="86"/>
  </cols>
  <sheetData>
    <row r="1" s="425" customFormat="1" ht="48" customHeight="1" spans="2:3">
      <c r="B1" s="427"/>
      <c r="C1" s="427"/>
    </row>
    <row r="2" s="86" customFormat="1" ht="27" customHeight="1" spans="2:3">
      <c r="B2" s="428" t="s">
        <v>0</v>
      </c>
      <c r="C2" s="428" t="s">
        <v>1</v>
      </c>
    </row>
    <row r="3" s="86" customFormat="1" customHeight="1" spans="2:3">
      <c r="B3" s="429">
        <v>1</v>
      </c>
      <c r="C3" s="430" t="s">
        <v>2</v>
      </c>
    </row>
    <row r="4" s="86" customFormat="1" customHeight="1" spans="2:3">
      <c r="B4" s="429">
        <v>2</v>
      </c>
      <c r="C4" s="430" t="s">
        <v>3</v>
      </c>
    </row>
    <row r="5" s="86" customFormat="1" customHeight="1" spans="2:3">
      <c r="B5" s="429">
        <v>3</v>
      </c>
      <c r="C5" s="430" t="s">
        <v>4</v>
      </c>
    </row>
    <row r="6" s="86" customFormat="1" customHeight="1" spans="2:3">
      <c r="B6" s="429">
        <v>4</v>
      </c>
      <c r="C6" s="430" t="s">
        <v>5</v>
      </c>
    </row>
    <row r="7" s="86" customFormat="1" customHeight="1" spans="2:3">
      <c r="B7" s="429">
        <v>5</v>
      </c>
      <c r="C7" s="431" t="s">
        <v>6</v>
      </c>
    </row>
    <row r="8" s="86" customFormat="1" customHeight="1" spans="2:3">
      <c r="B8" s="429">
        <v>6</v>
      </c>
      <c r="C8" s="431" t="s">
        <v>7</v>
      </c>
    </row>
    <row r="9" s="86" customFormat="1" customHeight="1" spans="2:3">
      <c r="B9" s="429">
        <v>7</v>
      </c>
      <c r="C9" s="431" t="s">
        <v>8</v>
      </c>
    </row>
    <row r="10" s="86" customFormat="1" customHeight="1" spans="2:3">
      <c r="B10" s="429">
        <v>8</v>
      </c>
      <c r="C10" s="431" t="s">
        <v>9</v>
      </c>
    </row>
    <row r="11" s="86" customFormat="1" customHeight="1" spans="2:3">
      <c r="B11" s="429">
        <v>9</v>
      </c>
      <c r="C11" s="432" t="s">
        <v>10</v>
      </c>
    </row>
    <row r="12" s="86" customFormat="1" customHeight="1" spans="2:3">
      <c r="B12" s="429">
        <v>10</v>
      </c>
      <c r="C12" s="432" t="s">
        <v>11</v>
      </c>
    </row>
    <row r="13" s="86" customFormat="1" customHeight="1" spans="2:3">
      <c r="B13" s="429">
        <v>11</v>
      </c>
      <c r="C13" s="430" t="s">
        <v>12</v>
      </c>
    </row>
    <row r="14" s="86" customFormat="1" customHeight="1" spans="2:3">
      <c r="B14" s="429">
        <v>12</v>
      </c>
      <c r="C14" s="430" t="s">
        <v>13</v>
      </c>
    </row>
    <row r="15" s="86" customFormat="1" customHeight="1" spans="2:4">
      <c r="B15" s="429">
        <v>13</v>
      </c>
      <c r="C15" s="430" t="s">
        <v>14</v>
      </c>
      <c r="D15" s="433"/>
    </row>
    <row r="16" s="86" customFormat="1" customHeight="1" spans="2:3">
      <c r="B16" s="429">
        <v>14</v>
      </c>
      <c r="C16" s="431" t="s">
        <v>15</v>
      </c>
    </row>
    <row r="17" s="86" customFormat="1" customHeight="1" spans="2:3">
      <c r="B17" s="429">
        <v>15</v>
      </c>
      <c r="C17" s="431" t="s">
        <v>16</v>
      </c>
    </row>
    <row r="18" s="86" customFormat="1" customHeight="1" spans="2:3">
      <c r="B18" s="429">
        <v>16</v>
      </c>
      <c r="C18" s="431" t="s">
        <v>17</v>
      </c>
    </row>
    <row r="19" s="86" customFormat="1" customHeight="1" spans="2:3">
      <c r="B19" s="429">
        <v>17</v>
      </c>
      <c r="C19" s="430" t="s">
        <v>18</v>
      </c>
    </row>
    <row r="20" s="86" customFormat="1" customHeight="1" spans="2:3">
      <c r="B20" s="429">
        <v>18</v>
      </c>
      <c r="C20" s="430" t="s">
        <v>19</v>
      </c>
    </row>
    <row r="21" s="86" customFormat="1" customHeight="1" spans="2:3">
      <c r="B21" s="429">
        <v>19</v>
      </c>
      <c r="C21" s="43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1"/>
  <sheetViews>
    <sheetView tabSelected="1" zoomScale="110" zoomScaleNormal="110" zoomScaleSheetLayoutView="60" topLeftCell="A8" workbookViewId="0">
      <selection activeCell="G10" sqref="G10"/>
    </sheetView>
  </sheetViews>
  <sheetFormatPr defaultColWidth="8.88571428571429" defaultRowHeight="12"/>
  <cols>
    <col min="1" max="1" width="37.7142857142857"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31.8571428571429" style="67" customWidth="1"/>
    <col min="11" max="11" width="9.13333333333333" style="68" customWidth="1"/>
    <col min="12" max="16384" width="9.13333333333333" style="68"/>
  </cols>
  <sheetData>
    <row r="1" customHeight="1" spans="10:10">
      <c r="J1" s="83"/>
    </row>
    <row r="2" ht="28.5" customHeight="1" spans="1:10">
      <c r="A2" s="69" t="s">
        <v>10</v>
      </c>
      <c r="B2" s="70"/>
      <c r="C2" s="70"/>
      <c r="D2" s="70"/>
      <c r="E2" s="70"/>
      <c r="F2" s="71"/>
      <c r="G2" s="70"/>
      <c r="H2" s="71"/>
      <c r="I2" s="71"/>
      <c r="J2" s="70"/>
    </row>
    <row r="3" ht="17.25" customHeight="1" spans="1:1">
      <c r="A3" s="72" t="s">
        <v>21</v>
      </c>
    </row>
    <row r="4" ht="44.25" customHeight="1" spans="1:10">
      <c r="A4" s="73" t="s">
        <v>790</v>
      </c>
      <c r="B4" s="73" t="s">
        <v>791</v>
      </c>
      <c r="C4" s="73" t="s">
        <v>792</v>
      </c>
      <c r="D4" s="73" t="s">
        <v>793</v>
      </c>
      <c r="E4" s="73" t="s">
        <v>794</v>
      </c>
      <c r="F4" s="74" t="s">
        <v>795</v>
      </c>
      <c r="G4" s="73" t="s">
        <v>796</v>
      </c>
      <c r="H4" s="74" t="s">
        <v>797</v>
      </c>
      <c r="I4" s="74" t="s">
        <v>798</v>
      </c>
      <c r="J4" s="73" t="s">
        <v>799</v>
      </c>
    </row>
    <row r="5" ht="14.25" customHeight="1" spans="1:10">
      <c r="A5" s="73">
        <v>1</v>
      </c>
      <c r="B5" s="73">
        <v>2</v>
      </c>
      <c r="C5" s="73">
        <v>3</v>
      </c>
      <c r="D5" s="73">
        <v>4</v>
      </c>
      <c r="E5" s="73">
        <v>5</v>
      </c>
      <c r="F5" s="73">
        <v>6</v>
      </c>
      <c r="G5" s="73">
        <v>7</v>
      </c>
      <c r="H5" s="73">
        <v>8</v>
      </c>
      <c r="I5" s="73">
        <v>9</v>
      </c>
      <c r="J5" s="73">
        <v>10</v>
      </c>
    </row>
    <row r="6" ht="21" customHeight="1" spans="1:10">
      <c r="A6" s="81" t="s">
        <v>90</v>
      </c>
      <c r="B6" s="295"/>
      <c r="C6" s="295"/>
      <c r="D6" s="295"/>
      <c r="E6" s="79"/>
      <c r="F6" s="78"/>
      <c r="G6" s="79"/>
      <c r="H6" s="78"/>
      <c r="I6" s="78"/>
      <c r="J6" s="79"/>
    </row>
    <row r="7" ht="42.75" customHeight="1" spans="1:10">
      <c r="A7" s="27" t="s">
        <v>800</v>
      </c>
      <c r="B7" s="27" t="s">
        <v>801</v>
      </c>
      <c r="C7" s="24" t="s">
        <v>802</v>
      </c>
      <c r="D7" s="24" t="s">
        <v>803</v>
      </c>
      <c r="E7" s="24" t="s">
        <v>804</v>
      </c>
      <c r="F7" s="24" t="s">
        <v>805</v>
      </c>
      <c r="G7" s="24" t="s">
        <v>804</v>
      </c>
      <c r="H7" s="24" t="s">
        <v>806</v>
      </c>
      <c r="I7" s="24" t="s">
        <v>807</v>
      </c>
      <c r="J7" s="37" t="s">
        <v>804</v>
      </c>
    </row>
    <row r="8" ht="47.5" customHeight="1" spans="1:10">
      <c r="A8" s="296"/>
      <c r="B8" s="296"/>
      <c r="C8" s="24" t="s">
        <v>808</v>
      </c>
      <c r="D8" s="24" t="s">
        <v>809</v>
      </c>
      <c r="E8" s="24" t="s">
        <v>810</v>
      </c>
      <c r="F8" s="24" t="s">
        <v>805</v>
      </c>
      <c r="G8" s="24" t="s">
        <v>810</v>
      </c>
      <c r="H8" s="24" t="s">
        <v>806</v>
      </c>
      <c r="I8" s="24" t="s">
        <v>807</v>
      </c>
      <c r="J8" s="37" t="s">
        <v>810</v>
      </c>
    </row>
    <row r="9" ht="47.5" customHeight="1" spans="1:10">
      <c r="A9" s="297"/>
      <c r="B9" s="297"/>
      <c r="C9" s="24" t="s">
        <v>811</v>
      </c>
      <c r="D9" s="24" t="s">
        <v>812</v>
      </c>
      <c r="E9" s="24" t="s">
        <v>813</v>
      </c>
      <c r="F9" s="24" t="s">
        <v>805</v>
      </c>
      <c r="G9" s="24" t="s">
        <v>814</v>
      </c>
      <c r="H9" s="24" t="s">
        <v>815</v>
      </c>
      <c r="I9" s="24" t="s">
        <v>816</v>
      </c>
      <c r="J9" s="37" t="s">
        <v>817</v>
      </c>
    </row>
    <row r="10" ht="159" customHeight="1" spans="1:10">
      <c r="A10" s="27" t="s">
        <v>818</v>
      </c>
      <c r="B10" s="27" t="s">
        <v>819</v>
      </c>
      <c r="C10" s="24" t="s">
        <v>802</v>
      </c>
      <c r="D10" s="24" t="s">
        <v>820</v>
      </c>
      <c r="E10" s="24" t="s">
        <v>821</v>
      </c>
      <c r="F10" s="24" t="s">
        <v>822</v>
      </c>
      <c r="G10" s="24" t="s">
        <v>823</v>
      </c>
      <c r="H10" s="24" t="s">
        <v>824</v>
      </c>
      <c r="I10" s="24" t="s">
        <v>807</v>
      </c>
      <c r="J10" s="37" t="s">
        <v>819</v>
      </c>
    </row>
    <row r="11" ht="86" customHeight="1" spans="1:10">
      <c r="A11" s="296"/>
      <c r="B11" s="296"/>
      <c r="C11" s="24" t="s">
        <v>802</v>
      </c>
      <c r="D11" s="24" t="s">
        <v>825</v>
      </c>
      <c r="E11" s="24" t="s">
        <v>826</v>
      </c>
      <c r="F11" s="24" t="s">
        <v>805</v>
      </c>
      <c r="G11" s="24" t="s">
        <v>827</v>
      </c>
      <c r="H11" s="24" t="s">
        <v>806</v>
      </c>
      <c r="I11" s="24" t="s">
        <v>816</v>
      </c>
      <c r="J11" s="37" t="s">
        <v>828</v>
      </c>
    </row>
    <row r="12" ht="77" customHeight="1" spans="1:10">
      <c r="A12" s="296"/>
      <c r="B12" s="296"/>
      <c r="C12" s="24" t="s">
        <v>808</v>
      </c>
      <c r="D12" s="24" t="s">
        <v>829</v>
      </c>
      <c r="E12" s="24" t="s">
        <v>830</v>
      </c>
      <c r="F12" s="24" t="s">
        <v>805</v>
      </c>
      <c r="G12" s="24" t="s">
        <v>831</v>
      </c>
      <c r="H12" s="24" t="s">
        <v>815</v>
      </c>
      <c r="I12" s="24" t="s">
        <v>807</v>
      </c>
      <c r="J12" s="37" t="s">
        <v>828</v>
      </c>
    </row>
    <row r="13" ht="66" customHeight="1" spans="1:10">
      <c r="A13" s="297"/>
      <c r="B13" s="297"/>
      <c r="C13" s="24" t="s">
        <v>811</v>
      </c>
      <c r="D13" s="24" t="s">
        <v>812</v>
      </c>
      <c r="E13" s="24" t="s">
        <v>832</v>
      </c>
      <c r="F13" s="24" t="s">
        <v>805</v>
      </c>
      <c r="G13" s="24" t="s">
        <v>833</v>
      </c>
      <c r="H13" s="24" t="s">
        <v>815</v>
      </c>
      <c r="I13" s="24" t="s">
        <v>816</v>
      </c>
      <c r="J13" s="37" t="s">
        <v>834</v>
      </c>
    </row>
    <row r="14" ht="47.5" customHeight="1" spans="1:10">
      <c r="A14" s="27" t="s">
        <v>835</v>
      </c>
      <c r="B14" s="27" t="s">
        <v>836</v>
      </c>
      <c r="C14" s="24" t="s">
        <v>802</v>
      </c>
      <c r="D14" s="24" t="s">
        <v>820</v>
      </c>
      <c r="E14" s="24" t="s">
        <v>837</v>
      </c>
      <c r="F14" s="24" t="s">
        <v>805</v>
      </c>
      <c r="G14" s="24" t="s">
        <v>262</v>
      </c>
      <c r="H14" s="24" t="s">
        <v>838</v>
      </c>
      <c r="I14" s="24" t="s">
        <v>807</v>
      </c>
      <c r="J14" s="37" t="s">
        <v>839</v>
      </c>
    </row>
    <row r="15" ht="47.5" customHeight="1" spans="1:10">
      <c r="A15" s="296"/>
      <c r="B15" s="296"/>
      <c r="C15" s="24" t="s">
        <v>802</v>
      </c>
      <c r="D15" s="24" t="s">
        <v>825</v>
      </c>
      <c r="E15" s="24" t="s">
        <v>840</v>
      </c>
      <c r="F15" s="24" t="s">
        <v>805</v>
      </c>
      <c r="G15" s="24" t="s">
        <v>831</v>
      </c>
      <c r="H15" s="24" t="s">
        <v>815</v>
      </c>
      <c r="I15" s="24" t="s">
        <v>807</v>
      </c>
      <c r="J15" s="37" t="s">
        <v>841</v>
      </c>
    </row>
    <row r="16" ht="47.5" customHeight="1" spans="1:10">
      <c r="A16" s="296"/>
      <c r="B16" s="296"/>
      <c r="C16" s="24" t="s">
        <v>808</v>
      </c>
      <c r="D16" s="24" t="s">
        <v>829</v>
      </c>
      <c r="E16" s="24" t="s">
        <v>842</v>
      </c>
      <c r="F16" s="24" t="s">
        <v>805</v>
      </c>
      <c r="G16" s="24" t="s">
        <v>831</v>
      </c>
      <c r="H16" s="24" t="s">
        <v>815</v>
      </c>
      <c r="I16" s="24" t="s">
        <v>807</v>
      </c>
      <c r="J16" s="37" t="s">
        <v>843</v>
      </c>
    </row>
    <row r="17" ht="47.5" customHeight="1" spans="1:10">
      <c r="A17" s="297"/>
      <c r="B17" s="297"/>
      <c r="C17" s="24" t="s">
        <v>811</v>
      </c>
      <c r="D17" s="24" t="s">
        <v>812</v>
      </c>
      <c r="E17" s="24" t="s">
        <v>844</v>
      </c>
      <c r="F17" s="24" t="s">
        <v>805</v>
      </c>
      <c r="G17" s="24" t="s">
        <v>845</v>
      </c>
      <c r="H17" s="24" t="s">
        <v>815</v>
      </c>
      <c r="I17" s="24" t="s">
        <v>816</v>
      </c>
      <c r="J17" s="37" t="s">
        <v>846</v>
      </c>
    </row>
    <row r="18" ht="47.5" customHeight="1" spans="1:10">
      <c r="A18" s="27" t="s">
        <v>847</v>
      </c>
      <c r="B18" s="27" t="s">
        <v>848</v>
      </c>
      <c r="C18" s="24" t="s">
        <v>802</v>
      </c>
      <c r="D18" s="24" t="s">
        <v>820</v>
      </c>
      <c r="E18" s="24" t="s">
        <v>849</v>
      </c>
      <c r="F18" s="24" t="s">
        <v>805</v>
      </c>
      <c r="G18" s="24" t="s">
        <v>850</v>
      </c>
      <c r="H18" s="24" t="s">
        <v>824</v>
      </c>
      <c r="I18" s="24" t="s">
        <v>807</v>
      </c>
      <c r="J18" s="37" t="s">
        <v>851</v>
      </c>
    </row>
    <row r="19" ht="47.5" customHeight="1" spans="1:10">
      <c r="A19" s="296"/>
      <c r="B19" s="296"/>
      <c r="C19" s="24" t="s">
        <v>802</v>
      </c>
      <c r="D19" s="24" t="s">
        <v>803</v>
      </c>
      <c r="E19" s="24" t="s">
        <v>852</v>
      </c>
      <c r="F19" s="24" t="s">
        <v>805</v>
      </c>
      <c r="G19" s="24" t="s">
        <v>831</v>
      </c>
      <c r="H19" s="24" t="s">
        <v>815</v>
      </c>
      <c r="I19" s="24" t="s">
        <v>807</v>
      </c>
      <c r="J19" s="37" t="s">
        <v>853</v>
      </c>
    </row>
    <row r="20" ht="47.5" customHeight="1" spans="1:10">
      <c r="A20" s="296"/>
      <c r="B20" s="296"/>
      <c r="C20" s="24" t="s">
        <v>802</v>
      </c>
      <c r="D20" s="24" t="s">
        <v>825</v>
      </c>
      <c r="E20" s="24" t="s">
        <v>840</v>
      </c>
      <c r="F20" s="24" t="s">
        <v>805</v>
      </c>
      <c r="G20" s="24" t="s">
        <v>831</v>
      </c>
      <c r="H20" s="24" t="s">
        <v>815</v>
      </c>
      <c r="I20" s="24" t="s">
        <v>807</v>
      </c>
      <c r="J20" s="37" t="s">
        <v>841</v>
      </c>
    </row>
    <row r="21" ht="47.5" customHeight="1" spans="1:10">
      <c r="A21" s="296"/>
      <c r="B21" s="296"/>
      <c r="C21" s="24" t="s">
        <v>808</v>
      </c>
      <c r="D21" s="24" t="s">
        <v>829</v>
      </c>
      <c r="E21" s="24" t="s">
        <v>854</v>
      </c>
      <c r="F21" s="24" t="s">
        <v>805</v>
      </c>
      <c r="G21" s="24" t="s">
        <v>831</v>
      </c>
      <c r="H21" s="24" t="s">
        <v>815</v>
      </c>
      <c r="I21" s="24" t="s">
        <v>816</v>
      </c>
      <c r="J21" s="37" t="s">
        <v>855</v>
      </c>
    </row>
    <row r="22" ht="47.5" customHeight="1" spans="1:10">
      <c r="A22" s="296"/>
      <c r="B22" s="296"/>
      <c r="C22" s="24" t="s">
        <v>808</v>
      </c>
      <c r="D22" s="24" t="s">
        <v>829</v>
      </c>
      <c r="E22" s="24" t="s">
        <v>842</v>
      </c>
      <c r="F22" s="24" t="s">
        <v>805</v>
      </c>
      <c r="G22" s="24" t="s">
        <v>831</v>
      </c>
      <c r="H22" s="24" t="s">
        <v>815</v>
      </c>
      <c r="I22" s="24" t="s">
        <v>816</v>
      </c>
      <c r="J22" s="37" t="s">
        <v>843</v>
      </c>
    </row>
    <row r="23" ht="47.5" customHeight="1" spans="1:10">
      <c r="A23" s="296"/>
      <c r="B23" s="296"/>
      <c r="C23" s="24" t="s">
        <v>808</v>
      </c>
      <c r="D23" s="24" t="s">
        <v>809</v>
      </c>
      <c r="E23" s="24" t="s">
        <v>856</v>
      </c>
      <c r="F23" s="24" t="s">
        <v>805</v>
      </c>
      <c r="G23" s="24" t="s">
        <v>263</v>
      </c>
      <c r="H23" s="24" t="s">
        <v>857</v>
      </c>
      <c r="I23" s="24" t="s">
        <v>807</v>
      </c>
      <c r="J23" s="37" t="s">
        <v>858</v>
      </c>
    </row>
    <row r="24" ht="47.5" customHeight="1" spans="1:10">
      <c r="A24" s="297"/>
      <c r="B24" s="297"/>
      <c r="C24" s="24" t="s">
        <v>811</v>
      </c>
      <c r="D24" s="24" t="s">
        <v>812</v>
      </c>
      <c r="E24" s="24" t="s">
        <v>844</v>
      </c>
      <c r="F24" s="24" t="s">
        <v>822</v>
      </c>
      <c r="G24" s="24" t="s">
        <v>814</v>
      </c>
      <c r="H24" s="24" t="s">
        <v>815</v>
      </c>
      <c r="I24" s="24" t="s">
        <v>816</v>
      </c>
      <c r="J24" s="37" t="s">
        <v>859</v>
      </c>
    </row>
    <row r="25" ht="47.5" customHeight="1" spans="1:10">
      <c r="A25" s="27" t="s">
        <v>860</v>
      </c>
      <c r="B25" s="27" t="s">
        <v>861</v>
      </c>
      <c r="C25" s="24" t="s">
        <v>802</v>
      </c>
      <c r="D25" s="24" t="s">
        <v>820</v>
      </c>
      <c r="E25" s="24" t="s">
        <v>862</v>
      </c>
      <c r="F25" s="24" t="s">
        <v>805</v>
      </c>
      <c r="G25" s="24" t="s">
        <v>269</v>
      </c>
      <c r="H25" s="24" t="s">
        <v>838</v>
      </c>
      <c r="I25" s="24" t="s">
        <v>807</v>
      </c>
      <c r="J25" s="37" t="s">
        <v>863</v>
      </c>
    </row>
    <row r="26" ht="47.5" customHeight="1" spans="1:10">
      <c r="A26" s="296"/>
      <c r="B26" s="296"/>
      <c r="C26" s="24" t="s">
        <v>802</v>
      </c>
      <c r="D26" s="24" t="s">
        <v>820</v>
      </c>
      <c r="E26" s="24" t="s">
        <v>864</v>
      </c>
      <c r="F26" s="24" t="s">
        <v>822</v>
      </c>
      <c r="G26" s="24" t="s">
        <v>233</v>
      </c>
      <c r="H26" s="24" t="s">
        <v>865</v>
      </c>
      <c r="I26" s="24" t="s">
        <v>807</v>
      </c>
      <c r="J26" s="37" t="s">
        <v>866</v>
      </c>
    </row>
    <row r="27" ht="47.5" customHeight="1" spans="1:10">
      <c r="A27" s="296"/>
      <c r="B27" s="296"/>
      <c r="C27" s="24" t="s">
        <v>802</v>
      </c>
      <c r="D27" s="24" t="s">
        <v>803</v>
      </c>
      <c r="E27" s="24" t="s">
        <v>867</v>
      </c>
      <c r="F27" s="24" t="s">
        <v>805</v>
      </c>
      <c r="G27" s="24" t="s">
        <v>831</v>
      </c>
      <c r="H27" s="24" t="s">
        <v>815</v>
      </c>
      <c r="I27" s="24" t="s">
        <v>807</v>
      </c>
      <c r="J27" s="37" t="s">
        <v>868</v>
      </c>
    </row>
    <row r="28" ht="47.5" customHeight="1" spans="1:10">
      <c r="A28" s="296"/>
      <c r="B28" s="296"/>
      <c r="C28" s="24" t="s">
        <v>802</v>
      </c>
      <c r="D28" s="24" t="s">
        <v>803</v>
      </c>
      <c r="E28" s="24" t="s">
        <v>869</v>
      </c>
      <c r="F28" s="24" t="s">
        <v>805</v>
      </c>
      <c r="G28" s="24" t="s">
        <v>831</v>
      </c>
      <c r="H28" s="24" t="s">
        <v>815</v>
      </c>
      <c r="I28" s="24" t="s">
        <v>807</v>
      </c>
      <c r="J28" s="37" t="s">
        <v>870</v>
      </c>
    </row>
    <row r="29" ht="47.5" customHeight="1" spans="1:10">
      <c r="A29" s="296"/>
      <c r="B29" s="296"/>
      <c r="C29" s="24" t="s">
        <v>802</v>
      </c>
      <c r="D29" s="24" t="s">
        <v>803</v>
      </c>
      <c r="E29" s="24" t="s">
        <v>871</v>
      </c>
      <c r="F29" s="24" t="s">
        <v>822</v>
      </c>
      <c r="G29" s="24" t="s">
        <v>831</v>
      </c>
      <c r="H29" s="24" t="s">
        <v>815</v>
      </c>
      <c r="I29" s="24" t="s">
        <v>807</v>
      </c>
      <c r="J29" s="37" t="s">
        <v>872</v>
      </c>
    </row>
    <row r="30" ht="47.5" customHeight="1" spans="1:10">
      <c r="A30" s="296"/>
      <c r="B30" s="296"/>
      <c r="C30" s="24" t="s">
        <v>802</v>
      </c>
      <c r="D30" s="24" t="s">
        <v>803</v>
      </c>
      <c r="E30" s="24" t="s">
        <v>873</v>
      </c>
      <c r="F30" s="24" t="s">
        <v>822</v>
      </c>
      <c r="G30" s="24" t="s">
        <v>831</v>
      </c>
      <c r="H30" s="24" t="s">
        <v>815</v>
      </c>
      <c r="I30" s="24" t="s">
        <v>807</v>
      </c>
      <c r="J30" s="37" t="s">
        <v>874</v>
      </c>
    </row>
    <row r="31" ht="47.5" customHeight="1" spans="1:10">
      <c r="A31" s="296"/>
      <c r="B31" s="296"/>
      <c r="C31" s="24" t="s">
        <v>802</v>
      </c>
      <c r="D31" s="24" t="s">
        <v>825</v>
      </c>
      <c r="E31" s="24" t="s">
        <v>875</v>
      </c>
      <c r="F31" s="24" t="s">
        <v>805</v>
      </c>
      <c r="G31" s="24" t="s">
        <v>831</v>
      </c>
      <c r="H31" s="24" t="s">
        <v>815</v>
      </c>
      <c r="I31" s="24" t="s">
        <v>807</v>
      </c>
      <c r="J31" s="37" t="s">
        <v>876</v>
      </c>
    </row>
    <row r="32" ht="47.5" customHeight="1" spans="1:10">
      <c r="A32" s="296"/>
      <c r="B32" s="296"/>
      <c r="C32" s="24" t="s">
        <v>808</v>
      </c>
      <c r="D32" s="24" t="s">
        <v>829</v>
      </c>
      <c r="E32" s="24" t="s">
        <v>877</v>
      </c>
      <c r="F32" s="24" t="s">
        <v>805</v>
      </c>
      <c r="G32" s="24" t="s">
        <v>831</v>
      </c>
      <c r="H32" s="24" t="s">
        <v>815</v>
      </c>
      <c r="I32" s="24" t="s">
        <v>807</v>
      </c>
      <c r="J32" s="37" t="s">
        <v>878</v>
      </c>
    </row>
    <row r="33" ht="47.5" customHeight="1" spans="1:10">
      <c r="A33" s="296"/>
      <c r="B33" s="296"/>
      <c r="C33" s="24" t="s">
        <v>808</v>
      </c>
      <c r="D33" s="24" t="s">
        <v>829</v>
      </c>
      <c r="E33" s="24" t="s">
        <v>879</v>
      </c>
      <c r="F33" s="24" t="s">
        <v>805</v>
      </c>
      <c r="G33" s="24" t="s">
        <v>833</v>
      </c>
      <c r="H33" s="24" t="s">
        <v>815</v>
      </c>
      <c r="I33" s="24" t="s">
        <v>807</v>
      </c>
      <c r="J33" s="37" t="s">
        <v>880</v>
      </c>
    </row>
    <row r="34" ht="47.5" customHeight="1" spans="1:10">
      <c r="A34" s="297"/>
      <c r="B34" s="297"/>
      <c r="C34" s="24" t="s">
        <v>811</v>
      </c>
      <c r="D34" s="24" t="s">
        <v>812</v>
      </c>
      <c r="E34" s="24" t="s">
        <v>881</v>
      </c>
      <c r="F34" s="24" t="s">
        <v>805</v>
      </c>
      <c r="G34" s="24" t="s">
        <v>845</v>
      </c>
      <c r="H34" s="24" t="s">
        <v>815</v>
      </c>
      <c r="I34" s="24" t="s">
        <v>816</v>
      </c>
      <c r="J34" s="37" t="s">
        <v>882</v>
      </c>
    </row>
    <row r="35" ht="47.5" customHeight="1" spans="1:10">
      <c r="A35" s="27" t="s">
        <v>883</v>
      </c>
      <c r="B35" s="27" t="s">
        <v>884</v>
      </c>
      <c r="C35" s="24" t="s">
        <v>802</v>
      </c>
      <c r="D35" s="24" t="s">
        <v>820</v>
      </c>
      <c r="E35" s="24" t="s">
        <v>885</v>
      </c>
      <c r="F35" s="24" t="s">
        <v>805</v>
      </c>
      <c r="G35" s="24" t="s">
        <v>886</v>
      </c>
      <c r="H35" s="24" t="s">
        <v>838</v>
      </c>
      <c r="I35" s="24" t="s">
        <v>807</v>
      </c>
      <c r="J35" s="37" t="s">
        <v>887</v>
      </c>
    </row>
    <row r="36" ht="47.5" customHeight="1" spans="1:10">
      <c r="A36" s="296"/>
      <c r="B36" s="296"/>
      <c r="C36" s="24" t="s">
        <v>802</v>
      </c>
      <c r="D36" s="24" t="s">
        <v>820</v>
      </c>
      <c r="E36" s="24" t="s">
        <v>888</v>
      </c>
      <c r="F36" s="24" t="s">
        <v>889</v>
      </c>
      <c r="G36" s="24" t="s">
        <v>890</v>
      </c>
      <c r="H36" s="24" t="s">
        <v>824</v>
      </c>
      <c r="I36" s="24" t="s">
        <v>807</v>
      </c>
      <c r="J36" s="37" t="s">
        <v>891</v>
      </c>
    </row>
    <row r="37" ht="47.5" customHeight="1" spans="1:10">
      <c r="A37" s="296"/>
      <c r="B37" s="296"/>
      <c r="C37" s="24" t="s">
        <v>802</v>
      </c>
      <c r="D37" s="24" t="s">
        <v>803</v>
      </c>
      <c r="E37" s="24" t="s">
        <v>892</v>
      </c>
      <c r="F37" s="24" t="s">
        <v>805</v>
      </c>
      <c r="G37" s="24" t="s">
        <v>831</v>
      </c>
      <c r="H37" s="24" t="s">
        <v>815</v>
      </c>
      <c r="I37" s="24" t="s">
        <v>807</v>
      </c>
      <c r="J37" s="37" t="s">
        <v>893</v>
      </c>
    </row>
    <row r="38" ht="47.5" customHeight="1" spans="1:10">
      <c r="A38" s="296"/>
      <c r="B38" s="296"/>
      <c r="C38" s="24" t="s">
        <v>802</v>
      </c>
      <c r="D38" s="24" t="s">
        <v>825</v>
      </c>
      <c r="E38" s="24" t="s">
        <v>894</v>
      </c>
      <c r="F38" s="24" t="s">
        <v>805</v>
      </c>
      <c r="G38" s="24" t="s">
        <v>831</v>
      </c>
      <c r="H38" s="24" t="s">
        <v>815</v>
      </c>
      <c r="I38" s="24" t="s">
        <v>807</v>
      </c>
      <c r="J38" s="37" t="s">
        <v>895</v>
      </c>
    </row>
    <row r="39" ht="47.5" customHeight="1" spans="1:10">
      <c r="A39" s="296"/>
      <c r="B39" s="296"/>
      <c r="C39" s="24" t="s">
        <v>808</v>
      </c>
      <c r="D39" s="24" t="s">
        <v>829</v>
      </c>
      <c r="E39" s="24" t="s">
        <v>896</v>
      </c>
      <c r="F39" s="24" t="s">
        <v>805</v>
      </c>
      <c r="G39" s="24" t="s">
        <v>897</v>
      </c>
      <c r="H39" s="24" t="s">
        <v>806</v>
      </c>
      <c r="I39" s="24" t="s">
        <v>816</v>
      </c>
      <c r="J39" s="37" t="s">
        <v>896</v>
      </c>
    </row>
    <row r="40" ht="47.5" customHeight="1" spans="1:10">
      <c r="A40" s="296"/>
      <c r="B40" s="296"/>
      <c r="C40" s="24" t="s">
        <v>808</v>
      </c>
      <c r="D40" s="24" t="s">
        <v>809</v>
      </c>
      <c r="E40" s="24" t="s">
        <v>898</v>
      </c>
      <c r="F40" s="24" t="s">
        <v>805</v>
      </c>
      <c r="G40" s="24" t="s">
        <v>899</v>
      </c>
      <c r="H40" s="24" t="s">
        <v>806</v>
      </c>
      <c r="I40" s="24" t="s">
        <v>816</v>
      </c>
      <c r="J40" s="37" t="s">
        <v>898</v>
      </c>
    </row>
    <row r="41" ht="47.5" customHeight="1" spans="1:10">
      <c r="A41" s="297"/>
      <c r="B41" s="297"/>
      <c r="C41" s="24" t="s">
        <v>811</v>
      </c>
      <c r="D41" s="24" t="s">
        <v>812</v>
      </c>
      <c r="E41" s="24" t="s">
        <v>900</v>
      </c>
      <c r="F41" s="24" t="s">
        <v>805</v>
      </c>
      <c r="G41" s="24" t="s">
        <v>833</v>
      </c>
      <c r="H41" s="24" t="s">
        <v>815</v>
      </c>
      <c r="I41" s="24" t="s">
        <v>816</v>
      </c>
      <c r="J41" s="37" t="s">
        <v>901</v>
      </c>
    </row>
    <row r="42" ht="47.5" customHeight="1" spans="1:10">
      <c r="A42" s="27" t="s">
        <v>902</v>
      </c>
      <c r="B42" s="27" t="s">
        <v>903</v>
      </c>
      <c r="C42" s="24" t="s">
        <v>802</v>
      </c>
      <c r="D42" s="24" t="s">
        <v>820</v>
      </c>
      <c r="E42" s="24" t="s">
        <v>904</v>
      </c>
      <c r="F42" s="24" t="s">
        <v>805</v>
      </c>
      <c r="G42" s="24" t="s">
        <v>231</v>
      </c>
      <c r="H42" s="24" t="s">
        <v>865</v>
      </c>
      <c r="I42" s="24" t="s">
        <v>807</v>
      </c>
      <c r="J42" s="37" t="s">
        <v>905</v>
      </c>
    </row>
    <row r="43" ht="47.5" customHeight="1" spans="1:10">
      <c r="A43" s="296"/>
      <c r="B43" s="296"/>
      <c r="C43" s="24" t="s">
        <v>802</v>
      </c>
      <c r="D43" s="24" t="s">
        <v>820</v>
      </c>
      <c r="E43" s="24" t="s">
        <v>906</v>
      </c>
      <c r="F43" s="24" t="s">
        <v>805</v>
      </c>
      <c r="G43" s="24" t="s">
        <v>231</v>
      </c>
      <c r="H43" s="24" t="s">
        <v>865</v>
      </c>
      <c r="I43" s="24" t="s">
        <v>807</v>
      </c>
      <c r="J43" s="37" t="s">
        <v>907</v>
      </c>
    </row>
    <row r="44" ht="47.5" customHeight="1" spans="1:10">
      <c r="A44" s="296"/>
      <c r="B44" s="296"/>
      <c r="C44" s="24" t="s">
        <v>802</v>
      </c>
      <c r="D44" s="24" t="s">
        <v>825</v>
      </c>
      <c r="E44" s="24" t="s">
        <v>908</v>
      </c>
      <c r="F44" s="24" t="s">
        <v>805</v>
      </c>
      <c r="G44" s="24" t="s">
        <v>909</v>
      </c>
      <c r="H44" s="24" t="s">
        <v>806</v>
      </c>
      <c r="I44" s="24" t="s">
        <v>816</v>
      </c>
      <c r="J44" s="37" t="s">
        <v>910</v>
      </c>
    </row>
    <row r="45" ht="47.5" customHeight="1" spans="1:10">
      <c r="A45" s="296"/>
      <c r="B45" s="296"/>
      <c r="C45" s="24" t="s">
        <v>808</v>
      </c>
      <c r="D45" s="24" t="s">
        <v>829</v>
      </c>
      <c r="E45" s="24" t="s">
        <v>911</v>
      </c>
      <c r="F45" s="24" t="s">
        <v>805</v>
      </c>
      <c r="G45" s="24" t="s">
        <v>899</v>
      </c>
      <c r="H45" s="24" t="s">
        <v>806</v>
      </c>
      <c r="I45" s="24" t="s">
        <v>816</v>
      </c>
      <c r="J45" s="37" t="s">
        <v>912</v>
      </c>
    </row>
    <row r="46" ht="47.5" customHeight="1" spans="1:10">
      <c r="A46" s="296"/>
      <c r="B46" s="296"/>
      <c r="C46" s="24" t="s">
        <v>808</v>
      </c>
      <c r="D46" s="24" t="s">
        <v>809</v>
      </c>
      <c r="E46" s="24" t="s">
        <v>913</v>
      </c>
      <c r="F46" s="24" t="s">
        <v>805</v>
      </c>
      <c r="G46" s="24" t="s">
        <v>899</v>
      </c>
      <c r="H46" s="24" t="s">
        <v>806</v>
      </c>
      <c r="I46" s="24" t="s">
        <v>816</v>
      </c>
      <c r="J46" s="37" t="s">
        <v>914</v>
      </c>
    </row>
    <row r="47" ht="47.5" customHeight="1" spans="1:10">
      <c r="A47" s="297"/>
      <c r="B47" s="297"/>
      <c r="C47" s="24" t="s">
        <v>811</v>
      </c>
      <c r="D47" s="24" t="s">
        <v>812</v>
      </c>
      <c r="E47" s="24" t="s">
        <v>915</v>
      </c>
      <c r="F47" s="24" t="s">
        <v>805</v>
      </c>
      <c r="G47" s="24" t="s">
        <v>814</v>
      </c>
      <c r="H47" s="24" t="s">
        <v>815</v>
      </c>
      <c r="I47" s="24" t="s">
        <v>816</v>
      </c>
      <c r="J47" s="37" t="s">
        <v>916</v>
      </c>
    </row>
    <row r="48" ht="47.5" customHeight="1" spans="1:10">
      <c r="A48" s="27" t="s">
        <v>917</v>
      </c>
      <c r="B48" s="27" t="s">
        <v>918</v>
      </c>
      <c r="C48" s="24" t="s">
        <v>802</v>
      </c>
      <c r="D48" s="24" t="s">
        <v>820</v>
      </c>
      <c r="E48" s="24" t="s">
        <v>919</v>
      </c>
      <c r="F48" s="24" t="s">
        <v>805</v>
      </c>
      <c r="G48" s="24" t="s">
        <v>262</v>
      </c>
      <c r="H48" s="24" t="s">
        <v>838</v>
      </c>
      <c r="I48" s="24" t="s">
        <v>807</v>
      </c>
      <c r="J48" s="37" t="s">
        <v>863</v>
      </c>
    </row>
    <row r="49" ht="47.5" customHeight="1" spans="1:10">
      <c r="A49" s="296"/>
      <c r="B49" s="296"/>
      <c r="C49" s="24" t="s">
        <v>802</v>
      </c>
      <c r="D49" s="24" t="s">
        <v>820</v>
      </c>
      <c r="E49" s="24" t="s">
        <v>919</v>
      </c>
      <c r="F49" s="24" t="s">
        <v>822</v>
      </c>
      <c r="G49" s="24" t="s">
        <v>235</v>
      </c>
      <c r="H49" s="24" t="s">
        <v>865</v>
      </c>
      <c r="I49" s="24" t="s">
        <v>807</v>
      </c>
      <c r="J49" s="37" t="s">
        <v>866</v>
      </c>
    </row>
    <row r="50" ht="47.5" customHeight="1" spans="1:10">
      <c r="A50" s="296"/>
      <c r="B50" s="296"/>
      <c r="C50" s="24" t="s">
        <v>802</v>
      </c>
      <c r="D50" s="24" t="s">
        <v>803</v>
      </c>
      <c r="E50" s="24" t="s">
        <v>920</v>
      </c>
      <c r="F50" s="24" t="s">
        <v>805</v>
      </c>
      <c r="G50" s="24" t="s">
        <v>921</v>
      </c>
      <c r="H50" s="24" t="s">
        <v>922</v>
      </c>
      <c r="I50" s="24" t="s">
        <v>807</v>
      </c>
      <c r="J50" s="37" t="s">
        <v>868</v>
      </c>
    </row>
    <row r="51" ht="47.5" customHeight="1" spans="1:10">
      <c r="A51" s="296"/>
      <c r="B51" s="296"/>
      <c r="C51" s="24" t="s">
        <v>802</v>
      </c>
      <c r="D51" s="24" t="s">
        <v>803</v>
      </c>
      <c r="E51" s="24" t="s">
        <v>923</v>
      </c>
      <c r="F51" s="24" t="s">
        <v>805</v>
      </c>
      <c r="G51" s="24" t="s">
        <v>921</v>
      </c>
      <c r="H51" s="24" t="s">
        <v>922</v>
      </c>
      <c r="I51" s="24" t="s">
        <v>807</v>
      </c>
      <c r="J51" s="37" t="s">
        <v>870</v>
      </c>
    </row>
    <row r="52" ht="47.5" customHeight="1" spans="1:10">
      <c r="A52" s="296"/>
      <c r="B52" s="296"/>
      <c r="C52" s="24" t="s">
        <v>802</v>
      </c>
      <c r="D52" s="24" t="s">
        <v>803</v>
      </c>
      <c r="E52" s="24" t="s">
        <v>924</v>
      </c>
      <c r="F52" s="24" t="s">
        <v>822</v>
      </c>
      <c r="G52" s="24" t="s">
        <v>925</v>
      </c>
      <c r="H52" s="24" t="s">
        <v>922</v>
      </c>
      <c r="I52" s="24" t="s">
        <v>807</v>
      </c>
      <c r="J52" s="37" t="s">
        <v>872</v>
      </c>
    </row>
    <row r="53" ht="47.5" customHeight="1" spans="1:10">
      <c r="A53" s="296"/>
      <c r="B53" s="296"/>
      <c r="C53" s="24" t="s">
        <v>808</v>
      </c>
      <c r="D53" s="24" t="s">
        <v>829</v>
      </c>
      <c r="E53" s="24" t="s">
        <v>877</v>
      </c>
      <c r="F53" s="24" t="s">
        <v>805</v>
      </c>
      <c r="G53" s="24" t="s">
        <v>831</v>
      </c>
      <c r="H53" s="24" t="s">
        <v>815</v>
      </c>
      <c r="I53" s="24" t="s">
        <v>807</v>
      </c>
      <c r="J53" s="37" t="s">
        <v>878</v>
      </c>
    </row>
    <row r="54" ht="47.5" customHeight="1" spans="1:10">
      <c r="A54" s="297"/>
      <c r="B54" s="297"/>
      <c r="C54" s="24" t="s">
        <v>811</v>
      </c>
      <c r="D54" s="24" t="s">
        <v>812</v>
      </c>
      <c r="E54" s="24" t="s">
        <v>881</v>
      </c>
      <c r="F54" s="24" t="s">
        <v>805</v>
      </c>
      <c r="G54" s="24" t="s">
        <v>833</v>
      </c>
      <c r="H54" s="24" t="s">
        <v>815</v>
      </c>
      <c r="I54" s="24" t="s">
        <v>816</v>
      </c>
      <c r="J54" s="37" t="s">
        <v>882</v>
      </c>
    </row>
    <row r="55" ht="47.5" customHeight="1" spans="1:10">
      <c r="A55" s="27" t="s">
        <v>926</v>
      </c>
      <c r="B55" s="27" t="s">
        <v>927</v>
      </c>
      <c r="C55" s="24" t="s">
        <v>802</v>
      </c>
      <c r="D55" s="24" t="s">
        <v>820</v>
      </c>
      <c r="E55" s="24" t="s">
        <v>928</v>
      </c>
      <c r="F55" s="24" t="s">
        <v>805</v>
      </c>
      <c r="G55" s="24" t="s">
        <v>929</v>
      </c>
      <c r="H55" s="24" t="s">
        <v>824</v>
      </c>
      <c r="I55" s="24" t="s">
        <v>807</v>
      </c>
      <c r="J55" s="37" t="s">
        <v>930</v>
      </c>
    </row>
    <row r="56" ht="47.5" customHeight="1" spans="1:10">
      <c r="A56" s="296"/>
      <c r="B56" s="296"/>
      <c r="C56" s="24" t="s">
        <v>808</v>
      </c>
      <c r="D56" s="24" t="s">
        <v>809</v>
      </c>
      <c r="E56" s="24" t="s">
        <v>931</v>
      </c>
      <c r="F56" s="24" t="s">
        <v>805</v>
      </c>
      <c r="G56" s="24" t="s">
        <v>899</v>
      </c>
      <c r="H56" s="24" t="s">
        <v>806</v>
      </c>
      <c r="I56" s="24" t="s">
        <v>816</v>
      </c>
      <c r="J56" s="37" t="s">
        <v>931</v>
      </c>
    </row>
    <row r="57" ht="47.5" customHeight="1" spans="1:10">
      <c r="A57" s="297"/>
      <c r="B57" s="297"/>
      <c r="C57" s="24" t="s">
        <v>811</v>
      </c>
      <c r="D57" s="24" t="s">
        <v>812</v>
      </c>
      <c r="E57" s="24" t="s">
        <v>932</v>
      </c>
      <c r="F57" s="24" t="s">
        <v>805</v>
      </c>
      <c r="G57" s="24" t="s">
        <v>833</v>
      </c>
      <c r="H57" s="24" t="s">
        <v>815</v>
      </c>
      <c r="I57" s="24" t="s">
        <v>816</v>
      </c>
      <c r="J57" s="37" t="s">
        <v>932</v>
      </c>
    </row>
    <row r="58" ht="47.5" customHeight="1" spans="1:10">
      <c r="A58" s="27" t="s">
        <v>933</v>
      </c>
      <c r="B58" s="27" t="s">
        <v>934</v>
      </c>
      <c r="C58" s="24" t="s">
        <v>802</v>
      </c>
      <c r="D58" s="24" t="s">
        <v>820</v>
      </c>
      <c r="E58" s="24" t="s">
        <v>935</v>
      </c>
      <c r="F58" s="24" t="s">
        <v>805</v>
      </c>
      <c r="G58" s="24" t="s">
        <v>264</v>
      </c>
      <c r="H58" s="24" t="s">
        <v>936</v>
      </c>
      <c r="I58" s="24" t="s">
        <v>807</v>
      </c>
      <c r="J58" s="37" t="s">
        <v>937</v>
      </c>
    </row>
    <row r="59" ht="47.5" customHeight="1" spans="1:10">
      <c r="A59" s="296"/>
      <c r="B59" s="296"/>
      <c r="C59" s="24" t="s">
        <v>802</v>
      </c>
      <c r="D59" s="24" t="s">
        <v>803</v>
      </c>
      <c r="E59" s="24" t="s">
        <v>938</v>
      </c>
      <c r="F59" s="24" t="s">
        <v>805</v>
      </c>
      <c r="G59" s="24" t="s">
        <v>939</v>
      </c>
      <c r="H59" s="24" t="s">
        <v>815</v>
      </c>
      <c r="I59" s="24" t="s">
        <v>807</v>
      </c>
      <c r="J59" s="37" t="s">
        <v>940</v>
      </c>
    </row>
    <row r="60" ht="47.5" customHeight="1" spans="1:10">
      <c r="A60" s="296"/>
      <c r="B60" s="296"/>
      <c r="C60" s="24" t="s">
        <v>808</v>
      </c>
      <c r="D60" s="24" t="s">
        <v>829</v>
      </c>
      <c r="E60" s="24" t="s">
        <v>941</v>
      </c>
      <c r="F60" s="24" t="s">
        <v>805</v>
      </c>
      <c r="G60" s="24" t="s">
        <v>831</v>
      </c>
      <c r="H60" s="24" t="s">
        <v>806</v>
      </c>
      <c r="I60" s="24" t="s">
        <v>807</v>
      </c>
      <c r="J60" s="37" t="s">
        <v>942</v>
      </c>
    </row>
    <row r="61" ht="47.5" customHeight="1" spans="1:10">
      <c r="A61" s="296"/>
      <c r="B61" s="296"/>
      <c r="C61" s="24" t="s">
        <v>808</v>
      </c>
      <c r="D61" s="24" t="s">
        <v>809</v>
      </c>
      <c r="E61" s="24" t="s">
        <v>943</v>
      </c>
      <c r="F61" s="24" t="s">
        <v>805</v>
      </c>
      <c r="G61" s="24" t="s">
        <v>897</v>
      </c>
      <c r="H61" s="24" t="s">
        <v>806</v>
      </c>
      <c r="I61" s="24" t="s">
        <v>816</v>
      </c>
      <c r="J61" s="37" t="s">
        <v>942</v>
      </c>
    </row>
    <row r="62" ht="47.5" customHeight="1" spans="1:10">
      <c r="A62" s="297"/>
      <c r="B62" s="297"/>
      <c r="C62" s="24" t="s">
        <v>811</v>
      </c>
      <c r="D62" s="24" t="s">
        <v>812</v>
      </c>
      <c r="E62" s="24" t="s">
        <v>944</v>
      </c>
      <c r="F62" s="24" t="s">
        <v>805</v>
      </c>
      <c r="G62" s="24" t="s">
        <v>833</v>
      </c>
      <c r="H62" s="24" t="s">
        <v>815</v>
      </c>
      <c r="I62" s="24" t="s">
        <v>816</v>
      </c>
      <c r="J62" s="37" t="s">
        <v>945</v>
      </c>
    </row>
    <row r="63" ht="47.5" customHeight="1" spans="1:10">
      <c r="A63" s="27" t="s">
        <v>946</v>
      </c>
      <c r="B63" s="27" t="s">
        <v>947</v>
      </c>
      <c r="C63" s="24" t="s">
        <v>802</v>
      </c>
      <c r="D63" s="24" t="s">
        <v>820</v>
      </c>
      <c r="E63" s="24" t="s">
        <v>948</v>
      </c>
      <c r="F63" s="24" t="s">
        <v>805</v>
      </c>
      <c r="G63" s="24" t="s">
        <v>925</v>
      </c>
      <c r="H63" s="24" t="s">
        <v>838</v>
      </c>
      <c r="I63" s="24" t="s">
        <v>807</v>
      </c>
      <c r="J63" s="37" t="s">
        <v>949</v>
      </c>
    </row>
    <row r="64" ht="47.5" customHeight="1" spans="1:10">
      <c r="A64" s="296"/>
      <c r="B64" s="296"/>
      <c r="C64" s="24" t="s">
        <v>802</v>
      </c>
      <c r="D64" s="24" t="s">
        <v>803</v>
      </c>
      <c r="E64" s="24" t="s">
        <v>950</v>
      </c>
      <c r="F64" s="24" t="s">
        <v>805</v>
      </c>
      <c r="G64" s="24" t="s">
        <v>831</v>
      </c>
      <c r="H64" s="24" t="s">
        <v>815</v>
      </c>
      <c r="I64" s="24" t="s">
        <v>807</v>
      </c>
      <c r="J64" s="37" t="s">
        <v>951</v>
      </c>
    </row>
    <row r="65" ht="47.5" customHeight="1" spans="1:10">
      <c r="A65" s="296"/>
      <c r="B65" s="296"/>
      <c r="C65" s="24" t="s">
        <v>802</v>
      </c>
      <c r="D65" s="24" t="s">
        <v>825</v>
      </c>
      <c r="E65" s="24" t="s">
        <v>952</v>
      </c>
      <c r="F65" s="24" t="s">
        <v>805</v>
      </c>
      <c r="G65" s="24" t="s">
        <v>831</v>
      </c>
      <c r="H65" s="24" t="s">
        <v>815</v>
      </c>
      <c r="I65" s="24" t="s">
        <v>807</v>
      </c>
      <c r="J65" s="37" t="s">
        <v>953</v>
      </c>
    </row>
    <row r="66" ht="47.5" customHeight="1" spans="1:10">
      <c r="A66" s="296"/>
      <c r="B66" s="296"/>
      <c r="C66" s="24" t="s">
        <v>808</v>
      </c>
      <c r="D66" s="24" t="s">
        <v>829</v>
      </c>
      <c r="E66" s="24" t="s">
        <v>954</v>
      </c>
      <c r="F66" s="24" t="s">
        <v>805</v>
      </c>
      <c r="G66" s="24" t="s">
        <v>833</v>
      </c>
      <c r="H66" s="24" t="s">
        <v>815</v>
      </c>
      <c r="I66" s="24" t="s">
        <v>807</v>
      </c>
      <c r="J66" s="37" t="s">
        <v>955</v>
      </c>
    </row>
    <row r="67" ht="47.5" customHeight="1" spans="1:10">
      <c r="A67" s="297"/>
      <c r="B67" s="297"/>
      <c r="C67" s="24" t="s">
        <v>811</v>
      </c>
      <c r="D67" s="24" t="s">
        <v>812</v>
      </c>
      <c r="E67" s="24" t="s">
        <v>956</v>
      </c>
      <c r="F67" s="24" t="s">
        <v>805</v>
      </c>
      <c r="G67" s="24" t="s">
        <v>833</v>
      </c>
      <c r="H67" s="24" t="s">
        <v>815</v>
      </c>
      <c r="I67" s="24" t="s">
        <v>816</v>
      </c>
      <c r="J67" s="37" t="s">
        <v>957</v>
      </c>
    </row>
    <row r="68" ht="47.5" customHeight="1" spans="1:10">
      <c r="A68" s="27" t="s">
        <v>958</v>
      </c>
      <c r="B68" s="27" t="s">
        <v>959</v>
      </c>
      <c r="C68" s="24" t="s">
        <v>802</v>
      </c>
      <c r="D68" s="24" t="s">
        <v>820</v>
      </c>
      <c r="E68" s="24" t="s">
        <v>960</v>
      </c>
      <c r="F68" s="24" t="s">
        <v>805</v>
      </c>
      <c r="G68" s="24" t="s">
        <v>961</v>
      </c>
      <c r="H68" s="24" t="s">
        <v>824</v>
      </c>
      <c r="I68" s="24" t="s">
        <v>807</v>
      </c>
      <c r="J68" s="37" t="s">
        <v>962</v>
      </c>
    </row>
    <row r="69" ht="47.5" customHeight="1" spans="1:10">
      <c r="A69" s="296"/>
      <c r="B69" s="296"/>
      <c r="C69" s="24" t="s">
        <v>802</v>
      </c>
      <c r="D69" s="24" t="s">
        <v>803</v>
      </c>
      <c r="E69" s="24" t="s">
        <v>963</v>
      </c>
      <c r="F69" s="24" t="s">
        <v>805</v>
      </c>
      <c r="G69" s="24" t="s">
        <v>831</v>
      </c>
      <c r="H69" s="24" t="s">
        <v>815</v>
      </c>
      <c r="I69" s="24" t="s">
        <v>807</v>
      </c>
      <c r="J69" s="37" t="s">
        <v>964</v>
      </c>
    </row>
    <row r="70" ht="47.5" customHeight="1" spans="1:10">
      <c r="A70" s="296"/>
      <c r="B70" s="296"/>
      <c r="C70" s="24" t="s">
        <v>802</v>
      </c>
      <c r="D70" s="24" t="s">
        <v>825</v>
      </c>
      <c r="E70" s="24" t="s">
        <v>965</v>
      </c>
      <c r="F70" s="24" t="s">
        <v>805</v>
      </c>
      <c r="G70" s="24" t="s">
        <v>231</v>
      </c>
      <c r="H70" s="24" t="s">
        <v>857</v>
      </c>
      <c r="I70" s="24" t="s">
        <v>807</v>
      </c>
      <c r="J70" s="37" t="s">
        <v>966</v>
      </c>
    </row>
    <row r="71" ht="47.5" customHeight="1" spans="1:10">
      <c r="A71" s="296"/>
      <c r="B71" s="296"/>
      <c r="C71" s="24" t="s">
        <v>808</v>
      </c>
      <c r="D71" s="24" t="s">
        <v>829</v>
      </c>
      <c r="E71" s="24" t="s">
        <v>967</v>
      </c>
      <c r="F71" s="24" t="s">
        <v>805</v>
      </c>
      <c r="G71" s="24" t="s">
        <v>968</v>
      </c>
      <c r="H71" s="24" t="s">
        <v>969</v>
      </c>
      <c r="I71" s="24" t="s">
        <v>807</v>
      </c>
      <c r="J71" s="37" t="s">
        <v>970</v>
      </c>
    </row>
    <row r="72" ht="47.5" customHeight="1" spans="1:10">
      <c r="A72" s="296"/>
      <c r="B72" s="296"/>
      <c r="C72" s="24" t="s">
        <v>808</v>
      </c>
      <c r="D72" s="24" t="s">
        <v>809</v>
      </c>
      <c r="E72" s="24" t="s">
        <v>971</v>
      </c>
      <c r="F72" s="24" t="s">
        <v>805</v>
      </c>
      <c r="G72" s="24" t="s">
        <v>831</v>
      </c>
      <c r="H72" s="24" t="s">
        <v>815</v>
      </c>
      <c r="I72" s="24" t="s">
        <v>807</v>
      </c>
      <c r="J72" s="37" t="s">
        <v>972</v>
      </c>
    </row>
    <row r="73" ht="47.5" customHeight="1" spans="1:10">
      <c r="A73" s="296"/>
      <c r="B73" s="296"/>
      <c r="C73" s="24" t="s">
        <v>811</v>
      </c>
      <c r="D73" s="24" t="s">
        <v>812</v>
      </c>
      <c r="E73" s="24" t="s">
        <v>973</v>
      </c>
      <c r="F73" s="24" t="s">
        <v>805</v>
      </c>
      <c r="G73" s="24" t="s">
        <v>814</v>
      </c>
      <c r="H73" s="24" t="s">
        <v>815</v>
      </c>
      <c r="I73" s="24" t="s">
        <v>816</v>
      </c>
      <c r="J73" s="37" t="s">
        <v>974</v>
      </c>
    </row>
    <row r="74" ht="47.5" customHeight="1" spans="1:10">
      <c r="A74" s="297"/>
      <c r="B74" s="297"/>
      <c r="C74" s="24" t="s">
        <v>811</v>
      </c>
      <c r="D74" s="24" t="s">
        <v>812</v>
      </c>
      <c r="E74" s="24" t="s">
        <v>975</v>
      </c>
      <c r="F74" s="24" t="s">
        <v>805</v>
      </c>
      <c r="G74" s="24" t="s">
        <v>833</v>
      </c>
      <c r="H74" s="24" t="s">
        <v>815</v>
      </c>
      <c r="I74" s="24" t="s">
        <v>816</v>
      </c>
      <c r="J74" s="37" t="s">
        <v>976</v>
      </c>
    </row>
    <row r="75" ht="47.5" customHeight="1" spans="1:10">
      <c r="A75" s="27" t="s">
        <v>977</v>
      </c>
      <c r="B75" s="27" t="s">
        <v>978</v>
      </c>
      <c r="C75" s="24" t="s">
        <v>802</v>
      </c>
      <c r="D75" s="24" t="s">
        <v>820</v>
      </c>
      <c r="E75" s="24" t="s">
        <v>979</v>
      </c>
      <c r="F75" s="24" t="s">
        <v>805</v>
      </c>
      <c r="G75" s="24" t="s">
        <v>234</v>
      </c>
      <c r="H75" s="24" t="s">
        <v>838</v>
      </c>
      <c r="I75" s="24" t="s">
        <v>807</v>
      </c>
      <c r="J75" s="37" t="s">
        <v>980</v>
      </c>
    </row>
    <row r="76" ht="47.5" customHeight="1" spans="1:10">
      <c r="A76" s="296"/>
      <c r="B76" s="296"/>
      <c r="C76" s="24" t="s">
        <v>802</v>
      </c>
      <c r="D76" s="24" t="s">
        <v>825</v>
      </c>
      <c r="E76" s="24" t="s">
        <v>981</v>
      </c>
      <c r="F76" s="24" t="s">
        <v>805</v>
      </c>
      <c r="G76" s="24" t="s">
        <v>831</v>
      </c>
      <c r="H76" s="24" t="s">
        <v>815</v>
      </c>
      <c r="I76" s="24" t="s">
        <v>807</v>
      </c>
      <c r="J76" s="37" t="s">
        <v>982</v>
      </c>
    </row>
    <row r="77" ht="47.5" customHeight="1" spans="1:10">
      <c r="A77" s="296"/>
      <c r="B77" s="296"/>
      <c r="C77" s="24" t="s">
        <v>808</v>
      </c>
      <c r="D77" s="24" t="s">
        <v>809</v>
      </c>
      <c r="E77" s="24" t="s">
        <v>983</v>
      </c>
      <c r="F77" s="24" t="s">
        <v>805</v>
      </c>
      <c r="G77" s="24" t="s">
        <v>983</v>
      </c>
      <c r="H77" s="24" t="s">
        <v>806</v>
      </c>
      <c r="I77" s="24" t="s">
        <v>807</v>
      </c>
      <c r="J77" s="37" t="s">
        <v>983</v>
      </c>
    </row>
    <row r="78" ht="47.5" customHeight="1" spans="1:10">
      <c r="A78" s="297"/>
      <c r="B78" s="297"/>
      <c r="C78" s="24" t="s">
        <v>811</v>
      </c>
      <c r="D78" s="24" t="s">
        <v>812</v>
      </c>
      <c r="E78" s="24" t="s">
        <v>844</v>
      </c>
      <c r="F78" s="24" t="s">
        <v>805</v>
      </c>
      <c r="G78" s="24" t="s">
        <v>814</v>
      </c>
      <c r="H78" s="24" t="s">
        <v>815</v>
      </c>
      <c r="I78" s="24" t="s">
        <v>816</v>
      </c>
      <c r="J78" s="37" t="s">
        <v>984</v>
      </c>
    </row>
    <row r="79" ht="47.5" customHeight="1" spans="1:10">
      <c r="A79" s="27" t="s">
        <v>985</v>
      </c>
      <c r="B79" s="27" t="s">
        <v>986</v>
      </c>
      <c r="C79" s="24" t="s">
        <v>802</v>
      </c>
      <c r="D79" s="24" t="s">
        <v>820</v>
      </c>
      <c r="E79" s="24" t="s">
        <v>987</v>
      </c>
      <c r="F79" s="24" t="s">
        <v>805</v>
      </c>
      <c r="G79" s="24" t="s">
        <v>988</v>
      </c>
      <c r="H79" s="24" t="s">
        <v>838</v>
      </c>
      <c r="I79" s="24" t="s">
        <v>807</v>
      </c>
      <c r="J79" s="37" t="s">
        <v>989</v>
      </c>
    </row>
    <row r="80" ht="47.5" customHeight="1" spans="1:10">
      <c r="A80" s="296"/>
      <c r="B80" s="296"/>
      <c r="C80" s="24" t="s">
        <v>802</v>
      </c>
      <c r="D80" s="24" t="s">
        <v>803</v>
      </c>
      <c r="E80" s="24" t="s">
        <v>990</v>
      </c>
      <c r="F80" s="24" t="s">
        <v>805</v>
      </c>
      <c r="G80" s="24" t="s">
        <v>991</v>
      </c>
      <c r="H80" s="24" t="s">
        <v>992</v>
      </c>
      <c r="I80" s="24" t="s">
        <v>807</v>
      </c>
      <c r="J80" s="37" t="s">
        <v>993</v>
      </c>
    </row>
    <row r="81" ht="47.5" customHeight="1" spans="1:10">
      <c r="A81" s="296"/>
      <c r="B81" s="296"/>
      <c r="C81" s="24" t="s">
        <v>802</v>
      </c>
      <c r="D81" s="24" t="s">
        <v>803</v>
      </c>
      <c r="E81" s="24" t="s">
        <v>994</v>
      </c>
      <c r="F81" s="24" t="s">
        <v>805</v>
      </c>
      <c r="G81" s="24" t="s">
        <v>833</v>
      </c>
      <c r="H81" s="24" t="s">
        <v>992</v>
      </c>
      <c r="I81" s="24" t="s">
        <v>807</v>
      </c>
      <c r="J81" s="37" t="s">
        <v>993</v>
      </c>
    </row>
    <row r="82" ht="47.5" customHeight="1" spans="1:10">
      <c r="A82" s="296"/>
      <c r="B82" s="296"/>
      <c r="C82" s="24" t="s">
        <v>802</v>
      </c>
      <c r="D82" s="24" t="s">
        <v>803</v>
      </c>
      <c r="E82" s="24" t="s">
        <v>995</v>
      </c>
      <c r="F82" s="24" t="s">
        <v>805</v>
      </c>
      <c r="G82" s="24" t="s">
        <v>996</v>
      </c>
      <c r="H82" s="24" t="s">
        <v>992</v>
      </c>
      <c r="I82" s="24" t="s">
        <v>807</v>
      </c>
      <c r="J82" s="37" t="s">
        <v>993</v>
      </c>
    </row>
    <row r="83" ht="47.5" customHeight="1" spans="1:10">
      <c r="A83" s="296"/>
      <c r="B83" s="296"/>
      <c r="C83" s="24" t="s">
        <v>802</v>
      </c>
      <c r="D83" s="24" t="s">
        <v>825</v>
      </c>
      <c r="E83" s="24" t="s">
        <v>997</v>
      </c>
      <c r="F83" s="24" t="s">
        <v>805</v>
      </c>
      <c r="G83" s="24" t="s">
        <v>831</v>
      </c>
      <c r="H83" s="24" t="s">
        <v>815</v>
      </c>
      <c r="I83" s="24" t="s">
        <v>807</v>
      </c>
      <c r="J83" s="37" t="s">
        <v>998</v>
      </c>
    </row>
    <row r="84" ht="47.5" customHeight="1" spans="1:10">
      <c r="A84" s="296"/>
      <c r="B84" s="296"/>
      <c r="C84" s="24" t="s">
        <v>808</v>
      </c>
      <c r="D84" s="24" t="s">
        <v>829</v>
      </c>
      <c r="E84" s="24" t="s">
        <v>999</v>
      </c>
      <c r="F84" s="24" t="s">
        <v>805</v>
      </c>
      <c r="G84" s="24" t="s">
        <v>897</v>
      </c>
      <c r="H84" s="24" t="s">
        <v>806</v>
      </c>
      <c r="I84" s="24" t="s">
        <v>816</v>
      </c>
      <c r="J84" s="37" t="s">
        <v>1000</v>
      </c>
    </row>
    <row r="85" ht="47.5" customHeight="1" spans="1:10">
      <c r="A85" s="296"/>
      <c r="B85" s="296"/>
      <c r="C85" s="24" t="s">
        <v>811</v>
      </c>
      <c r="D85" s="24" t="s">
        <v>812</v>
      </c>
      <c r="E85" s="24" t="s">
        <v>1001</v>
      </c>
      <c r="F85" s="24" t="s">
        <v>805</v>
      </c>
      <c r="G85" s="24" t="s">
        <v>833</v>
      </c>
      <c r="H85" s="24" t="s">
        <v>815</v>
      </c>
      <c r="I85" s="24" t="s">
        <v>816</v>
      </c>
      <c r="J85" s="37" t="s">
        <v>1002</v>
      </c>
    </row>
    <row r="86" ht="47.5" customHeight="1" spans="1:10">
      <c r="A86" s="297"/>
      <c r="B86" s="297"/>
      <c r="C86" s="24" t="s">
        <v>811</v>
      </c>
      <c r="D86" s="24" t="s">
        <v>812</v>
      </c>
      <c r="E86" s="24" t="s">
        <v>973</v>
      </c>
      <c r="F86" s="24" t="s">
        <v>805</v>
      </c>
      <c r="G86" s="24" t="s">
        <v>833</v>
      </c>
      <c r="H86" s="24" t="s">
        <v>815</v>
      </c>
      <c r="I86" s="24" t="s">
        <v>816</v>
      </c>
      <c r="J86" s="37" t="s">
        <v>1002</v>
      </c>
    </row>
    <row r="87" ht="47.5" customHeight="1" spans="1:10">
      <c r="A87" s="27" t="s">
        <v>1003</v>
      </c>
      <c r="B87" s="27" t="s">
        <v>410</v>
      </c>
      <c r="C87" s="24" t="s">
        <v>802</v>
      </c>
      <c r="D87" s="24" t="s">
        <v>803</v>
      </c>
      <c r="E87" s="24" t="s">
        <v>1004</v>
      </c>
      <c r="F87" s="24" t="s">
        <v>805</v>
      </c>
      <c r="G87" s="24" t="s">
        <v>831</v>
      </c>
      <c r="H87" s="24" t="s">
        <v>815</v>
      </c>
      <c r="I87" s="24" t="s">
        <v>807</v>
      </c>
      <c r="J87" s="37" t="s">
        <v>1005</v>
      </c>
    </row>
    <row r="88" ht="47.5" customHeight="1" spans="1:10">
      <c r="A88" s="296"/>
      <c r="B88" s="296"/>
      <c r="C88" s="24" t="s">
        <v>808</v>
      </c>
      <c r="D88" s="24" t="s">
        <v>809</v>
      </c>
      <c r="E88" s="24" t="s">
        <v>1006</v>
      </c>
      <c r="F88" s="24" t="s">
        <v>805</v>
      </c>
      <c r="G88" s="24" t="s">
        <v>899</v>
      </c>
      <c r="H88" s="24" t="s">
        <v>806</v>
      </c>
      <c r="I88" s="24" t="s">
        <v>816</v>
      </c>
      <c r="J88" s="37" t="s">
        <v>1006</v>
      </c>
    </row>
    <row r="89" ht="47.5" customHeight="1" spans="1:10">
      <c r="A89" s="297"/>
      <c r="B89" s="297"/>
      <c r="C89" s="24" t="s">
        <v>811</v>
      </c>
      <c r="D89" s="24" t="s">
        <v>812</v>
      </c>
      <c r="E89" s="24" t="s">
        <v>973</v>
      </c>
      <c r="F89" s="24" t="s">
        <v>805</v>
      </c>
      <c r="G89" s="24" t="s">
        <v>845</v>
      </c>
      <c r="H89" s="24" t="s">
        <v>815</v>
      </c>
      <c r="I89" s="24" t="s">
        <v>816</v>
      </c>
      <c r="J89" s="37" t="s">
        <v>1007</v>
      </c>
    </row>
    <row r="90" ht="47.5" customHeight="1" spans="1:10">
      <c r="A90" s="27" t="s">
        <v>1008</v>
      </c>
      <c r="B90" s="27" t="s">
        <v>1009</v>
      </c>
      <c r="C90" s="24" t="s">
        <v>802</v>
      </c>
      <c r="D90" s="24" t="s">
        <v>820</v>
      </c>
      <c r="E90" s="24" t="s">
        <v>1010</v>
      </c>
      <c r="F90" s="24" t="s">
        <v>805</v>
      </c>
      <c r="G90" s="24" t="s">
        <v>831</v>
      </c>
      <c r="H90" s="24" t="s">
        <v>1011</v>
      </c>
      <c r="I90" s="24" t="s">
        <v>807</v>
      </c>
      <c r="J90" s="37" t="s">
        <v>1012</v>
      </c>
    </row>
    <row r="91" ht="47.5" customHeight="1" spans="1:10">
      <c r="A91" s="296"/>
      <c r="B91" s="296"/>
      <c r="C91" s="24" t="s">
        <v>802</v>
      </c>
      <c r="D91" s="24" t="s">
        <v>820</v>
      </c>
      <c r="E91" s="24" t="s">
        <v>1013</v>
      </c>
      <c r="F91" s="24" t="s">
        <v>822</v>
      </c>
      <c r="G91" s="24" t="s">
        <v>264</v>
      </c>
      <c r="H91" s="24" t="s">
        <v>865</v>
      </c>
      <c r="I91" s="24" t="s">
        <v>807</v>
      </c>
      <c r="J91" s="37" t="s">
        <v>1014</v>
      </c>
    </row>
    <row r="92" ht="47.5" customHeight="1" spans="1:10">
      <c r="A92" s="296"/>
      <c r="B92" s="296"/>
      <c r="C92" s="24" t="s">
        <v>802</v>
      </c>
      <c r="D92" s="24" t="s">
        <v>803</v>
      </c>
      <c r="E92" s="24" t="s">
        <v>1015</v>
      </c>
      <c r="F92" s="24" t="s">
        <v>805</v>
      </c>
      <c r="G92" s="24" t="s">
        <v>1016</v>
      </c>
      <c r="H92" s="24" t="s">
        <v>806</v>
      </c>
      <c r="I92" s="24" t="s">
        <v>816</v>
      </c>
      <c r="J92" s="37" t="s">
        <v>1017</v>
      </c>
    </row>
    <row r="93" ht="47.5" customHeight="1" spans="1:10">
      <c r="A93" s="296"/>
      <c r="B93" s="296"/>
      <c r="C93" s="24" t="s">
        <v>802</v>
      </c>
      <c r="D93" s="24" t="s">
        <v>825</v>
      </c>
      <c r="E93" s="24" t="s">
        <v>1018</v>
      </c>
      <c r="F93" s="24" t="s">
        <v>1019</v>
      </c>
      <c r="G93" s="24" t="s">
        <v>833</v>
      </c>
      <c r="H93" s="24" t="s">
        <v>815</v>
      </c>
      <c r="I93" s="24" t="s">
        <v>807</v>
      </c>
      <c r="J93" s="37" t="s">
        <v>1018</v>
      </c>
    </row>
    <row r="94" ht="47.5" customHeight="1" spans="1:10">
      <c r="A94" s="296"/>
      <c r="B94" s="296"/>
      <c r="C94" s="24" t="s">
        <v>808</v>
      </c>
      <c r="D94" s="24" t="s">
        <v>829</v>
      </c>
      <c r="E94" s="24" t="s">
        <v>1020</v>
      </c>
      <c r="F94" s="24" t="s">
        <v>805</v>
      </c>
      <c r="G94" s="24" t="s">
        <v>1016</v>
      </c>
      <c r="H94" s="24" t="s">
        <v>806</v>
      </c>
      <c r="I94" s="24" t="s">
        <v>816</v>
      </c>
      <c r="J94" s="37" t="s">
        <v>1020</v>
      </c>
    </row>
    <row r="95" ht="47.5" customHeight="1" spans="1:10">
      <c r="A95" s="296"/>
      <c r="B95" s="296"/>
      <c r="C95" s="24" t="s">
        <v>808</v>
      </c>
      <c r="D95" s="24" t="s">
        <v>809</v>
      </c>
      <c r="E95" s="24" t="s">
        <v>1021</v>
      </c>
      <c r="F95" s="24" t="s">
        <v>805</v>
      </c>
      <c r="G95" s="24" t="s">
        <v>833</v>
      </c>
      <c r="H95" s="24" t="s">
        <v>815</v>
      </c>
      <c r="I95" s="24" t="s">
        <v>816</v>
      </c>
      <c r="J95" s="37" t="s">
        <v>1021</v>
      </c>
    </row>
    <row r="96" ht="47.5" customHeight="1" spans="1:10">
      <c r="A96" s="297"/>
      <c r="B96" s="297"/>
      <c r="C96" s="24" t="s">
        <v>811</v>
      </c>
      <c r="D96" s="24" t="s">
        <v>812</v>
      </c>
      <c r="E96" s="24" t="s">
        <v>1022</v>
      </c>
      <c r="F96" s="24" t="s">
        <v>805</v>
      </c>
      <c r="G96" s="24" t="s">
        <v>814</v>
      </c>
      <c r="H96" s="24" t="s">
        <v>815</v>
      </c>
      <c r="I96" s="24" t="s">
        <v>816</v>
      </c>
      <c r="J96" s="37" t="s">
        <v>1023</v>
      </c>
    </row>
    <row r="97" ht="47.5" customHeight="1" spans="1:10">
      <c r="A97" s="27" t="s">
        <v>1024</v>
      </c>
      <c r="B97" s="27" t="s">
        <v>836</v>
      </c>
      <c r="C97" s="24" t="s">
        <v>802</v>
      </c>
      <c r="D97" s="24" t="s">
        <v>820</v>
      </c>
      <c r="E97" s="24" t="s">
        <v>837</v>
      </c>
      <c r="F97" s="24" t="s">
        <v>805</v>
      </c>
      <c r="G97" s="24" t="s">
        <v>262</v>
      </c>
      <c r="H97" s="24" t="s">
        <v>838</v>
      </c>
      <c r="I97" s="24" t="s">
        <v>807</v>
      </c>
      <c r="J97" s="37" t="s">
        <v>1025</v>
      </c>
    </row>
    <row r="98" ht="47.5" customHeight="1" spans="1:10">
      <c r="A98" s="296"/>
      <c r="B98" s="296"/>
      <c r="C98" s="24" t="s">
        <v>802</v>
      </c>
      <c r="D98" s="24" t="s">
        <v>803</v>
      </c>
      <c r="E98" s="24" t="s">
        <v>1026</v>
      </c>
      <c r="F98" s="24" t="s">
        <v>805</v>
      </c>
      <c r="G98" s="24" t="s">
        <v>831</v>
      </c>
      <c r="H98" s="24" t="s">
        <v>815</v>
      </c>
      <c r="I98" s="24" t="s">
        <v>807</v>
      </c>
      <c r="J98" s="37" t="s">
        <v>853</v>
      </c>
    </row>
    <row r="99" ht="47.5" customHeight="1" spans="1:10">
      <c r="A99" s="296"/>
      <c r="B99" s="296"/>
      <c r="C99" s="24" t="s">
        <v>802</v>
      </c>
      <c r="D99" s="24" t="s">
        <v>825</v>
      </c>
      <c r="E99" s="24" t="s">
        <v>840</v>
      </c>
      <c r="F99" s="24" t="s">
        <v>805</v>
      </c>
      <c r="G99" s="24" t="s">
        <v>831</v>
      </c>
      <c r="H99" s="24" t="s">
        <v>815</v>
      </c>
      <c r="I99" s="24" t="s">
        <v>807</v>
      </c>
      <c r="J99" s="37" t="s">
        <v>841</v>
      </c>
    </row>
    <row r="100" ht="47.5" customHeight="1" spans="1:10">
      <c r="A100" s="296"/>
      <c r="B100" s="296"/>
      <c r="C100" s="24" t="s">
        <v>808</v>
      </c>
      <c r="D100" s="24" t="s">
        <v>829</v>
      </c>
      <c r="E100" s="24" t="s">
        <v>842</v>
      </c>
      <c r="F100" s="24" t="s">
        <v>805</v>
      </c>
      <c r="G100" s="24" t="s">
        <v>831</v>
      </c>
      <c r="H100" s="24" t="s">
        <v>815</v>
      </c>
      <c r="I100" s="24" t="s">
        <v>807</v>
      </c>
      <c r="J100" s="37" t="s">
        <v>843</v>
      </c>
    </row>
    <row r="101" ht="47.5" customHeight="1" spans="1:10">
      <c r="A101" s="297"/>
      <c r="B101" s="297"/>
      <c r="C101" s="24" t="s">
        <v>811</v>
      </c>
      <c r="D101" s="24" t="s">
        <v>812</v>
      </c>
      <c r="E101" s="24" t="s">
        <v>844</v>
      </c>
      <c r="F101" s="24" t="s">
        <v>805</v>
      </c>
      <c r="G101" s="24" t="s">
        <v>814</v>
      </c>
      <c r="H101" s="24" t="s">
        <v>815</v>
      </c>
      <c r="I101" s="24" t="s">
        <v>816</v>
      </c>
      <c r="J101" s="37" t="s">
        <v>859</v>
      </c>
    </row>
    <row r="102" ht="47.5" customHeight="1" spans="1:10">
      <c r="A102" s="27" t="s">
        <v>1027</v>
      </c>
      <c r="B102" s="27" t="s">
        <v>1028</v>
      </c>
      <c r="C102" s="24" t="s">
        <v>802</v>
      </c>
      <c r="D102" s="24" t="s">
        <v>820</v>
      </c>
      <c r="E102" s="24" t="s">
        <v>1029</v>
      </c>
      <c r="F102" s="24" t="s">
        <v>805</v>
      </c>
      <c r="G102" s="24" t="s">
        <v>831</v>
      </c>
      <c r="H102" s="24" t="s">
        <v>815</v>
      </c>
      <c r="I102" s="24" t="s">
        <v>807</v>
      </c>
      <c r="J102" s="37" t="s">
        <v>1030</v>
      </c>
    </row>
    <row r="103" ht="47.5" customHeight="1" spans="1:10">
      <c r="A103" s="296"/>
      <c r="B103" s="296"/>
      <c r="C103" s="24" t="s">
        <v>802</v>
      </c>
      <c r="D103" s="24" t="s">
        <v>820</v>
      </c>
      <c r="E103" s="24" t="s">
        <v>1031</v>
      </c>
      <c r="F103" s="24" t="s">
        <v>805</v>
      </c>
      <c r="G103" s="24" t="s">
        <v>831</v>
      </c>
      <c r="H103" s="24" t="s">
        <v>815</v>
      </c>
      <c r="I103" s="24" t="s">
        <v>807</v>
      </c>
      <c r="J103" s="37" t="s">
        <v>1032</v>
      </c>
    </row>
    <row r="104" ht="47.5" customHeight="1" spans="1:10">
      <c r="A104" s="296"/>
      <c r="B104" s="296"/>
      <c r="C104" s="24" t="s">
        <v>802</v>
      </c>
      <c r="D104" s="24" t="s">
        <v>803</v>
      </c>
      <c r="E104" s="24" t="s">
        <v>1033</v>
      </c>
      <c r="F104" s="24" t="s">
        <v>805</v>
      </c>
      <c r="G104" s="24" t="s">
        <v>831</v>
      </c>
      <c r="H104" s="24" t="s">
        <v>815</v>
      </c>
      <c r="I104" s="24" t="s">
        <v>807</v>
      </c>
      <c r="J104" s="37" t="s">
        <v>1034</v>
      </c>
    </row>
    <row r="105" ht="47.5" customHeight="1" spans="1:10">
      <c r="A105" s="296"/>
      <c r="B105" s="296"/>
      <c r="C105" s="24" t="s">
        <v>802</v>
      </c>
      <c r="D105" s="24" t="s">
        <v>825</v>
      </c>
      <c r="E105" s="24" t="s">
        <v>1035</v>
      </c>
      <c r="F105" s="24" t="s">
        <v>805</v>
      </c>
      <c r="G105" s="24" t="s">
        <v>831</v>
      </c>
      <c r="H105" s="24" t="s">
        <v>815</v>
      </c>
      <c r="I105" s="24" t="s">
        <v>807</v>
      </c>
      <c r="J105" s="37" t="s">
        <v>1036</v>
      </c>
    </row>
    <row r="106" ht="47.5" customHeight="1" spans="1:10">
      <c r="A106" s="296"/>
      <c r="B106" s="296"/>
      <c r="C106" s="24" t="s">
        <v>808</v>
      </c>
      <c r="D106" s="24" t="s">
        <v>829</v>
      </c>
      <c r="E106" s="24" t="s">
        <v>1037</v>
      </c>
      <c r="F106" s="24" t="s">
        <v>805</v>
      </c>
      <c r="G106" s="24" t="s">
        <v>1038</v>
      </c>
      <c r="H106" s="24" t="s">
        <v>806</v>
      </c>
      <c r="I106" s="24" t="s">
        <v>807</v>
      </c>
      <c r="J106" s="37" t="s">
        <v>1039</v>
      </c>
    </row>
    <row r="107" ht="47.5" customHeight="1" spans="1:10">
      <c r="A107" s="296"/>
      <c r="B107" s="296"/>
      <c r="C107" s="24" t="s">
        <v>808</v>
      </c>
      <c r="D107" s="24" t="s">
        <v>829</v>
      </c>
      <c r="E107" s="24" t="s">
        <v>1040</v>
      </c>
      <c r="F107" s="24" t="s">
        <v>822</v>
      </c>
      <c r="G107" s="24" t="s">
        <v>814</v>
      </c>
      <c r="H107" s="24" t="s">
        <v>815</v>
      </c>
      <c r="I107" s="24" t="s">
        <v>807</v>
      </c>
      <c r="J107" s="37" t="s">
        <v>1041</v>
      </c>
    </row>
    <row r="108" ht="47.5" customHeight="1" spans="1:10">
      <c r="A108" s="296"/>
      <c r="B108" s="296"/>
      <c r="C108" s="24" t="s">
        <v>808</v>
      </c>
      <c r="D108" s="24" t="s">
        <v>809</v>
      </c>
      <c r="E108" s="24" t="s">
        <v>1042</v>
      </c>
      <c r="F108" s="24" t="s">
        <v>822</v>
      </c>
      <c r="G108" s="24">
        <v>3</v>
      </c>
      <c r="H108" s="24" t="s">
        <v>857</v>
      </c>
      <c r="I108" s="24" t="s">
        <v>807</v>
      </c>
      <c r="J108" s="37" t="s">
        <v>1043</v>
      </c>
    </row>
    <row r="109" ht="47.5" customHeight="1" spans="1:10">
      <c r="A109" s="297"/>
      <c r="B109" s="297"/>
      <c r="C109" s="24" t="s">
        <v>811</v>
      </c>
      <c r="D109" s="24" t="s">
        <v>812</v>
      </c>
      <c r="E109" s="24" t="s">
        <v>1044</v>
      </c>
      <c r="F109" s="24" t="s">
        <v>805</v>
      </c>
      <c r="G109" s="24" t="s">
        <v>845</v>
      </c>
      <c r="H109" s="24" t="s">
        <v>815</v>
      </c>
      <c r="I109" s="24" t="s">
        <v>816</v>
      </c>
      <c r="J109" s="37" t="s">
        <v>1045</v>
      </c>
    </row>
    <row r="110" ht="47.5" customHeight="1" spans="1:10">
      <c r="A110" s="27" t="s">
        <v>1046</v>
      </c>
      <c r="B110" s="27" t="s">
        <v>1047</v>
      </c>
      <c r="C110" s="24" t="s">
        <v>802</v>
      </c>
      <c r="D110" s="24" t="s">
        <v>820</v>
      </c>
      <c r="E110" s="24" t="s">
        <v>1048</v>
      </c>
      <c r="F110" s="24" t="s">
        <v>805</v>
      </c>
      <c r="G110" s="24" t="s">
        <v>274</v>
      </c>
      <c r="H110" s="24" t="s">
        <v>838</v>
      </c>
      <c r="I110" s="24" t="s">
        <v>807</v>
      </c>
      <c r="J110" s="37" t="s">
        <v>1049</v>
      </c>
    </row>
    <row r="111" ht="47.5" customHeight="1" spans="1:10">
      <c r="A111" s="296"/>
      <c r="B111" s="296"/>
      <c r="C111" s="24" t="s">
        <v>802</v>
      </c>
      <c r="D111" s="24" t="s">
        <v>820</v>
      </c>
      <c r="E111" s="24" t="s">
        <v>1050</v>
      </c>
      <c r="F111" s="24" t="s">
        <v>822</v>
      </c>
      <c r="G111" s="24" t="s">
        <v>1051</v>
      </c>
      <c r="H111" s="24" t="s">
        <v>824</v>
      </c>
      <c r="I111" s="24" t="s">
        <v>807</v>
      </c>
      <c r="J111" s="37" t="s">
        <v>1052</v>
      </c>
    </row>
    <row r="112" ht="47.5" customHeight="1" spans="1:10">
      <c r="A112" s="296"/>
      <c r="B112" s="296"/>
      <c r="C112" s="24" t="s">
        <v>808</v>
      </c>
      <c r="D112" s="24" t="s">
        <v>829</v>
      </c>
      <c r="E112" s="24" t="s">
        <v>1053</v>
      </c>
      <c r="F112" s="24" t="s">
        <v>805</v>
      </c>
      <c r="G112" s="24" t="s">
        <v>899</v>
      </c>
      <c r="H112" s="24" t="s">
        <v>806</v>
      </c>
      <c r="I112" s="24" t="s">
        <v>816</v>
      </c>
      <c r="J112" s="37" t="s">
        <v>1054</v>
      </c>
    </row>
    <row r="113" ht="47.5" customHeight="1" spans="1:10">
      <c r="A113" s="296"/>
      <c r="B113" s="296"/>
      <c r="C113" s="24" t="s">
        <v>811</v>
      </c>
      <c r="D113" s="24" t="s">
        <v>812</v>
      </c>
      <c r="E113" s="24" t="s">
        <v>1055</v>
      </c>
      <c r="F113" s="24" t="s">
        <v>805</v>
      </c>
      <c r="G113" s="24" t="s">
        <v>833</v>
      </c>
      <c r="H113" s="24" t="s">
        <v>815</v>
      </c>
      <c r="I113" s="24" t="s">
        <v>816</v>
      </c>
      <c r="J113" s="37" t="s">
        <v>1056</v>
      </c>
    </row>
    <row r="114" ht="47.5" customHeight="1" spans="1:10">
      <c r="A114" s="297"/>
      <c r="B114" s="297"/>
      <c r="C114" s="24" t="s">
        <v>811</v>
      </c>
      <c r="D114" s="24" t="s">
        <v>812</v>
      </c>
      <c r="E114" s="24" t="s">
        <v>973</v>
      </c>
      <c r="F114" s="24" t="s">
        <v>805</v>
      </c>
      <c r="G114" s="24" t="s">
        <v>833</v>
      </c>
      <c r="H114" s="24" t="s">
        <v>815</v>
      </c>
      <c r="I114" s="24" t="s">
        <v>816</v>
      </c>
      <c r="J114" s="37" t="s">
        <v>1057</v>
      </c>
    </row>
    <row r="115" ht="47.5" customHeight="1" spans="1:10">
      <c r="A115" s="27" t="s">
        <v>1058</v>
      </c>
      <c r="B115" s="27" t="s">
        <v>1059</v>
      </c>
      <c r="C115" s="24" t="s">
        <v>802</v>
      </c>
      <c r="D115" s="24" t="s">
        <v>825</v>
      </c>
      <c r="E115" s="24" t="s">
        <v>1060</v>
      </c>
      <c r="F115" s="24" t="s">
        <v>805</v>
      </c>
      <c r="G115" s="24" t="s">
        <v>831</v>
      </c>
      <c r="H115" s="24" t="s">
        <v>815</v>
      </c>
      <c r="I115" s="24" t="s">
        <v>807</v>
      </c>
      <c r="J115" s="37" t="s">
        <v>1061</v>
      </c>
    </row>
    <row r="116" ht="47.5" customHeight="1" spans="1:10">
      <c r="A116" s="296"/>
      <c r="B116" s="296"/>
      <c r="C116" s="24" t="s">
        <v>808</v>
      </c>
      <c r="D116" s="24" t="s">
        <v>829</v>
      </c>
      <c r="E116" s="24" t="s">
        <v>1062</v>
      </c>
      <c r="F116" s="24" t="s">
        <v>805</v>
      </c>
      <c r="G116" s="24" t="s">
        <v>831</v>
      </c>
      <c r="H116" s="24" t="s">
        <v>815</v>
      </c>
      <c r="I116" s="24" t="s">
        <v>807</v>
      </c>
      <c r="J116" s="37" t="s">
        <v>1063</v>
      </c>
    </row>
    <row r="117" ht="47.5" customHeight="1" spans="1:10">
      <c r="A117" s="296"/>
      <c r="B117" s="296"/>
      <c r="C117" s="24" t="s">
        <v>811</v>
      </c>
      <c r="D117" s="24" t="s">
        <v>812</v>
      </c>
      <c r="E117" s="24" t="s">
        <v>1064</v>
      </c>
      <c r="F117" s="24" t="s">
        <v>805</v>
      </c>
      <c r="G117" s="24" t="s">
        <v>814</v>
      </c>
      <c r="H117" s="24" t="s">
        <v>815</v>
      </c>
      <c r="I117" s="24" t="s">
        <v>816</v>
      </c>
      <c r="J117" s="37" t="s">
        <v>1065</v>
      </c>
    </row>
    <row r="118" ht="47.5" customHeight="1" spans="1:10">
      <c r="A118" s="297"/>
      <c r="B118" s="297"/>
      <c r="C118" s="24" t="s">
        <v>811</v>
      </c>
      <c r="D118" s="24" t="s">
        <v>812</v>
      </c>
      <c r="E118" s="24" t="s">
        <v>975</v>
      </c>
      <c r="F118" s="24" t="s">
        <v>805</v>
      </c>
      <c r="G118" s="24" t="s">
        <v>814</v>
      </c>
      <c r="H118" s="24" t="s">
        <v>815</v>
      </c>
      <c r="I118" s="24" t="s">
        <v>816</v>
      </c>
      <c r="J118" s="37" t="s">
        <v>1066</v>
      </c>
    </row>
    <row r="119" ht="47.5" customHeight="1" spans="1:10">
      <c r="A119" s="27" t="s">
        <v>1067</v>
      </c>
      <c r="B119" s="27" t="s">
        <v>1068</v>
      </c>
      <c r="C119" s="24" t="s">
        <v>802</v>
      </c>
      <c r="D119" s="24" t="s">
        <v>820</v>
      </c>
      <c r="E119" s="24" t="s">
        <v>1069</v>
      </c>
      <c r="F119" s="24" t="s">
        <v>805</v>
      </c>
      <c r="G119" s="24" t="s">
        <v>1070</v>
      </c>
      <c r="H119" s="24" t="s">
        <v>824</v>
      </c>
      <c r="I119" s="24" t="s">
        <v>807</v>
      </c>
      <c r="J119" s="37" t="s">
        <v>1071</v>
      </c>
    </row>
    <row r="120" ht="47.5" customHeight="1" spans="1:10">
      <c r="A120" s="296"/>
      <c r="B120" s="296"/>
      <c r="C120" s="24" t="s">
        <v>802</v>
      </c>
      <c r="D120" s="24" t="s">
        <v>820</v>
      </c>
      <c r="E120" s="24" t="s">
        <v>1072</v>
      </c>
      <c r="F120" s="24" t="s">
        <v>805</v>
      </c>
      <c r="G120" s="24" t="s">
        <v>1073</v>
      </c>
      <c r="H120" s="24" t="s">
        <v>824</v>
      </c>
      <c r="I120" s="24" t="s">
        <v>807</v>
      </c>
      <c r="J120" s="37" t="s">
        <v>1071</v>
      </c>
    </row>
    <row r="121" ht="47.5" customHeight="1" spans="1:10">
      <c r="A121" s="296"/>
      <c r="B121" s="296"/>
      <c r="C121" s="24" t="s">
        <v>802</v>
      </c>
      <c r="D121" s="24" t="s">
        <v>803</v>
      </c>
      <c r="E121" s="24" t="s">
        <v>1074</v>
      </c>
      <c r="F121" s="24" t="s">
        <v>805</v>
      </c>
      <c r="G121" s="24" t="s">
        <v>831</v>
      </c>
      <c r="H121" s="24" t="s">
        <v>815</v>
      </c>
      <c r="I121" s="24" t="s">
        <v>807</v>
      </c>
      <c r="J121" s="37" t="s">
        <v>1075</v>
      </c>
    </row>
    <row r="122" ht="47.5" customHeight="1" spans="1:10">
      <c r="A122" s="296"/>
      <c r="B122" s="296"/>
      <c r="C122" s="24" t="s">
        <v>802</v>
      </c>
      <c r="D122" s="24" t="s">
        <v>825</v>
      </c>
      <c r="E122" s="24" t="s">
        <v>1076</v>
      </c>
      <c r="F122" s="24" t="s">
        <v>805</v>
      </c>
      <c r="G122" s="24" t="s">
        <v>1077</v>
      </c>
      <c r="H122" s="24" t="s">
        <v>806</v>
      </c>
      <c r="I122" s="24" t="s">
        <v>816</v>
      </c>
      <c r="J122" s="37" t="s">
        <v>1078</v>
      </c>
    </row>
    <row r="123" ht="47.5" customHeight="1" spans="1:10">
      <c r="A123" s="296"/>
      <c r="B123" s="296"/>
      <c r="C123" s="24" t="s">
        <v>808</v>
      </c>
      <c r="D123" s="24" t="s">
        <v>829</v>
      </c>
      <c r="E123" s="24" t="s">
        <v>1079</v>
      </c>
      <c r="F123" s="24" t="s">
        <v>822</v>
      </c>
      <c r="G123" s="24" t="s">
        <v>833</v>
      </c>
      <c r="H123" s="24" t="s">
        <v>815</v>
      </c>
      <c r="I123" s="24" t="s">
        <v>807</v>
      </c>
      <c r="J123" s="37" t="s">
        <v>1080</v>
      </c>
    </row>
    <row r="124" ht="47.5" customHeight="1" spans="1:10">
      <c r="A124" s="296"/>
      <c r="B124" s="296"/>
      <c r="C124" s="24" t="s">
        <v>808</v>
      </c>
      <c r="D124" s="24" t="s">
        <v>829</v>
      </c>
      <c r="E124" s="24" t="s">
        <v>1081</v>
      </c>
      <c r="F124" s="24" t="s">
        <v>1082</v>
      </c>
      <c r="G124" s="24" t="s">
        <v>231</v>
      </c>
      <c r="H124" s="24" t="s">
        <v>815</v>
      </c>
      <c r="I124" s="24" t="s">
        <v>807</v>
      </c>
      <c r="J124" s="37" t="s">
        <v>1083</v>
      </c>
    </row>
    <row r="125" ht="47.5" customHeight="1" spans="1:10">
      <c r="A125" s="296"/>
      <c r="B125" s="296"/>
      <c r="C125" s="24" t="s">
        <v>811</v>
      </c>
      <c r="D125" s="24" t="s">
        <v>812</v>
      </c>
      <c r="E125" s="24" t="s">
        <v>1084</v>
      </c>
      <c r="F125" s="24" t="s">
        <v>805</v>
      </c>
      <c r="G125" s="24" t="s">
        <v>833</v>
      </c>
      <c r="H125" s="24" t="s">
        <v>815</v>
      </c>
      <c r="I125" s="24" t="s">
        <v>816</v>
      </c>
      <c r="J125" s="37" t="s">
        <v>1085</v>
      </c>
    </row>
    <row r="126" ht="47.5" customHeight="1" spans="1:10">
      <c r="A126" s="297"/>
      <c r="B126" s="297"/>
      <c r="C126" s="24" t="s">
        <v>811</v>
      </c>
      <c r="D126" s="24" t="s">
        <v>812</v>
      </c>
      <c r="E126" s="24" t="s">
        <v>900</v>
      </c>
      <c r="F126" s="24" t="s">
        <v>805</v>
      </c>
      <c r="G126" s="24" t="s">
        <v>833</v>
      </c>
      <c r="H126" s="24" t="s">
        <v>815</v>
      </c>
      <c r="I126" s="24" t="s">
        <v>816</v>
      </c>
      <c r="J126" s="37" t="s">
        <v>1085</v>
      </c>
    </row>
    <row r="127" ht="47.5" customHeight="1" spans="1:10">
      <c r="A127" s="27" t="s">
        <v>1086</v>
      </c>
      <c r="B127" s="27" t="s">
        <v>1087</v>
      </c>
      <c r="C127" s="24" t="s">
        <v>802</v>
      </c>
      <c r="D127" s="24" t="s">
        <v>825</v>
      </c>
      <c r="E127" s="24" t="s">
        <v>1088</v>
      </c>
      <c r="F127" s="24" t="s">
        <v>805</v>
      </c>
      <c r="G127" s="24" t="s">
        <v>814</v>
      </c>
      <c r="H127" s="24" t="s">
        <v>815</v>
      </c>
      <c r="I127" s="24" t="s">
        <v>807</v>
      </c>
      <c r="J127" s="37" t="s">
        <v>1089</v>
      </c>
    </row>
    <row r="128" ht="47.5" customHeight="1" spans="1:10">
      <c r="A128" s="296"/>
      <c r="B128" s="296"/>
      <c r="C128" s="24" t="s">
        <v>808</v>
      </c>
      <c r="D128" s="24" t="s">
        <v>829</v>
      </c>
      <c r="E128" s="24" t="s">
        <v>877</v>
      </c>
      <c r="F128" s="24" t="s">
        <v>822</v>
      </c>
      <c r="G128" s="24" t="s">
        <v>814</v>
      </c>
      <c r="H128" s="24" t="s">
        <v>815</v>
      </c>
      <c r="I128" s="24" t="s">
        <v>807</v>
      </c>
      <c r="J128" s="37" t="s">
        <v>1089</v>
      </c>
    </row>
    <row r="129" ht="47.5" customHeight="1" spans="1:10">
      <c r="A129" s="297"/>
      <c r="B129" s="297"/>
      <c r="C129" s="24" t="s">
        <v>811</v>
      </c>
      <c r="D129" s="24" t="s">
        <v>812</v>
      </c>
      <c r="E129" s="24" t="s">
        <v>1090</v>
      </c>
      <c r="F129" s="24" t="s">
        <v>805</v>
      </c>
      <c r="G129" s="24" t="s">
        <v>814</v>
      </c>
      <c r="H129" s="24" t="s">
        <v>815</v>
      </c>
      <c r="I129" s="24" t="s">
        <v>816</v>
      </c>
      <c r="J129" s="37" t="s">
        <v>1089</v>
      </c>
    </row>
    <row r="130" ht="47.5" customHeight="1" spans="1:10">
      <c r="A130" s="27" t="s">
        <v>1091</v>
      </c>
      <c r="B130" s="27" t="s">
        <v>406</v>
      </c>
      <c r="C130" s="24" t="s">
        <v>802</v>
      </c>
      <c r="D130" s="24" t="s">
        <v>803</v>
      </c>
      <c r="E130" s="24" t="s">
        <v>1004</v>
      </c>
      <c r="F130" s="24" t="s">
        <v>805</v>
      </c>
      <c r="G130" s="24" t="s">
        <v>831</v>
      </c>
      <c r="H130" s="24" t="s">
        <v>815</v>
      </c>
      <c r="I130" s="24" t="s">
        <v>807</v>
      </c>
      <c r="J130" s="37" t="s">
        <v>1004</v>
      </c>
    </row>
    <row r="131" ht="47.5" customHeight="1" spans="1:10">
      <c r="A131" s="296"/>
      <c r="B131" s="296"/>
      <c r="C131" s="24" t="s">
        <v>808</v>
      </c>
      <c r="D131" s="24" t="s">
        <v>809</v>
      </c>
      <c r="E131" s="24" t="s">
        <v>1006</v>
      </c>
      <c r="F131" s="24" t="s">
        <v>805</v>
      </c>
      <c r="G131" s="24" t="s">
        <v>899</v>
      </c>
      <c r="H131" s="24" t="s">
        <v>806</v>
      </c>
      <c r="I131" s="24" t="s">
        <v>807</v>
      </c>
      <c r="J131" s="37" t="s">
        <v>1006</v>
      </c>
    </row>
    <row r="132" ht="47.5" customHeight="1" spans="1:10">
      <c r="A132" s="297"/>
      <c r="B132" s="297"/>
      <c r="C132" s="24" t="s">
        <v>811</v>
      </c>
      <c r="D132" s="24" t="s">
        <v>812</v>
      </c>
      <c r="E132" s="24" t="s">
        <v>973</v>
      </c>
      <c r="F132" s="24" t="s">
        <v>805</v>
      </c>
      <c r="G132" s="24" t="s">
        <v>845</v>
      </c>
      <c r="H132" s="24" t="s">
        <v>815</v>
      </c>
      <c r="I132" s="24" t="s">
        <v>816</v>
      </c>
      <c r="J132" s="37" t="s">
        <v>973</v>
      </c>
    </row>
    <row r="133" ht="47.5" customHeight="1" spans="1:10">
      <c r="A133" s="27" t="s">
        <v>1092</v>
      </c>
      <c r="B133" s="27" t="s">
        <v>1093</v>
      </c>
      <c r="C133" s="24" t="s">
        <v>802</v>
      </c>
      <c r="D133" s="24" t="s">
        <v>820</v>
      </c>
      <c r="E133" s="24" t="s">
        <v>862</v>
      </c>
      <c r="F133" s="24" t="s">
        <v>805</v>
      </c>
      <c r="G133" s="24" t="s">
        <v>231</v>
      </c>
      <c r="H133" s="24" t="s">
        <v>838</v>
      </c>
      <c r="I133" s="24" t="s">
        <v>807</v>
      </c>
      <c r="J133" s="37" t="s">
        <v>863</v>
      </c>
    </row>
    <row r="134" ht="47.5" customHeight="1" spans="1:10">
      <c r="A134" s="296"/>
      <c r="B134" s="296"/>
      <c r="C134" s="24" t="s">
        <v>802</v>
      </c>
      <c r="D134" s="24" t="s">
        <v>820</v>
      </c>
      <c r="E134" s="24" t="s">
        <v>1094</v>
      </c>
      <c r="F134" s="24" t="s">
        <v>822</v>
      </c>
      <c r="G134" s="24" t="s">
        <v>1095</v>
      </c>
      <c r="H134" s="24" t="s">
        <v>1096</v>
      </c>
      <c r="I134" s="24" t="s">
        <v>807</v>
      </c>
      <c r="J134" s="37" t="s">
        <v>866</v>
      </c>
    </row>
    <row r="135" ht="47.5" customHeight="1" spans="1:10">
      <c r="A135" s="296"/>
      <c r="B135" s="296"/>
      <c r="C135" s="24" t="s">
        <v>802</v>
      </c>
      <c r="D135" s="24" t="s">
        <v>803</v>
      </c>
      <c r="E135" s="24" t="s">
        <v>1097</v>
      </c>
      <c r="F135" s="24" t="s">
        <v>822</v>
      </c>
      <c r="G135" s="24" t="s">
        <v>814</v>
      </c>
      <c r="H135" s="24" t="s">
        <v>815</v>
      </c>
      <c r="I135" s="24" t="s">
        <v>807</v>
      </c>
      <c r="J135" s="37" t="s">
        <v>868</v>
      </c>
    </row>
    <row r="136" ht="47.5" customHeight="1" spans="1:10">
      <c r="A136" s="296"/>
      <c r="B136" s="296"/>
      <c r="C136" s="24" t="s">
        <v>802</v>
      </c>
      <c r="D136" s="24" t="s">
        <v>803</v>
      </c>
      <c r="E136" s="24" t="s">
        <v>1098</v>
      </c>
      <c r="F136" s="24" t="s">
        <v>805</v>
      </c>
      <c r="G136" s="24" t="s">
        <v>1099</v>
      </c>
      <c r="H136" s="24" t="s">
        <v>806</v>
      </c>
      <c r="I136" s="24" t="s">
        <v>816</v>
      </c>
      <c r="J136" s="37" t="s">
        <v>870</v>
      </c>
    </row>
    <row r="137" ht="47.5" customHeight="1" spans="1:10">
      <c r="A137" s="296"/>
      <c r="B137" s="296"/>
      <c r="C137" s="24" t="s">
        <v>802</v>
      </c>
      <c r="D137" s="24" t="s">
        <v>803</v>
      </c>
      <c r="E137" s="24" t="s">
        <v>1100</v>
      </c>
      <c r="F137" s="24" t="s">
        <v>822</v>
      </c>
      <c r="G137" s="24" t="s">
        <v>1101</v>
      </c>
      <c r="H137" s="24" t="s">
        <v>815</v>
      </c>
      <c r="I137" s="24" t="s">
        <v>807</v>
      </c>
      <c r="J137" s="37" t="s">
        <v>1102</v>
      </c>
    </row>
    <row r="138" ht="47.5" customHeight="1" spans="1:10">
      <c r="A138" s="296"/>
      <c r="B138" s="296"/>
      <c r="C138" s="24" t="s">
        <v>808</v>
      </c>
      <c r="D138" s="24" t="s">
        <v>829</v>
      </c>
      <c r="E138" s="24" t="s">
        <v>1103</v>
      </c>
      <c r="F138" s="24" t="s">
        <v>805</v>
      </c>
      <c r="G138" s="24" t="s">
        <v>897</v>
      </c>
      <c r="H138" s="24" t="s">
        <v>806</v>
      </c>
      <c r="I138" s="24" t="s">
        <v>816</v>
      </c>
      <c r="J138" s="37" t="s">
        <v>878</v>
      </c>
    </row>
    <row r="139" ht="47.5" customHeight="1" spans="1:10">
      <c r="A139" s="297"/>
      <c r="B139" s="297"/>
      <c r="C139" s="24" t="s">
        <v>811</v>
      </c>
      <c r="D139" s="24" t="s">
        <v>812</v>
      </c>
      <c r="E139" s="24" t="s">
        <v>881</v>
      </c>
      <c r="F139" s="24" t="s">
        <v>805</v>
      </c>
      <c r="G139" s="24" t="s">
        <v>833</v>
      </c>
      <c r="H139" s="24" t="s">
        <v>815</v>
      </c>
      <c r="I139" s="24" t="s">
        <v>816</v>
      </c>
      <c r="J139" s="37" t="s">
        <v>882</v>
      </c>
    </row>
    <row r="140" ht="47.5" customHeight="1" spans="1:10">
      <c r="A140" s="27" t="s">
        <v>1104</v>
      </c>
      <c r="B140" s="27" t="s">
        <v>1105</v>
      </c>
      <c r="C140" s="24" t="s">
        <v>802</v>
      </c>
      <c r="D140" s="24" t="s">
        <v>820</v>
      </c>
      <c r="E140" s="24" t="s">
        <v>1106</v>
      </c>
      <c r="F140" s="24" t="s">
        <v>805</v>
      </c>
      <c r="G140" s="24" t="s">
        <v>264</v>
      </c>
      <c r="H140" s="24" t="s">
        <v>1011</v>
      </c>
      <c r="I140" s="24" t="s">
        <v>807</v>
      </c>
      <c r="J140" s="37" t="s">
        <v>863</v>
      </c>
    </row>
    <row r="141" ht="47.5" customHeight="1" spans="1:10">
      <c r="A141" s="296"/>
      <c r="B141" s="296"/>
      <c r="C141" s="24" t="s">
        <v>802</v>
      </c>
      <c r="D141" s="24" t="s">
        <v>820</v>
      </c>
      <c r="E141" s="24" t="s">
        <v>1107</v>
      </c>
      <c r="F141" s="24" t="s">
        <v>805</v>
      </c>
      <c r="G141" s="24" t="s">
        <v>831</v>
      </c>
      <c r="H141" s="24" t="s">
        <v>1011</v>
      </c>
      <c r="I141" s="24" t="s">
        <v>807</v>
      </c>
      <c r="J141" s="37" t="s">
        <v>1108</v>
      </c>
    </row>
    <row r="142" ht="47.5" customHeight="1" spans="1:10">
      <c r="A142" s="296"/>
      <c r="B142" s="296"/>
      <c r="C142" s="24" t="s">
        <v>802</v>
      </c>
      <c r="D142" s="24" t="s">
        <v>820</v>
      </c>
      <c r="E142" s="24" t="s">
        <v>1109</v>
      </c>
      <c r="F142" s="24" t="s">
        <v>805</v>
      </c>
      <c r="G142" s="24" t="s">
        <v>831</v>
      </c>
      <c r="H142" s="24" t="s">
        <v>1011</v>
      </c>
      <c r="I142" s="24" t="s">
        <v>807</v>
      </c>
      <c r="J142" s="37" t="s">
        <v>1108</v>
      </c>
    </row>
    <row r="143" ht="47.5" customHeight="1" spans="1:10">
      <c r="A143" s="296"/>
      <c r="B143" s="296"/>
      <c r="C143" s="24" t="s">
        <v>802</v>
      </c>
      <c r="D143" s="24" t="s">
        <v>803</v>
      </c>
      <c r="E143" s="24" t="s">
        <v>871</v>
      </c>
      <c r="F143" s="24" t="s">
        <v>805</v>
      </c>
      <c r="G143" s="24" t="s">
        <v>831</v>
      </c>
      <c r="H143" s="24" t="s">
        <v>815</v>
      </c>
      <c r="I143" s="24" t="s">
        <v>807</v>
      </c>
      <c r="J143" s="37" t="s">
        <v>872</v>
      </c>
    </row>
    <row r="144" ht="47.5" customHeight="1" spans="1:10">
      <c r="A144" s="296"/>
      <c r="B144" s="296"/>
      <c r="C144" s="24" t="s">
        <v>802</v>
      </c>
      <c r="D144" s="24" t="s">
        <v>803</v>
      </c>
      <c r="E144" s="24" t="s">
        <v>1110</v>
      </c>
      <c r="F144" s="24" t="s">
        <v>805</v>
      </c>
      <c r="G144" s="24" t="s">
        <v>831</v>
      </c>
      <c r="H144" s="24" t="s">
        <v>815</v>
      </c>
      <c r="I144" s="24" t="s">
        <v>807</v>
      </c>
      <c r="J144" s="37" t="s">
        <v>1111</v>
      </c>
    </row>
    <row r="145" ht="47.5" customHeight="1" spans="1:10">
      <c r="A145" s="296"/>
      <c r="B145" s="296"/>
      <c r="C145" s="24" t="s">
        <v>802</v>
      </c>
      <c r="D145" s="24" t="s">
        <v>825</v>
      </c>
      <c r="E145" s="24" t="s">
        <v>894</v>
      </c>
      <c r="F145" s="24" t="s">
        <v>805</v>
      </c>
      <c r="G145" s="24" t="s">
        <v>831</v>
      </c>
      <c r="H145" s="24" t="s">
        <v>815</v>
      </c>
      <c r="I145" s="24" t="s">
        <v>807</v>
      </c>
      <c r="J145" s="37" t="s">
        <v>876</v>
      </c>
    </row>
    <row r="146" ht="47.5" customHeight="1" spans="1:10">
      <c r="A146" s="296"/>
      <c r="B146" s="296"/>
      <c r="C146" s="24" t="s">
        <v>808</v>
      </c>
      <c r="D146" s="24" t="s">
        <v>829</v>
      </c>
      <c r="E146" s="24" t="s">
        <v>1112</v>
      </c>
      <c r="F146" s="24" t="s">
        <v>805</v>
      </c>
      <c r="G146" s="24" t="s">
        <v>831</v>
      </c>
      <c r="H146" s="24" t="s">
        <v>815</v>
      </c>
      <c r="I146" s="24" t="s">
        <v>807</v>
      </c>
      <c r="J146" s="37" t="s">
        <v>880</v>
      </c>
    </row>
    <row r="147" ht="47.5" customHeight="1" spans="1:10">
      <c r="A147" s="297"/>
      <c r="B147" s="297"/>
      <c r="C147" s="24" t="s">
        <v>811</v>
      </c>
      <c r="D147" s="24" t="s">
        <v>812</v>
      </c>
      <c r="E147" s="24" t="s">
        <v>881</v>
      </c>
      <c r="F147" s="24" t="s">
        <v>805</v>
      </c>
      <c r="G147" s="24" t="s">
        <v>833</v>
      </c>
      <c r="H147" s="24" t="s">
        <v>815</v>
      </c>
      <c r="I147" s="24" t="s">
        <v>816</v>
      </c>
      <c r="J147" s="37" t="s">
        <v>882</v>
      </c>
    </row>
    <row r="148" ht="47.5" customHeight="1" spans="1:10">
      <c r="A148" s="27" t="s">
        <v>1113</v>
      </c>
      <c r="B148" s="27" t="s">
        <v>1114</v>
      </c>
      <c r="C148" s="24" t="s">
        <v>802</v>
      </c>
      <c r="D148" s="24" t="s">
        <v>820</v>
      </c>
      <c r="E148" s="24" t="s">
        <v>1115</v>
      </c>
      <c r="F148" s="24" t="s">
        <v>805</v>
      </c>
      <c r="G148" s="24" t="s">
        <v>267</v>
      </c>
      <c r="H148" s="24" t="s">
        <v>1116</v>
      </c>
      <c r="I148" s="24" t="s">
        <v>807</v>
      </c>
      <c r="J148" s="37" t="s">
        <v>1117</v>
      </c>
    </row>
    <row r="149" ht="47.5" customHeight="1" spans="1:10">
      <c r="A149" s="296"/>
      <c r="B149" s="296"/>
      <c r="C149" s="24" t="s">
        <v>802</v>
      </c>
      <c r="D149" s="24" t="s">
        <v>825</v>
      </c>
      <c r="E149" s="24" t="s">
        <v>894</v>
      </c>
      <c r="F149" s="24" t="s">
        <v>805</v>
      </c>
      <c r="G149" s="24" t="s">
        <v>831</v>
      </c>
      <c r="H149" s="24" t="s">
        <v>815</v>
      </c>
      <c r="I149" s="24" t="s">
        <v>807</v>
      </c>
      <c r="J149" s="37" t="s">
        <v>895</v>
      </c>
    </row>
    <row r="150" ht="47.5" customHeight="1" spans="1:10">
      <c r="A150" s="296"/>
      <c r="B150" s="296"/>
      <c r="C150" s="24" t="s">
        <v>808</v>
      </c>
      <c r="D150" s="24" t="s">
        <v>829</v>
      </c>
      <c r="E150" s="24" t="s">
        <v>1118</v>
      </c>
      <c r="F150" s="24" t="s">
        <v>805</v>
      </c>
      <c r="G150" s="24" t="s">
        <v>1119</v>
      </c>
      <c r="H150" s="24" t="s">
        <v>806</v>
      </c>
      <c r="I150" s="24" t="s">
        <v>816</v>
      </c>
      <c r="J150" s="37" t="s">
        <v>1120</v>
      </c>
    </row>
    <row r="151" ht="47.5" customHeight="1" spans="1:10">
      <c r="A151" s="297"/>
      <c r="B151" s="297"/>
      <c r="C151" s="24" t="s">
        <v>811</v>
      </c>
      <c r="D151" s="24" t="s">
        <v>812</v>
      </c>
      <c r="E151" s="24" t="s">
        <v>1121</v>
      </c>
      <c r="F151" s="24" t="s">
        <v>805</v>
      </c>
      <c r="G151" s="24" t="s">
        <v>845</v>
      </c>
      <c r="H151" s="24" t="s">
        <v>815</v>
      </c>
      <c r="I151" s="24" t="s">
        <v>816</v>
      </c>
      <c r="J151" s="37" t="s">
        <v>1122</v>
      </c>
    </row>
    <row r="152" ht="47.5" customHeight="1" spans="1:10">
      <c r="A152" s="27" t="s">
        <v>1123</v>
      </c>
      <c r="B152" s="27" t="s">
        <v>1124</v>
      </c>
      <c r="C152" s="24" t="s">
        <v>802</v>
      </c>
      <c r="D152" s="24" t="s">
        <v>1125</v>
      </c>
      <c r="E152" s="24" t="s">
        <v>1126</v>
      </c>
      <c r="F152" s="24" t="s">
        <v>805</v>
      </c>
      <c r="G152" s="24" t="s">
        <v>1127</v>
      </c>
      <c r="H152" s="24" t="s">
        <v>1128</v>
      </c>
      <c r="I152" s="24" t="s">
        <v>807</v>
      </c>
      <c r="J152" s="37" t="s">
        <v>1129</v>
      </c>
    </row>
    <row r="153" ht="47.5" customHeight="1" spans="1:10">
      <c r="A153" s="296"/>
      <c r="B153" s="296"/>
      <c r="C153" s="24" t="s">
        <v>808</v>
      </c>
      <c r="D153" s="24" t="s">
        <v>829</v>
      </c>
      <c r="E153" s="24" t="s">
        <v>1130</v>
      </c>
      <c r="F153" s="24" t="s">
        <v>805</v>
      </c>
      <c r="G153" s="24" t="s">
        <v>831</v>
      </c>
      <c r="H153" s="24" t="s">
        <v>815</v>
      </c>
      <c r="I153" s="24" t="s">
        <v>807</v>
      </c>
      <c r="J153" s="37" t="s">
        <v>1131</v>
      </c>
    </row>
    <row r="154" ht="47.5" customHeight="1" spans="1:10">
      <c r="A154" s="297"/>
      <c r="B154" s="297"/>
      <c r="C154" s="24" t="s">
        <v>811</v>
      </c>
      <c r="D154" s="24" t="s">
        <v>812</v>
      </c>
      <c r="E154" s="24" t="s">
        <v>1090</v>
      </c>
      <c r="F154" s="24" t="s">
        <v>805</v>
      </c>
      <c r="G154" s="24" t="s">
        <v>845</v>
      </c>
      <c r="H154" s="24" t="s">
        <v>815</v>
      </c>
      <c r="I154" s="24" t="s">
        <v>816</v>
      </c>
      <c r="J154" s="37" t="s">
        <v>1132</v>
      </c>
    </row>
    <row r="155" ht="47.5" customHeight="1" spans="1:10">
      <c r="A155" s="27" t="s">
        <v>1133</v>
      </c>
      <c r="B155" s="27" t="s">
        <v>1134</v>
      </c>
      <c r="C155" s="24" t="s">
        <v>802</v>
      </c>
      <c r="D155" s="24" t="s">
        <v>803</v>
      </c>
      <c r="E155" s="24" t="s">
        <v>1135</v>
      </c>
      <c r="F155" s="24" t="s">
        <v>805</v>
      </c>
      <c r="G155" s="24" t="s">
        <v>831</v>
      </c>
      <c r="H155" s="24" t="s">
        <v>815</v>
      </c>
      <c r="I155" s="24" t="s">
        <v>807</v>
      </c>
      <c r="J155" s="37" t="s">
        <v>853</v>
      </c>
    </row>
    <row r="156" ht="47.5" customHeight="1" spans="1:10">
      <c r="A156" s="296"/>
      <c r="B156" s="296"/>
      <c r="C156" s="24" t="s">
        <v>802</v>
      </c>
      <c r="D156" s="24" t="s">
        <v>825</v>
      </c>
      <c r="E156" s="24" t="s">
        <v>840</v>
      </c>
      <c r="F156" s="24" t="s">
        <v>805</v>
      </c>
      <c r="G156" s="24" t="s">
        <v>831</v>
      </c>
      <c r="H156" s="24" t="s">
        <v>815</v>
      </c>
      <c r="I156" s="24" t="s">
        <v>807</v>
      </c>
      <c r="J156" s="37" t="s">
        <v>841</v>
      </c>
    </row>
    <row r="157" ht="47.5" customHeight="1" spans="1:10">
      <c r="A157" s="296"/>
      <c r="B157" s="296"/>
      <c r="C157" s="24" t="s">
        <v>808</v>
      </c>
      <c r="D157" s="24" t="s">
        <v>829</v>
      </c>
      <c r="E157" s="24" t="s">
        <v>854</v>
      </c>
      <c r="F157" s="24" t="s">
        <v>805</v>
      </c>
      <c r="G157" s="24" t="s">
        <v>831</v>
      </c>
      <c r="H157" s="24" t="s">
        <v>815</v>
      </c>
      <c r="I157" s="24" t="s">
        <v>807</v>
      </c>
      <c r="J157" s="37" t="s">
        <v>855</v>
      </c>
    </row>
    <row r="158" ht="47.5" customHeight="1" spans="1:10">
      <c r="A158" s="296"/>
      <c r="B158" s="296"/>
      <c r="C158" s="24" t="s">
        <v>808</v>
      </c>
      <c r="D158" s="24" t="s">
        <v>829</v>
      </c>
      <c r="E158" s="24" t="s">
        <v>842</v>
      </c>
      <c r="F158" s="24" t="s">
        <v>805</v>
      </c>
      <c r="G158" s="24" t="s">
        <v>831</v>
      </c>
      <c r="H158" s="24" t="s">
        <v>815</v>
      </c>
      <c r="I158" s="24" t="s">
        <v>807</v>
      </c>
      <c r="J158" s="37" t="s">
        <v>843</v>
      </c>
    </row>
    <row r="159" ht="47.5" customHeight="1" spans="1:10">
      <c r="A159" s="296"/>
      <c r="B159" s="296"/>
      <c r="C159" s="24" t="s">
        <v>808</v>
      </c>
      <c r="D159" s="24" t="s">
        <v>809</v>
      </c>
      <c r="E159" s="24" t="s">
        <v>856</v>
      </c>
      <c r="F159" s="24" t="s">
        <v>805</v>
      </c>
      <c r="G159" s="24" t="s">
        <v>263</v>
      </c>
      <c r="H159" s="24" t="s">
        <v>857</v>
      </c>
      <c r="I159" s="24" t="s">
        <v>807</v>
      </c>
      <c r="J159" s="37" t="s">
        <v>858</v>
      </c>
    </row>
    <row r="160" ht="47.5" customHeight="1" spans="1:10">
      <c r="A160" s="297"/>
      <c r="B160" s="297"/>
      <c r="C160" s="24" t="s">
        <v>811</v>
      </c>
      <c r="D160" s="24" t="s">
        <v>812</v>
      </c>
      <c r="E160" s="24" t="s">
        <v>844</v>
      </c>
      <c r="F160" s="24" t="s">
        <v>805</v>
      </c>
      <c r="G160" s="24" t="s">
        <v>814</v>
      </c>
      <c r="H160" s="24" t="s">
        <v>815</v>
      </c>
      <c r="I160" s="24" t="s">
        <v>816</v>
      </c>
      <c r="J160" s="37" t="s">
        <v>859</v>
      </c>
    </row>
    <row r="161" ht="47.5" customHeight="1" spans="1:10">
      <c r="A161" s="27" t="s">
        <v>1136</v>
      </c>
      <c r="B161" s="27" t="s">
        <v>1137</v>
      </c>
      <c r="C161" s="24" t="s">
        <v>802</v>
      </c>
      <c r="D161" s="24" t="s">
        <v>820</v>
      </c>
      <c r="E161" s="24" t="s">
        <v>1138</v>
      </c>
      <c r="F161" s="24" t="s">
        <v>805</v>
      </c>
      <c r="G161" s="24" t="s">
        <v>1139</v>
      </c>
      <c r="H161" s="24" t="s">
        <v>824</v>
      </c>
      <c r="I161" s="24" t="s">
        <v>807</v>
      </c>
      <c r="J161" s="37" t="s">
        <v>863</v>
      </c>
    </row>
    <row r="162" ht="47.5" customHeight="1" spans="1:10">
      <c r="A162" s="296"/>
      <c r="B162" s="296"/>
      <c r="C162" s="24" t="s">
        <v>802</v>
      </c>
      <c r="D162" s="24" t="s">
        <v>820</v>
      </c>
      <c r="E162" s="24" t="s">
        <v>1140</v>
      </c>
      <c r="F162" s="24" t="s">
        <v>822</v>
      </c>
      <c r="G162" s="24" t="s">
        <v>1141</v>
      </c>
      <c r="H162" s="24" t="s">
        <v>1096</v>
      </c>
      <c r="I162" s="24" t="s">
        <v>807</v>
      </c>
      <c r="J162" s="37" t="s">
        <v>866</v>
      </c>
    </row>
    <row r="163" ht="47.5" customHeight="1" spans="1:10">
      <c r="A163" s="296"/>
      <c r="B163" s="296"/>
      <c r="C163" s="24" t="s">
        <v>802</v>
      </c>
      <c r="D163" s="24" t="s">
        <v>803</v>
      </c>
      <c r="E163" s="24" t="s">
        <v>1142</v>
      </c>
      <c r="F163" s="24" t="s">
        <v>805</v>
      </c>
      <c r="G163" s="24" t="s">
        <v>831</v>
      </c>
      <c r="H163" s="24" t="s">
        <v>815</v>
      </c>
      <c r="I163" s="24" t="s">
        <v>807</v>
      </c>
      <c r="J163" s="37" t="s">
        <v>870</v>
      </c>
    </row>
    <row r="164" ht="47.5" customHeight="1" spans="1:10">
      <c r="A164" s="296"/>
      <c r="B164" s="296"/>
      <c r="C164" s="24" t="s">
        <v>802</v>
      </c>
      <c r="D164" s="24" t="s">
        <v>825</v>
      </c>
      <c r="E164" s="24" t="s">
        <v>1143</v>
      </c>
      <c r="F164" s="24" t="s">
        <v>805</v>
      </c>
      <c r="G164" s="24" t="s">
        <v>231</v>
      </c>
      <c r="H164" s="24" t="s">
        <v>857</v>
      </c>
      <c r="I164" s="24" t="s">
        <v>807</v>
      </c>
      <c r="J164" s="37" t="s">
        <v>876</v>
      </c>
    </row>
    <row r="165" ht="47.5" customHeight="1" spans="1:10">
      <c r="A165" s="296"/>
      <c r="B165" s="296"/>
      <c r="C165" s="24" t="s">
        <v>808</v>
      </c>
      <c r="D165" s="24" t="s">
        <v>829</v>
      </c>
      <c r="E165" s="24" t="s">
        <v>1144</v>
      </c>
      <c r="F165" s="24" t="s">
        <v>822</v>
      </c>
      <c r="G165" s="24" t="s">
        <v>1145</v>
      </c>
      <c r="H165" s="24" t="s">
        <v>815</v>
      </c>
      <c r="I165" s="24" t="s">
        <v>807</v>
      </c>
      <c r="J165" s="37" t="s">
        <v>878</v>
      </c>
    </row>
    <row r="166" ht="47.5" customHeight="1" spans="1:10">
      <c r="A166" s="297"/>
      <c r="B166" s="297"/>
      <c r="C166" s="24" t="s">
        <v>811</v>
      </c>
      <c r="D166" s="24" t="s">
        <v>812</v>
      </c>
      <c r="E166" s="24" t="s">
        <v>1146</v>
      </c>
      <c r="F166" s="24" t="s">
        <v>805</v>
      </c>
      <c r="G166" s="24" t="s">
        <v>833</v>
      </c>
      <c r="H166" s="24" t="s">
        <v>815</v>
      </c>
      <c r="I166" s="24" t="s">
        <v>816</v>
      </c>
      <c r="J166" s="37" t="s">
        <v>882</v>
      </c>
    </row>
    <row r="167" ht="47.5" customHeight="1" spans="1:10">
      <c r="A167" s="27" t="s">
        <v>1147</v>
      </c>
      <c r="B167" s="27" t="s">
        <v>1148</v>
      </c>
      <c r="C167" s="24" t="s">
        <v>802</v>
      </c>
      <c r="D167" s="24" t="s">
        <v>820</v>
      </c>
      <c r="E167" s="24" t="s">
        <v>1149</v>
      </c>
      <c r="F167" s="24" t="s">
        <v>805</v>
      </c>
      <c r="G167" s="24" t="s">
        <v>266</v>
      </c>
      <c r="H167" s="24" t="s">
        <v>838</v>
      </c>
      <c r="I167" s="24" t="s">
        <v>807</v>
      </c>
      <c r="J167" s="37" t="s">
        <v>863</v>
      </c>
    </row>
    <row r="168" ht="47.5" customHeight="1" spans="1:10">
      <c r="A168" s="296"/>
      <c r="B168" s="296"/>
      <c r="C168" s="24" t="s">
        <v>802</v>
      </c>
      <c r="D168" s="24" t="s">
        <v>820</v>
      </c>
      <c r="E168" s="24" t="s">
        <v>1150</v>
      </c>
      <c r="F168" s="24" t="s">
        <v>822</v>
      </c>
      <c r="G168" s="24" t="s">
        <v>1127</v>
      </c>
      <c r="H168" s="24" t="s">
        <v>824</v>
      </c>
      <c r="I168" s="24" t="s">
        <v>807</v>
      </c>
      <c r="J168" s="37" t="s">
        <v>866</v>
      </c>
    </row>
    <row r="169" ht="47.5" customHeight="1" spans="1:10">
      <c r="A169" s="296"/>
      <c r="B169" s="296"/>
      <c r="C169" s="24" t="s">
        <v>802</v>
      </c>
      <c r="D169" s="24" t="s">
        <v>803</v>
      </c>
      <c r="E169" s="24" t="s">
        <v>1151</v>
      </c>
      <c r="F169" s="24" t="s">
        <v>805</v>
      </c>
      <c r="G169" s="24">
        <v>70</v>
      </c>
      <c r="H169" s="24" t="s">
        <v>815</v>
      </c>
      <c r="I169" s="24" t="s">
        <v>807</v>
      </c>
      <c r="J169" s="37" t="s">
        <v>868</v>
      </c>
    </row>
    <row r="170" ht="47.5" customHeight="1" spans="1:10">
      <c r="A170" s="296"/>
      <c r="B170" s="296"/>
      <c r="C170" s="24" t="s">
        <v>802</v>
      </c>
      <c r="D170" s="24" t="s">
        <v>803</v>
      </c>
      <c r="E170" s="24" t="s">
        <v>1152</v>
      </c>
      <c r="F170" s="24" t="s">
        <v>822</v>
      </c>
      <c r="G170" s="24">
        <v>80</v>
      </c>
      <c r="H170" s="24" t="s">
        <v>815</v>
      </c>
      <c r="I170" s="24" t="s">
        <v>807</v>
      </c>
      <c r="J170" s="37" t="s">
        <v>1111</v>
      </c>
    </row>
    <row r="171" ht="47.5" customHeight="1" spans="1:10">
      <c r="A171" s="296"/>
      <c r="B171" s="296"/>
      <c r="C171" s="24" t="s">
        <v>802</v>
      </c>
      <c r="D171" s="24" t="s">
        <v>825</v>
      </c>
      <c r="E171" s="24" t="s">
        <v>875</v>
      </c>
      <c r="F171" s="24" t="s">
        <v>805</v>
      </c>
      <c r="G171" s="24">
        <v>100</v>
      </c>
      <c r="H171" s="24" t="s">
        <v>815</v>
      </c>
      <c r="I171" s="24" t="s">
        <v>807</v>
      </c>
      <c r="J171" s="37" t="s">
        <v>876</v>
      </c>
    </row>
    <row r="172" ht="47.5" customHeight="1" spans="1:10">
      <c r="A172" s="296"/>
      <c r="B172" s="296"/>
      <c r="C172" s="24" t="s">
        <v>808</v>
      </c>
      <c r="D172" s="24" t="s">
        <v>829</v>
      </c>
      <c r="E172" s="24" t="s">
        <v>1153</v>
      </c>
      <c r="F172" s="24" t="s">
        <v>805</v>
      </c>
      <c r="G172" s="24" t="s">
        <v>899</v>
      </c>
      <c r="H172" s="24" t="s">
        <v>806</v>
      </c>
      <c r="I172" s="24" t="s">
        <v>816</v>
      </c>
      <c r="J172" s="37" t="s">
        <v>878</v>
      </c>
    </row>
    <row r="173" ht="47.5" customHeight="1" spans="1:10">
      <c r="A173" s="297"/>
      <c r="B173" s="297"/>
      <c r="C173" s="24" t="s">
        <v>811</v>
      </c>
      <c r="D173" s="24" t="s">
        <v>812</v>
      </c>
      <c r="E173" s="24" t="s">
        <v>881</v>
      </c>
      <c r="F173" s="24" t="s">
        <v>805</v>
      </c>
      <c r="G173" s="24" t="s">
        <v>833</v>
      </c>
      <c r="H173" s="24" t="s">
        <v>815</v>
      </c>
      <c r="I173" s="24" t="s">
        <v>816</v>
      </c>
      <c r="J173" s="37" t="s">
        <v>882</v>
      </c>
    </row>
    <row r="174" ht="47.5" customHeight="1" spans="1:10">
      <c r="A174" s="27" t="s">
        <v>1154</v>
      </c>
      <c r="B174" s="27" t="s">
        <v>1134</v>
      </c>
      <c r="C174" s="24" t="s">
        <v>802</v>
      </c>
      <c r="D174" s="24" t="s">
        <v>803</v>
      </c>
      <c r="E174" s="24" t="s">
        <v>1135</v>
      </c>
      <c r="F174" s="24" t="s">
        <v>805</v>
      </c>
      <c r="G174" s="24" t="s">
        <v>831</v>
      </c>
      <c r="H174" s="24" t="s">
        <v>815</v>
      </c>
      <c r="I174" s="24" t="s">
        <v>807</v>
      </c>
      <c r="J174" s="37" t="s">
        <v>853</v>
      </c>
    </row>
    <row r="175" ht="47.5" customHeight="1" spans="1:10">
      <c r="A175" s="296"/>
      <c r="B175" s="296"/>
      <c r="C175" s="24" t="s">
        <v>802</v>
      </c>
      <c r="D175" s="24" t="s">
        <v>825</v>
      </c>
      <c r="E175" s="24" t="s">
        <v>840</v>
      </c>
      <c r="F175" s="24" t="s">
        <v>805</v>
      </c>
      <c r="G175" s="24" t="s">
        <v>831</v>
      </c>
      <c r="H175" s="24" t="s">
        <v>815</v>
      </c>
      <c r="I175" s="24" t="s">
        <v>807</v>
      </c>
      <c r="J175" s="37" t="s">
        <v>841</v>
      </c>
    </row>
    <row r="176" ht="47.5" customHeight="1" spans="1:10">
      <c r="A176" s="296"/>
      <c r="B176" s="296"/>
      <c r="C176" s="24" t="s">
        <v>808</v>
      </c>
      <c r="D176" s="24" t="s">
        <v>829</v>
      </c>
      <c r="E176" s="24" t="s">
        <v>854</v>
      </c>
      <c r="F176" s="24" t="s">
        <v>805</v>
      </c>
      <c r="G176" s="24" t="s">
        <v>831</v>
      </c>
      <c r="H176" s="24" t="s">
        <v>815</v>
      </c>
      <c r="I176" s="24" t="s">
        <v>807</v>
      </c>
      <c r="J176" s="37" t="s">
        <v>855</v>
      </c>
    </row>
    <row r="177" ht="47.5" customHeight="1" spans="1:10">
      <c r="A177" s="296"/>
      <c r="B177" s="296"/>
      <c r="C177" s="24" t="s">
        <v>808</v>
      </c>
      <c r="D177" s="24" t="s">
        <v>829</v>
      </c>
      <c r="E177" s="24" t="s">
        <v>842</v>
      </c>
      <c r="F177" s="24" t="s">
        <v>805</v>
      </c>
      <c r="G177" s="24" t="s">
        <v>831</v>
      </c>
      <c r="H177" s="24" t="s">
        <v>815</v>
      </c>
      <c r="I177" s="24" t="s">
        <v>807</v>
      </c>
      <c r="J177" s="37" t="s">
        <v>843</v>
      </c>
    </row>
    <row r="178" ht="47.5" customHeight="1" spans="1:10">
      <c r="A178" s="296"/>
      <c r="B178" s="296"/>
      <c r="C178" s="24" t="s">
        <v>808</v>
      </c>
      <c r="D178" s="24" t="s">
        <v>809</v>
      </c>
      <c r="E178" s="24" t="s">
        <v>856</v>
      </c>
      <c r="F178" s="24" t="s">
        <v>805</v>
      </c>
      <c r="G178" s="24" t="s">
        <v>263</v>
      </c>
      <c r="H178" s="24" t="s">
        <v>857</v>
      </c>
      <c r="I178" s="24" t="s">
        <v>807</v>
      </c>
      <c r="J178" s="37" t="s">
        <v>858</v>
      </c>
    </row>
    <row r="179" ht="47.5" customHeight="1" spans="1:10">
      <c r="A179" s="297"/>
      <c r="B179" s="297"/>
      <c r="C179" s="24" t="s">
        <v>811</v>
      </c>
      <c r="D179" s="24" t="s">
        <v>812</v>
      </c>
      <c r="E179" s="24" t="s">
        <v>844</v>
      </c>
      <c r="F179" s="24" t="s">
        <v>805</v>
      </c>
      <c r="G179" s="24" t="s">
        <v>814</v>
      </c>
      <c r="H179" s="24" t="s">
        <v>815</v>
      </c>
      <c r="I179" s="24" t="s">
        <v>816</v>
      </c>
      <c r="J179" s="37" t="s">
        <v>859</v>
      </c>
    </row>
    <row r="180" ht="47.5" customHeight="1" spans="1:10">
      <c r="A180" s="27" t="s">
        <v>1155</v>
      </c>
      <c r="B180" s="27" t="s">
        <v>1156</v>
      </c>
      <c r="C180" s="24" t="s">
        <v>802</v>
      </c>
      <c r="D180" s="24" t="s">
        <v>820</v>
      </c>
      <c r="E180" s="24" t="s">
        <v>1157</v>
      </c>
      <c r="F180" s="24" t="s">
        <v>822</v>
      </c>
      <c r="G180" s="24" t="s">
        <v>1158</v>
      </c>
      <c r="H180" s="24" t="s">
        <v>824</v>
      </c>
      <c r="I180" s="24" t="s">
        <v>807</v>
      </c>
      <c r="J180" s="37" t="s">
        <v>1159</v>
      </c>
    </row>
    <row r="181" ht="47.5" customHeight="1" spans="1:10">
      <c r="A181" s="296"/>
      <c r="B181" s="296"/>
      <c r="C181" s="24" t="s">
        <v>802</v>
      </c>
      <c r="D181" s="24" t="s">
        <v>825</v>
      </c>
      <c r="E181" s="24" t="s">
        <v>1160</v>
      </c>
      <c r="F181" s="24" t="s">
        <v>805</v>
      </c>
      <c r="G181" s="24" t="s">
        <v>831</v>
      </c>
      <c r="H181" s="24" t="s">
        <v>815</v>
      </c>
      <c r="I181" s="24" t="s">
        <v>807</v>
      </c>
      <c r="J181" s="37" t="s">
        <v>1161</v>
      </c>
    </row>
    <row r="182" ht="47.5" customHeight="1" spans="1:10">
      <c r="A182" s="296"/>
      <c r="B182" s="296"/>
      <c r="C182" s="24" t="s">
        <v>808</v>
      </c>
      <c r="D182" s="24" t="s">
        <v>829</v>
      </c>
      <c r="E182" s="24" t="s">
        <v>1162</v>
      </c>
      <c r="F182" s="24" t="s">
        <v>805</v>
      </c>
      <c r="G182" s="24" t="s">
        <v>831</v>
      </c>
      <c r="H182" s="24" t="s">
        <v>815</v>
      </c>
      <c r="I182" s="24" t="s">
        <v>807</v>
      </c>
      <c r="J182" s="37" t="s">
        <v>1163</v>
      </c>
    </row>
    <row r="183" ht="47.5" customHeight="1" spans="1:10">
      <c r="A183" s="296"/>
      <c r="B183" s="296"/>
      <c r="C183" s="24" t="s">
        <v>808</v>
      </c>
      <c r="D183" s="24" t="s">
        <v>829</v>
      </c>
      <c r="E183" s="24" t="s">
        <v>1164</v>
      </c>
      <c r="F183" s="24" t="s">
        <v>822</v>
      </c>
      <c r="G183" s="24" t="s">
        <v>814</v>
      </c>
      <c r="H183" s="24" t="s">
        <v>815</v>
      </c>
      <c r="I183" s="24" t="s">
        <v>807</v>
      </c>
      <c r="J183" s="37" t="s">
        <v>1165</v>
      </c>
    </row>
    <row r="184" ht="47.5" customHeight="1" spans="1:10">
      <c r="A184" s="297"/>
      <c r="B184" s="297"/>
      <c r="C184" s="24" t="s">
        <v>811</v>
      </c>
      <c r="D184" s="24" t="s">
        <v>812</v>
      </c>
      <c r="E184" s="24" t="s">
        <v>1166</v>
      </c>
      <c r="F184" s="24" t="s">
        <v>805</v>
      </c>
      <c r="G184" s="24" t="s">
        <v>814</v>
      </c>
      <c r="H184" s="24" t="s">
        <v>815</v>
      </c>
      <c r="I184" s="24" t="s">
        <v>816</v>
      </c>
      <c r="J184" s="37" t="s">
        <v>1167</v>
      </c>
    </row>
    <row r="185" ht="47.5" customHeight="1" spans="1:10">
      <c r="A185" s="27" t="s">
        <v>1168</v>
      </c>
      <c r="B185" s="27" t="s">
        <v>1169</v>
      </c>
      <c r="C185" s="24" t="s">
        <v>802</v>
      </c>
      <c r="D185" s="24" t="s">
        <v>820</v>
      </c>
      <c r="E185" s="24" t="s">
        <v>1170</v>
      </c>
      <c r="F185" s="24" t="s">
        <v>822</v>
      </c>
      <c r="G185" s="24" t="s">
        <v>925</v>
      </c>
      <c r="H185" s="24" t="s">
        <v>838</v>
      </c>
      <c r="I185" s="24" t="s">
        <v>807</v>
      </c>
      <c r="J185" s="37" t="s">
        <v>1171</v>
      </c>
    </row>
    <row r="186" ht="47.5" customHeight="1" spans="1:10">
      <c r="A186" s="296"/>
      <c r="B186" s="296"/>
      <c r="C186" s="24" t="s">
        <v>802</v>
      </c>
      <c r="D186" s="24" t="s">
        <v>820</v>
      </c>
      <c r="E186" s="24" t="s">
        <v>1172</v>
      </c>
      <c r="F186" s="24" t="s">
        <v>805</v>
      </c>
      <c r="G186" s="24" t="s">
        <v>1173</v>
      </c>
      <c r="H186" s="24" t="s">
        <v>806</v>
      </c>
      <c r="I186" s="24" t="s">
        <v>816</v>
      </c>
      <c r="J186" s="37" t="s">
        <v>1174</v>
      </c>
    </row>
    <row r="187" ht="47.5" customHeight="1" spans="1:10">
      <c r="A187" s="296"/>
      <c r="B187" s="296"/>
      <c r="C187" s="24" t="s">
        <v>802</v>
      </c>
      <c r="D187" s="24" t="s">
        <v>803</v>
      </c>
      <c r="E187" s="24" t="s">
        <v>867</v>
      </c>
      <c r="F187" s="24" t="s">
        <v>805</v>
      </c>
      <c r="G187" s="24" t="s">
        <v>831</v>
      </c>
      <c r="H187" s="24" t="s">
        <v>815</v>
      </c>
      <c r="I187" s="24" t="s">
        <v>807</v>
      </c>
      <c r="J187" s="37" t="s">
        <v>868</v>
      </c>
    </row>
    <row r="188" ht="47.5" customHeight="1" spans="1:10">
      <c r="A188" s="296"/>
      <c r="B188" s="296"/>
      <c r="C188" s="24" t="s">
        <v>802</v>
      </c>
      <c r="D188" s="24" t="s">
        <v>803</v>
      </c>
      <c r="E188" s="24" t="s">
        <v>1152</v>
      </c>
      <c r="F188" s="24" t="s">
        <v>822</v>
      </c>
      <c r="G188" s="24" t="s">
        <v>833</v>
      </c>
      <c r="H188" s="24" t="s">
        <v>815</v>
      </c>
      <c r="I188" s="24" t="s">
        <v>807</v>
      </c>
      <c r="J188" s="37" t="s">
        <v>1175</v>
      </c>
    </row>
    <row r="189" ht="60" customHeight="1" spans="1:10">
      <c r="A189" s="296"/>
      <c r="B189" s="296"/>
      <c r="C189" s="24" t="s">
        <v>802</v>
      </c>
      <c r="D189" s="24" t="s">
        <v>803</v>
      </c>
      <c r="E189" s="24" t="s">
        <v>873</v>
      </c>
      <c r="F189" s="24" t="s">
        <v>805</v>
      </c>
      <c r="G189" s="24" t="s">
        <v>831</v>
      </c>
      <c r="H189" s="24" t="s">
        <v>815</v>
      </c>
      <c r="I189" s="24" t="s">
        <v>807</v>
      </c>
      <c r="J189" s="37" t="s">
        <v>874</v>
      </c>
    </row>
    <row r="190" ht="47.5" customHeight="1" spans="1:10">
      <c r="A190" s="296"/>
      <c r="B190" s="296"/>
      <c r="C190" s="24" t="s">
        <v>802</v>
      </c>
      <c r="D190" s="24" t="s">
        <v>825</v>
      </c>
      <c r="E190" s="24" t="s">
        <v>1176</v>
      </c>
      <c r="F190" s="24" t="s">
        <v>805</v>
      </c>
      <c r="G190" s="24" t="s">
        <v>831</v>
      </c>
      <c r="H190" s="24" t="s">
        <v>815</v>
      </c>
      <c r="I190" s="24" t="s">
        <v>807</v>
      </c>
      <c r="J190" s="37" t="s">
        <v>1177</v>
      </c>
    </row>
    <row r="191" ht="47.5" customHeight="1" spans="1:10">
      <c r="A191" s="296"/>
      <c r="B191" s="296"/>
      <c r="C191" s="24" t="s">
        <v>808</v>
      </c>
      <c r="D191" s="24" t="s">
        <v>829</v>
      </c>
      <c r="E191" s="24" t="s">
        <v>1178</v>
      </c>
      <c r="F191" s="24" t="s">
        <v>822</v>
      </c>
      <c r="G191" s="24" t="s">
        <v>831</v>
      </c>
      <c r="H191" s="24" t="s">
        <v>815</v>
      </c>
      <c r="I191" s="24" t="s">
        <v>807</v>
      </c>
      <c r="J191" s="37" t="s">
        <v>1179</v>
      </c>
    </row>
    <row r="192" ht="47.5" customHeight="1" spans="1:10">
      <c r="A192" s="297"/>
      <c r="B192" s="297"/>
      <c r="C192" s="24" t="s">
        <v>811</v>
      </c>
      <c r="D192" s="24" t="s">
        <v>812</v>
      </c>
      <c r="E192" s="24" t="s">
        <v>881</v>
      </c>
      <c r="F192" s="24" t="s">
        <v>805</v>
      </c>
      <c r="G192" s="24" t="s">
        <v>833</v>
      </c>
      <c r="H192" s="24" t="s">
        <v>815</v>
      </c>
      <c r="I192" s="24" t="s">
        <v>816</v>
      </c>
      <c r="J192" s="37" t="s">
        <v>1180</v>
      </c>
    </row>
    <row r="193" ht="47.5" customHeight="1" spans="1:10">
      <c r="A193" s="27" t="s">
        <v>1181</v>
      </c>
      <c r="B193" s="27" t="s">
        <v>420</v>
      </c>
      <c r="C193" s="24" t="s">
        <v>802</v>
      </c>
      <c r="D193" s="24" t="s">
        <v>820</v>
      </c>
      <c r="E193" s="24" t="s">
        <v>1182</v>
      </c>
      <c r="F193" s="24" t="s">
        <v>805</v>
      </c>
      <c r="G193" s="24" t="s">
        <v>274</v>
      </c>
      <c r="H193" s="24" t="s">
        <v>1183</v>
      </c>
      <c r="I193" s="24" t="s">
        <v>807</v>
      </c>
      <c r="J193" s="37" t="s">
        <v>1184</v>
      </c>
    </row>
    <row r="194" ht="47.5" customHeight="1" spans="1:10">
      <c r="A194" s="296"/>
      <c r="B194" s="296"/>
      <c r="C194" s="24" t="s">
        <v>808</v>
      </c>
      <c r="D194" s="24" t="s">
        <v>809</v>
      </c>
      <c r="E194" s="24" t="s">
        <v>1185</v>
      </c>
      <c r="F194" s="24" t="s">
        <v>805</v>
      </c>
      <c r="G194" s="24" t="s">
        <v>899</v>
      </c>
      <c r="H194" s="24" t="s">
        <v>806</v>
      </c>
      <c r="I194" s="24" t="s">
        <v>816</v>
      </c>
      <c r="J194" s="37" t="s">
        <v>1185</v>
      </c>
    </row>
    <row r="195" ht="47.5" customHeight="1" spans="1:10">
      <c r="A195" s="297"/>
      <c r="B195" s="297"/>
      <c r="C195" s="24" t="s">
        <v>811</v>
      </c>
      <c r="D195" s="24" t="s">
        <v>812</v>
      </c>
      <c r="E195" s="24" t="s">
        <v>1186</v>
      </c>
      <c r="F195" s="24" t="s">
        <v>805</v>
      </c>
      <c r="G195" s="24" t="s">
        <v>845</v>
      </c>
      <c r="H195" s="24" t="s">
        <v>815</v>
      </c>
      <c r="I195" s="24" t="s">
        <v>816</v>
      </c>
      <c r="J195" s="37" t="s">
        <v>1187</v>
      </c>
    </row>
    <row r="196" ht="47.5" customHeight="1" spans="1:10">
      <c r="A196" s="27" t="s">
        <v>1188</v>
      </c>
      <c r="B196" s="27" t="s">
        <v>1189</v>
      </c>
      <c r="C196" s="24" t="s">
        <v>802</v>
      </c>
      <c r="D196" s="24" t="s">
        <v>820</v>
      </c>
      <c r="E196" s="24" t="s">
        <v>1190</v>
      </c>
      <c r="F196" s="24" t="s">
        <v>889</v>
      </c>
      <c r="G196" s="24" t="s">
        <v>235</v>
      </c>
      <c r="H196" s="24" t="s">
        <v>1011</v>
      </c>
      <c r="I196" s="24" t="s">
        <v>807</v>
      </c>
      <c r="J196" s="37" t="s">
        <v>1191</v>
      </c>
    </row>
    <row r="197" ht="47.5" customHeight="1" spans="1:10">
      <c r="A197" s="296"/>
      <c r="B197" s="296"/>
      <c r="C197" s="24" t="s">
        <v>802</v>
      </c>
      <c r="D197" s="24" t="s">
        <v>803</v>
      </c>
      <c r="E197" s="24" t="s">
        <v>1192</v>
      </c>
      <c r="F197" s="24" t="s">
        <v>805</v>
      </c>
      <c r="G197" s="24" t="s">
        <v>232</v>
      </c>
      <c r="H197" s="24" t="s">
        <v>1193</v>
      </c>
      <c r="I197" s="24" t="s">
        <v>807</v>
      </c>
      <c r="J197" s="37" t="s">
        <v>1194</v>
      </c>
    </row>
    <row r="198" ht="47.5" customHeight="1" spans="1:10">
      <c r="A198" s="296"/>
      <c r="B198" s="296"/>
      <c r="C198" s="24" t="s">
        <v>802</v>
      </c>
      <c r="D198" s="24" t="s">
        <v>825</v>
      </c>
      <c r="E198" s="24" t="s">
        <v>1195</v>
      </c>
      <c r="F198" s="24" t="s">
        <v>805</v>
      </c>
      <c r="G198" s="24" t="s">
        <v>262</v>
      </c>
      <c r="H198" s="24" t="s">
        <v>936</v>
      </c>
      <c r="I198" s="24" t="s">
        <v>807</v>
      </c>
      <c r="J198" s="37" t="s">
        <v>1196</v>
      </c>
    </row>
    <row r="199" ht="47.5" customHeight="1" spans="1:10">
      <c r="A199" s="296"/>
      <c r="B199" s="296"/>
      <c r="C199" s="24" t="s">
        <v>808</v>
      </c>
      <c r="D199" s="24" t="s">
        <v>829</v>
      </c>
      <c r="E199" s="24" t="s">
        <v>1197</v>
      </c>
      <c r="F199" s="24" t="s">
        <v>805</v>
      </c>
      <c r="G199" s="24" t="s">
        <v>899</v>
      </c>
      <c r="H199" s="24" t="s">
        <v>806</v>
      </c>
      <c r="I199" s="24" t="s">
        <v>816</v>
      </c>
      <c r="J199" s="37" t="s">
        <v>1198</v>
      </c>
    </row>
    <row r="200" ht="47.5" customHeight="1" spans="1:10">
      <c r="A200" s="297"/>
      <c r="B200" s="297"/>
      <c r="C200" s="24" t="s">
        <v>811</v>
      </c>
      <c r="D200" s="24" t="s">
        <v>812</v>
      </c>
      <c r="E200" s="24" t="s">
        <v>944</v>
      </c>
      <c r="F200" s="24" t="s">
        <v>805</v>
      </c>
      <c r="G200" s="24" t="s">
        <v>814</v>
      </c>
      <c r="H200" s="24" t="s">
        <v>815</v>
      </c>
      <c r="I200" s="24" t="s">
        <v>816</v>
      </c>
      <c r="J200" s="37" t="s">
        <v>1199</v>
      </c>
    </row>
    <row r="201" ht="47.5" customHeight="1" spans="1:10">
      <c r="A201" s="27" t="s">
        <v>1200</v>
      </c>
      <c r="B201" s="27" t="s">
        <v>1201</v>
      </c>
      <c r="C201" s="24" t="s">
        <v>802</v>
      </c>
      <c r="D201" s="24" t="s">
        <v>820</v>
      </c>
      <c r="E201" s="24" t="s">
        <v>1202</v>
      </c>
      <c r="F201" s="24" t="s">
        <v>805</v>
      </c>
      <c r="G201" s="24" t="s">
        <v>1203</v>
      </c>
      <c r="H201" s="24" t="s">
        <v>824</v>
      </c>
      <c r="I201" s="24" t="s">
        <v>807</v>
      </c>
      <c r="J201" s="37" t="s">
        <v>863</v>
      </c>
    </row>
    <row r="202" ht="47.5" customHeight="1" spans="1:10">
      <c r="A202" s="296"/>
      <c r="B202" s="296"/>
      <c r="C202" s="24" t="s">
        <v>802</v>
      </c>
      <c r="D202" s="24" t="s">
        <v>820</v>
      </c>
      <c r="E202" s="24" t="s">
        <v>1204</v>
      </c>
      <c r="F202" s="24" t="s">
        <v>822</v>
      </c>
      <c r="G202" s="24" t="s">
        <v>929</v>
      </c>
      <c r="H202" s="24" t="s">
        <v>824</v>
      </c>
      <c r="I202" s="24" t="s">
        <v>807</v>
      </c>
      <c r="J202" s="37" t="s">
        <v>866</v>
      </c>
    </row>
    <row r="203" ht="47.5" customHeight="1" spans="1:10">
      <c r="A203" s="296"/>
      <c r="B203" s="296"/>
      <c r="C203" s="24" t="s">
        <v>802</v>
      </c>
      <c r="D203" s="24" t="s">
        <v>820</v>
      </c>
      <c r="E203" s="24" t="s">
        <v>1205</v>
      </c>
      <c r="F203" s="24" t="s">
        <v>822</v>
      </c>
      <c r="G203" s="24" t="s">
        <v>264</v>
      </c>
      <c r="H203" s="24" t="s">
        <v>824</v>
      </c>
      <c r="I203" s="24" t="s">
        <v>807</v>
      </c>
      <c r="J203" s="37" t="s">
        <v>1205</v>
      </c>
    </row>
    <row r="204" ht="47.5" customHeight="1" spans="1:10">
      <c r="A204" s="296"/>
      <c r="B204" s="296"/>
      <c r="C204" s="24" t="s">
        <v>802</v>
      </c>
      <c r="D204" s="24" t="s">
        <v>803</v>
      </c>
      <c r="E204" s="24" t="s">
        <v>1206</v>
      </c>
      <c r="F204" s="24" t="s">
        <v>805</v>
      </c>
      <c r="G204" s="24" t="s">
        <v>1207</v>
      </c>
      <c r="H204" s="24" t="s">
        <v>922</v>
      </c>
      <c r="I204" s="24" t="s">
        <v>807</v>
      </c>
      <c r="J204" s="37" t="s">
        <v>868</v>
      </c>
    </row>
    <row r="205" ht="47.5" customHeight="1" spans="1:10">
      <c r="A205" s="296"/>
      <c r="B205" s="296"/>
      <c r="C205" s="24" t="s">
        <v>802</v>
      </c>
      <c r="D205" s="24" t="s">
        <v>803</v>
      </c>
      <c r="E205" s="24" t="s">
        <v>950</v>
      </c>
      <c r="F205" s="24" t="s">
        <v>805</v>
      </c>
      <c r="G205" s="24" t="s">
        <v>831</v>
      </c>
      <c r="H205" s="24" t="s">
        <v>815</v>
      </c>
      <c r="I205" s="24" t="s">
        <v>807</v>
      </c>
      <c r="J205" s="37" t="s">
        <v>870</v>
      </c>
    </row>
    <row r="206" ht="47.5" customHeight="1" spans="1:10">
      <c r="A206" s="296"/>
      <c r="B206" s="296"/>
      <c r="C206" s="24" t="s">
        <v>808</v>
      </c>
      <c r="D206" s="24" t="s">
        <v>829</v>
      </c>
      <c r="E206" s="24" t="s">
        <v>877</v>
      </c>
      <c r="F206" s="24" t="s">
        <v>822</v>
      </c>
      <c r="G206" s="24" t="s">
        <v>814</v>
      </c>
      <c r="H206" s="24" t="s">
        <v>815</v>
      </c>
      <c r="I206" s="24" t="s">
        <v>807</v>
      </c>
      <c r="J206" s="37" t="s">
        <v>878</v>
      </c>
    </row>
    <row r="207" ht="47.5" customHeight="1" spans="1:10">
      <c r="A207" s="297"/>
      <c r="B207" s="297"/>
      <c r="C207" s="24" t="s">
        <v>811</v>
      </c>
      <c r="D207" s="24" t="s">
        <v>812</v>
      </c>
      <c r="E207" s="24" t="s">
        <v>881</v>
      </c>
      <c r="F207" s="24" t="s">
        <v>805</v>
      </c>
      <c r="G207" s="24" t="s">
        <v>833</v>
      </c>
      <c r="H207" s="24" t="s">
        <v>815</v>
      </c>
      <c r="I207" s="24" t="s">
        <v>816</v>
      </c>
      <c r="J207" s="37" t="s">
        <v>882</v>
      </c>
    </row>
    <row r="208" ht="47.5" customHeight="1" spans="1:10">
      <c r="A208" s="27" t="s">
        <v>1208</v>
      </c>
      <c r="B208" s="27" t="s">
        <v>1209</v>
      </c>
      <c r="C208" s="24" t="s">
        <v>802</v>
      </c>
      <c r="D208" s="24" t="s">
        <v>820</v>
      </c>
      <c r="E208" s="24" t="s">
        <v>1210</v>
      </c>
      <c r="F208" s="24" t="s">
        <v>822</v>
      </c>
      <c r="G208" s="24" t="s">
        <v>1211</v>
      </c>
      <c r="H208" s="24" t="s">
        <v>824</v>
      </c>
      <c r="I208" s="24" t="s">
        <v>807</v>
      </c>
      <c r="J208" s="37" t="s">
        <v>1212</v>
      </c>
    </row>
    <row r="209" ht="47.5" customHeight="1" spans="1:10">
      <c r="A209" s="296"/>
      <c r="B209" s="296"/>
      <c r="C209" s="24" t="s">
        <v>802</v>
      </c>
      <c r="D209" s="24" t="s">
        <v>820</v>
      </c>
      <c r="E209" s="24" t="s">
        <v>1213</v>
      </c>
      <c r="F209" s="24" t="s">
        <v>889</v>
      </c>
      <c r="G209" s="24" t="s">
        <v>1214</v>
      </c>
      <c r="H209" s="24" t="s">
        <v>824</v>
      </c>
      <c r="I209" s="24" t="s">
        <v>807</v>
      </c>
      <c r="J209" s="37" t="s">
        <v>1212</v>
      </c>
    </row>
    <row r="210" ht="47.5" customHeight="1" spans="1:10">
      <c r="A210" s="296"/>
      <c r="B210" s="296"/>
      <c r="C210" s="24" t="s">
        <v>802</v>
      </c>
      <c r="D210" s="24" t="s">
        <v>820</v>
      </c>
      <c r="E210" s="24" t="s">
        <v>1215</v>
      </c>
      <c r="F210" s="24" t="s">
        <v>889</v>
      </c>
      <c r="G210" s="24" t="s">
        <v>1216</v>
      </c>
      <c r="H210" s="24" t="s">
        <v>824</v>
      </c>
      <c r="I210" s="24" t="s">
        <v>807</v>
      </c>
      <c r="J210" s="37" t="s">
        <v>1212</v>
      </c>
    </row>
    <row r="211" ht="47.5" customHeight="1" spans="1:10">
      <c r="A211" s="296"/>
      <c r="B211" s="296"/>
      <c r="C211" s="24" t="s">
        <v>802</v>
      </c>
      <c r="D211" s="24" t="s">
        <v>803</v>
      </c>
      <c r="E211" s="24" t="s">
        <v>1217</v>
      </c>
      <c r="F211" s="24" t="s">
        <v>805</v>
      </c>
      <c r="G211" s="24" t="s">
        <v>1073</v>
      </c>
      <c r="H211" s="24" t="s">
        <v>1128</v>
      </c>
      <c r="I211" s="24" t="s">
        <v>807</v>
      </c>
      <c r="J211" s="37" t="s">
        <v>1218</v>
      </c>
    </row>
    <row r="212" ht="47.5" customHeight="1" spans="1:10">
      <c r="A212" s="296"/>
      <c r="B212" s="296"/>
      <c r="C212" s="24" t="s">
        <v>802</v>
      </c>
      <c r="D212" s="24" t="s">
        <v>825</v>
      </c>
      <c r="E212" s="24" t="s">
        <v>1219</v>
      </c>
      <c r="F212" s="24" t="s">
        <v>805</v>
      </c>
      <c r="G212" s="24" t="s">
        <v>266</v>
      </c>
      <c r="H212" s="24" t="s">
        <v>865</v>
      </c>
      <c r="I212" s="24" t="s">
        <v>807</v>
      </c>
      <c r="J212" s="37" t="s">
        <v>1220</v>
      </c>
    </row>
    <row r="213" ht="47.5" customHeight="1" spans="1:10">
      <c r="A213" s="296"/>
      <c r="B213" s="296"/>
      <c r="C213" s="24" t="s">
        <v>802</v>
      </c>
      <c r="D213" s="24" t="s">
        <v>825</v>
      </c>
      <c r="E213" s="24" t="s">
        <v>1221</v>
      </c>
      <c r="F213" s="24" t="s">
        <v>805</v>
      </c>
      <c r="G213" s="24" t="s">
        <v>268</v>
      </c>
      <c r="H213" s="24" t="s">
        <v>865</v>
      </c>
      <c r="I213" s="24" t="s">
        <v>807</v>
      </c>
      <c r="J213" s="37" t="s">
        <v>1220</v>
      </c>
    </row>
    <row r="214" ht="88" customHeight="1" spans="1:10">
      <c r="A214" s="296"/>
      <c r="B214" s="296"/>
      <c r="C214" s="24" t="s">
        <v>808</v>
      </c>
      <c r="D214" s="24" t="s">
        <v>829</v>
      </c>
      <c r="E214" s="24" t="s">
        <v>1222</v>
      </c>
      <c r="F214" s="24" t="s">
        <v>805</v>
      </c>
      <c r="G214" s="24" t="s">
        <v>1223</v>
      </c>
      <c r="H214" s="24" t="s">
        <v>806</v>
      </c>
      <c r="I214" s="24" t="s">
        <v>816</v>
      </c>
      <c r="J214" s="37" t="s">
        <v>1222</v>
      </c>
    </row>
    <row r="215" ht="47.5" customHeight="1" spans="1:10">
      <c r="A215" s="297"/>
      <c r="B215" s="297"/>
      <c r="C215" s="24" t="s">
        <v>811</v>
      </c>
      <c r="D215" s="24" t="s">
        <v>812</v>
      </c>
      <c r="E215" s="24" t="s">
        <v>1224</v>
      </c>
      <c r="F215" s="24" t="s">
        <v>805</v>
      </c>
      <c r="G215" s="24" t="s">
        <v>1225</v>
      </c>
      <c r="H215" s="24" t="s">
        <v>1226</v>
      </c>
      <c r="I215" s="24" t="s">
        <v>816</v>
      </c>
      <c r="J215" s="37" t="s">
        <v>1227</v>
      </c>
    </row>
    <row r="216" ht="47.5" customHeight="1" spans="1:10">
      <c r="A216" s="27" t="s">
        <v>1228</v>
      </c>
      <c r="B216" s="27" t="s">
        <v>1229</v>
      </c>
      <c r="C216" s="24" t="s">
        <v>802</v>
      </c>
      <c r="D216" s="24" t="s">
        <v>820</v>
      </c>
      <c r="E216" s="24" t="s">
        <v>1230</v>
      </c>
      <c r="F216" s="24" t="s">
        <v>822</v>
      </c>
      <c r="G216" s="24" t="s">
        <v>1231</v>
      </c>
      <c r="H216" s="24" t="s">
        <v>824</v>
      </c>
      <c r="I216" s="24" t="s">
        <v>807</v>
      </c>
      <c r="J216" s="37" t="s">
        <v>1232</v>
      </c>
    </row>
    <row r="217" ht="47.5" customHeight="1" spans="1:10">
      <c r="A217" s="296"/>
      <c r="B217" s="296"/>
      <c r="C217" s="24" t="s">
        <v>802</v>
      </c>
      <c r="D217" s="24" t="s">
        <v>820</v>
      </c>
      <c r="E217" s="24" t="s">
        <v>1233</v>
      </c>
      <c r="F217" s="24" t="s">
        <v>822</v>
      </c>
      <c r="G217" s="24" t="s">
        <v>1234</v>
      </c>
      <c r="H217" s="24" t="s">
        <v>824</v>
      </c>
      <c r="I217" s="24" t="s">
        <v>807</v>
      </c>
      <c r="J217" s="37" t="s">
        <v>1235</v>
      </c>
    </row>
    <row r="218" ht="47.5" customHeight="1" spans="1:10">
      <c r="A218" s="296"/>
      <c r="B218" s="296"/>
      <c r="C218" s="24" t="s">
        <v>802</v>
      </c>
      <c r="D218" s="24" t="s">
        <v>820</v>
      </c>
      <c r="E218" s="24" t="s">
        <v>1236</v>
      </c>
      <c r="F218" s="24" t="s">
        <v>822</v>
      </c>
      <c r="G218" s="24" t="s">
        <v>1237</v>
      </c>
      <c r="H218" s="24" t="s">
        <v>824</v>
      </c>
      <c r="I218" s="24" t="s">
        <v>807</v>
      </c>
      <c r="J218" s="37" t="s">
        <v>1238</v>
      </c>
    </row>
    <row r="219" ht="47.5" customHeight="1" spans="1:10">
      <c r="A219" s="296"/>
      <c r="B219" s="296"/>
      <c r="C219" s="24" t="s">
        <v>802</v>
      </c>
      <c r="D219" s="24" t="s">
        <v>803</v>
      </c>
      <c r="E219" s="24" t="s">
        <v>1239</v>
      </c>
      <c r="F219" s="24" t="s">
        <v>805</v>
      </c>
      <c r="G219" s="24" t="s">
        <v>833</v>
      </c>
      <c r="H219" s="24" t="s">
        <v>815</v>
      </c>
      <c r="I219" s="24" t="s">
        <v>807</v>
      </c>
      <c r="J219" s="37" t="s">
        <v>872</v>
      </c>
    </row>
    <row r="220" ht="47.5" customHeight="1" spans="1:10">
      <c r="A220" s="296"/>
      <c r="B220" s="296"/>
      <c r="C220" s="24" t="s">
        <v>802</v>
      </c>
      <c r="D220" s="24" t="s">
        <v>803</v>
      </c>
      <c r="E220" s="24" t="s">
        <v>1240</v>
      </c>
      <c r="F220" s="24" t="s">
        <v>805</v>
      </c>
      <c r="G220" s="24" t="s">
        <v>831</v>
      </c>
      <c r="H220" s="24" t="s">
        <v>815</v>
      </c>
      <c r="I220" s="24" t="s">
        <v>807</v>
      </c>
      <c r="J220" s="37" t="s">
        <v>1241</v>
      </c>
    </row>
    <row r="221" ht="47.5" customHeight="1" spans="1:10">
      <c r="A221" s="296"/>
      <c r="B221" s="296"/>
      <c r="C221" s="24" t="s">
        <v>808</v>
      </c>
      <c r="D221" s="24" t="s">
        <v>829</v>
      </c>
      <c r="E221" s="24" t="s">
        <v>1242</v>
      </c>
      <c r="F221" s="24" t="s">
        <v>805</v>
      </c>
      <c r="G221" s="24" t="s">
        <v>899</v>
      </c>
      <c r="H221" s="24" t="s">
        <v>806</v>
      </c>
      <c r="I221" s="24" t="s">
        <v>816</v>
      </c>
      <c r="J221" s="37" t="s">
        <v>880</v>
      </c>
    </row>
    <row r="222" ht="47.5" customHeight="1" spans="1:10">
      <c r="A222" s="297"/>
      <c r="B222" s="297"/>
      <c r="C222" s="24" t="s">
        <v>811</v>
      </c>
      <c r="D222" s="24" t="s">
        <v>812</v>
      </c>
      <c r="E222" s="24" t="s">
        <v>900</v>
      </c>
      <c r="F222" s="24" t="s">
        <v>805</v>
      </c>
      <c r="G222" s="24" t="s">
        <v>833</v>
      </c>
      <c r="H222" s="24" t="s">
        <v>815</v>
      </c>
      <c r="I222" s="24" t="s">
        <v>816</v>
      </c>
      <c r="J222" s="37" t="s">
        <v>1023</v>
      </c>
    </row>
    <row r="223" ht="47.5" customHeight="1" spans="1:10">
      <c r="A223" s="27" t="s">
        <v>1243</v>
      </c>
      <c r="B223" s="27" t="s">
        <v>1244</v>
      </c>
      <c r="C223" s="24" t="s">
        <v>802</v>
      </c>
      <c r="D223" s="24" t="s">
        <v>803</v>
      </c>
      <c r="E223" s="24" t="s">
        <v>1135</v>
      </c>
      <c r="F223" s="24" t="s">
        <v>805</v>
      </c>
      <c r="G223" s="24" t="s">
        <v>831</v>
      </c>
      <c r="H223" s="24" t="s">
        <v>815</v>
      </c>
      <c r="I223" s="24" t="s">
        <v>807</v>
      </c>
      <c r="J223" s="37" t="s">
        <v>853</v>
      </c>
    </row>
    <row r="224" ht="47.5" customHeight="1" spans="1:10">
      <c r="A224" s="296"/>
      <c r="B224" s="296"/>
      <c r="C224" s="24" t="s">
        <v>802</v>
      </c>
      <c r="D224" s="24" t="s">
        <v>825</v>
      </c>
      <c r="E224" s="24" t="s">
        <v>840</v>
      </c>
      <c r="F224" s="24" t="s">
        <v>805</v>
      </c>
      <c r="G224" s="24" t="s">
        <v>831</v>
      </c>
      <c r="H224" s="24" t="s">
        <v>815</v>
      </c>
      <c r="I224" s="24" t="s">
        <v>807</v>
      </c>
      <c r="J224" s="37" t="s">
        <v>841</v>
      </c>
    </row>
    <row r="225" ht="47.5" customHeight="1" spans="1:10">
      <c r="A225" s="296"/>
      <c r="B225" s="296"/>
      <c r="C225" s="24" t="s">
        <v>808</v>
      </c>
      <c r="D225" s="24" t="s">
        <v>829</v>
      </c>
      <c r="E225" s="24" t="s">
        <v>854</v>
      </c>
      <c r="F225" s="24" t="s">
        <v>805</v>
      </c>
      <c r="G225" s="24" t="s">
        <v>831</v>
      </c>
      <c r="H225" s="24" t="s">
        <v>815</v>
      </c>
      <c r="I225" s="24" t="s">
        <v>807</v>
      </c>
      <c r="J225" s="37" t="s">
        <v>855</v>
      </c>
    </row>
    <row r="226" ht="47.5" customHeight="1" spans="1:10">
      <c r="A226" s="296"/>
      <c r="B226" s="296"/>
      <c r="C226" s="24" t="s">
        <v>808</v>
      </c>
      <c r="D226" s="24" t="s">
        <v>829</v>
      </c>
      <c r="E226" s="24" t="s">
        <v>842</v>
      </c>
      <c r="F226" s="24" t="s">
        <v>805</v>
      </c>
      <c r="G226" s="24" t="s">
        <v>831</v>
      </c>
      <c r="H226" s="24" t="s">
        <v>815</v>
      </c>
      <c r="I226" s="24" t="s">
        <v>807</v>
      </c>
      <c r="J226" s="37" t="s">
        <v>843</v>
      </c>
    </row>
    <row r="227" ht="47.5" customHeight="1" spans="1:10">
      <c r="A227" s="296"/>
      <c r="B227" s="296"/>
      <c r="C227" s="24" t="s">
        <v>808</v>
      </c>
      <c r="D227" s="24" t="s">
        <v>809</v>
      </c>
      <c r="E227" s="24" t="s">
        <v>856</v>
      </c>
      <c r="F227" s="24" t="s">
        <v>805</v>
      </c>
      <c r="G227" s="24" t="s">
        <v>263</v>
      </c>
      <c r="H227" s="24" t="s">
        <v>857</v>
      </c>
      <c r="I227" s="24" t="s">
        <v>807</v>
      </c>
      <c r="J227" s="37" t="s">
        <v>858</v>
      </c>
    </row>
    <row r="228" ht="47.5" customHeight="1" spans="1:10">
      <c r="A228" s="297"/>
      <c r="B228" s="297"/>
      <c r="C228" s="24" t="s">
        <v>811</v>
      </c>
      <c r="D228" s="24" t="s">
        <v>812</v>
      </c>
      <c r="E228" s="24" t="s">
        <v>844</v>
      </c>
      <c r="F228" s="24" t="s">
        <v>805</v>
      </c>
      <c r="G228" s="24" t="s">
        <v>831</v>
      </c>
      <c r="H228" s="24" t="s">
        <v>815</v>
      </c>
      <c r="I228" s="24" t="s">
        <v>816</v>
      </c>
      <c r="J228" s="37" t="s">
        <v>859</v>
      </c>
    </row>
    <row r="229" ht="47.5" customHeight="1" spans="1:10">
      <c r="A229" s="27" t="s">
        <v>1245</v>
      </c>
      <c r="B229" s="27" t="s">
        <v>1246</v>
      </c>
      <c r="C229" s="24" t="s">
        <v>802</v>
      </c>
      <c r="D229" s="24" t="s">
        <v>803</v>
      </c>
      <c r="E229" s="24" t="s">
        <v>1247</v>
      </c>
      <c r="F229" s="24" t="s">
        <v>805</v>
      </c>
      <c r="G229" s="24" t="s">
        <v>1248</v>
      </c>
      <c r="H229" s="24" t="s">
        <v>1249</v>
      </c>
      <c r="I229" s="24" t="s">
        <v>807</v>
      </c>
      <c r="J229" s="37" t="s">
        <v>1250</v>
      </c>
    </row>
    <row r="230" ht="47.5" customHeight="1" spans="1:10">
      <c r="A230" s="296"/>
      <c r="B230" s="296"/>
      <c r="C230" s="24" t="s">
        <v>808</v>
      </c>
      <c r="D230" s="24" t="s">
        <v>809</v>
      </c>
      <c r="E230" s="24" t="s">
        <v>1251</v>
      </c>
      <c r="F230" s="24" t="s">
        <v>805</v>
      </c>
      <c r="G230" s="24" t="s">
        <v>1251</v>
      </c>
      <c r="H230" s="24" t="s">
        <v>806</v>
      </c>
      <c r="I230" s="24" t="s">
        <v>816</v>
      </c>
      <c r="J230" s="37" t="s">
        <v>1251</v>
      </c>
    </row>
    <row r="231" ht="47.5" customHeight="1" spans="1:10">
      <c r="A231" s="297"/>
      <c r="B231" s="297"/>
      <c r="C231" s="24" t="s">
        <v>811</v>
      </c>
      <c r="D231" s="24" t="s">
        <v>812</v>
      </c>
      <c r="E231" s="24" t="s">
        <v>1252</v>
      </c>
      <c r="F231" s="24" t="s">
        <v>805</v>
      </c>
      <c r="G231" s="24" t="s">
        <v>814</v>
      </c>
      <c r="H231" s="24" t="s">
        <v>815</v>
      </c>
      <c r="I231" s="24" t="s">
        <v>816</v>
      </c>
      <c r="J231" s="37" t="s">
        <v>1253</v>
      </c>
    </row>
    <row r="232" ht="47.5" customHeight="1" spans="1:10">
      <c r="A232" s="27" t="s">
        <v>1254</v>
      </c>
      <c r="B232" s="27" t="s">
        <v>1255</v>
      </c>
      <c r="C232" s="24" t="s">
        <v>802</v>
      </c>
      <c r="D232" s="24" t="s">
        <v>803</v>
      </c>
      <c r="E232" s="24" t="s">
        <v>867</v>
      </c>
      <c r="F232" s="24" t="s">
        <v>805</v>
      </c>
      <c r="G232" s="24" t="s">
        <v>831</v>
      </c>
      <c r="H232" s="24" t="s">
        <v>815</v>
      </c>
      <c r="I232" s="24" t="s">
        <v>807</v>
      </c>
      <c r="J232" s="37" t="s">
        <v>868</v>
      </c>
    </row>
    <row r="233" ht="47.5" customHeight="1" spans="1:10">
      <c r="A233" s="296"/>
      <c r="B233" s="296"/>
      <c r="C233" s="24" t="s">
        <v>802</v>
      </c>
      <c r="D233" s="24" t="s">
        <v>825</v>
      </c>
      <c r="E233" s="24" t="s">
        <v>875</v>
      </c>
      <c r="F233" s="24" t="s">
        <v>805</v>
      </c>
      <c r="G233" s="24" t="s">
        <v>831</v>
      </c>
      <c r="H233" s="24" t="s">
        <v>815</v>
      </c>
      <c r="I233" s="24" t="s">
        <v>807</v>
      </c>
      <c r="J233" s="37" t="s">
        <v>876</v>
      </c>
    </row>
    <row r="234" ht="47.5" customHeight="1" spans="1:10">
      <c r="A234" s="296"/>
      <c r="B234" s="296"/>
      <c r="C234" s="24" t="s">
        <v>808</v>
      </c>
      <c r="D234" s="24" t="s">
        <v>829</v>
      </c>
      <c r="E234" s="24" t="s">
        <v>879</v>
      </c>
      <c r="F234" s="24" t="s">
        <v>822</v>
      </c>
      <c r="G234" s="24" t="s">
        <v>814</v>
      </c>
      <c r="H234" s="24" t="s">
        <v>815</v>
      </c>
      <c r="I234" s="24" t="s">
        <v>807</v>
      </c>
      <c r="J234" s="37" t="s">
        <v>880</v>
      </c>
    </row>
    <row r="235" ht="47.5" customHeight="1" spans="1:10">
      <c r="A235" s="297"/>
      <c r="B235" s="297"/>
      <c r="C235" s="24" t="s">
        <v>811</v>
      </c>
      <c r="D235" s="24" t="s">
        <v>812</v>
      </c>
      <c r="E235" s="24" t="s">
        <v>881</v>
      </c>
      <c r="F235" s="24" t="s">
        <v>805</v>
      </c>
      <c r="G235" s="24" t="s">
        <v>814</v>
      </c>
      <c r="H235" s="24" t="s">
        <v>815</v>
      </c>
      <c r="I235" s="24" t="s">
        <v>816</v>
      </c>
      <c r="J235" s="37" t="s">
        <v>1256</v>
      </c>
    </row>
    <row r="236" ht="47.5" customHeight="1" spans="1:10">
      <c r="A236" s="27" t="s">
        <v>1257</v>
      </c>
      <c r="B236" s="27" t="s">
        <v>1258</v>
      </c>
      <c r="C236" s="24" t="s">
        <v>802</v>
      </c>
      <c r="D236" s="24" t="s">
        <v>825</v>
      </c>
      <c r="E236" s="24" t="s">
        <v>981</v>
      </c>
      <c r="F236" s="24" t="s">
        <v>805</v>
      </c>
      <c r="G236" s="24" t="s">
        <v>831</v>
      </c>
      <c r="H236" s="24" t="s">
        <v>815</v>
      </c>
      <c r="I236" s="24" t="s">
        <v>807</v>
      </c>
      <c r="J236" s="37" t="s">
        <v>1258</v>
      </c>
    </row>
    <row r="237" ht="47.5" customHeight="1" spans="1:10">
      <c r="A237" s="296"/>
      <c r="B237" s="296"/>
      <c r="C237" s="24" t="s">
        <v>808</v>
      </c>
      <c r="D237" s="24" t="s">
        <v>829</v>
      </c>
      <c r="E237" s="24" t="s">
        <v>1259</v>
      </c>
      <c r="F237" s="24" t="s">
        <v>805</v>
      </c>
      <c r="G237" s="24" t="s">
        <v>831</v>
      </c>
      <c r="H237" s="24" t="s">
        <v>815</v>
      </c>
      <c r="I237" s="24" t="s">
        <v>807</v>
      </c>
      <c r="J237" s="37" t="s">
        <v>1258</v>
      </c>
    </row>
    <row r="238" ht="47.5" customHeight="1" spans="1:10">
      <c r="A238" s="297"/>
      <c r="B238" s="297"/>
      <c r="C238" s="24" t="s">
        <v>811</v>
      </c>
      <c r="D238" s="24" t="s">
        <v>812</v>
      </c>
      <c r="E238" s="24" t="s">
        <v>1260</v>
      </c>
      <c r="F238" s="24" t="s">
        <v>805</v>
      </c>
      <c r="G238" s="24" t="s">
        <v>833</v>
      </c>
      <c r="H238" s="24" t="s">
        <v>815</v>
      </c>
      <c r="I238" s="24" t="s">
        <v>816</v>
      </c>
      <c r="J238" s="37" t="s">
        <v>1258</v>
      </c>
    </row>
    <row r="239" ht="47.5" customHeight="1" spans="1:10">
      <c r="A239" s="27" t="s">
        <v>1261</v>
      </c>
      <c r="B239" s="27" t="s">
        <v>848</v>
      </c>
      <c r="C239" s="24" t="s">
        <v>802</v>
      </c>
      <c r="D239" s="24" t="s">
        <v>820</v>
      </c>
      <c r="E239" s="24" t="s">
        <v>1262</v>
      </c>
      <c r="F239" s="24" t="s">
        <v>805</v>
      </c>
      <c r="G239" s="24" t="s">
        <v>1263</v>
      </c>
      <c r="H239" s="24" t="s">
        <v>824</v>
      </c>
      <c r="I239" s="24" t="s">
        <v>807</v>
      </c>
      <c r="J239" s="37" t="s">
        <v>1264</v>
      </c>
    </row>
    <row r="240" ht="47.5" customHeight="1" spans="1:10">
      <c r="A240" s="296"/>
      <c r="B240" s="296"/>
      <c r="C240" s="24" t="s">
        <v>802</v>
      </c>
      <c r="D240" s="24" t="s">
        <v>803</v>
      </c>
      <c r="E240" s="24" t="s">
        <v>852</v>
      </c>
      <c r="F240" s="24" t="s">
        <v>805</v>
      </c>
      <c r="G240" s="24" t="s">
        <v>831</v>
      </c>
      <c r="H240" s="24" t="s">
        <v>815</v>
      </c>
      <c r="I240" s="24" t="s">
        <v>807</v>
      </c>
      <c r="J240" s="37" t="s">
        <v>853</v>
      </c>
    </row>
    <row r="241" ht="47.5" customHeight="1" spans="1:10">
      <c r="A241" s="296"/>
      <c r="B241" s="296"/>
      <c r="C241" s="24" t="s">
        <v>802</v>
      </c>
      <c r="D241" s="24" t="s">
        <v>825</v>
      </c>
      <c r="E241" s="24" t="s">
        <v>840</v>
      </c>
      <c r="F241" s="24" t="s">
        <v>805</v>
      </c>
      <c r="G241" s="24" t="s">
        <v>831</v>
      </c>
      <c r="H241" s="24" t="s">
        <v>815</v>
      </c>
      <c r="I241" s="24" t="s">
        <v>807</v>
      </c>
      <c r="J241" s="37" t="s">
        <v>841</v>
      </c>
    </row>
    <row r="242" ht="47.5" customHeight="1" spans="1:10">
      <c r="A242" s="296"/>
      <c r="B242" s="296"/>
      <c r="C242" s="24" t="s">
        <v>808</v>
      </c>
      <c r="D242" s="24" t="s">
        <v>829</v>
      </c>
      <c r="E242" s="24" t="s">
        <v>854</v>
      </c>
      <c r="F242" s="24" t="s">
        <v>805</v>
      </c>
      <c r="G242" s="24" t="s">
        <v>831</v>
      </c>
      <c r="H242" s="24" t="s">
        <v>815</v>
      </c>
      <c r="I242" s="24" t="s">
        <v>807</v>
      </c>
      <c r="J242" s="37" t="s">
        <v>855</v>
      </c>
    </row>
    <row r="243" ht="47.5" customHeight="1" spans="1:10">
      <c r="A243" s="296"/>
      <c r="B243" s="296"/>
      <c r="C243" s="24" t="s">
        <v>808</v>
      </c>
      <c r="D243" s="24" t="s">
        <v>829</v>
      </c>
      <c r="E243" s="24" t="s">
        <v>842</v>
      </c>
      <c r="F243" s="24" t="s">
        <v>805</v>
      </c>
      <c r="G243" s="24" t="s">
        <v>831</v>
      </c>
      <c r="H243" s="24" t="s">
        <v>815</v>
      </c>
      <c r="I243" s="24" t="s">
        <v>807</v>
      </c>
      <c r="J243" s="37" t="s">
        <v>843</v>
      </c>
    </row>
    <row r="244" ht="47.5" customHeight="1" spans="1:10">
      <c r="A244" s="296"/>
      <c r="B244" s="296"/>
      <c r="C244" s="24" t="s">
        <v>808</v>
      </c>
      <c r="D244" s="24" t="s">
        <v>809</v>
      </c>
      <c r="E244" s="24" t="s">
        <v>856</v>
      </c>
      <c r="F244" s="24" t="s">
        <v>805</v>
      </c>
      <c r="G244" s="24" t="s">
        <v>263</v>
      </c>
      <c r="H244" s="24" t="s">
        <v>857</v>
      </c>
      <c r="I244" s="24" t="s">
        <v>807</v>
      </c>
      <c r="J244" s="37" t="s">
        <v>858</v>
      </c>
    </row>
    <row r="245" ht="47.5" customHeight="1" spans="1:10">
      <c r="A245" s="297"/>
      <c r="B245" s="297"/>
      <c r="C245" s="24" t="s">
        <v>811</v>
      </c>
      <c r="D245" s="24" t="s">
        <v>812</v>
      </c>
      <c r="E245" s="24" t="s">
        <v>844</v>
      </c>
      <c r="F245" s="24" t="s">
        <v>805</v>
      </c>
      <c r="G245" s="24" t="s">
        <v>814</v>
      </c>
      <c r="H245" s="24" t="s">
        <v>815</v>
      </c>
      <c r="I245" s="24" t="s">
        <v>816</v>
      </c>
      <c r="J245" s="37" t="s">
        <v>859</v>
      </c>
    </row>
    <row r="246" ht="47.5" customHeight="1" spans="1:10">
      <c r="A246" s="27" t="s">
        <v>1265</v>
      </c>
      <c r="B246" s="27" t="s">
        <v>1266</v>
      </c>
      <c r="C246" s="24" t="s">
        <v>802</v>
      </c>
      <c r="D246" s="24" t="s">
        <v>825</v>
      </c>
      <c r="E246" s="24" t="s">
        <v>894</v>
      </c>
      <c r="F246" s="24" t="s">
        <v>805</v>
      </c>
      <c r="G246" s="24" t="s">
        <v>831</v>
      </c>
      <c r="H246" s="24" t="s">
        <v>815</v>
      </c>
      <c r="I246" s="24" t="s">
        <v>807</v>
      </c>
      <c r="J246" s="37" t="s">
        <v>895</v>
      </c>
    </row>
    <row r="247" ht="47.5" customHeight="1" spans="1:10">
      <c r="A247" s="296"/>
      <c r="B247" s="296"/>
      <c r="C247" s="24" t="s">
        <v>808</v>
      </c>
      <c r="D247" s="24" t="s">
        <v>829</v>
      </c>
      <c r="E247" s="24" t="s">
        <v>1267</v>
      </c>
      <c r="F247" s="24" t="s">
        <v>805</v>
      </c>
      <c r="G247" s="24" t="s">
        <v>1268</v>
      </c>
      <c r="H247" s="24" t="s">
        <v>806</v>
      </c>
      <c r="I247" s="24" t="s">
        <v>816</v>
      </c>
      <c r="J247" s="37" t="s">
        <v>1267</v>
      </c>
    </row>
    <row r="248" ht="47.5" customHeight="1" spans="1:10">
      <c r="A248" s="297"/>
      <c r="B248" s="297"/>
      <c r="C248" s="24" t="s">
        <v>811</v>
      </c>
      <c r="D248" s="24" t="s">
        <v>812</v>
      </c>
      <c r="E248" s="24" t="s">
        <v>1269</v>
      </c>
      <c r="F248" s="24" t="s">
        <v>805</v>
      </c>
      <c r="G248" s="24" t="s">
        <v>833</v>
      </c>
      <c r="H248" s="24" t="s">
        <v>815</v>
      </c>
      <c r="I248" s="24" t="s">
        <v>816</v>
      </c>
      <c r="J248" s="37" t="s">
        <v>1270</v>
      </c>
    </row>
    <row r="249" ht="47.5" customHeight="1" spans="1:10">
      <c r="A249" s="27" t="s">
        <v>1271</v>
      </c>
      <c r="B249" s="27" t="s">
        <v>1272</v>
      </c>
      <c r="C249" s="24" t="s">
        <v>802</v>
      </c>
      <c r="D249" s="24" t="s">
        <v>820</v>
      </c>
      <c r="E249" s="24" t="s">
        <v>1273</v>
      </c>
      <c r="F249" s="24" t="s">
        <v>805</v>
      </c>
      <c r="G249" s="24" t="s">
        <v>269</v>
      </c>
      <c r="H249" s="24" t="s">
        <v>838</v>
      </c>
      <c r="I249" s="24" t="s">
        <v>807</v>
      </c>
      <c r="J249" s="37" t="s">
        <v>863</v>
      </c>
    </row>
    <row r="250" ht="47.5" customHeight="1" spans="1:10">
      <c r="A250" s="296"/>
      <c r="B250" s="296"/>
      <c r="C250" s="24" t="s">
        <v>802</v>
      </c>
      <c r="D250" s="24" t="s">
        <v>803</v>
      </c>
      <c r="E250" s="24" t="s">
        <v>1274</v>
      </c>
      <c r="F250" s="24" t="s">
        <v>805</v>
      </c>
      <c r="G250" s="24" t="s">
        <v>831</v>
      </c>
      <c r="H250" s="24" t="s">
        <v>815</v>
      </c>
      <c r="I250" s="24" t="s">
        <v>807</v>
      </c>
      <c r="J250" s="37" t="s">
        <v>870</v>
      </c>
    </row>
    <row r="251" ht="47.5" customHeight="1" spans="1:10">
      <c r="A251" s="296"/>
      <c r="B251" s="296"/>
      <c r="C251" s="24" t="s">
        <v>802</v>
      </c>
      <c r="D251" s="24" t="s">
        <v>825</v>
      </c>
      <c r="E251" s="24" t="s">
        <v>1275</v>
      </c>
      <c r="F251" s="24" t="s">
        <v>889</v>
      </c>
      <c r="G251" s="24" t="s">
        <v>1276</v>
      </c>
      <c r="H251" s="24" t="s">
        <v>815</v>
      </c>
      <c r="I251" s="24" t="s">
        <v>807</v>
      </c>
      <c r="J251" s="37" t="s">
        <v>876</v>
      </c>
    </row>
    <row r="252" ht="47.5" customHeight="1" spans="1:10">
      <c r="A252" s="296"/>
      <c r="B252" s="296"/>
      <c r="C252" s="24" t="s">
        <v>808</v>
      </c>
      <c r="D252" s="24" t="s">
        <v>829</v>
      </c>
      <c r="E252" s="24" t="s">
        <v>1277</v>
      </c>
      <c r="F252" s="24" t="s">
        <v>805</v>
      </c>
      <c r="G252" s="24" t="s">
        <v>1278</v>
      </c>
      <c r="H252" s="24" t="s">
        <v>806</v>
      </c>
      <c r="I252" s="24" t="s">
        <v>816</v>
      </c>
      <c r="J252" s="37" t="s">
        <v>878</v>
      </c>
    </row>
    <row r="253" ht="47.5" customHeight="1" spans="1:10">
      <c r="A253" s="297"/>
      <c r="B253" s="297"/>
      <c r="C253" s="24" t="s">
        <v>811</v>
      </c>
      <c r="D253" s="24" t="s">
        <v>812</v>
      </c>
      <c r="E253" s="24" t="s">
        <v>973</v>
      </c>
      <c r="F253" s="24" t="s">
        <v>805</v>
      </c>
      <c r="G253" s="24" t="s">
        <v>833</v>
      </c>
      <c r="H253" s="24" t="s">
        <v>815</v>
      </c>
      <c r="I253" s="24" t="s">
        <v>816</v>
      </c>
      <c r="J253" s="37" t="s">
        <v>882</v>
      </c>
    </row>
    <row r="254" ht="47.5" customHeight="1" spans="1:10">
      <c r="A254" s="27" t="s">
        <v>1279</v>
      </c>
      <c r="B254" s="27" t="s">
        <v>1280</v>
      </c>
      <c r="C254" s="24" t="s">
        <v>802</v>
      </c>
      <c r="D254" s="24" t="s">
        <v>820</v>
      </c>
      <c r="E254" s="24" t="s">
        <v>1281</v>
      </c>
      <c r="F254" s="24" t="s">
        <v>822</v>
      </c>
      <c r="G254" s="24" t="s">
        <v>233</v>
      </c>
      <c r="H254" s="24" t="s">
        <v>865</v>
      </c>
      <c r="I254" s="24" t="s">
        <v>807</v>
      </c>
      <c r="J254" s="37" t="s">
        <v>1282</v>
      </c>
    </row>
    <row r="255" ht="47.5" customHeight="1" spans="1:10">
      <c r="A255" s="296"/>
      <c r="B255" s="296"/>
      <c r="C255" s="24" t="s">
        <v>802</v>
      </c>
      <c r="D255" s="24" t="s">
        <v>820</v>
      </c>
      <c r="E255" s="24" t="s">
        <v>1283</v>
      </c>
      <c r="F255" s="24" t="s">
        <v>822</v>
      </c>
      <c r="G255" s="24" t="s">
        <v>1101</v>
      </c>
      <c r="H255" s="24" t="s">
        <v>815</v>
      </c>
      <c r="I255" s="24" t="s">
        <v>807</v>
      </c>
      <c r="J255" s="37" t="s">
        <v>1284</v>
      </c>
    </row>
    <row r="256" ht="47.5" customHeight="1" spans="1:10">
      <c r="A256" s="296"/>
      <c r="B256" s="296"/>
      <c r="C256" s="24" t="s">
        <v>802</v>
      </c>
      <c r="D256" s="24" t="s">
        <v>803</v>
      </c>
      <c r="E256" s="24" t="s">
        <v>1285</v>
      </c>
      <c r="F256" s="24" t="s">
        <v>805</v>
      </c>
      <c r="G256" s="24" t="s">
        <v>1286</v>
      </c>
      <c r="H256" s="24" t="s">
        <v>806</v>
      </c>
      <c r="I256" s="24" t="s">
        <v>807</v>
      </c>
      <c r="J256" s="37" t="s">
        <v>1286</v>
      </c>
    </row>
    <row r="257" ht="47.5" customHeight="1" spans="1:10">
      <c r="A257" s="296"/>
      <c r="B257" s="296"/>
      <c r="C257" s="24" t="s">
        <v>802</v>
      </c>
      <c r="D257" s="24" t="s">
        <v>803</v>
      </c>
      <c r="E257" s="24" t="s">
        <v>1287</v>
      </c>
      <c r="F257" s="24" t="s">
        <v>822</v>
      </c>
      <c r="G257" s="24" t="s">
        <v>929</v>
      </c>
      <c r="H257" s="24" t="s">
        <v>815</v>
      </c>
      <c r="I257" s="24" t="s">
        <v>807</v>
      </c>
      <c r="J257" s="37" t="s">
        <v>1288</v>
      </c>
    </row>
    <row r="258" ht="47.5" customHeight="1" spans="1:10">
      <c r="A258" s="296"/>
      <c r="B258" s="296"/>
      <c r="C258" s="24" t="s">
        <v>802</v>
      </c>
      <c r="D258" s="24" t="s">
        <v>803</v>
      </c>
      <c r="E258" s="24" t="s">
        <v>1289</v>
      </c>
      <c r="F258" s="24" t="s">
        <v>822</v>
      </c>
      <c r="G258" s="24" t="s">
        <v>831</v>
      </c>
      <c r="H258" s="24" t="s">
        <v>824</v>
      </c>
      <c r="I258" s="24" t="s">
        <v>807</v>
      </c>
      <c r="J258" s="37" t="s">
        <v>1290</v>
      </c>
    </row>
    <row r="259" ht="47.5" customHeight="1" spans="1:10">
      <c r="A259" s="296"/>
      <c r="B259" s="296"/>
      <c r="C259" s="24" t="s">
        <v>802</v>
      </c>
      <c r="D259" s="24" t="s">
        <v>825</v>
      </c>
      <c r="E259" s="24" t="s">
        <v>1291</v>
      </c>
      <c r="F259" s="24" t="s">
        <v>822</v>
      </c>
      <c r="G259" s="24" t="s">
        <v>1101</v>
      </c>
      <c r="H259" s="24" t="s">
        <v>815</v>
      </c>
      <c r="I259" s="24" t="s">
        <v>807</v>
      </c>
      <c r="J259" s="37" t="s">
        <v>1292</v>
      </c>
    </row>
    <row r="260" ht="47.5" customHeight="1" spans="1:10">
      <c r="A260" s="296"/>
      <c r="B260" s="296"/>
      <c r="C260" s="24" t="s">
        <v>802</v>
      </c>
      <c r="D260" s="24" t="s">
        <v>825</v>
      </c>
      <c r="E260" s="24" t="s">
        <v>1293</v>
      </c>
      <c r="F260" s="24" t="s">
        <v>805</v>
      </c>
      <c r="G260" s="24" t="s">
        <v>1294</v>
      </c>
      <c r="H260" s="24" t="s">
        <v>806</v>
      </c>
      <c r="I260" s="24" t="s">
        <v>807</v>
      </c>
      <c r="J260" s="37" t="s">
        <v>1293</v>
      </c>
    </row>
    <row r="261" ht="47.5" customHeight="1" spans="1:10">
      <c r="A261" s="296"/>
      <c r="B261" s="296"/>
      <c r="C261" s="24" t="s">
        <v>808</v>
      </c>
      <c r="D261" s="24" t="s">
        <v>829</v>
      </c>
      <c r="E261" s="24" t="s">
        <v>1295</v>
      </c>
      <c r="F261" s="24" t="s">
        <v>805</v>
      </c>
      <c r="G261" s="24" t="s">
        <v>1296</v>
      </c>
      <c r="H261" s="24" t="s">
        <v>806</v>
      </c>
      <c r="I261" s="24" t="s">
        <v>807</v>
      </c>
      <c r="J261" s="37" t="s">
        <v>1296</v>
      </c>
    </row>
    <row r="262" ht="47.5" customHeight="1" spans="1:10">
      <c r="A262" s="296"/>
      <c r="B262" s="296"/>
      <c r="C262" s="24" t="s">
        <v>808</v>
      </c>
      <c r="D262" s="24" t="s">
        <v>809</v>
      </c>
      <c r="E262" s="24" t="s">
        <v>1297</v>
      </c>
      <c r="F262" s="24" t="s">
        <v>805</v>
      </c>
      <c r="G262" s="24" t="s">
        <v>1298</v>
      </c>
      <c r="H262" s="24" t="s">
        <v>806</v>
      </c>
      <c r="I262" s="24" t="s">
        <v>807</v>
      </c>
      <c r="J262" s="37" t="s">
        <v>1298</v>
      </c>
    </row>
    <row r="263" ht="47.5" customHeight="1" spans="1:10">
      <c r="A263" s="296"/>
      <c r="B263" s="296"/>
      <c r="C263" s="24" t="s">
        <v>808</v>
      </c>
      <c r="D263" s="24" t="s">
        <v>809</v>
      </c>
      <c r="E263" s="24" t="s">
        <v>1299</v>
      </c>
      <c r="F263" s="24" t="s">
        <v>822</v>
      </c>
      <c r="G263" s="24" t="s">
        <v>1203</v>
      </c>
      <c r="H263" s="24" t="s">
        <v>815</v>
      </c>
      <c r="I263" s="24" t="s">
        <v>807</v>
      </c>
      <c r="J263" s="37" t="s">
        <v>1300</v>
      </c>
    </row>
    <row r="264" ht="47.5" customHeight="1" spans="1:10">
      <c r="A264" s="296"/>
      <c r="B264" s="296"/>
      <c r="C264" s="24" t="s">
        <v>808</v>
      </c>
      <c r="D264" s="24" t="s">
        <v>809</v>
      </c>
      <c r="E264" s="24" t="s">
        <v>1301</v>
      </c>
      <c r="F264" s="24" t="s">
        <v>805</v>
      </c>
      <c r="G264" s="24" t="s">
        <v>1302</v>
      </c>
      <c r="H264" s="24" t="s">
        <v>806</v>
      </c>
      <c r="I264" s="24" t="s">
        <v>807</v>
      </c>
      <c r="J264" s="37" t="s">
        <v>1302</v>
      </c>
    </row>
    <row r="265" ht="47.5" customHeight="1" spans="1:10">
      <c r="A265" s="297"/>
      <c r="B265" s="297"/>
      <c r="C265" s="24" t="s">
        <v>811</v>
      </c>
      <c r="D265" s="24" t="s">
        <v>812</v>
      </c>
      <c r="E265" s="24" t="s">
        <v>1303</v>
      </c>
      <c r="F265" s="24" t="s">
        <v>805</v>
      </c>
      <c r="G265" s="24" t="s">
        <v>814</v>
      </c>
      <c r="H265" s="24" t="s">
        <v>815</v>
      </c>
      <c r="I265" s="24" t="s">
        <v>816</v>
      </c>
      <c r="J265" s="37" t="s">
        <v>1304</v>
      </c>
    </row>
    <row r="266" ht="47.5" customHeight="1" spans="1:10">
      <c r="A266" s="27" t="s">
        <v>1305</v>
      </c>
      <c r="B266" s="27" t="s">
        <v>1255</v>
      </c>
      <c r="C266" s="24" t="s">
        <v>802</v>
      </c>
      <c r="D266" s="24" t="s">
        <v>803</v>
      </c>
      <c r="E266" s="24" t="s">
        <v>867</v>
      </c>
      <c r="F266" s="24" t="s">
        <v>805</v>
      </c>
      <c r="G266" s="24" t="s">
        <v>831</v>
      </c>
      <c r="H266" s="24" t="s">
        <v>815</v>
      </c>
      <c r="I266" s="24" t="s">
        <v>807</v>
      </c>
      <c r="J266" s="37" t="s">
        <v>868</v>
      </c>
    </row>
    <row r="267" ht="47.5" customHeight="1" spans="1:10">
      <c r="A267" s="296"/>
      <c r="B267" s="296"/>
      <c r="C267" s="24" t="s">
        <v>802</v>
      </c>
      <c r="D267" s="24" t="s">
        <v>825</v>
      </c>
      <c r="E267" s="24" t="s">
        <v>875</v>
      </c>
      <c r="F267" s="24" t="s">
        <v>805</v>
      </c>
      <c r="G267" s="24" t="s">
        <v>831</v>
      </c>
      <c r="H267" s="24" t="s">
        <v>815</v>
      </c>
      <c r="I267" s="24" t="s">
        <v>807</v>
      </c>
      <c r="J267" s="37" t="s">
        <v>876</v>
      </c>
    </row>
    <row r="268" ht="47.5" customHeight="1" spans="1:10">
      <c r="A268" s="296"/>
      <c r="B268" s="296"/>
      <c r="C268" s="24" t="s">
        <v>808</v>
      </c>
      <c r="D268" s="24" t="s">
        <v>829</v>
      </c>
      <c r="E268" s="24" t="s">
        <v>879</v>
      </c>
      <c r="F268" s="24" t="s">
        <v>822</v>
      </c>
      <c r="G268" s="24" t="s">
        <v>814</v>
      </c>
      <c r="H268" s="24" t="s">
        <v>815</v>
      </c>
      <c r="I268" s="24" t="s">
        <v>807</v>
      </c>
      <c r="J268" s="37" t="s">
        <v>880</v>
      </c>
    </row>
    <row r="269" ht="47.5" customHeight="1" spans="1:10">
      <c r="A269" s="297"/>
      <c r="B269" s="297"/>
      <c r="C269" s="24" t="s">
        <v>811</v>
      </c>
      <c r="D269" s="24" t="s">
        <v>812</v>
      </c>
      <c r="E269" s="24" t="s">
        <v>881</v>
      </c>
      <c r="F269" s="24" t="s">
        <v>805</v>
      </c>
      <c r="G269" s="24" t="s">
        <v>814</v>
      </c>
      <c r="H269" s="24" t="s">
        <v>815</v>
      </c>
      <c r="I269" s="24" t="s">
        <v>816</v>
      </c>
      <c r="J269" s="37" t="s">
        <v>1306</v>
      </c>
    </row>
    <row r="270" ht="47.5" customHeight="1" spans="1:10">
      <c r="A270" s="27" t="s">
        <v>1307</v>
      </c>
      <c r="B270" s="27" t="s">
        <v>1308</v>
      </c>
      <c r="C270" s="24" t="s">
        <v>802</v>
      </c>
      <c r="D270" s="24" t="s">
        <v>820</v>
      </c>
      <c r="E270" s="24" t="s">
        <v>1031</v>
      </c>
      <c r="F270" s="24" t="s">
        <v>805</v>
      </c>
      <c r="G270" s="24" t="s">
        <v>831</v>
      </c>
      <c r="H270" s="24" t="s">
        <v>815</v>
      </c>
      <c r="I270" s="24" t="s">
        <v>807</v>
      </c>
      <c r="J270" s="37" t="s">
        <v>1309</v>
      </c>
    </row>
    <row r="271" ht="47.5" customHeight="1" spans="1:10">
      <c r="A271" s="296"/>
      <c r="B271" s="296"/>
      <c r="C271" s="24" t="s">
        <v>802</v>
      </c>
      <c r="D271" s="24" t="s">
        <v>803</v>
      </c>
      <c r="E271" s="24" t="s">
        <v>1033</v>
      </c>
      <c r="F271" s="24" t="s">
        <v>805</v>
      </c>
      <c r="G271" s="24" t="s">
        <v>831</v>
      </c>
      <c r="H271" s="24" t="s">
        <v>815</v>
      </c>
      <c r="I271" s="24" t="s">
        <v>807</v>
      </c>
      <c r="J271" s="37" t="s">
        <v>1310</v>
      </c>
    </row>
    <row r="272" ht="47.5" customHeight="1" spans="1:10">
      <c r="A272" s="296"/>
      <c r="B272" s="296"/>
      <c r="C272" s="24" t="s">
        <v>802</v>
      </c>
      <c r="D272" s="24" t="s">
        <v>825</v>
      </c>
      <c r="E272" s="24" t="s">
        <v>1035</v>
      </c>
      <c r="F272" s="24" t="s">
        <v>805</v>
      </c>
      <c r="G272" s="24" t="s">
        <v>831</v>
      </c>
      <c r="H272" s="24" t="s">
        <v>815</v>
      </c>
      <c r="I272" s="24" t="s">
        <v>807</v>
      </c>
      <c r="J272" s="37" t="s">
        <v>1036</v>
      </c>
    </row>
    <row r="273" ht="47.5" customHeight="1" spans="1:10">
      <c r="A273" s="296"/>
      <c r="B273" s="296"/>
      <c r="C273" s="24" t="s">
        <v>808</v>
      </c>
      <c r="D273" s="24" t="s">
        <v>829</v>
      </c>
      <c r="E273" s="24" t="s">
        <v>1311</v>
      </c>
      <c r="F273" s="24" t="s">
        <v>805</v>
      </c>
      <c r="G273" s="24" t="s">
        <v>831</v>
      </c>
      <c r="H273" s="24" t="s">
        <v>815</v>
      </c>
      <c r="I273" s="24" t="s">
        <v>807</v>
      </c>
      <c r="J273" s="37" t="s">
        <v>1312</v>
      </c>
    </row>
    <row r="274" ht="47.5" customHeight="1" spans="1:10">
      <c r="A274" s="296"/>
      <c r="B274" s="296"/>
      <c r="C274" s="24" t="s">
        <v>808</v>
      </c>
      <c r="D274" s="24" t="s">
        <v>829</v>
      </c>
      <c r="E274" s="24" t="s">
        <v>1037</v>
      </c>
      <c r="F274" s="24" t="s">
        <v>805</v>
      </c>
      <c r="G274" s="24" t="s">
        <v>1313</v>
      </c>
      <c r="H274" s="24" t="s">
        <v>806</v>
      </c>
      <c r="I274" s="24" t="s">
        <v>816</v>
      </c>
      <c r="J274" s="37" t="s">
        <v>1313</v>
      </c>
    </row>
    <row r="275" ht="47.5" customHeight="1" spans="1:10">
      <c r="A275" s="296"/>
      <c r="B275" s="296"/>
      <c r="C275" s="24" t="s">
        <v>808</v>
      </c>
      <c r="D275" s="24" t="s">
        <v>829</v>
      </c>
      <c r="E275" s="24" t="s">
        <v>1040</v>
      </c>
      <c r="F275" s="24" t="s">
        <v>822</v>
      </c>
      <c r="G275" s="24" t="s">
        <v>814</v>
      </c>
      <c r="H275" s="24" t="s">
        <v>815</v>
      </c>
      <c r="I275" s="24" t="s">
        <v>807</v>
      </c>
      <c r="J275" s="37" t="s">
        <v>1041</v>
      </c>
    </row>
    <row r="276" ht="47.5" customHeight="1" spans="1:10">
      <c r="A276" s="297"/>
      <c r="B276" s="297"/>
      <c r="C276" s="24" t="s">
        <v>811</v>
      </c>
      <c r="D276" s="24" t="s">
        <v>812</v>
      </c>
      <c r="E276" s="24" t="s">
        <v>1044</v>
      </c>
      <c r="F276" s="24" t="s">
        <v>805</v>
      </c>
      <c r="G276" s="24" t="s">
        <v>845</v>
      </c>
      <c r="H276" s="24" t="s">
        <v>815</v>
      </c>
      <c r="I276" s="24" t="s">
        <v>816</v>
      </c>
      <c r="J276" s="37" t="s">
        <v>1314</v>
      </c>
    </row>
    <row r="277" ht="47.5" customHeight="1" spans="1:10">
      <c r="A277" s="27" t="s">
        <v>1315</v>
      </c>
      <c r="B277" s="27" t="s">
        <v>1316</v>
      </c>
      <c r="C277" s="24" t="s">
        <v>802</v>
      </c>
      <c r="D277" s="24" t="s">
        <v>825</v>
      </c>
      <c r="E277" s="24" t="s">
        <v>1317</v>
      </c>
      <c r="F277" s="24" t="s">
        <v>805</v>
      </c>
      <c r="G277" s="24" t="s">
        <v>831</v>
      </c>
      <c r="H277" s="24" t="s">
        <v>1318</v>
      </c>
      <c r="I277" s="24" t="s">
        <v>807</v>
      </c>
      <c r="J277" s="37" t="s">
        <v>1319</v>
      </c>
    </row>
    <row r="278" ht="47.5" customHeight="1" spans="1:10">
      <c r="A278" s="296"/>
      <c r="B278" s="296"/>
      <c r="C278" s="24" t="s">
        <v>808</v>
      </c>
      <c r="D278" s="24" t="s">
        <v>809</v>
      </c>
      <c r="E278" s="24" t="s">
        <v>1320</v>
      </c>
      <c r="F278" s="24" t="s">
        <v>805</v>
      </c>
      <c r="G278" s="24" t="s">
        <v>831</v>
      </c>
      <c r="H278" s="24" t="s">
        <v>815</v>
      </c>
      <c r="I278" s="24" t="s">
        <v>807</v>
      </c>
      <c r="J278" s="37" t="s">
        <v>1319</v>
      </c>
    </row>
    <row r="279" ht="47.5" customHeight="1" spans="1:10">
      <c r="A279" s="297"/>
      <c r="B279" s="297"/>
      <c r="C279" s="24" t="s">
        <v>811</v>
      </c>
      <c r="D279" s="24" t="s">
        <v>812</v>
      </c>
      <c r="E279" s="24" t="s">
        <v>844</v>
      </c>
      <c r="F279" s="24" t="s">
        <v>805</v>
      </c>
      <c r="G279" s="24" t="s">
        <v>996</v>
      </c>
      <c r="H279" s="24" t="s">
        <v>815</v>
      </c>
      <c r="I279" s="24" t="s">
        <v>816</v>
      </c>
      <c r="J279" s="37" t="s">
        <v>1321</v>
      </c>
    </row>
    <row r="280" ht="47.25" customHeight="1" spans="1:10">
      <c r="A280" s="298" t="s">
        <v>392</v>
      </c>
      <c r="B280" s="298" t="s">
        <v>978</v>
      </c>
      <c r="C280" s="82" t="s">
        <v>802</v>
      </c>
      <c r="D280" s="82" t="s">
        <v>820</v>
      </c>
      <c r="E280" s="82" t="s">
        <v>979</v>
      </c>
      <c r="F280" s="82" t="s">
        <v>805</v>
      </c>
      <c r="G280" s="82" t="s">
        <v>234</v>
      </c>
      <c r="H280" s="82" t="s">
        <v>838</v>
      </c>
      <c r="I280" s="82" t="s">
        <v>807</v>
      </c>
      <c r="J280" s="81" t="s">
        <v>980</v>
      </c>
    </row>
    <row r="281" ht="47.25" customHeight="1" spans="1:10">
      <c r="A281" s="299"/>
      <c r="B281" s="299"/>
      <c r="C281" s="82" t="s">
        <v>802</v>
      </c>
      <c r="D281" s="82" t="s">
        <v>825</v>
      </c>
      <c r="E281" s="82" t="s">
        <v>981</v>
      </c>
      <c r="F281" s="82" t="s">
        <v>805</v>
      </c>
      <c r="G281" s="82" t="s">
        <v>831</v>
      </c>
      <c r="H281" s="82" t="s">
        <v>815</v>
      </c>
      <c r="I281" s="82" t="s">
        <v>807</v>
      </c>
      <c r="J281" s="81" t="s">
        <v>982</v>
      </c>
    </row>
    <row r="282" ht="47.25" customHeight="1" spans="1:10">
      <c r="A282" s="299"/>
      <c r="B282" s="299"/>
      <c r="C282" s="82" t="s">
        <v>802</v>
      </c>
      <c r="D282" s="82" t="s">
        <v>1125</v>
      </c>
      <c r="E282" s="82" t="s">
        <v>781</v>
      </c>
      <c r="F282" s="82" t="s">
        <v>889</v>
      </c>
      <c r="G282" s="82">
        <v>1.33</v>
      </c>
      <c r="H282" s="82" t="s">
        <v>1322</v>
      </c>
      <c r="I282" s="82" t="s">
        <v>807</v>
      </c>
      <c r="J282" s="81" t="s">
        <v>1323</v>
      </c>
    </row>
    <row r="283" ht="47.25" customHeight="1" spans="1:10">
      <c r="A283" s="299"/>
      <c r="B283" s="299"/>
      <c r="C283" s="82" t="s">
        <v>808</v>
      </c>
      <c r="D283" s="82" t="s">
        <v>809</v>
      </c>
      <c r="E283" s="82" t="s">
        <v>983</v>
      </c>
      <c r="F283" s="82" t="s">
        <v>805</v>
      </c>
      <c r="G283" s="82" t="s">
        <v>983</v>
      </c>
      <c r="H283" s="82" t="s">
        <v>806</v>
      </c>
      <c r="I283" s="82" t="s">
        <v>816</v>
      </c>
      <c r="J283" s="81" t="s">
        <v>983</v>
      </c>
    </row>
    <row r="284" ht="47.25" customHeight="1" spans="1:10">
      <c r="A284" s="300"/>
      <c r="B284" s="300"/>
      <c r="C284" s="82" t="s">
        <v>811</v>
      </c>
      <c r="D284" s="82" t="s">
        <v>812</v>
      </c>
      <c r="E284" s="82" t="s">
        <v>844</v>
      </c>
      <c r="F284" s="82" t="s">
        <v>822</v>
      </c>
      <c r="G284" s="82" t="s">
        <v>814</v>
      </c>
      <c r="H284" s="82" t="s">
        <v>815</v>
      </c>
      <c r="I284" s="82" t="s">
        <v>807</v>
      </c>
      <c r="J284" s="81" t="s">
        <v>984</v>
      </c>
    </row>
    <row r="285" ht="47.25" customHeight="1" spans="1:10">
      <c r="A285" s="27" t="s">
        <v>394</v>
      </c>
      <c r="B285" s="27" t="s">
        <v>1114</v>
      </c>
      <c r="C285" s="24" t="s">
        <v>802</v>
      </c>
      <c r="D285" s="24" t="s">
        <v>820</v>
      </c>
      <c r="E285" s="24" t="s">
        <v>1115</v>
      </c>
      <c r="F285" s="24" t="s">
        <v>805</v>
      </c>
      <c r="G285" s="24" t="s">
        <v>267</v>
      </c>
      <c r="H285" s="24" t="s">
        <v>1116</v>
      </c>
      <c r="I285" s="24" t="s">
        <v>807</v>
      </c>
      <c r="J285" s="37" t="s">
        <v>1117</v>
      </c>
    </row>
    <row r="286" ht="47.25" customHeight="1" spans="1:10">
      <c r="A286" s="296"/>
      <c r="B286" s="296"/>
      <c r="C286" s="24" t="s">
        <v>802</v>
      </c>
      <c r="D286" s="24" t="s">
        <v>825</v>
      </c>
      <c r="E286" s="24" t="s">
        <v>894</v>
      </c>
      <c r="F286" s="24" t="s">
        <v>805</v>
      </c>
      <c r="G286" s="24" t="s">
        <v>831</v>
      </c>
      <c r="H286" s="24" t="s">
        <v>815</v>
      </c>
      <c r="I286" s="24" t="s">
        <v>807</v>
      </c>
      <c r="J286" s="37" t="s">
        <v>895</v>
      </c>
    </row>
    <row r="287" ht="47.25" customHeight="1" spans="1:10">
      <c r="A287" s="296"/>
      <c r="B287" s="296"/>
      <c r="C287" s="24" t="s">
        <v>808</v>
      </c>
      <c r="D287" s="24" t="s">
        <v>829</v>
      </c>
      <c r="E287" s="24" t="s">
        <v>1118</v>
      </c>
      <c r="F287" s="24" t="s">
        <v>805</v>
      </c>
      <c r="G287" s="24" t="s">
        <v>1119</v>
      </c>
      <c r="H287" s="24" t="s">
        <v>806</v>
      </c>
      <c r="I287" s="24" t="s">
        <v>816</v>
      </c>
      <c r="J287" s="37" t="s">
        <v>1120</v>
      </c>
    </row>
    <row r="288" ht="47.25" customHeight="1" spans="1:10">
      <c r="A288" s="297"/>
      <c r="B288" s="297"/>
      <c r="C288" s="24" t="s">
        <v>811</v>
      </c>
      <c r="D288" s="24" t="s">
        <v>812</v>
      </c>
      <c r="E288" s="24" t="s">
        <v>1121</v>
      </c>
      <c r="F288" s="24" t="s">
        <v>805</v>
      </c>
      <c r="G288" s="24" t="s">
        <v>845</v>
      </c>
      <c r="H288" s="24" t="s">
        <v>815</v>
      </c>
      <c r="I288" s="24" t="s">
        <v>816</v>
      </c>
      <c r="J288" s="37" t="s">
        <v>1122</v>
      </c>
    </row>
    <row r="289" ht="47.25" customHeight="1" spans="1:10">
      <c r="A289" s="27" t="s">
        <v>396</v>
      </c>
      <c r="B289" s="27" t="s">
        <v>918</v>
      </c>
      <c r="C289" s="24" t="s">
        <v>802</v>
      </c>
      <c r="D289" s="24" t="s">
        <v>820</v>
      </c>
      <c r="E289" s="24" t="s">
        <v>919</v>
      </c>
      <c r="F289" s="24" t="s">
        <v>805</v>
      </c>
      <c r="G289" s="24" t="s">
        <v>262</v>
      </c>
      <c r="H289" s="24" t="s">
        <v>838</v>
      </c>
      <c r="I289" s="24" t="s">
        <v>807</v>
      </c>
      <c r="J289" s="37" t="s">
        <v>863</v>
      </c>
    </row>
    <row r="290" ht="47.25" customHeight="1" spans="1:10">
      <c r="A290" s="296"/>
      <c r="B290" s="296"/>
      <c r="C290" s="24" t="s">
        <v>802</v>
      </c>
      <c r="D290" s="24" t="s">
        <v>820</v>
      </c>
      <c r="E290" s="24" t="s">
        <v>919</v>
      </c>
      <c r="F290" s="24" t="s">
        <v>822</v>
      </c>
      <c r="G290" s="24" t="s">
        <v>235</v>
      </c>
      <c r="H290" s="24" t="s">
        <v>865</v>
      </c>
      <c r="I290" s="24" t="s">
        <v>807</v>
      </c>
      <c r="J290" s="37" t="s">
        <v>866</v>
      </c>
    </row>
    <row r="291" ht="47.25" customHeight="1" spans="1:10">
      <c r="A291" s="296"/>
      <c r="B291" s="296"/>
      <c r="C291" s="24" t="s">
        <v>802</v>
      </c>
      <c r="D291" s="24" t="s">
        <v>803</v>
      </c>
      <c r="E291" s="24" t="s">
        <v>920</v>
      </c>
      <c r="F291" s="24" t="s">
        <v>805</v>
      </c>
      <c r="G291" s="24" t="s">
        <v>921</v>
      </c>
      <c r="H291" s="24" t="s">
        <v>922</v>
      </c>
      <c r="I291" s="24" t="s">
        <v>807</v>
      </c>
      <c r="J291" s="37" t="s">
        <v>868</v>
      </c>
    </row>
    <row r="292" ht="47.25" customHeight="1" spans="1:10">
      <c r="A292" s="296"/>
      <c r="B292" s="296"/>
      <c r="C292" s="24" t="s">
        <v>802</v>
      </c>
      <c r="D292" s="24" t="s">
        <v>803</v>
      </c>
      <c r="E292" s="24" t="s">
        <v>923</v>
      </c>
      <c r="F292" s="24" t="s">
        <v>805</v>
      </c>
      <c r="G292" s="24" t="s">
        <v>921</v>
      </c>
      <c r="H292" s="24" t="s">
        <v>922</v>
      </c>
      <c r="I292" s="24" t="s">
        <v>807</v>
      </c>
      <c r="J292" s="37" t="s">
        <v>870</v>
      </c>
    </row>
    <row r="293" ht="47.25" customHeight="1" spans="1:10">
      <c r="A293" s="296"/>
      <c r="B293" s="296"/>
      <c r="C293" s="24" t="s">
        <v>802</v>
      </c>
      <c r="D293" s="24" t="s">
        <v>803</v>
      </c>
      <c r="E293" s="24" t="s">
        <v>924</v>
      </c>
      <c r="F293" s="24" t="s">
        <v>822</v>
      </c>
      <c r="G293" s="24" t="s">
        <v>925</v>
      </c>
      <c r="H293" s="24" t="s">
        <v>922</v>
      </c>
      <c r="I293" s="24" t="s">
        <v>807</v>
      </c>
      <c r="J293" s="37" t="s">
        <v>872</v>
      </c>
    </row>
    <row r="294" ht="47.25" customHeight="1" spans="1:10">
      <c r="A294" s="296"/>
      <c r="B294" s="296"/>
      <c r="C294" s="24" t="s">
        <v>808</v>
      </c>
      <c r="D294" s="24" t="s">
        <v>829</v>
      </c>
      <c r="E294" s="24" t="s">
        <v>877</v>
      </c>
      <c r="F294" s="24" t="s">
        <v>805</v>
      </c>
      <c r="G294" s="24" t="s">
        <v>831</v>
      </c>
      <c r="H294" s="24" t="s">
        <v>815</v>
      </c>
      <c r="I294" s="24" t="s">
        <v>807</v>
      </c>
      <c r="J294" s="37" t="s">
        <v>878</v>
      </c>
    </row>
    <row r="295" ht="47.25" customHeight="1" spans="1:10">
      <c r="A295" s="297"/>
      <c r="B295" s="297"/>
      <c r="C295" s="24" t="s">
        <v>811</v>
      </c>
      <c r="D295" s="24" t="s">
        <v>812</v>
      </c>
      <c r="E295" s="24" t="s">
        <v>881</v>
      </c>
      <c r="F295" s="24" t="s">
        <v>805</v>
      </c>
      <c r="G295" s="24" t="s">
        <v>833</v>
      </c>
      <c r="H295" s="24" t="s">
        <v>815</v>
      </c>
      <c r="I295" s="24" t="s">
        <v>816</v>
      </c>
      <c r="J295" s="37" t="s">
        <v>882</v>
      </c>
    </row>
    <row r="296" ht="47.25" customHeight="1" spans="1:10">
      <c r="A296" s="27" t="s">
        <v>400</v>
      </c>
      <c r="B296" s="27" t="s">
        <v>1114</v>
      </c>
      <c r="C296" s="24" t="s">
        <v>802</v>
      </c>
      <c r="D296" s="24" t="s">
        <v>820</v>
      </c>
      <c r="E296" s="24" t="s">
        <v>1115</v>
      </c>
      <c r="F296" s="24" t="s">
        <v>805</v>
      </c>
      <c r="G296" s="24" t="s">
        <v>267</v>
      </c>
      <c r="H296" s="24" t="s">
        <v>1116</v>
      </c>
      <c r="I296" s="24" t="s">
        <v>807</v>
      </c>
      <c r="J296" s="37" t="s">
        <v>1117</v>
      </c>
    </row>
    <row r="297" ht="47.25" customHeight="1" spans="1:10">
      <c r="A297" s="296"/>
      <c r="B297" s="296"/>
      <c r="C297" s="24" t="s">
        <v>802</v>
      </c>
      <c r="D297" s="24" t="s">
        <v>825</v>
      </c>
      <c r="E297" s="24" t="s">
        <v>894</v>
      </c>
      <c r="F297" s="24" t="s">
        <v>805</v>
      </c>
      <c r="G297" s="24" t="s">
        <v>831</v>
      </c>
      <c r="H297" s="24" t="s">
        <v>815</v>
      </c>
      <c r="I297" s="24" t="s">
        <v>807</v>
      </c>
      <c r="J297" s="37" t="s">
        <v>895</v>
      </c>
    </row>
    <row r="298" ht="47.25" customHeight="1" spans="1:10">
      <c r="A298" s="296"/>
      <c r="B298" s="296"/>
      <c r="C298" s="24" t="s">
        <v>808</v>
      </c>
      <c r="D298" s="24" t="s">
        <v>829</v>
      </c>
      <c r="E298" s="24" t="s">
        <v>1118</v>
      </c>
      <c r="F298" s="24" t="s">
        <v>805</v>
      </c>
      <c r="G298" s="24" t="s">
        <v>1119</v>
      </c>
      <c r="H298" s="24" t="s">
        <v>806</v>
      </c>
      <c r="I298" s="24" t="s">
        <v>816</v>
      </c>
      <c r="J298" s="37" t="s">
        <v>1120</v>
      </c>
    </row>
    <row r="299" ht="47.25" customHeight="1" spans="1:10">
      <c r="A299" s="297"/>
      <c r="B299" s="297"/>
      <c r="C299" s="24" t="s">
        <v>811</v>
      </c>
      <c r="D299" s="24" t="s">
        <v>812</v>
      </c>
      <c r="E299" s="24" t="s">
        <v>1121</v>
      </c>
      <c r="F299" s="24" t="s">
        <v>805</v>
      </c>
      <c r="G299" s="24" t="s">
        <v>845</v>
      </c>
      <c r="H299" s="24" t="s">
        <v>815</v>
      </c>
      <c r="I299" s="24" t="s">
        <v>816</v>
      </c>
      <c r="J299" s="37" t="s">
        <v>1122</v>
      </c>
    </row>
    <row r="300" ht="47.25" customHeight="1" spans="1:10">
      <c r="A300" s="27" t="s">
        <v>402</v>
      </c>
      <c r="B300" s="27" t="s">
        <v>1324</v>
      </c>
      <c r="C300" s="24" t="s">
        <v>802</v>
      </c>
      <c r="D300" s="24" t="s">
        <v>803</v>
      </c>
      <c r="E300" s="24" t="s">
        <v>1325</v>
      </c>
      <c r="F300" s="24" t="s">
        <v>805</v>
      </c>
      <c r="G300" s="24" t="s">
        <v>402</v>
      </c>
      <c r="H300" s="24" t="s">
        <v>806</v>
      </c>
      <c r="I300" s="24" t="s">
        <v>807</v>
      </c>
      <c r="J300" s="37" t="s">
        <v>1325</v>
      </c>
    </row>
    <row r="301" ht="47.25" customHeight="1" spans="1:10">
      <c r="A301" s="296"/>
      <c r="B301" s="296"/>
      <c r="C301" s="24" t="s">
        <v>808</v>
      </c>
      <c r="D301" s="24" t="s">
        <v>809</v>
      </c>
      <c r="E301" s="24" t="s">
        <v>810</v>
      </c>
      <c r="F301" s="24" t="s">
        <v>805</v>
      </c>
      <c r="G301" s="24" t="s">
        <v>810</v>
      </c>
      <c r="H301" s="24" t="s">
        <v>806</v>
      </c>
      <c r="I301" s="24" t="s">
        <v>807</v>
      </c>
      <c r="J301" s="37" t="s">
        <v>810</v>
      </c>
    </row>
    <row r="302" ht="47.25" customHeight="1" spans="1:10">
      <c r="A302" s="297"/>
      <c r="B302" s="297"/>
      <c r="C302" s="24" t="s">
        <v>811</v>
      </c>
      <c r="D302" s="24" t="s">
        <v>812</v>
      </c>
      <c r="E302" s="24" t="s">
        <v>813</v>
      </c>
      <c r="F302" s="24" t="s">
        <v>805</v>
      </c>
      <c r="G302" s="24" t="s">
        <v>814</v>
      </c>
      <c r="H302" s="24" t="s">
        <v>815</v>
      </c>
      <c r="I302" s="24" t="s">
        <v>816</v>
      </c>
      <c r="J302" s="37" t="s">
        <v>817</v>
      </c>
    </row>
    <row r="303" ht="47.25" customHeight="1" spans="1:10">
      <c r="A303" s="298" t="s">
        <v>406</v>
      </c>
      <c r="B303" s="298" t="s">
        <v>978</v>
      </c>
      <c r="C303" s="82" t="s">
        <v>802</v>
      </c>
      <c r="D303" s="82" t="s">
        <v>820</v>
      </c>
      <c r="E303" s="82" t="s">
        <v>979</v>
      </c>
      <c r="F303" s="82" t="s">
        <v>805</v>
      </c>
      <c r="G303" s="82" t="s">
        <v>234</v>
      </c>
      <c r="H303" s="82" t="s">
        <v>838</v>
      </c>
      <c r="I303" s="82" t="s">
        <v>807</v>
      </c>
      <c r="J303" s="81" t="s">
        <v>980</v>
      </c>
    </row>
    <row r="304" ht="47.25" customHeight="1" spans="1:10">
      <c r="A304" s="299"/>
      <c r="B304" s="299"/>
      <c r="C304" s="82" t="s">
        <v>802</v>
      </c>
      <c r="D304" s="82" t="s">
        <v>825</v>
      </c>
      <c r="E304" s="82" t="s">
        <v>981</v>
      </c>
      <c r="F304" s="82" t="s">
        <v>805</v>
      </c>
      <c r="G304" s="82" t="s">
        <v>831</v>
      </c>
      <c r="H304" s="82" t="s">
        <v>815</v>
      </c>
      <c r="I304" s="82" t="s">
        <v>807</v>
      </c>
      <c r="J304" s="81" t="s">
        <v>982</v>
      </c>
    </row>
    <row r="305" ht="47.25" customHeight="1" spans="1:10">
      <c r="A305" s="299"/>
      <c r="B305" s="299"/>
      <c r="C305" s="82" t="s">
        <v>802</v>
      </c>
      <c r="D305" s="82" t="s">
        <v>1125</v>
      </c>
      <c r="E305" s="82" t="s">
        <v>781</v>
      </c>
      <c r="F305" s="82" t="s">
        <v>889</v>
      </c>
      <c r="G305" s="82">
        <v>1068</v>
      </c>
      <c r="H305" s="82" t="s">
        <v>1322</v>
      </c>
      <c r="I305" s="82" t="s">
        <v>807</v>
      </c>
      <c r="J305" s="81" t="s">
        <v>1326</v>
      </c>
    </row>
    <row r="306" ht="47.25" customHeight="1" spans="1:10">
      <c r="A306" s="299"/>
      <c r="B306" s="299"/>
      <c r="C306" s="82" t="s">
        <v>808</v>
      </c>
      <c r="D306" s="82" t="s">
        <v>809</v>
      </c>
      <c r="E306" s="82" t="s">
        <v>983</v>
      </c>
      <c r="F306" s="82" t="s">
        <v>805</v>
      </c>
      <c r="G306" s="82" t="s">
        <v>983</v>
      </c>
      <c r="H306" s="82" t="s">
        <v>806</v>
      </c>
      <c r="I306" s="82" t="s">
        <v>816</v>
      </c>
      <c r="J306" s="81" t="s">
        <v>983</v>
      </c>
    </row>
    <row r="307" ht="47.25" customHeight="1" spans="1:10">
      <c r="A307" s="300"/>
      <c r="B307" s="300"/>
      <c r="C307" s="82" t="s">
        <v>811</v>
      </c>
      <c r="D307" s="82" t="s">
        <v>812</v>
      </c>
      <c r="E307" s="82" t="s">
        <v>844</v>
      </c>
      <c r="F307" s="82" t="s">
        <v>822</v>
      </c>
      <c r="G307" s="82" t="s">
        <v>814</v>
      </c>
      <c r="H307" s="82" t="s">
        <v>815</v>
      </c>
      <c r="I307" s="82" t="s">
        <v>807</v>
      </c>
      <c r="J307" s="81" t="s">
        <v>984</v>
      </c>
    </row>
    <row r="308" ht="47.25" customHeight="1" spans="1:10">
      <c r="A308" s="27" t="s">
        <v>410</v>
      </c>
      <c r="B308" s="27" t="s">
        <v>410</v>
      </c>
      <c r="C308" s="24" t="s">
        <v>802</v>
      </c>
      <c r="D308" s="24" t="s">
        <v>803</v>
      </c>
      <c r="E308" s="24" t="s">
        <v>1004</v>
      </c>
      <c r="F308" s="24" t="s">
        <v>805</v>
      </c>
      <c r="G308" s="24" t="s">
        <v>831</v>
      </c>
      <c r="H308" s="24" t="s">
        <v>815</v>
      </c>
      <c r="I308" s="24" t="s">
        <v>807</v>
      </c>
      <c r="J308" s="37" t="s">
        <v>1005</v>
      </c>
    </row>
    <row r="309" ht="47.25" customHeight="1" spans="1:10">
      <c r="A309" s="296"/>
      <c r="B309" s="296"/>
      <c r="C309" s="24" t="s">
        <v>808</v>
      </c>
      <c r="D309" s="24" t="s">
        <v>809</v>
      </c>
      <c r="E309" s="24" t="s">
        <v>1006</v>
      </c>
      <c r="F309" s="24" t="s">
        <v>805</v>
      </c>
      <c r="G309" s="24" t="s">
        <v>899</v>
      </c>
      <c r="H309" s="24" t="s">
        <v>806</v>
      </c>
      <c r="I309" s="24" t="s">
        <v>816</v>
      </c>
      <c r="J309" s="37" t="s">
        <v>1006</v>
      </c>
    </row>
    <row r="310" ht="47.25" customHeight="1" spans="1:10">
      <c r="A310" s="297"/>
      <c r="B310" s="297"/>
      <c r="C310" s="24" t="s">
        <v>811</v>
      </c>
      <c r="D310" s="24" t="s">
        <v>812</v>
      </c>
      <c r="E310" s="24" t="s">
        <v>973</v>
      </c>
      <c r="F310" s="24" t="s">
        <v>805</v>
      </c>
      <c r="G310" s="24" t="s">
        <v>845</v>
      </c>
      <c r="H310" s="24" t="s">
        <v>815</v>
      </c>
      <c r="I310" s="24" t="s">
        <v>816</v>
      </c>
      <c r="J310" s="37" t="s">
        <v>1007</v>
      </c>
    </row>
    <row r="311" ht="47.25" customHeight="1" spans="1:10">
      <c r="A311" s="27" t="s">
        <v>413</v>
      </c>
      <c r="B311" s="27" t="s">
        <v>410</v>
      </c>
      <c r="C311" s="24" t="s">
        <v>802</v>
      </c>
      <c r="D311" s="24" t="s">
        <v>803</v>
      </c>
      <c r="E311" s="24" t="s">
        <v>1004</v>
      </c>
      <c r="F311" s="24" t="s">
        <v>805</v>
      </c>
      <c r="G311" s="24" t="s">
        <v>831</v>
      </c>
      <c r="H311" s="24" t="s">
        <v>815</v>
      </c>
      <c r="I311" s="24" t="s">
        <v>807</v>
      </c>
      <c r="J311" s="37" t="s">
        <v>1005</v>
      </c>
    </row>
    <row r="312" ht="47.25" customHeight="1" spans="1:10">
      <c r="A312" s="296"/>
      <c r="B312" s="296"/>
      <c r="C312" s="24" t="s">
        <v>808</v>
      </c>
      <c r="D312" s="24" t="s">
        <v>809</v>
      </c>
      <c r="E312" s="24" t="s">
        <v>1006</v>
      </c>
      <c r="F312" s="24" t="s">
        <v>805</v>
      </c>
      <c r="G312" s="24" t="s">
        <v>899</v>
      </c>
      <c r="H312" s="24" t="s">
        <v>806</v>
      </c>
      <c r="I312" s="24" t="s">
        <v>816</v>
      </c>
      <c r="J312" s="37" t="s">
        <v>1006</v>
      </c>
    </row>
    <row r="313" ht="47.25" customHeight="1" spans="1:10">
      <c r="A313" s="297"/>
      <c r="B313" s="297"/>
      <c r="C313" s="24" t="s">
        <v>811</v>
      </c>
      <c r="D313" s="24" t="s">
        <v>812</v>
      </c>
      <c r="E313" s="24" t="s">
        <v>973</v>
      </c>
      <c r="F313" s="24" t="s">
        <v>805</v>
      </c>
      <c r="G313" s="24" t="s">
        <v>845</v>
      </c>
      <c r="H313" s="24" t="s">
        <v>815</v>
      </c>
      <c r="I313" s="24" t="s">
        <v>816</v>
      </c>
      <c r="J313" s="37" t="s">
        <v>1007</v>
      </c>
    </row>
    <row r="314" ht="47.25" customHeight="1" spans="1:10">
      <c r="A314" s="27" t="s">
        <v>424</v>
      </c>
      <c r="B314" s="27" t="s">
        <v>1114</v>
      </c>
      <c r="C314" s="24" t="s">
        <v>802</v>
      </c>
      <c r="D314" s="24" t="s">
        <v>820</v>
      </c>
      <c r="E314" s="24" t="s">
        <v>1115</v>
      </c>
      <c r="F314" s="24" t="s">
        <v>805</v>
      </c>
      <c r="G314" s="24" t="s">
        <v>267</v>
      </c>
      <c r="H314" s="24" t="s">
        <v>1116</v>
      </c>
      <c r="I314" s="24" t="s">
        <v>807</v>
      </c>
      <c r="J314" s="37" t="s">
        <v>1117</v>
      </c>
    </row>
    <row r="315" ht="47.25" customHeight="1" spans="1:10">
      <c r="A315" s="296"/>
      <c r="B315" s="296"/>
      <c r="C315" s="24" t="s">
        <v>802</v>
      </c>
      <c r="D315" s="24" t="s">
        <v>825</v>
      </c>
      <c r="E315" s="24" t="s">
        <v>894</v>
      </c>
      <c r="F315" s="24" t="s">
        <v>805</v>
      </c>
      <c r="G315" s="24" t="s">
        <v>831</v>
      </c>
      <c r="H315" s="24" t="s">
        <v>815</v>
      </c>
      <c r="I315" s="24" t="s">
        <v>807</v>
      </c>
      <c r="J315" s="37" t="s">
        <v>895</v>
      </c>
    </row>
    <row r="316" ht="47.25" customHeight="1" spans="1:10">
      <c r="A316" s="296"/>
      <c r="B316" s="296"/>
      <c r="C316" s="24" t="s">
        <v>808</v>
      </c>
      <c r="D316" s="24" t="s">
        <v>829</v>
      </c>
      <c r="E316" s="24" t="s">
        <v>1118</v>
      </c>
      <c r="F316" s="24" t="s">
        <v>805</v>
      </c>
      <c r="G316" s="24" t="s">
        <v>1119</v>
      </c>
      <c r="H316" s="24" t="s">
        <v>806</v>
      </c>
      <c r="I316" s="24" t="s">
        <v>816</v>
      </c>
      <c r="J316" s="37" t="s">
        <v>1120</v>
      </c>
    </row>
    <row r="317" ht="47.25" customHeight="1" spans="1:10">
      <c r="A317" s="297"/>
      <c r="B317" s="297"/>
      <c r="C317" s="24" t="s">
        <v>811</v>
      </c>
      <c r="D317" s="24" t="s">
        <v>812</v>
      </c>
      <c r="E317" s="24" t="s">
        <v>1121</v>
      </c>
      <c r="F317" s="24" t="s">
        <v>805</v>
      </c>
      <c r="G317" s="24" t="s">
        <v>845</v>
      </c>
      <c r="H317" s="24" t="s">
        <v>815</v>
      </c>
      <c r="I317" s="24" t="s">
        <v>816</v>
      </c>
      <c r="J317" s="37" t="s">
        <v>1122</v>
      </c>
    </row>
    <row r="318" ht="47.25" customHeight="1" spans="1:10">
      <c r="A318" s="296" t="s">
        <v>426</v>
      </c>
      <c r="B318" s="301" t="s">
        <v>1327</v>
      </c>
      <c r="C318" s="24" t="s">
        <v>802</v>
      </c>
      <c r="D318" s="24" t="s">
        <v>825</v>
      </c>
      <c r="E318" s="24" t="s">
        <v>1328</v>
      </c>
      <c r="F318" s="24" t="s">
        <v>805</v>
      </c>
      <c r="G318" s="24" t="s">
        <v>831</v>
      </c>
      <c r="H318" s="24" t="s">
        <v>815</v>
      </c>
      <c r="I318" s="24" t="s">
        <v>807</v>
      </c>
      <c r="J318" s="37" t="s">
        <v>1329</v>
      </c>
    </row>
    <row r="319" ht="47.25" customHeight="1" spans="1:10">
      <c r="A319" s="296"/>
      <c r="B319" s="301"/>
      <c r="C319" s="24" t="s">
        <v>802</v>
      </c>
      <c r="D319" s="24" t="s">
        <v>1125</v>
      </c>
      <c r="E319" s="24" t="s">
        <v>1126</v>
      </c>
      <c r="F319" s="24" t="s">
        <v>805</v>
      </c>
      <c r="G319" s="24" t="s">
        <v>275</v>
      </c>
      <c r="H319" s="24" t="s">
        <v>1330</v>
      </c>
      <c r="I319" s="24" t="s">
        <v>807</v>
      </c>
      <c r="J319" s="37" t="s">
        <v>1331</v>
      </c>
    </row>
    <row r="320" ht="47.25" customHeight="1" spans="1:10">
      <c r="A320" s="296"/>
      <c r="B320" s="301"/>
      <c r="C320" s="24" t="s">
        <v>808</v>
      </c>
      <c r="D320" s="24" t="s">
        <v>829</v>
      </c>
      <c r="E320" s="24" t="s">
        <v>1332</v>
      </c>
      <c r="F320" s="24" t="s">
        <v>822</v>
      </c>
      <c r="G320" s="24" t="s">
        <v>814</v>
      </c>
      <c r="H320" s="24" t="s">
        <v>815</v>
      </c>
      <c r="I320" s="24" t="s">
        <v>807</v>
      </c>
      <c r="J320" s="37" t="s">
        <v>1329</v>
      </c>
    </row>
    <row r="321" ht="47.25" customHeight="1" spans="1:10">
      <c r="A321" s="297"/>
      <c r="B321" s="302"/>
      <c r="C321" s="24" t="s">
        <v>811</v>
      </c>
      <c r="D321" s="24" t="s">
        <v>812</v>
      </c>
      <c r="E321" s="24" t="s">
        <v>1333</v>
      </c>
      <c r="F321" s="24" t="s">
        <v>822</v>
      </c>
      <c r="G321" s="24" t="s">
        <v>814</v>
      </c>
      <c r="H321" s="24" t="s">
        <v>815</v>
      </c>
      <c r="I321" s="24" t="s">
        <v>816</v>
      </c>
      <c r="J321" s="37" t="s">
        <v>1329</v>
      </c>
    </row>
    <row r="322" ht="47.25" customHeight="1" spans="1:10">
      <c r="A322" s="296" t="s">
        <v>431</v>
      </c>
      <c r="B322" s="301" t="s">
        <v>1327</v>
      </c>
      <c r="C322" s="24" t="s">
        <v>802</v>
      </c>
      <c r="D322" s="24" t="s">
        <v>825</v>
      </c>
      <c r="E322" s="24" t="s">
        <v>1328</v>
      </c>
      <c r="F322" s="24" t="s">
        <v>805</v>
      </c>
      <c r="G322" s="24" t="s">
        <v>831</v>
      </c>
      <c r="H322" s="24" t="s">
        <v>815</v>
      </c>
      <c r="I322" s="24" t="s">
        <v>807</v>
      </c>
      <c r="J322" s="37" t="s">
        <v>1329</v>
      </c>
    </row>
    <row r="323" ht="47.25" customHeight="1" spans="1:10">
      <c r="A323" s="296"/>
      <c r="B323" s="301"/>
      <c r="C323" s="24" t="s">
        <v>802</v>
      </c>
      <c r="D323" s="24" t="s">
        <v>1125</v>
      </c>
      <c r="E323" s="24" t="s">
        <v>1126</v>
      </c>
      <c r="F323" s="24" t="s">
        <v>805</v>
      </c>
      <c r="G323" s="24" t="s">
        <v>275</v>
      </c>
      <c r="H323" s="24" t="s">
        <v>1330</v>
      </c>
      <c r="I323" s="24" t="s">
        <v>807</v>
      </c>
      <c r="J323" s="37" t="s">
        <v>1331</v>
      </c>
    </row>
    <row r="324" ht="47.25" customHeight="1" spans="1:10">
      <c r="A324" s="296"/>
      <c r="B324" s="301"/>
      <c r="C324" s="24" t="s">
        <v>808</v>
      </c>
      <c r="D324" s="24" t="s">
        <v>829</v>
      </c>
      <c r="E324" s="24" t="s">
        <v>1332</v>
      </c>
      <c r="F324" s="24" t="s">
        <v>822</v>
      </c>
      <c r="G324" s="24" t="s">
        <v>814</v>
      </c>
      <c r="H324" s="24" t="s">
        <v>815</v>
      </c>
      <c r="I324" s="24" t="s">
        <v>807</v>
      </c>
      <c r="J324" s="37" t="s">
        <v>1329</v>
      </c>
    </row>
    <row r="325" ht="47.25" customHeight="1" spans="1:10">
      <c r="A325" s="297"/>
      <c r="B325" s="302"/>
      <c r="C325" s="24" t="s">
        <v>811</v>
      </c>
      <c r="D325" s="24" t="s">
        <v>812</v>
      </c>
      <c r="E325" s="24" t="s">
        <v>1333</v>
      </c>
      <c r="F325" s="24" t="s">
        <v>822</v>
      </c>
      <c r="G325" s="24" t="s">
        <v>814</v>
      </c>
      <c r="H325" s="24" t="s">
        <v>815</v>
      </c>
      <c r="I325" s="24" t="s">
        <v>816</v>
      </c>
      <c r="J325" s="37" t="s">
        <v>1329</v>
      </c>
    </row>
    <row r="326" ht="47.25" customHeight="1" spans="1:10">
      <c r="A326" s="298" t="s">
        <v>475</v>
      </c>
      <c r="B326" s="298" t="s">
        <v>903</v>
      </c>
      <c r="C326" s="82" t="s">
        <v>802</v>
      </c>
      <c r="D326" s="82" t="s">
        <v>820</v>
      </c>
      <c r="E326" s="82" t="s">
        <v>904</v>
      </c>
      <c r="F326" s="82" t="s">
        <v>805</v>
      </c>
      <c r="G326" s="82" t="s">
        <v>231</v>
      </c>
      <c r="H326" s="82" t="s">
        <v>865</v>
      </c>
      <c r="I326" s="82" t="s">
        <v>807</v>
      </c>
      <c r="J326" s="81" t="s">
        <v>905</v>
      </c>
    </row>
    <row r="327" ht="47.25" customHeight="1" spans="1:10">
      <c r="A327" s="299"/>
      <c r="B327" s="299"/>
      <c r="C327" s="82" t="s">
        <v>802</v>
      </c>
      <c r="D327" s="82" t="s">
        <v>820</v>
      </c>
      <c r="E327" s="82" t="s">
        <v>906</v>
      </c>
      <c r="F327" s="82" t="s">
        <v>805</v>
      </c>
      <c r="G327" s="82" t="s">
        <v>231</v>
      </c>
      <c r="H327" s="82" t="s">
        <v>865</v>
      </c>
      <c r="I327" s="82" t="s">
        <v>807</v>
      </c>
      <c r="J327" s="81" t="s">
        <v>907</v>
      </c>
    </row>
    <row r="328" ht="47.25" customHeight="1" spans="1:10">
      <c r="A328" s="299"/>
      <c r="B328" s="299"/>
      <c r="C328" s="82" t="s">
        <v>802</v>
      </c>
      <c r="D328" s="82" t="s">
        <v>825</v>
      </c>
      <c r="E328" s="82" t="s">
        <v>908</v>
      </c>
      <c r="F328" s="82" t="s">
        <v>805</v>
      </c>
      <c r="G328" s="82" t="s">
        <v>909</v>
      </c>
      <c r="H328" s="82" t="s">
        <v>806</v>
      </c>
      <c r="I328" s="82" t="s">
        <v>816</v>
      </c>
      <c r="J328" s="81" t="s">
        <v>910</v>
      </c>
    </row>
    <row r="329" ht="47.25" customHeight="1" spans="1:10">
      <c r="A329" s="299"/>
      <c r="B329" s="299"/>
      <c r="C329" s="82" t="s">
        <v>808</v>
      </c>
      <c r="D329" s="82" t="s">
        <v>829</v>
      </c>
      <c r="E329" s="82" t="s">
        <v>911</v>
      </c>
      <c r="F329" s="82" t="s">
        <v>805</v>
      </c>
      <c r="G329" s="82" t="s">
        <v>899</v>
      </c>
      <c r="H329" s="82" t="s">
        <v>806</v>
      </c>
      <c r="I329" s="82" t="s">
        <v>816</v>
      </c>
      <c r="J329" s="81" t="s">
        <v>912</v>
      </c>
    </row>
    <row r="330" ht="47.25" customHeight="1" spans="1:10">
      <c r="A330" s="299"/>
      <c r="B330" s="299"/>
      <c r="C330" s="82" t="s">
        <v>808</v>
      </c>
      <c r="D330" s="82" t="s">
        <v>809</v>
      </c>
      <c r="E330" s="82" t="s">
        <v>913</v>
      </c>
      <c r="F330" s="82" t="s">
        <v>805</v>
      </c>
      <c r="G330" s="82" t="s">
        <v>899</v>
      </c>
      <c r="H330" s="82" t="s">
        <v>806</v>
      </c>
      <c r="I330" s="82" t="s">
        <v>816</v>
      </c>
      <c r="J330" s="81" t="s">
        <v>914</v>
      </c>
    </row>
    <row r="331" ht="47.25" customHeight="1" spans="1:10">
      <c r="A331" s="300"/>
      <c r="B331" s="300"/>
      <c r="C331" s="82" t="s">
        <v>811</v>
      </c>
      <c r="D331" s="82" t="s">
        <v>812</v>
      </c>
      <c r="E331" s="82" t="s">
        <v>915</v>
      </c>
      <c r="F331" s="82" t="s">
        <v>822</v>
      </c>
      <c r="G331" s="82" t="s">
        <v>814</v>
      </c>
      <c r="H331" s="82" t="s">
        <v>815</v>
      </c>
      <c r="I331" s="24" t="s">
        <v>816</v>
      </c>
      <c r="J331" s="81" t="s">
        <v>916</v>
      </c>
    </row>
    <row r="332" ht="47.25" customHeight="1" spans="1:10">
      <c r="A332" s="27" t="s">
        <v>478</v>
      </c>
      <c r="B332" s="27" t="s">
        <v>410</v>
      </c>
      <c r="C332" s="24" t="s">
        <v>802</v>
      </c>
      <c r="D332" s="24" t="s">
        <v>803</v>
      </c>
      <c r="E332" s="24" t="s">
        <v>1004</v>
      </c>
      <c r="F332" s="24" t="s">
        <v>805</v>
      </c>
      <c r="G332" s="24" t="s">
        <v>831</v>
      </c>
      <c r="H332" s="24" t="s">
        <v>815</v>
      </c>
      <c r="I332" s="24" t="s">
        <v>807</v>
      </c>
      <c r="J332" s="37" t="s">
        <v>1005</v>
      </c>
    </row>
    <row r="333" ht="47.25" customHeight="1" spans="1:10">
      <c r="A333" s="296"/>
      <c r="B333" s="296"/>
      <c r="C333" s="24" t="s">
        <v>808</v>
      </c>
      <c r="D333" s="24" t="s">
        <v>809</v>
      </c>
      <c r="E333" s="24" t="s">
        <v>1006</v>
      </c>
      <c r="F333" s="24" t="s">
        <v>805</v>
      </c>
      <c r="G333" s="24" t="s">
        <v>899</v>
      </c>
      <c r="H333" s="24" t="s">
        <v>806</v>
      </c>
      <c r="I333" s="24" t="s">
        <v>816</v>
      </c>
      <c r="J333" s="37" t="s">
        <v>1006</v>
      </c>
    </row>
    <row r="334" ht="47.25" customHeight="1" spans="1:10">
      <c r="A334" s="297"/>
      <c r="B334" s="297"/>
      <c r="C334" s="24" t="s">
        <v>811</v>
      </c>
      <c r="D334" s="24" t="s">
        <v>812</v>
      </c>
      <c r="E334" s="24" t="s">
        <v>973</v>
      </c>
      <c r="F334" s="24" t="s">
        <v>805</v>
      </c>
      <c r="G334" s="24" t="s">
        <v>845</v>
      </c>
      <c r="H334" s="24" t="s">
        <v>815</v>
      </c>
      <c r="I334" s="24" t="s">
        <v>816</v>
      </c>
      <c r="J334" s="37" t="s">
        <v>1007</v>
      </c>
    </row>
    <row r="335" ht="47.25" customHeight="1" spans="1:10">
      <c r="A335" s="298" t="s">
        <v>480</v>
      </c>
      <c r="B335" s="298" t="s">
        <v>1334</v>
      </c>
      <c r="C335" s="82" t="s">
        <v>802</v>
      </c>
      <c r="D335" s="82" t="s">
        <v>820</v>
      </c>
      <c r="E335" s="82" t="s">
        <v>1335</v>
      </c>
      <c r="F335" s="82" t="s">
        <v>805</v>
      </c>
      <c r="G335" s="82" t="s">
        <v>1203</v>
      </c>
      <c r="H335" s="82" t="s">
        <v>824</v>
      </c>
      <c r="I335" s="82" t="s">
        <v>807</v>
      </c>
      <c r="J335" s="81" t="s">
        <v>863</v>
      </c>
    </row>
    <row r="336" ht="47.25" customHeight="1" spans="1:10">
      <c r="A336" s="299"/>
      <c r="B336" s="299"/>
      <c r="C336" s="82" t="s">
        <v>802</v>
      </c>
      <c r="D336" s="82" t="s">
        <v>820</v>
      </c>
      <c r="E336" s="82" t="s">
        <v>1336</v>
      </c>
      <c r="F336" s="82" t="s">
        <v>822</v>
      </c>
      <c r="G336" s="82" t="s">
        <v>929</v>
      </c>
      <c r="H336" s="82" t="s">
        <v>824</v>
      </c>
      <c r="I336" s="82" t="s">
        <v>807</v>
      </c>
      <c r="J336" s="81" t="s">
        <v>866</v>
      </c>
    </row>
    <row r="337" ht="47.25" customHeight="1" spans="1:10">
      <c r="A337" s="299"/>
      <c r="B337" s="299"/>
      <c r="C337" s="82" t="s">
        <v>802</v>
      </c>
      <c r="D337" s="82" t="s">
        <v>820</v>
      </c>
      <c r="E337" s="82" t="s">
        <v>1337</v>
      </c>
      <c r="F337" s="82" t="s">
        <v>822</v>
      </c>
      <c r="G337" s="82" t="s">
        <v>264</v>
      </c>
      <c r="H337" s="82" t="s">
        <v>824</v>
      </c>
      <c r="I337" s="82" t="s">
        <v>807</v>
      </c>
      <c r="J337" s="81" t="s">
        <v>1205</v>
      </c>
    </row>
    <row r="338" ht="47.25" customHeight="1" spans="1:10">
      <c r="A338" s="299"/>
      <c r="B338" s="299"/>
      <c r="C338" s="82" t="s">
        <v>802</v>
      </c>
      <c r="D338" s="82" t="s">
        <v>803</v>
      </c>
      <c r="E338" s="82" t="s">
        <v>950</v>
      </c>
      <c r="F338" s="82" t="s">
        <v>805</v>
      </c>
      <c r="G338" s="82" t="s">
        <v>831</v>
      </c>
      <c r="H338" s="82" t="s">
        <v>815</v>
      </c>
      <c r="I338" s="82" t="s">
        <v>807</v>
      </c>
      <c r="J338" s="81" t="s">
        <v>870</v>
      </c>
    </row>
    <row r="339" ht="47.25" customHeight="1" spans="1:10">
      <c r="A339" s="299"/>
      <c r="B339" s="299"/>
      <c r="C339" s="82" t="s">
        <v>808</v>
      </c>
      <c r="D339" s="82" t="s">
        <v>829</v>
      </c>
      <c r="E339" s="82" t="s">
        <v>877</v>
      </c>
      <c r="F339" s="82" t="s">
        <v>822</v>
      </c>
      <c r="G339" s="82" t="s">
        <v>814</v>
      </c>
      <c r="H339" s="82" t="s">
        <v>815</v>
      </c>
      <c r="I339" s="82" t="s">
        <v>807</v>
      </c>
      <c r="J339" s="81" t="s">
        <v>878</v>
      </c>
    </row>
    <row r="340" ht="47.25" customHeight="1" spans="1:10">
      <c r="A340" s="300"/>
      <c r="B340" s="300"/>
      <c r="C340" s="82" t="s">
        <v>811</v>
      </c>
      <c r="D340" s="82" t="s">
        <v>812</v>
      </c>
      <c r="E340" s="82" t="s">
        <v>881</v>
      </c>
      <c r="F340" s="82" t="s">
        <v>822</v>
      </c>
      <c r="G340" s="82" t="s">
        <v>833</v>
      </c>
      <c r="H340" s="82" t="s">
        <v>815</v>
      </c>
      <c r="I340" s="24" t="s">
        <v>816</v>
      </c>
      <c r="J340" s="81" t="s">
        <v>882</v>
      </c>
    </row>
    <row r="341" ht="47.25" customHeight="1" spans="1:10">
      <c r="A341" s="27" t="s">
        <v>482</v>
      </c>
      <c r="B341" s="27" t="s">
        <v>1338</v>
      </c>
      <c r="C341" s="24" t="s">
        <v>802</v>
      </c>
      <c r="D341" s="24" t="s">
        <v>820</v>
      </c>
      <c r="E341" s="24" t="s">
        <v>1339</v>
      </c>
      <c r="F341" s="24" t="s">
        <v>805</v>
      </c>
      <c r="G341" s="24" t="s">
        <v>1263</v>
      </c>
      <c r="H341" s="24" t="s">
        <v>824</v>
      </c>
      <c r="I341" s="24" t="s">
        <v>807</v>
      </c>
      <c r="J341" s="37" t="s">
        <v>1340</v>
      </c>
    </row>
    <row r="342" ht="47.25" customHeight="1" spans="1:10">
      <c r="A342" s="296"/>
      <c r="B342" s="296"/>
      <c r="C342" s="24" t="s">
        <v>802</v>
      </c>
      <c r="D342" s="24" t="s">
        <v>803</v>
      </c>
      <c r="E342" s="24" t="s">
        <v>852</v>
      </c>
      <c r="F342" s="24" t="s">
        <v>805</v>
      </c>
      <c r="G342" s="24" t="s">
        <v>831</v>
      </c>
      <c r="H342" s="24" t="s">
        <v>815</v>
      </c>
      <c r="I342" s="24" t="s">
        <v>807</v>
      </c>
      <c r="J342" s="37" t="s">
        <v>853</v>
      </c>
    </row>
    <row r="343" ht="47.25" customHeight="1" spans="1:10">
      <c r="A343" s="296"/>
      <c r="B343" s="296"/>
      <c r="C343" s="24" t="s">
        <v>802</v>
      </c>
      <c r="D343" s="24" t="s">
        <v>825</v>
      </c>
      <c r="E343" s="24" t="s">
        <v>840</v>
      </c>
      <c r="F343" s="24" t="s">
        <v>805</v>
      </c>
      <c r="G343" s="24" t="s">
        <v>831</v>
      </c>
      <c r="H343" s="24" t="s">
        <v>815</v>
      </c>
      <c r="I343" s="24" t="s">
        <v>807</v>
      </c>
      <c r="J343" s="37" t="s">
        <v>841</v>
      </c>
    </row>
    <row r="344" ht="47.25" customHeight="1" spans="1:10">
      <c r="A344" s="296"/>
      <c r="B344" s="296"/>
      <c r="C344" s="24" t="s">
        <v>808</v>
      </c>
      <c r="D344" s="24" t="s">
        <v>829</v>
      </c>
      <c r="E344" s="24" t="s">
        <v>854</v>
      </c>
      <c r="F344" s="24" t="s">
        <v>805</v>
      </c>
      <c r="G344" s="24" t="s">
        <v>831</v>
      </c>
      <c r="H344" s="24" t="s">
        <v>815</v>
      </c>
      <c r="I344" s="24" t="s">
        <v>807</v>
      </c>
      <c r="J344" s="37" t="s">
        <v>855</v>
      </c>
    </row>
    <row r="345" ht="47.25" customHeight="1" spans="1:10">
      <c r="A345" s="296"/>
      <c r="B345" s="296"/>
      <c r="C345" s="24" t="s">
        <v>808</v>
      </c>
      <c r="D345" s="24" t="s">
        <v>829</v>
      </c>
      <c r="E345" s="24" t="s">
        <v>842</v>
      </c>
      <c r="F345" s="24" t="s">
        <v>805</v>
      </c>
      <c r="G345" s="24" t="s">
        <v>831</v>
      </c>
      <c r="H345" s="24" t="s">
        <v>815</v>
      </c>
      <c r="I345" s="24" t="s">
        <v>807</v>
      </c>
      <c r="J345" s="37" t="s">
        <v>843</v>
      </c>
    </row>
    <row r="346" ht="47.25" customHeight="1" spans="1:10">
      <c r="A346" s="296"/>
      <c r="B346" s="296"/>
      <c r="C346" s="24" t="s">
        <v>808</v>
      </c>
      <c r="D346" s="24" t="s">
        <v>809</v>
      </c>
      <c r="E346" s="24" t="s">
        <v>856</v>
      </c>
      <c r="F346" s="24" t="s">
        <v>805</v>
      </c>
      <c r="G346" s="24" t="s">
        <v>263</v>
      </c>
      <c r="H346" s="24" t="s">
        <v>857</v>
      </c>
      <c r="I346" s="24" t="s">
        <v>807</v>
      </c>
      <c r="J346" s="37" t="s">
        <v>858</v>
      </c>
    </row>
    <row r="347" ht="47.25" customHeight="1" spans="1:10">
      <c r="A347" s="297"/>
      <c r="B347" s="297"/>
      <c r="C347" s="24" t="s">
        <v>811</v>
      </c>
      <c r="D347" s="24" t="s">
        <v>812</v>
      </c>
      <c r="E347" s="24" t="s">
        <v>844</v>
      </c>
      <c r="F347" s="24" t="s">
        <v>805</v>
      </c>
      <c r="G347" s="24" t="s">
        <v>814</v>
      </c>
      <c r="H347" s="24" t="s">
        <v>815</v>
      </c>
      <c r="I347" s="24" t="s">
        <v>816</v>
      </c>
      <c r="J347" s="37" t="s">
        <v>859</v>
      </c>
    </row>
    <row r="348" ht="47.25" customHeight="1" spans="1:10">
      <c r="A348" s="27" t="s">
        <v>484</v>
      </c>
      <c r="B348" s="27" t="s">
        <v>1114</v>
      </c>
      <c r="C348" s="24" t="s">
        <v>802</v>
      </c>
      <c r="D348" s="24" t="s">
        <v>820</v>
      </c>
      <c r="E348" s="24" t="s">
        <v>1115</v>
      </c>
      <c r="F348" s="24" t="s">
        <v>805</v>
      </c>
      <c r="G348" s="24" t="s">
        <v>267</v>
      </c>
      <c r="H348" s="24" t="s">
        <v>1116</v>
      </c>
      <c r="I348" s="24" t="s">
        <v>807</v>
      </c>
      <c r="J348" s="37" t="s">
        <v>1117</v>
      </c>
    </row>
    <row r="349" ht="47.25" customHeight="1" spans="1:10">
      <c r="A349" s="296"/>
      <c r="B349" s="296"/>
      <c r="C349" s="24" t="s">
        <v>802</v>
      </c>
      <c r="D349" s="24" t="s">
        <v>825</v>
      </c>
      <c r="E349" s="24" t="s">
        <v>894</v>
      </c>
      <c r="F349" s="24" t="s">
        <v>805</v>
      </c>
      <c r="G349" s="24" t="s">
        <v>831</v>
      </c>
      <c r="H349" s="24" t="s">
        <v>815</v>
      </c>
      <c r="I349" s="24" t="s">
        <v>807</v>
      </c>
      <c r="J349" s="37" t="s">
        <v>895</v>
      </c>
    </row>
    <row r="350" ht="47.25" customHeight="1" spans="1:10">
      <c r="A350" s="296"/>
      <c r="B350" s="296"/>
      <c r="C350" s="24" t="s">
        <v>808</v>
      </c>
      <c r="D350" s="24" t="s">
        <v>829</v>
      </c>
      <c r="E350" s="24" t="s">
        <v>1118</v>
      </c>
      <c r="F350" s="24" t="s">
        <v>805</v>
      </c>
      <c r="G350" s="24" t="s">
        <v>1119</v>
      </c>
      <c r="H350" s="24" t="s">
        <v>806</v>
      </c>
      <c r="I350" s="24" t="s">
        <v>816</v>
      </c>
      <c r="J350" s="37" t="s">
        <v>1120</v>
      </c>
    </row>
    <row r="351" ht="47.25" customHeight="1" spans="1:10">
      <c r="A351" s="297"/>
      <c r="B351" s="297"/>
      <c r="C351" s="24" t="s">
        <v>811</v>
      </c>
      <c r="D351" s="24" t="s">
        <v>812</v>
      </c>
      <c r="E351" s="24" t="s">
        <v>1121</v>
      </c>
      <c r="F351" s="24" t="s">
        <v>805</v>
      </c>
      <c r="G351" s="24" t="s">
        <v>845</v>
      </c>
      <c r="H351" s="24" t="s">
        <v>815</v>
      </c>
      <c r="I351" s="24" t="s">
        <v>816</v>
      </c>
      <c r="J351" s="37" t="s">
        <v>1122</v>
      </c>
    </row>
    <row r="352" ht="47.25" customHeight="1" spans="1:10">
      <c r="A352" s="27" t="s">
        <v>486</v>
      </c>
      <c r="B352" s="27" t="s">
        <v>1341</v>
      </c>
      <c r="C352" s="24" t="s">
        <v>802</v>
      </c>
      <c r="D352" s="24" t="s">
        <v>820</v>
      </c>
      <c r="E352" s="24" t="s">
        <v>1342</v>
      </c>
      <c r="F352" s="24" t="s">
        <v>822</v>
      </c>
      <c r="G352" s="24">
        <v>10</v>
      </c>
      <c r="H352" s="24" t="s">
        <v>865</v>
      </c>
      <c r="I352" s="24" t="s">
        <v>807</v>
      </c>
      <c r="J352" s="37" t="s">
        <v>1343</v>
      </c>
    </row>
    <row r="353" ht="47.25" customHeight="1" spans="1:10">
      <c r="A353" s="296"/>
      <c r="B353" s="296"/>
      <c r="C353" s="24" t="s">
        <v>802</v>
      </c>
      <c r="D353" s="24" t="s">
        <v>803</v>
      </c>
      <c r="E353" s="24" t="s">
        <v>1344</v>
      </c>
      <c r="F353" s="24" t="s">
        <v>805</v>
      </c>
      <c r="G353" s="24">
        <v>95</v>
      </c>
      <c r="H353" s="24" t="s">
        <v>815</v>
      </c>
      <c r="I353" s="24" t="s">
        <v>807</v>
      </c>
      <c r="J353" s="37" t="s">
        <v>1345</v>
      </c>
    </row>
    <row r="354" ht="47.25" customHeight="1" spans="1:10">
      <c r="A354" s="296"/>
      <c r="B354" s="296"/>
      <c r="C354" s="24" t="s">
        <v>802</v>
      </c>
      <c r="D354" s="24" t="s">
        <v>803</v>
      </c>
      <c r="E354" s="24" t="s">
        <v>1240</v>
      </c>
      <c r="F354" s="24" t="s">
        <v>805</v>
      </c>
      <c r="G354" s="24" t="s">
        <v>831</v>
      </c>
      <c r="H354" s="24" t="s">
        <v>815</v>
      </c>
      <c r="I354" s="24" t="s">
        <v>807</v>
      </c>
      <c r="J354" s="37" t="s">
        <v>1346</v>
      </c>
    </row>
    <row r="355" ht="47.25" customHeight="1" spans="1:10">
      <c r="A355" s="296"/>
      <c r="B355" s="296"/>
      <c r="C355" s="24" t="s">
        <v>808</v>
      </c>
      <c r="D355" s="24" t="s">
        <v>829</v>
      </c>
      <c r="E355" s="24" t="s">
        <v>1242</v>
      </c>
      <c r="F355" s="24" t="s">
        <v>805</v>
      </c>
      <c r="G355" s="24" t="s">
        <v>899</v>
      </c>
      <c r="H355" s="24" t="s">
        <v>806</v>
      </c>
      <c r="I355" s="24" t="s">
        <v>816</v>
      </c>
      <c r="J355" s="37" t="s">
        <v>1347</v>
      </c>
    </row>
    <row r="356" ht="47.25" customHeight="1" spans="1:10">
      <c r="A356" s="297"/>
      <c r="B356" s="297"/>
      <c r="C356" s="24" t="s">
        <v>811</v>
      </c>
      <c r="D356" s="24" t="s">
        <v>812</v>
      </c>
      <c r="E356" s="24" t="s">
        <v>900</v>
      </c>
      <c r="F356" s="24" t="s">
        <v>805</v>
      </c>
      <c r="G356" s="24" t="s">
        <v>833</v>
      </c>
      <c r="H356" s="24" t="s">
        <v>815</v>
      </c>
      <c r="I356" s="24" t="s">
        <v>816</v>
      </c>
      <c r="J356" s="37" t="s">
        <v>1023</v>
      </c>
    </row>
    <row r="357" ht="47.25" customHeight="1" spans="1:10">
      <c r="A357" s="298" t="s">
        <v>488</v>
      </c>
      <c r="B357" s="298" t="s">
        <v>903</v>
      </c>
      <c r="C357" s="82" t="s">
        <v>802</v>
      </c>
      <c r="D357" s="82" t="s">
        <v>820</v>
      </c>
      <c r="E357" s="82" t="s">
        <v>904</v>
      </c>
      <c r="F357" s="82" t="s">
        <v>805</v>
      </c>
      <c r="G357" s="82" t="s">
        <v>231</v>
      </c>
      <c r="H357" s="82" t="s">
        <v>865</v>
      </c>
      <c r="I357" s="82" t="s">
        <v>807</v>
      </c>
      <c r="J357" s="81" t="s">
        <v>905</v>
      </c>
    </row>
    <row r="358" ht="47.25" customHeight="1" spans="1:10">
      <c r="A358" s="299"/>
      <c r="B358" s="299"/>
      <c r="C358" s="82" t="s">
        <v>802</v>
      </c>
      <c r="D358" s="82" t="s">
        <v>820</v>
      </c>
      <c r="E358" s="82" t="s">
        <v>906</v>
      </c>
      <c r="F358" s="82" t="s">
        <v>805</v>
      </c>
      <c r="G358" s="82" t="s">
        <v>231</v>
      </c>
      <c r="H358" s="82" t="s">
        <v>865</v>
      </c>
      <c r="I358" s="82" t="s">
        <v>807</v>
      </c>
      <c r="J358" s="81" t="s">
        <v>907</v>
      </c>
    </row>
    <row r="359" ht="47.25" customHeight="1" spans="1:10">
      <c r="A359" s="299"/>
      <c r="B359" s="299"/>
      <c r="C359" s="82" t="s">
        <v>802</v>
      </c>
      <c r="D359" s="82" t="s">
        <v>825</v>
      </c>
      <c r="E359" s="82" t="s">
        <v>908</v>
      </c>
      <c r="F359" s="82" t="s">
        <v>805</v>
      </c>
      <c r="G359" s="82" t="s">
        <v>909</v>
      </c>
      <c r="H359" s="82" t="s">
        <v>806</v>
      </c>
      <c r="I359" s="82" t="s">
        <v>816</v>
      </c>
      <c r="J359" s="81" t="s">
        <v>910</v>
      </c>
    </row>
    <row r="360" ht="47.25" customHeight="1" spans="1:10">
      <c r="A360" s="299"/>
      <c r="B360" s="299"/>
      <c r="C360" s="82" t="s">
        <v>808</v>
      </c>
      <c r="D360" s="82" t="s">
        <v>829</v>
      </c>
      <c r="E360" s="82" t="s">
        <v>911</v>
      </c>
      <c r="F360" s="82" t="s">
        <v>805</v>
      </c>
      <c r="G360" s="82" t="s">
        <v>899</v>
      </c>
      <c r="H360" s="82" t="s">
        <v>806</v>
      </c>
      <c r="I360" s="82" t="s">
        <v>816</v>
      </c>
      <c r="J360" s="81" t="s">
        <v>912</v>
      </c>
    </row>
    <row r="361" ht="47.25" customHeight="1" spans="1:10">
      <c r="A361" s="299"/>
      <c r="B361" s="299"/>
      <c r="C361" s="82" t="s">
        <v>808</v>
      </c>
      <c r="D361" s="82" t="s">
        <v>809</v>
      </c>
      <c r="E361" s="82" t="s">
        <v>913</v>
      </c>
      <c r="F361" s="82" t="s">
        <v>805</v>
      </c>
      <c r="G361" s="82" t="s">
        <v>899</v>
      </c>
      <c r="H361" s="82" t="s">
        <v>806</v>
      </c>
      <c r="I361" s="82" t="s">
        <v>816</v>
      </c>
      <c r="J361" s="81" t="s">
        <v>914</v>
      </c>
    </row>
    <row r="362" ht="47.25" customHeight="1" spans="1:10">
      <c r="A362" s="300"/>
      <c r="B362" s="300"/>
      <c r="C362" s="82" t="s">
        <v>811</v>
      </c>
      <c r="D362" s="82" t="s">
        <v>812</v>
      </c>
      <c r="E362" s="82" t="s">
        <v>915</v>
      </c>
      <c r="F362" s="82" t="s">
        <v>822</v>
      </c>
      <c r="G362" s="82" t="s">
        <v>814</v>
      </c>
      <c r="H362" s="82" t="s">
        <v>815</v>
      </c>
      <c r="I362" s="82" t="s">
        <v>807</v>
      </c>
      <c r="J362" s="81" t="s">
        <v>916</v>
      </c>
    </row>
    <row r="363" ht="47.25" customHeight="1" spans="1:10">
      <c r="A363" s="298" t="s">
        <v>490</v>
      </c>
      <c r="B363" s="298" t="s">
        <v>1348</v>
      </c>
      <c r="C363" s="82" t="s">
        <v>802</v>
      </c>
      <c r="D363" s="82" t="s">
        <v>820</v>
      </c>
      <c r="E363" s="82" t="s">
        <v>1349</v>
      </c>
      <c r="F363" s="82" t="s">
        <v>805</v>
      </c>
      <c r="G363" s="82">
        <v>1</v>
      </c>
      <c r="H363" s="82" t="s">
        <v>1350</v>
      </c>
      <c r="I363" s="82" t="s">
        <v>807</v>
      </c>
      <c r="J363" s="81" t="s">
        <v>1351</v>
      </c>
    </row>
    <row r="364" ht="47.25" customHeight="1" spans="1:10">
      <c r="A364" s="299"/>
      <c r="B364" s="299"/>
      <c r="C364" s="82" t="s">
        <v>808</v>
      </c>
      <c r="D364" s="82" t="s">
        <v>809</v>
      </c>
      <c r="E364" s="82" t="s">
        <v>1352</v>
      </c>
      <c r="F364" s="82" t="s">
        <v>805</v>
      </c>
      <c r="G364" s="82" t="s">
        <v>1268</v>
      </c>
      <c r="H364" s="82" t="s">
        <v>806</v>
      </c>
      <c r="I364" s="82" t="s">
        <v>816</v>
      </c>
      <c r="J364" s="81" t="s">
        <v>1353</v>
      </c>
    </row>
    <row r="365" ht="47.25" customHeight="1" spans="1:10">
      <c r="A365" s="300"/>
      <c r="B365" s="300"/>
      <c r="C365" s="82" t="s">
        <v>811</v>
      </c>
      <c r="D365" s="82" t="s">
        <v>812</v>
      </c>
      <c r="E365" s="82" t="s">
        <v>973</v>
      </c>
      <c r="F365" s="82" t="s">
        <v>822</v>
      </c>
      <c r="G365" s="82" t="s">
        <v>833</v>
      </c>
      <c r="H365" s="82" t="s">
        <v>815</v>
      </c>
      <c r="I365" s="82" t="s">
        <v>807</v>
      </c>
      <c r="J365" s="81" t="s">
        <v>1354</v>
      </c>
    </row>
    <row r="366" ht="47.25" customHeight="1" spans="1:10">
      <c r="A366" s="298" t="s">
        <v>492</v>
      </c>
      <c r="B366" s="298" t="s">
        <v>903</v>
      </c>
      <c r="C366" s="82" t="s">
        <v>802</v>
      </c>
      <c r="D366" s="82" t="s">
        <v>820</v>
      </c>
      <c r="E366" s="82" t="s">
        <v>904</v>
      </c>
      <c r="F366" s="82" t="s">
        <v>805</v>
      </c>
      <c r="G366" s="82" t="s">
        <v>231</v>
      </c>
      <c r="H366" s="82" t="s">
        <v>865</v>
      </c>
      <c r="I366" s="82" t="s">
        <v>807</v>
      </c>
      <c r="J366" s="81" t="s">
        <v>905</v>
      </c>
    </row>
    <row r="367" ht="47.25" customHeight="1" spans="1:10">
      <c r="A367" s="299"/>
      <c r="B367" s="299"/>
      <c r="C367" s="82" t="s">
        <v>802</v>
      </c>
      <c r="D367" s="82" t="s">
        <v>820</v>
      </c>
      <c r="E367" s="82" t="s">
        <v>906</v>
      </c>
      <c r="F367" s="82" t="s">
        <v>805</v>
      </c>
      <c r="G367" s="82" t="s">
        <v>231</v>
      </c>
      <c r="H367" s="82" t="s">
        <v>865</v>
      </c>
      <c r="I367" s="82" t="s">
        <v>807</v>
      </c>
      <c r="J367" s="81" t="s">
        <v>907</v>
      </c>
    </row>
    <row r="368" ht="47.25" customHeight="1" spans="1:10">
      <c r="A368" s="299"/>
      <c r="B368" s="299"/>
      <c r="C368" s="82" t="s">
        <v>802</v>
      </c>
      <c r="D368" s="82" t="s">
        <v>825</v>
      </c>
      <c r="E368" s="82" t="s">
        <v>908</v>
      </c>
      <c r="F368" s="82" t="s">
        <v>805</v>
      </c>
      <c r="G368" s="82" t="s">
        <v>909</v>
      </c>
      <c r="H368" s="82" t="s">
        <v>806</v>
      </c>
      <c r="I368" s="82" t="s">
        <v>816</v>
      </c>
      <c r="J368" s="81" t="s">
        <v>910</v>
      </c>
    </row>
    <row r="369" ht="47.25" customHeight="1" spans="1:10">
      <c r="A369" s="299"/>
      <c r="B369" s="299"/>
      <c r="C369" s="82" t="s">
        <v>808</v>
      </c>
      <c r="D369" s="82" t="s">
        <v>829</v>
      </c>
      <c r="E369" s="82" t="s">
        <v>911</v>
      </c>
      <c r="F369" s="82" t="s">
        <v>805</v>
      </c>
      <c r="G369" s="82" t="s">
        <v>899</v>
      </c>
      <c r="H369" s="82" t="s">
        <v>806</v>
      </c>
      <c r="I369" s="82" t="s">
        <v>816</v>
      </c>
      <c r="J369" s="81" t="s">
        <v>912</v>
      </c>
    </row>
    <row r="370" ht="47.25" customHeight="1" spans="1:10">
      <c r="A370" s="299"/>
      <c r="B370" s="299"/>
      <c r="C370" s="82" t="s">
        <v>808</v>
      </c>
      <c r="D370" s="82" t="s">
        <v>809</v>
      </c>
      <c r="E370" s="82" t="s">
        <v>913</v>
      </c>
      <c r="F370" s="82" t="s">
        <v>805</v>
      </c>
      <c r="G370" s="82" t="s">
        <v>899</v>
      </c>
      <c r="H370" s="82" t="s">
        <v>806</v>
      </c>
      <c r="I370" s="82" t="s">
        <v>816</v>
      </c>
      <c r="J370" s="81" t="s">
        <v>914</v>
      </c>
    </row>
    <row r="371" ht="47.25" customHeight="1" spans="1:10">
      <c r="A371" s="300"/>
      <c r="B371" s="300"/>
      <c r="C371" s="82" t="s">
        <v>811</v>
      </c>
      <c r="D371" s="82" t="s">
        <v>812</v>
      </c>
      <c r="E371" s="82" t="s">
        <v>915</v>
      </c>
      <c r="F371" s="82" t="s">
        <v>822</v>
      </c>
      <c r="G371" s="82" t="s">
        <v>814</v>
      </c>
      <c r="H371" s="82" t="s">
        <v>815</v>
      </c>
      <c r="I371" s="82" t="s">
        <v>807</v>
      </c>
      <c r="J371" s="81" t="s">
        <v>916</v>
      </c>
    </row>
    <row r="372" ht="47.25" customHeight="1" spans="1:10">
      <c r="A372" s="298" t="s">
        <v>494</v>
      </c>
      <c r="B372" s="298" t="s">
        <v>903</v>
      </c>
      <c r="C372" s="82" t="s">
        <v>802</v>
      </c>
      <c r="D372" s="82" t="s">
        <v>820</v>
      </c>
      <c r="E372" s="82" t="s">
        <v>904</v>
      </c>
      <c r="F372" s="82" t="s">
        <v>805</v>
      </c>
      <c r="G372" s="82" t="s">
        <v>231</v>
      </c>
      <c r="H372" s="82" t="s">
        <v>865</v>
      </c>
      <c r="I372" s="82" t="s">
        <v>807</v>
      </c>
      <c r="J372" s="81" t="s">
        <v>905</v>
      </c>
    </row>
    <row r="373" ht="47.25" customHeight="1" spans="1:10">
      <c r="A373" s="299"/>
      <c r="B373" s="299"/>
      <c r="C373" s="82" t="s">
        <v>802</v>
      </c>
      <c r="D373" s="82" t="s">
        <v>820</v>
      </c>
      <c r="E373" s="82" t="s">
        <v>906</v>
      </c>
      <c r="F373" s="82" t="s">
        <v>805</v>
      </c>
      <c r="G373" s="82" t="s">
        <v>231</v>
      </c>
      <c r="H373" s="82" t="s">
        <v>865</v>
      </c>
      <c r="I373" s="82" t="s">
        <v>807</v>
      </c>
      <c r="J373" s="81" t="s">
        <v>907</v>
      </c>
    </row>
    <row r="374" ht="47.25" customHeight="1" spans="1:10">
      <c r="A374" s="299"/>
      <c r="B374" s="299"/>
      <c r="C374" s="82" t="s">
        <v>802</v>
      </c>
      <c r="D374" s="82" t="s">
        <v>825</v>
      </c>
      <c r="E374" s="82" t="s">
        <v>908</v>
      </c>
      <c r="F374" s="82" t="s">
        <v>805</v>
      </c>
      <c r="G374" s="82" t="s">
        <v>909</v>
      </c>
      <c r="H374" s="82" t="s">
        <v>806</v>
      </c>
      <c r="I374" s="82" t="s">
        <v>816</v>
      </c>
      <c r="J374" s="81" t="s">
        <v>910</v>
      </c>
    </row>
    <row r="375" ht="47.25" customHeight="1" spans="1:10">
      <c r="A375" s="299"/>
      <c r="B375" s="299"/>
      <c r="C375" s="82" t="s">
        <v>808</v>
      </c>
      <c r="D375" s="82" t="s">
        <v>829</v>
      </c>
      <c r="E375" s="82" t="s">
        <v>911</v>
      </c>
      <c r="F375" s="82" t="s">
        <v>805</v>
      </c>
      <c r="G375" s="82" t="s">
        <v>899</v>
      </c>
      <c r="H375" s="82" t="s">
        <v>806</v>
      </c>
      <c r="I375" s="82" t="s">
        <v>816</v>
      </c>
      <c r="J375" s="81" t="s">
        <v>912</v>
      </c>
    </row>
    <row r="376" ht="47.25" customHeight="1" spans="1:10">
      <c r="A376" s="299"/>
      <c r="B376" s="299"/>
      <c r="C376" s="82" t="s">
        <v>808</v>
      </c>
      <c r="D376" s="82" t="s">
        <v>809</v>
      </c>
      <c r="E376" s="82" t="s">
        <v>913</v>
      </c>
      <c r="F376" s="82" t="s">
        <v>805</v>
      </c>
      <c r="G376" s="82" t="s">
        <v>899</v>
      </c>
      <c r="H376" s="82" t="s">
        <v>806</v>
      </c>
      <c r="I376" s="82" t="s">
        <v>816</v>
      </c>
      <c r="J376" s="81" t="s">
        <v>914</v>
      </c>
    </row>
    <row r="377" ht="47.25" customHeight="1" spans="1:10">
      <c r="A377" s="300"/>
      <c r="B377" s="300"/>
      <c r="C377" s="82" t="s">
        <v>811</v>
      </c>
      <c r="D377" s="82" t="s">
        <v>812</v>
      </c>
      <c r="E377" s="82" t="s">
        <v>915</v>
      </c>
      <c r="F377" s="82" t="s">
        <v>822</v>
      </c>
      <c r="G377" s="82" t="s">
        <v>814</v>
      </c>
      <c r="H377" s="82" t="s">
        <v>815</v>
      </c>
      <c r="I377" s="82" t="s">
        <v>807</v>
      </c>
      <c r="J377" s="81" t="s">
        <v>916</v>
      </c>
    </row>
    <row r="378" ht="47.25" customHeight="1" spans="1:10">
      <c r="A378" s="298" t="s">
        <v>496</v>
      </c>
      <c r="B378" s="298" t="s">
        <v>903</v>
      </c>
      <c r="C378" s="82" t="s">
        <v>802</v>
      </c>
      <c r="D378" s="82" t="s">
        <v>820</v>
      </c>
      <c r="E378" s="82" t="s">
        <v>904</v>
      </c>
      <c r="F378" s="82" t="s">
        <v>805</v>
      </c>
      <c r="G378" s="82" t="s">
        <v>231</v>
      </c>
      <c r="H378" s="82" t="s">
        <v>865</v>
      </c>
      <c r="I378" s="82" t="s">
        <v>807</v>
      </c>
      <c r="J378" s="81" t="s">
        <v>905</v>
      </c>
    </row>
    <row r="379" ht="47.25" customHeight="1" spans="1:10">
      <c r="A379" s="299"/>
      <c r="B379" s="299"/>
      <c r="C379" s="82" t="s">
        <v>802</v>
      </c>
      <c r="D379" s="82" t="s">
        <v>820</v>
      </c>
      <c r="E379" s="82" t="s">
        <v>906</v>
      </c>
      <c r="F379" s="82" t="s">
        <v>805</v>
      </c>
      <c r="G379" s="82" t="s">
        <v>231</v>
      </c>
      <c r="H379" s="82" t="s">
        <v>865</v>
      </c>
      <c r="I379" s="82" t="s">
        <v>807</v>
      </c>
      <c r="J379" s="81" t="s">
        <v>907</v>
      </c>
    </row>
    <row r="380" ht="47.25" customHeight="1" spans="1:10">
      <c r="A380" s="299"/>
      <c r="B380" s="299"/>
      <c r="C380" s="82" t="s">
        <v>802</v>
      </c>
      <c r="D380" s="82" t="s">
        <v>825</v>
      </c>
      <c r="E380" s="82" t="s">
        <v>908</v>
      </c>
      <c r="F380" s="82" t="s">
        <v>805</v>
      </c>
      <c r="G380" s="82" t="s">
        <v>909</v>
      </c>
      <c r="H380" s="82" t="s">
        <v>806</v>
      </c>
      <c r="I380" s="82" t="s">
        <v>816</v>
      </c>
      <c r="J380" s="81" t="s">
        <v>910</v>
      </c>
    </row>
    <row r="381" ht="47.25" customHeight="1" spans="1:10">
      <c r="A381" s="299"/>
      <c r="B381" s="299"/>
      <c r="C381" s="82" t="s">
        <v>808</v>
      </c>
      <c r="D381" s="82" t="s">
        <v>829</v>
      </c>
      <c r="E381" s="82" t="s">
        <v>911</v>
      </c>
      <c r="F381" s="82" t="s">
        <v>805</v>
      </c>
      <c r="G381" s="82" t="s">
        <v>899</v>
      </c>
      <c r="H381" s="82" t="s">
        <v>806</v>
      </c>
      <c r="I381" s="82" t="s">
        <v>816</v>
      </c>
      <c r="J381" s="81" t="s">
        <v>912</v>
      </c>
    </row>
    <row r="382" ht="47.25" customHeight="1" spans="1:10">
      <c r="A382" s="299"/>
      <c r="B382" s="299"/>
      <c r="C382" s="82" t="s">
        <v>808</v>
      </c>
      <c r="D382" s="82" t="s">
        <v>809</v>
      </c>
      <c r="E382" s="82" t="s">
        <v>913</v>
      </c>
      <c r="F382" s="82" t="s">
        <v>805</v>
      </c>
      <c r="G382" s="82" t="s">
        <v>899</v>
      </c>
      <c r="H382" s="82" t="s">
        <v>806</v>
      </c>
      <c r="I382" s="82" t="s">
        <v>816</v>
      </c>
      <c r="J382" s="81" t="s">
        <v>914</v>
      </c>
    </row>
    <row r="383" ht="47.25" customHeight="1" spans="1:10">
      <c r="A383" s="300"/>
      <c r="B383" s="300"/>
      <c r="C383" s="82" t="s">
        <v>811</v>
      </c>
      <c r="D383" s="82" t="s">
        <v>812</v>
      </c>
      <c r="E383" s="82" t="s">
        <v>915</v>
      </c>
      <c r="F383" s="82" t="s">
        <v>822</v>
      </c>
      <c r="G383" s="82" t="s">
        <v>814</v>
      </c>
      <c r="H383" s="82" t="s">
        <v>815</v>
      </c>
      <c r="I383" s="82" t="s">
        <v>807</v>
      </c>
      <c r="J383" s="81" t="s">
        <v>916</v>
      </c>
    </row>
    <row r="384" ht="47.25" customHeight="1" spans="1:10">
      <c r="A384" s="27" t="s">
        <v>499</v>
      </c>
      <c r="B384" s="27" t="s">
        <v>1114</v>
      </c>
      <c r="C384" s="24" t="s">
        <v>802</v>
      </c>
      <c r="D384" s="24" t="s">
        <v>820</v>
      </c>
      <c r="E384" s="24" t="s">
        <v>1115</v>
      </c>
      <c r="F384" s="24" t="s">
        <v>805</v>
      </c>
      <c r="G384" s="24" t="s">
        <v>267</v>
      </c>
      <c r="H384" s="24" t="s">
        <v>1116</v>
      </c>
      <c r="I384" s="24" t="s">
        <v>807</v>
      </c>
      <c r="J384" s="37" t="s">
        <v>1117</v>
      </c>
    </row>
    <row r="385" ht="47.25" customHeight="1" spans="1:10">
      <c r="A385" s="296"/>
      <c r="B385" s="296"/>
      <c r="C385" s="24" t="s">
        <v>802</v>
      </c>
      <c r="D385" s="24" t="s">
        <v>825</v>
      </c>
      <c r="E385" s="24" t="s">
        <v>894</v>
      </c>
      <c r="F385" s="24" t="s">
        <v>805</v>
      </c>
      <c r="G385" s="24" t="s">
        <v>831</v>
      </c>
      <c r="H385" s="24" t="s">
        <v>815</v>
      </c>
      <c r="I385" s="24" t="s">
        <v>807</v>
      </c>
      <c r="J385" s="37" t="s">
        <v>895</v>
      </c>
    </row>
    <row r="386" ht="47.25" customHeight="1" spans="1:10">
      <c r="A386" s="296"/>
      <c r="B386" s="296"/>
      <c r="C386" s="24" t="s">
        <v>808</v>
      </c>
      <c r="D386" s="24" t="s">
        <v>829</v>
      </c>
      <c r="E386" s="24" t="s">
        <v>1118</v>
      </c>
      <c r="F386" s="24" t="s">
        <v>805</v>
      </c>
      <c r="G386" s="24" t="s">
        <v>1119</v>
      </c>
      <c r="H386" s="24" t="s">
        <v>806</v>
      </c>
      <c r="I386" s="24" t="s">
        <v>816</v>
      </c>
      <c r="J386" s="37" t="s">
        <v>1120</v>
      </c>
    </row>
    <row r="387" ht="47.25" customHeight="1" spans="1:10">
      <c r="A387" s="297"/>
      <c r="B387" s="297"/>
      <c r="C387" s="24" t="s">
        <v>811</v>
      </c>
      <c r="D387" s="24" t="s">
        <v>812</v>
      </c>
      <c r="E387" s="24" t="s">
        <v>1121</v>
      </c>
      <c r="F387" s="24" t="s">
        <v>805</v>
      </c>
      <c r="G387" s="24" t="s">
        <v>845</v>
      </c>
      <c r="H387" s="24" t="s">
        <v>815</v>
      </c>
      <c r="I387" s="24" t="s">
        <v>816</v>
      </c>
      <c r="J387" s="37" t="s">
        <v>1122</v>
      </c>
    </row>
    <row r="388" ht="47.25" customHeight="1" spans="1:10">
      <c r="A388" s="298" t="s">
        <v>501</v>
      </c>
      <c r="B388" s="298" t="s">
        <v>903</v>
      </c>
      <c r="C388" s="82" t="s">
        <v>802</v>
      </c>
      <c r="D388" s="82" t="s">
        <v>820</v>
      </c>
      <c r="E388" s="82" t="s">
        <v>904</v>
      </c>
      <c r="F388" s="82" t="s">
        <v>805</v>
      </c>
      <c r="G388" s="82" t="s">
        <v>231</v>
      </c>
      <c r="H388" s="82" t="s">
        <v>865</v>
      </c>
      <c r="I388" s="82" t="s">
        <v>807</v>
      </c>
      <c r="J388" s="81" t="s">
        <v>905</v>
      </c>
    </row>
    <row r="389" ht="47.25" customHeight="1" spans="1:10">
      <c r="A389" s="299"/>
      <c r="B389" s="299"/>
      <c r="C389" s="82" t="s">
        <v>802</v>
      </c>
      <c r="D389" s="82" t="s">
        <v>820</v>
      </c>
      <c r="E389" s="82" t="s">
        <v>906</v>
      </c>
      <c r="F389" s="82" t="s">
        <v>805</v>
      </c>
      <c r="G389" s="82" t="s">
        <v>231</v>
      </c>
      <c r="H389" s="82" t="s">
        <v>865</v>
      </c>
      <c r="I389" s="82" t="s">
        <v>807</v>
      </c>
      <c r="J389" s="81" t="s">
        <v>907</v>
      </c>
    </row>
    <row r="390" ht="47.25" customHeight="1" spans="1:10">
      <c r="A390" s="299"/>
      <c r="B390" s="299"/>
      <c r="C390" s="82" t="s">
        <v>802</v>
      </c>
      <c r="D390" s="82" t="s">
        <v>825</v>
      </c>
      <c r="E390" s="82" t="s">
        <v>908</v>
      </c>
      <c r="F390" s="82" t="s">
        <v>805</v>
      </c>
      <c r="G390" s="82" t="s">
        <v>909</v>
      </c>
      <c r="H390" s="82" t="s">
        <v>806</v>
      </c>
      <c r="I390" s="82" t="s">
        <v>816</v>
      </c>
      <c r="J390" s="81" t="s">
        <v>910</v>
      </c>
    </row>
    <row r="391" ht="47.25" customHeight="1" spans="1:10">
      <c r="A391" s="299"/>
      <c r="B391" s="299"/>
      <c r="C391" s="82" t="s">
        <v>808</v>
      </c>
      <c r="D391" s="82" t="s">
        <v>829</v>
      </c>
      <c r="E391" s="82" t="s">
        <v>911</v>
      </c>
      <c r="F391" s="82" t="s">
        <v>805</v>
      </c>
      <c r="G391" s="82" t="s">
        <v>899</v>
      </c>
      <c r="H391" s="82" t="s">
        <v>806</v>
      </c>
      <c r="I391" s="82" t="s">
        <v>816</v>
      </c>
      <c r="J391" s="81" t="s">
        <v>912</v>
      </c>
    </row>
    <row r="392" ht="47.25" customHeight="1" spans="1:10">
      <c r="A392" s="299"/>
      <c r="B392" s="299"/>
      <c r="C392" s="82" t="s">
        <v>808</v>
      </c>
      <c r="D392" s="82" t="s">
        <v>809</v>
      </c>
      <c r="E392" s="82" t="s">
        <v>913</v>
      </c>
      <c r="F392" s="82" t="s">
        <v>805</v>
      </c>
      <c r="G392" s="82" t="s">
        <v>899</v>
      </c>
      <c r="H392" s="82" t="s">
        <v>806</v>
      </c>
      <c r="I392" s="82" t="s">
        <v>816</v>
      </c>
      <c r="J392" s="81" t="s">
        <v>914</v>
      </c>
    </row>
    <row r="393" ht="47.25" customHeight="1" spans="1:10">
      <c r="A393" s="300"/>
      <c r="B393" s="300"/>
      <c r="C393" s="82" t="s">
        <v>811</v>
      </c>
      <c r="D393" s="82" t="s">
        <v>812</v>
      </c>
      <c r="E393" s="82" t="s">
        <v>915</v>
      </c>
      <c r="F393" s="82" t="s">
        <v>822</v>
      </c>
      <c r="G393" s="82" t="s">
        <v>814</v>
      </c>
      <c r="H393" s="82" t="s">
        <v>815</v>
      </c>
      <c r="I393" s="82" t="s">
        <v>807</v>
      </c>
      <c r="J393" s="81" t="s">
        <v>916</v>
      </c>
    </row>
    <row r="394" ht="47.25" customHeight="1" spans="1:10">
      <c r="A394" s="27" t="s">
        <v>1355</v>
      </c>
      <c r="B394" s="27" t="s">
        <v>1189</v>
      </c>
      <c r="C394" s="24" t="s">
        <v>802</v>
      </c>
      <c r="D394" s="24" t="s">
        <v>820</v>
      </c>
      <c r="E394" s="24" t="s">
        <v>1190</v>
      </c>
      <c r="F394" s="24" t="s">
        <v>889</v>
      </c>
      <c r="G394" s="24" t="s">
        <v>235</v>
      </c>
      <c r="H394" s="24" t="s">
        <v>1011</v>
      </c>
      <c r="I394" s="24" t="s">
        <v>807</v>
      </c>
      <c r="J394" s="37" t="s">
        <v>1191</v>
      </c>
    </row>
    <row r="395" ht="47.25" customHeight="1" spans="1:10">
      <c r="A395" s="296"/>
      <c r="B395" s="296"/>
      <c r="C395" s="24" t="s">
        <v>802</v>
      </c>
      <c r="D395" s="24" t="s">
        <v>803</v>
      </c>
      <c r="E395" s="24" t="s">
        <v>1192</v>
      </c>
      <c r="F395" s="24" t="s">
        <v>805</v>
      </c>
      <c r="G395" s="24" t="s">
        <v>232</v>
      </c>
      <c r="H395" s="24" t="s">
        <v>1193</v>
      </c>
      <c r="I395" s="24" t="s">
        <v>807</v>
      </c>
      <c r="J395" s="37" t="s">
        <v>1194</v>
      </c>
    </row>
    <row r="396" ht="47.25" customHeight="1" spans="1:10">
      <c r="A396" s="296"/>
      <c r="B396" s="296"/>
      <c r="C396" s="24" t="s">
        <v>802</v>
      </c>
      <c r="D396" s="24" t="s">
        <v>825</v>
      </c>
      <c r="E396" s="24" t="s">
        <v>1195</v>
      </c>
      <c r="F396" s="24" t="s">
        <v>805</v>
      </c>
      <c r="G396" s="24" t="s">
        <v>262</v>
      </c>
      <c r="H396" s="24" t="s">
        <v>936</v>
      </c>
      <c r="I396" s="24" t="s">
        <v>807</v>
      </c>
      <c r="J396" s="37" t="s">
        <v>1196</v>
      </c>
    </row>
    <row r="397" ht="47.25" customHeight="1" spans="1:10">
      <c r="A397" s="296"/>
      <c r="B397" s="296"/>
      <c r="C397" s="24" t="s">
        <v>808</v>
      </c>
      <c r="D397" s="24" t="s">
        <v>829</v>
      </c>
      <c r="E397" s="24" t="s">
        <v>1197</v>
      </c>
      <c r="F397" s="24" t="s">
        <v>805</v>
      </c>
      <c r="G397" s="24" t="s">
        <v>899</v>
      </c>
      <c r="H397" s="24" t="s">
        <v>806</v>
      </c>
      <c r="I397" s="24" t="s">
        <v>816</v>
      </c>
      <c r="J397" s="37" t="s">
        <v>1198</v>
      </c>
    </row>
    <row r="398" ht="47.25" customHeight="1" spans="1:10">
      <c r="A398" s="297"/>
      <c r="B398" s="297"/>
      <c r="C398" s="24" t="s">
        <v>811</v>
      </c>
      <c r="D398" s="24" t="s">
        <v>812</v>
      </c>
      <c r="E398" s="24" t="s">
        <v>944</v>
      </c>
      <c r="F398" s="24" t="s">
        <v>805</v>
      </c>
      <c r="G398" s="24" t="s">
        <v>814</v>
      </c>
      <c r="H398" s="24" t="s">
        <v>815</v>
      </c>
      <c r="I398" s="24" t="s">
        <v>816</v>
      </c>
      <c r="J398" s="37" t="s">
        <v>1199</v>
      </c>
    </row>
    <row r="399" ht="47.25" customHeight="1" spans="1:10">
      <c r="A399" s="27" t="s">
        <v>507</v>
      </c>
      <c r="B399" s="27" t="s">
        <v>410</v>
      </c>
      <c r="C399" s="24" t="s">
        <v>802</v>
      </c>
      <c r="D399" s="24" t="s">
        <v>803</v>
      </c>
      <c r="E399" s="24" t="s">
        <v>1004</v>
      </c>
      <c r="F399" s="24" t="s">
        <v>805</v>
      </c>
      <c r="G399" s="24" t="s">
        <v>831</v>
      </c>
      <c r="H399" s="24" t="s">
        <v>815</v>
      </c>
      <c r="I399" s="24" t="s">
        <v>807</v>
      </c>
      <c r="J399" s="37" t="s">
        <v>1005</v>
      </c>
    </row>
    <row r="400" ht="47.25" customHeight="1" spans="1:10">
      <c r="A400" s="296"/>
      <c r="B400" s="296"/>
      <c r="C400" s="24" t="s">
        <v>808</v>
      </c>
      <c r="D400" s="24" t="s">
        <v>809</v>
      </c>
      <c r="E400" s="24" t="s">
        <v>1006</v>
      </c>
      <c r="F400" s="24" t="s">
        <v>805</v>
      </c>
      <c r="G400" s="24" t="s">
        <v>899</v>
      </c>
      <c r="H400" s="24" t="s">
        <v>806</v>
      </c>
      <c r="I400" s="24" t="s">
        <v>816</v>
      </c>
      <c r="J400" s="37" t="s">
        <v>1006</v>
      </c>
    </row>
    <row r="401" ht="47.25" customHeight="1" spans="1:10">
      <c r="A401" s="297"/>
      <c r="B401" s="297"/>
      <c r="C401" s="24" t="s">
        <v>811</v>
      </c>
      <c r="D401" s="24" t="s">
        <v>812</v>
      </c>
      <c r="E401" s="24" t="s">
        <v>973</v>
      </c>
      <c r="F401" s="24" t="s">
        <v>805</v>
      </c>
      <c r="G401" s="24" t="s">
        <v>845</v>
      </c>
      <c r="H401" s="24" t="s">
        <v>815</v>
      </c>
      <c r="I401" s="24" t="s">
        <v>816</v>
      </c>
      <c r="J401" s="37" t="s">
        <v>1007</v>
      </c>
    </row>
    <row r="402" ht="47.25" customHeight="1" spans="1:10">
      <c r="A402" s="296" t="s">
        <v>509</v>
      </c>
      <c r="B402" s="301" t="s">
        <v>1338</v>
      </c>
      <c r="C402" s="24" t="s">
        <v>802</v>
      </c>
      <c r="D402" s="24" t="s">
        <v>803</v>
      </c>
      <c r="E402" s="24" t="s">
        <v>852</v>
      </c>
      <c r="F402" s="24" t="s">
        <v>805</v>
      </c>
      <c r="G402" s="24" t="s">
        <v>831</v>
      </c>
      <c r="H402" s="24" t="s">
        <v>815</v>
      </c>
      <c r="I402" s="24" t="s">
        <v>807</v>
      </c>
      <c r="J402" s="37" t="s">
        <v>853</v>
      </c>
    </row>
    <row r="403" ht="47.25" customHeight="1" spans="1:10">
      <c r="A403" s="296"/>
      <c r="B403" s="301"/>
      <c r="C403" s="24" t="s">
        <v>802</v>
      </c>
      <c r="D403" s="24" t="s">
        <v>825</v>
      </c>
      <c r="E403" s="24" t="s">
        <v>840</v>
      </c>
      <c r="F403" s="24" t="s">
        <v>805</v>
      </c>
      <c r="G403" s="24" t="s">
        <v>831</v>
      </c>
      <c r="H403" s="24" t="s">
        <v>815</v>
      </c>
      <c r="I403" s="24" t="s">
        <v>807</v>
      </c>
      <c r="J403" s="37" t="s">
        <v>841</v>
      </c>
    </row>
    <row r="404" ht="47.25" customHeight="1" spans="1:10">
      <c r="A404" s="296"/>
      <c r="B404" s="301"/>
      <c r="C404" s="24" t="s">
        <v>808</v>
      </c>
      <c r="D404" s="24" t="s">
        <v>829</v>
      </c>
      <c r="E404" s="24" t="s">
        <v>854</v>
      </c>
      <c r="F404" s="24" t="s">
        <v>805</v>
      </c>
      <c r="G404" s="24" t="s">
        <v>831</v>
      </c>
      <c r="H404" s="24" t="s">
        <v>815</v>
      </c>
      <c r="I404" s="24" t="s">
        <v>807</v>
      </c>
      <c r="J404" s="37" t="s">
        <v>855</v>
      </c>
    </row>
    <row r="405" ht="47.25" customHeight="1" spans="1:10">
      <c r="A405" s="296"/>
      <c r="B405" s="301"/>
      <c r="C405" s="24" t="s">
        <v>808</v>
      </c>
      <c r="D405" s="24" t="s">
        <v>829</v>
      </c>
      <c r="E405" s="24" t="s">
        <v>842</v>
      </c>
      <c r="F405" s="24" t="s">
        <v>805</v>
      </c>
      <c r="G405" s="24" t="s">
        <v>831</v>
      </c>
      <c r="H405" s="24" t="s">
        <v>815</v>
      </c>
      <c r="I405" s="24" t="s">
        <v>807</v>
      </c>
      <c r="J405" s="37" t="s">
        <v>843</v>
      </c>
    </row>
    <row r="406" ht="47.25" customHeight="1" spans="1:10">
      <c r="A406" s="296"/>
      <c r="B406" s="301"/>
      <c r="C406" s="24" t="s">
        <v>808</v>
      </c>
      <c r="D406" s="24" t="s">
        <v>809</v>
      </c>
      <c r="E406" s="24" t="s">
        <v>856</v>
      </c>
      <c r="F406" s="24" t="s">
        <v>805</v>
      </c>
      <c r="G406" s="24" t="s">
        <v>263</v>
      </c>
      <c r="H406" s="24" t="s">
        <v>857</v>
      </c>
      <c r="I406" s="24" t="s">
        <v>807</v>
      </c>
      <c r="J406" s="37" t="s">
        <v>858</v>
      </c>
    </row>
    <row r="407" ht="47.25" customHeight="1" spans="1:10">
      <c r="A407" s="297"/>
      <c r="B407" s="302"/>
      <c r="C407" s="24" t="s">
        <v>811</v>
      </c>
      <c r="D407" s="24" t="s">
        <v>812</v>
      </c>
      <c r="E407" s="24" t="s">
        <v>844</v>
      </c>
      <c r="F407" s="24" t="s">
        <v>805</v>
      </c>
      <c r="G407" s="24" t="s">
        <v>814</v>
      </c>
      <c r="H407" s="24" t="s">
        <v>815</v>
      </c>
      <c r="I407" s="24" t="s">
        <v>816</v>
      </c>
      <c r="J407" s="37" t="s">
        <v>859</v>
      </c>
    </row>
    <row r="408" ht="47.25" customHeight="1" spans="1:10">
      <c r="A408" s="27" t="s">
        <v>511</v>
      </c>
      <c r="B408" s="27" t="s">
        <v>1201</v>
      </c>
      <c r="C408" s="24" t="s">
        <v>802</v>
      </c>
      <c r="D408" s="24" t="s">
        <v>820</v>
      </c>
      <c r="E408" s="24" t="s">
        <v>1205</v>
      </c>
      <c r="F408" s="24" t="s">
        <v>805</v>
      </c>
      <c r="G408" s="24">
        <v>2</v>
      </c>
      <c r="H408" s="24" t="s">
        <v>824</v>
      </c>
      <c r="I408" s="24" t="s">
        <v>807</v>
      </c>
      <c r="J408" s="37" t="s">
        <v>863</v>
      </c>
    </row>
    <row r="409" ht="47.25" customHeight="1" spans="1:10">
      <c r="A409" s="296"/>
      <c r="B409" s="296"/>
      <c r="C409" s="24" t="s">
        <v>802</v>
      </c>
      <c r="D409" s="24" t="s">
        <v>803</v>
      </c>
      <c r="E409" s="24" t="s">
        <v>1206</v>
      </c>
      <c r="F409" s="24" t="s">
        <v>805</v>
      </c>
      <c r="G409" s="24" t="s">
        <v>1207</v>
      </c>
      <c r="H409" s="24" t="s">
        <v>922</v>
      </c>
      <c r="I409" s="24" t="s">
        <v>807</v>
      </c>
      <c r="J409" s="37" t="s">
        <v>868</v>
      </c>
    </row>
    <row r="410" ht="47.25" customHeight="1" spans="1:10">
      <c r="A410" s="296"/>
      <c r="B410" s="296"/>
      <c r="C410" s="24" t="s">
        <v>802</v>
      </c>
      <c r="D410" s="24" t="s">
        <v>803</v>
      </c>
      <c r="E410" s="24" t="s">
        <v>950</v>
      </c>
      <c r="F410" s="24" t="s">
        <v>805</v>
      </c>
      <c r="G410" s="24" t="s">
        <v>831</v>
      </c>
      <c r="H410" s="24" t="s">
        <v>815</v>
      </c>
      <c r="I410" s="24" t="s">
        <v>807</v>
      </c>
      <c r="J410" s="37" t="s">
        <v>870</v>
      </c>
    </row>
    <row r="411" ht="47.25" customHeight="1" spans="1:10">
      <c r="A411" s="296"/>
      <c r="B411" s="296"/>
      <c r="C411" s="24" t="s">
        <v>808</v>
      </c>
      <c r="D411" s="24" t="s">
        <v>829</v>
      </c>
      <c r="E411" s="24" t="s">
        <v>877</v>
      </c>
      <c r="F411" s="24" t="s">
        <v>822</v>
      </c>
      <c r="G411" s="24" t="s">
        <v>814</v>
      </c>
      <c r="H411" s="24" t="s">
        <v>815</v>
      </c>
      <c r="I411" s="24" t="s">
        <v>807</v>
      </c>
      <c r="J411" s="37" t="s">
        <v>878</v>
      </c>
    </row>
    <row r="412" ht="47.25" customHeight="1" spans="1:10">
      <c r="A412" s="297"/>
      <c r="B412" s="297"/>
      <c r="C412" s="24" t="s">
        <v>811</v>
      </c>
      <c r="D412" s="24" t="s">
        <v>812</v>
      </c>
      <c r="E412" s="24" t="s">
        <v>881</v>
      </c>
      <c r="F412" s="24" t="s">
        <v>805</v>
      </c>
      <c r="G412" s="24" t="s">
        <v>833</v>
      </c>
      <c r="H412" s="24" t="s">
        <v>815</v>
      </c>
      <c r="I412" s="24" t="s">
        <v>816</v>
      </c>
      <c r="J412" s="37" t="s">
        <v>882</v>
      </c>
    </row>
    <row r="413" ht="47.25" customHeight="1" spans="1:10">
      <c r="A413" s="27" t="s">
        <v>513</v>
      </c>
      <c r="B413" s="27" t="s">
        <v>1156</v>
      </c>
      <c r="C413" s="24" t="s">
        <v>802</v>
      </c>
      <c r="D413" s="24" t="s">
        <v>820</v>
      </c>
      <c r="E413" s="24" t="s">
        <v>1157</v>
      </c>
      <c r="F413" s="24" t="s">
        <v>822</v>
      </c>
      <c r="G413" s="24" t="s">
        <v>1158</v>
      </c>
      <c r="H413" s="24" t="s">
        <v>824</v>
      </c>
      <c r="I413" s="24" t="s">
        <v>807</v>
      </c>
      <c r="J413" s="37" t="s">
        <v>1159</v>
      </c>
    </row>
    <row r="414" ht="47.25" customHeight="1" spans="1:10">
      <c r="A414" s="296"/>
      <c r="B414" s="296"/>
      <c r="C414" s="24" t="s">
        <v>802</v>
      </c>
      <c r="D414" s="24" t="s">
        <v>825</v>
      </c>
      <c r="E414" s="24" t="s">
        <v>1160</v>
      </c>
      <c r="F414" s="24" t="s">
        <v>805</v>
      </c>
      <c r="G414" s="24" t="s">
        <v>831</v>
      </c>
      <c r="H414" s="24" t="s">
        <v>815</v>
      </c>
      <c r="I414" s="24" t="s">
        <v>807</v>
      </c>
      <c r="J414" s="37" t="s">
        <v>1161</v>
      </c>
    </row>
    <row r="415" ht="47.25" customHeight="1" spans="1:10">
      <c r="A415" s="296"/>
      <c r="B415" s="296"/>
      <c r="C415" s="24" t="s">
        <v>808</v>
      </c>
      <c r="D415" s="24" t="s">
        <v>829</v>
      </c>
      <c r="E415" s="24" t="s">
        <v>1162</v>
      </c>
      <c r="F415" s="24" t="s">
        <v>805</v>
      </c>
      <c r="G415" s="24" t="s">
        <v>831</v>
      </c>
      <c r="H415" s="24" t="s">
        <v>815</v>
      </c>
      <c r="I415" s="24" t="s">
        <v>807</v>
      </c>
      <c r="J415" s="37" t="s">
        <v>1163</v>
      </c>
    </row>
    <row r="416" ht="47.25" customHeight="1" spans="1:10">
      <c r="A416" s="296"/>
      <c r="B416" s="296"/>
      <c r="C416" s="24" t="s">
        <v>808</v>
      </c>
      <c r="D416" s="24" t="s">
        <v>829</v>
      </c>
      <c r="E416" s="24" t="s">
        <v>1164</v>
      </c>
      <c r="F416" s="24" t="s">
        <v>822</v>
      </c>
      <c r="G416" s="24" t="s">
        <v>814</v>
      </c>
      <c r="H416" s="24" t="s">
        <v>815</v>
      </c>
      <c r="I416" s="24" t="s">
        <v>807</v>
      </c>
      <c r="J416" s="37" t="s">
        <v>1165</v>
      </c>
    </row>
    <row r="417" ht="47.25" customHeight="1" spans="1:10">
      <c r="A417" s="297"/>
      <c r="B417" s="297"/>
      <c r="C417" s="24" t="s">
        <v>811</v>
      </c>
      <c r="D417" s="24" t="s">
        <v>812</v>
      </c>
      <c r="E417" s="24" t="s">
        <v>1166</v>
      </c>
      <c r="F417" s="24" t="s">
        <v>805</v>
      </c>
      <c r="G417" s="24" t="s">
        <v>814</v>
      </c>
      <c r="H417" s="24" t="s">
        <v>815</v>
      </c>
      <c r="I417" s="24" t="s">
        <v>816</v>
      </c>
      <c r="J417" s="37" t="s">
        <v>1167</v>
      </c>
    </row>
    <row r="418" ht="47.25" customHeight="1" spans="1:10">
      <c r="A418" s="27" t="s">
        <v>515</v>
      </c>
      <c r="B418" s="27" t="s">
        <v>1338</v>
      </c>
      <c r="C418" s="24" t="s">
        <v>802</v>
      </c>
      <c r="D418" s="24" t="s">
        <v>820</v>
      </c>
      <c r="E418" s="24" t="s">
        <v>1339</v>
      </c>
      <c r="F418" s="24" t="s">
        <v>805</v>
      </c>
      <c r="G418" s="24">
        <v>36100</v>
      </c>
      <c r="H418" s="24" t="s">
        <v>824</v>
      </c>
      <c r="I418" s="24" t="s">
        <v>807</v>
      </c>
      <c r="J418" s="37" t="s">
        <v>1356</v>
      </c>
    </row>
    <row r="419" ht="47.25" customHeight="1" spans="1:10">
      <c r="A419" s="296"/>
      <c r="B419" s="296"/>
      <c r="C419" s="24" t="s">
        <v>802</v>
      </c>
      <c r="D419" s="24" t="s">
        <v>803</v>
      </c>
      <c r="E419" s="24" t="s">
        <v>852</v>
      </c>
      <c r="F419" s="24" t="s">
        <v>805</v>
      </c>
      <c r="G419" s="24" t="s">
        <v>831</v>
      </c>
      <c r="H419" s="24" t="s">
        <v>815</v>
      </c>
      <c r="I419" s="24" t="s">
        <v>807</v>
      </c>
      <c r="J419" s="37" t="s">
        <v>853</v>
      </c>
    </row>
    <row r="420" ht="47.25" customHeight="1" spans="1:10">
      <c r="A420" s="296"/>
      <c r="B420" s="296"/>
      <c r="C420" s="24" t="s">
        <v>802</v>
      </c>
      <c r="D420" s="24" t="s">
        <v>825</v>
      </c>
      <c r="E420" s="24" t="s">
        <v>840</v>
      </c>
      <c r="F420" s="24" t="s">
        <v>805</v>
      </c>
      <c r="G420" s="24" t="s">
        <v>831</v>
      </c>
      <c r="H420" s="24" t="s">
        <v>815</v>
      </c>
      <c r="I420" s="24" t="s">
        <v>807</v>
      </c>
      <c r="J420" s="37" t="s">
        <v>841</v>
      </c>
    </row>
    <row r="421" ht="47.25" customHeight="1" spans="1:10">
      <c r="A421" s="296"/>
      <c r="B421" s="296"/>
      <c r="C421" s="24" t="s">
        <v>808</v>
      </c>
      <c r="D421" s="24" t="s">
        <v>829</v>
      </c>
      <c r="E421" s="24" t="s">
        <v>854</v>
      </c>
      <c r="F421" s="24" t="s">
        <v>805</v>
      </c>
      <c r="G421" s="24" t="s">
        <v>831</v>
      </c>
      <c r="H421" s="24" t="s">
        <v>815</v>
      </c>
      <c r="I421" s="24" t="s">
        <v>807</v>
      </c>
      <c r="J421" s="37" t="s">
        <v>855</v>
      </c>
    </row>
    <row r="422" ht="47.25" customHeight="1" spans="1:10">
      <c r="A422" s="296"/>
      <c r="B422" s="296"/>
      <c r="C422" s="24" t="s">
        <v>808</v>
      </c>
      <c r="D422" s="24" t="s">
        <v>829</v>
      </c>
      <c r="E422" s="24" t="s">
        <v>842</v>
      </c>
      <c r="F422" s="24" t="s">
        <v>805</v>
      </c>
      <c r="G422" s="24" t="s">
        <v>831</v>
      </c>
      <c r="H422" s="24" t="s">
        <v>815</v>
      </c>
      <c r="I422" s="24" t="s">
        <v>807</v>
      </c>
      <c r="J422" s="37" t="s">
        <v>843</v>
      </c>
    </row>
    <row r="423" ht="47.25" customHeight="1" spans="1:10">
      <c r="A423" s="296"/>
      <c r="B423" s="296"/>
      <c r="C423" s="24" t="s">
        <v>808</v>
      </c>
      <c r="D423" s="24" t="s">
        <v>809</v>
      </c>
      <c r="E423" s="24" t="s">
        <v>856</v>
      </c>
      <c r="F423" s="24" t="s">
        <v>805</v>
      </c>
      <c r="G423" s="24" t="s">
        <v>263</v>
      </c>
      <c r="H423" s="24" t="s">
        <v>857</v>
      </c>
      <c r="I423" s="24" t="s">
        <v>807</v>
      </c>
      <c r="J423" s="37" t="s">
        <v>858</v>
      </c>
    </row>
    <row r="424" ht="47.25" customHeight="1" spans="1:10">
      <c r="A424" s="297"/>
      <c r="B424" s="297"/>
      <c r="C424" s="24" t="s">
        <v>811</v>
      </c>
      <c r="D424" s="24" t="s">
        <v>812</v>
      </c>
      <c r="E424" s="24" t="s">
        <v>844</v>
      </c>
      <c r="F424" s="24" t="s">
        <v>805</v>
      </c>
      <c r="G424" s="24" t="s">
        <v>814</v>
      </c>
      <c r="H424" s="24" t="s">
        <v>815</v>
      </c>
      <c r="I424" s="24" t="s">
        <v>816</v>
      </c>
      <c r="J424" s="37" t="s">
        <v>859</v>
      </c>
    </row>
    <row r="425" ht="47.25" customHeight="1" spans="1:10">
      <c r="A425" s="27" t="s">
        <v>517</v>
      </c>
      <c r="B425" s="27" t="s">
        <v>1255</v>
      </c>
      <c r="C425" s="24" t="s">
        <v>802</v>
      </c>
      <c r="D425" s="24" t="s">
        <v>803</v>
      </c>
      <c r="E425" s="24" t="s">
        <v>867</v>
      </c>
      <c r="F425" s="24" t="s">
        <v>805</v>
      </c>
      <c r="G425" s="24" t="s">
        <v>831</v>
      </c>
      <c r="H425" s="24" t="s">
        <v>815</v>
      </c>
      <c r="I425" s="24" t="s">
        <v>807</v>
      </c>
      <c r="J425" s="37" t="s">
        <v>868</v>
      </c>
    </row>
    <row r="426" ht="47.25" customHeight="1" spans="1:10">
      <c r="A426" s="296"/>
      <c r="B426" s="296"/>
      <c r="C426" s="24" t="s">
        <v>802</v>
      </c>
      <c r="D426" s="24" t="s">
        <v>825</v>
      </c>
      <c r="E426" s="24" t="s">
        <v>875</v>
      </c>
      <c r="F426" s="24" t="s">
        <v>805</v>
      </c>
      <c r="G426" s="24" t="s">
        <v>831</v>
      </c>
      <c r="H426" s="24" t="s">
        <v>815</v>
      </c>
      <c r="I426" s="24" t="s">
        <v>807</v>
      </c>
      <c r="J426" s="37" t="s">
        <v>876</v>
      </c>
    </row>
    <row r="427" ht="47.25" customHeight="1" spans="1:10">
      <c r="A427" s="296"/>
      <c r="B427" s="296"/>
      <c r="C427" s="24" t="s">
        <v>808</v>
      </c>
      <c r="D427" s="24" t="s">
        <v>829</v>
      </c>
      <c r="E427" s="24" t="s">
        <v>879</v>
      </c>
      <c r="F427" s="24" t="s">
        <v>822</v>
      </c>
      <c r="G427" s="24" t="s">
        <v>814</v>
      </c>
      <c r="H427" s="24" t="s">
        <v>815</v>
      </c>
      <c r="I427" s="24" t="s">
        <v>807</v>
      </c>
      <c r="J427" s="37" t="s">
        <v>880</v>
      </c>
    </row>
    <row r="428" ht="47.25" customHeight="1" spans="1:10">
      <c r="A428" s="297"/>
      <c r="B428" s="297"/>
      <c r="C428" s="24" t="s">
        <v>811</v>
      </c>
      <c r="D428" s="24" t="s">
        <v>812</v>
      </c>
      <c r="E428" s="24" t="s">
        <v>881</v>
      </c>
      <c r="F428" s="24" t="s">
        <v>805</v>
      </c>
      <c r="G428" s="24" t="s">
        <v>814</v>
      </c>
      <c r="H428" s="24" t="s">
        <v>815</v>
      </c>
      <c r="I428" s="24" t="s">
        <v>816</v>
      </c>
      <c r="J428" s="37" t="s">
        <v>1306</v>
      </c>
    </row>
    <row r="429" ht="47.25" customHeight="1" spans="1:10">
      <c r="A429" s="298" t="s">
        <v>521</v>
      </c>
      <c r="B429" s="298" t="s">
        <v>1357</v>
      </c>
      <c r="C429" s="82" t="s">
        <v>802</v>
      </c>
      <c r="D429" s="82" t="s">
        <v>820</v>
      </c>
      <c r="E429" s="82" t="s">
        <v>1358</v>
      </c>
      <c r="F429" s="82" t="s">
        <v>805</v>
      </c>
      <c r="G429" s="82">
        <v>29</v>
      </c>
      <c r="H429" s="82" t="s">
        <v>1249</v>
      </c>
      <c r="I429" s="82" t="s">
        <v>807</v>
      </c>
      <c r="J429" s="81" t="s">
        <v>1359</v>
      </c>
    </row>
    <row r="430" ht="47.25" customHeight="1" spans="1:10">
      <c r="A430" s="299"/>
      <c r="B430" s="299"/>
      <c r="C430" s="82" t="s">
        <v>802</v>
      </c>
      <c r="D430" s="82" t="s">
        <v>803</v>
      </c>
      <c r="E430" s="82" t="s">
        <v>963</v>
      </c>
      <c r="F430" s="82" t="s">
        <v>805</v>
      </c>
      <c r="G430" s="82" t="s">
        <v>831</v>
      </c>
      <c r="H430" s="82" t="s">
        <v>815</v>
      </c>
      <c r="I430" s="82" t="s">
        <v>807</v>
      </c>
      <c r="J430" s="81" t="s">
        <v>964</v>
      </c>
    </row>
    <row r="431" ht="47.25" customHeight="1" spans="1:10">
      <c r="A431" s="299"/>
      <c r="B431" s="299"/>
      <c r="C431" s="82" t="s">
        <v>802</v>
      </c>
      <c r="D431" s="82" t="s">
        <v>825</v>
      </c>
      <c r="E431" s="82" t="s">
        <v>965</v>
      </c>
      <c r="F431" s="82" t="s">
        <v>805</v>
      </c>
      <c r="G431" s="82" t="s">
        <v>231</v>
      </c>
      <c r="H431" s="82" t="s">
        <v>857</v>
      </c>
      <c r="I431" s="82" t="s">
        <v>807</v>
      </c>
      <c r="J431" s="81" t="s">
        <v>966</v>
      </c>
    </row>
    <row r="432" ht="47.25" customHeight="1" spans="1:10">
      <c r="A432" s="299"/>
      <c r="B432" s="299"/>
      <c r="C432" s="82" t="s">
        <v>808</v>
      </c>
      <c r="D432" s="82" t="s">
        <v>829</v>
      </c>
      <c r="E432" s="82" t="s">
        <v>967</v>
      </c>
      <c r="F432" s="82" t="s">
        <v>805</v>
      </c>
      <c r="G432" s="82" t="s">
        <v>968</v>
      </c>
      <c r="H432" s="82" t="s">
        <v>969</v>
      </c>
      <c r="I432" s="82" t="s">
        <v>807</v>
      </c>
      <c r="J432" s="81" t="s">
        <v>970</v>
      </c>
    </row>
    <row r="433" ht="47.25" customHeight="1" spans="1:10">
      <c r="A433" s="299"/>
      <c r="B433" s="299"/>
      <c r="C433" s="82" t="s">
        <v>808</v>
      </c>
      <c r="D433" s="82" t="s">
        <v>809</v>
      </c>
      <c r="E433" s="82" t="s">
        <v>971</v>
      </c>
      <c r="F433" s="82" t="s">
        <v>805</v>
      </c>
      <c r="G433" s="82" t="s">
        <v>831</v>
      </c>
      <c r="H433" s="82" t="s">
        <v>815</v>
      </c>
      <c r="I433" s="82" t="s">
        <v>807</v>
      </c>
      <c r="J433" s="81" t="s">
        <v>972</v>
      </c>
    </row>
    <row r="434" ht="47.25" customHeight="1" spans="1:10">
      <c r="A434" s="299"/>
      <c r="B434" s="299"/>
      <c r="C434" s="82" t="s">
        <v>811</v>
      </c>
      <c r="D434" s="82" t="s">
        <v>812</v>
      </c>
      <c r="E434" s="82" t="s">
        <v>973</v>
      </c>
      <c r="F434" s="82" t="s">
        <v>822</v>
      </c>
      <c r="G434" s="82" t="s">
        <v>814</v>
      </c>
      <c r="H434" s="82" t="s">
        <v>815</v>
      </c>
      <c r="I434" s="24" t="s">
        <v>816</v>
      </c>
      <c r="J434" s="81" t="s">
        <v>974</v>
      </c>
    </row>
    <row r="435" ht="47.25" customHeight="1" spans="1:10">
      <c r="A435" s="300"/>
      <c r="B435" s="300"/>
      <c r="C435" s="82" t="s">
        <v>811</v>
      </c>
      <c r="D435" s="82" t="s">
        <v>812</v>
      </c>
      <c r="E435" s="82" t="s">
        <v>975</v>
      </c>
      <c r="F435" s="82" t="s">
        <v>822</v>
      </c>
      <c r="G435" s="82" t="s">
        <v>833</v>
      </c>
      <c r="H435" s="82" t="s">
        <v>815</v>
      </c>
      <c r="I435" s="24" t="s">
        <v>816</v>
      </c>
      <c r="J435" s="81" t="s">
        <v>976</v>
      </c>
    </row>
    <row r="436" ht="47.25" customHeight="1" spans="1:10">
      <c r="A436" s="298" t="s">
        <v>525</v>
      </c>
      <c r="B436" s="298" t="s">
        <v>836</v>
      </c>
      <c r="C436" s="82" t="s">
        <v>802</v>
      </c>
      <c r="D436" s="82" t="s">
        <v>820</v>
      </c>
      <c r="E436" s="82" t="s">
        <v>837</v>
      </c>
      <c r="F436" s="82" t="s">
        <v>805</v>
      </c>
      <c r="G436" s="82">
        <v>9</v>
      </c>
      <c r="H436" s="82" t="s">
        <v>838</v>
      </c>
      <c r="I436" s="82" t="s">
        <v>807</v>
      </c>
      <c r="J436" s="81" t="s">
        <v>1360</v>
      </c>
    </row>
    <row r="437" ht="47.25" customHeight="1" spans="1:10">
      <c r="A437" s="299"/>
      <c r="B437" s="299"/>
      <c r="C437" s="82" t="s">
        <v>802</v>
      </c>
      <c r="D437" s="82" t="s">
        <v>825</v>
      </c>
      <c r="E437" s="82" t="s">
        <v>840</v>
      </c>
      <c r="F437" s="82" t="s">
        <v>805</v>
      </c>
      <c r="G437" s="82" t="s">
        <v>831</v>
      </c>
      <c r="H437" s="82" t="s">
        <v>815</v>
      </c>
      <c r="I437" s="82" t="s">
        <v>807</v>
      </c>
      <c r="J437" s="81" t="s">
        <v>841</v>
      </c>
    </row>
    <row r="438" ht="47.25" customHeight="1" spans="1:10">
      <c r="A438" s="299"/>
      <c r="B438" s="299"/>
      <c r="C438" s="82" t="s">
        <v>802</v>
      </c>
      <c r="D438" s="82" t="s">
        <v>1125</v>
      </c>
      <c r="E438" s="82" t="s">
        <v>1361</v>
      </c>
      <c r="F438" s="82" t="s">
        <v>805</v>
      </c>
      <c r="G438" s="82" t="s">
        <v>1362</v>
      </c>
      <c r="H438" s="82" t="s">
        <v>992</v>
      </c>
      <c r="I438" s="82" t="s">
        <v>807</v>
      </c>
      <c r="J438" s="81" t="s">
        <v>1363</v>
      </c>
    </row>
    <row r="439" ht="47.25" customHeight="1" spans="1:10">
      <c r="A439" s="299"/>
      <c r="B439" s="299"/>
      <c r="C439" s="82" t="s">
        <v>808</v>
      </c>
      <c r="D439" s="82" t="s">
        <v>829</v>
      </c>
      <c r="E439" s="82" t="s">
        <v>842</v>
      </c>
      <c r="F439" s="82" t="s">
        <v>805</v>
      </c>
      <c r="G439" s="82" t="s">
        <v>831</v>
      </c>
      <c r="H439" s="82" t="s">
        <v>815</v>
      </c>
      <c r="I439" s="82" t="s">
        <v>807</v>
      </c>
      <c r="J439" s="81" t="s">
        <v>843</v>
      </c>
    </row>
    <row r="440" ht="47.25" customHeight="1" spans="1:10">
      <c r="A440" s="300"/>
      <c r="B440" s="300"/>
      <c r="C440" s="82" t="s">
        <v>811</v>
      </c>
      <c r="D440" s="82" t="s">
        <v>812</v>
      </c>
      <c r="E440" s="82" t="s">
        <v>844</v>
      </c>
      <c r="F440" s="82" t="s">
        <v>822</v>
      </c>
      <c r="G440" s="82" t="s">
        <v>845</v>
      </c>
      <c r="H440" s="82" t="s">
        <v>815</v>
      </c>
      <c r="I440" s="24" t="s">
        <v>816</v>
      </c>
      <c r="J440" s="81" t="s">
        <v>846</v>
      </c>
    </row>
    <row r="441" ht="47.25" customHeight="1" spans="1:10">
      <c r="A441" s="298" t="s">
        <v>530</v>
      </c>
      <c r="B441" s="298" t="s">
        <v>836</v>
      </c>
      <c r="C441" s="82" t="s">
        <v>802</v>
      </c>
      <c r="D441" s="82" t="s">
        <v>820</v>
      </c>
      <c r="E441" s="82" t="s">
        <v>837</v>
      </c>
      <c r="F441" s="82" t="s">
        <v>805</v>
      </c>
      <c r="G441" s="82" t="s">
        <v>262</v>
      </c>
      <c r="H441" s="82" t="s">
        <v>838</v>
      </c>
      <c r="I441" s="82" t="s">
        <v>807</v>
      </c>
      <c r="J441" s="81" t="s">
        <v>839</v>
      </c>
    </row>
    <row r="442" ht="47.25" customHeight="1" spans="1:10">
      <c r="A442" s="299"/>
      <c r="B442" s="299"/>
      <c r="C442" s="82" t="s">
        <v>802</v>
      </c>
      <c r="D442" s="82" t="s">
        <v>825</v>
      </c>
      <c r="E442" s="82" t="s">
        <v>840</v>
      </c>
      <c r="F442" s="82" t="s">
        <v>805</v>
      </c>
      <c r="G442" s="82" t="s">
        <v>831</v>
      </c>
      <c r="H442" s="82" t="s">
        <v>815</v>
      </c>
      <c r="I442" s="82" t="s">
        <v>807</v>
      </c>
      <c r="J442" s="81" t="s">
        <v>841</v>
      </c>
    </row>
    <row r="443" ht="47.25" customHeight="1" spans="1:10">
      <c r="A443" s="299"/>
      <c r="B443" s="299"/>
      <c r="C443" s="82" t="s">
        <v>808</v>
      </c>
      <c r="D443" s="82" t="s">
        <v>829</v>
      </c>
      <c r="E443" s="82" t="s">
        <v>842</v>
      </c>
      <c r="F443" s="82" t="s">
        <v>805</v>
      </c>
      <c r="G443" s="82" t="s">
        <v>831</v>
      </c>
      <c r="H443" s="82" t="s">
        <v>815</v>
      </c>
      <c r="I443" s="82" t="s">
        <v>807</v>
      </c>
      <c r="J443" s="81" t="s">
        <v>843</v>
      </c>
    </row>
    <row r="444" ht="47.25" customHeight="1" spans="1:10">
      <c r="A444" s="300"/>
      <c r="B444" s="300"/>
      <c r="C444" s="82" t="s">
        <v>811</v>
      </c>
      <c r="D444" s="82" t="s">
        <v>812</v>
      </c>
      <c r="E444" s="82" t="s">
        <v>844</v>
      </c>
      <c r="F444" s="82" t="s">
        <v>822</v>
      </c>
      <c r="G444" s="82" t="s">
        <v>845</v>
      </c>
      <c r="H444" s="82" t="s">
        <v>815</v>
      </c>
      <c r="I444" s="24" t="s">
        <v>816</v>
      </c>
      <c r="J444" s="81" t="s">
        <v>846</v>
      </c>
    </row>
    <row r="445" ht="47.25" customHeight="1" spans="1:10">
      <c r="A445" s="298" t="s">
        <v>534</v>
      </c>
      <c r="B445" s="298" t="s">
        <v>836</v>
      </c>
      <c r="C445" s="82" t="s">
        <v>802</v>
      </c>
      <c r="D445" s="82" t="s">
        <v>820</v>
      </c>
      <c r="E445" s="82" t="s">
        <v>837</v>
      </c>
      <c r="F445" s="82" t="s">
        <v>805</v>
      </c>
      <c r="G445" s="82">
        <v>9</v>
      </c>
      <c r="H445" s="82" t="s">
        <v>838</v>
      </c>
      <c r="I445" s="82" t="s">
        <v>807</v>
      </c>
      <c r="J445" s="81" t="s">
        <v>1360</v>
      </c>
    </row>
    <row r="446" ht="47.25" customHeight="1" spans="1:10">
      <c r="A446" s="299"/>
      <c r="B446" s="299"/>
      <c r="C446" s="82" t="s">
        <v>802</v>
      </c>
      <c r="D446" s="82" t="s">
        <v>825</v>
      </c>
      <c r="E446" s="82" t="s">
        <v>840</v>
      </c>
      <c r="F446" s="82" t="s">
        <v>805</v>
      </c>
      <c r="G446" s="82" t="s">
        <v>831</v>
      </c>
      <c r="H446" s="82" t="s">
        <v>815</v>
      </c>
      <c r="I446" s="82" t="s">
        <v>807</v>
      </c>
      <c r="J446" s="81" t="s">
        <v>841</v>
      </c>
    </row>
    <row r="447" ht="47.25" customHeight="1" spans="1:10">
      <c r="A447" s="299"/>
      <c r="B447" s="299"/>
      <c r="C447" s="82" t="s">
        <v>802</v>
      </c>
      <c r="D447" s="82" t="s">
        <v>1125</v>
      </c>
      <c r="E447" s="82" t="s">
        <v>1361</v>
      </c>
      <c r="F447" s="82" t="s">
        <v>805</v>
      </c>
      <c r="G447" s="82" t="s">
        <v>1362</v>
      </c>
      <c r="H447" s="82" t="s">
        <v>992</v>
      </c>
      <c r="I447" s="82" t="s">
        <v>807</v>
      </c>
      <c r="J447" s="81" t="s">
        <v>1363</v>
      </c>
    </row>
    <row r="448" ht="47.25" customHeight="1" spans="1:10">
      <c r="A448" s="299"/>
      <c r="B448" s="299"/>
      <c r="C448" s="82" t="s">
        <v>808</v>
      </c>
      <c r="D448" s="82" t="s">
        <v>829</v>
      </c>
      <c r="E448" s="82" t="s">
        <v>842</v>
      </c>
      <c r="F448" s="82" t="s">
        <v>805</v>
      </c>
      <c r="G448" s="82" t="s">
        <v>831</v>
      </c>
      <c r="H448" s="82" t="s">
        <v>815</v>
      </c>
      <c r="I448" s="82" t="s">
        <v>807</v>
      </c>
      <c r="J448" s="81" t="s">
        <v>843</v>
      </c>
    </row>
    <row r="449" ht="47.25" customHeight="1" spans="1:10">
      <c r="A449" s="300"/>
      <c r="B449" s="300"/>
      <c r="C449" s="82" t="s">
        <v>811</v>
      </c>
      <c r="D449" s="82" t="s">
        <v>812</v>
      </c>
      <c r="E449" s="82" t="s">
        <v>844</v>
      </c>
      <c r="F449" s="82" t="s">
        <v>822</v>
      </c>
      <c r="G449" s="82" t="s">
        <v>845</v>
      </c>
      <c r="H449" s="82" t="s">
        <v>815</v>
      </c>
      <c r="I449" s="24" t="s">
        <v>816</v>
      </c>
      <c r="J449" s="81" t="s">
        <v>846</v>
      </c>
    </row>
    <row r="450" ht="47.25" customHeight="1" spans="1:10">
      <c r="A450" s="27" t="s">
        <v>537</v>
      </c>
      <c r="B450" s="27" t="s">
        <v>1364</v>
      </c>
      <c r="C450" s="24" t="s">
        <v>802</v>
      </c>
      <c r="D450" s="24" t="s">
        <v>820</v>
      </c>
      <c r="E450" s="24" t="s">
        <v>1365</v>
      </c>
      <c r="F450" s="24" t="s">
        <v>805</v>
      </c>
      <c r="G450" s="24">
        <v>6</v>
      </c>
      <c r="H450" s="24" t="s">
        <v>824</v>
      </c>
      <c r="I450" s="24" t="s">
        <v>807</v>
      </c>
      <c r="J450" s="37" t="s">
        <v>1366</v>
      </c>
    </row>
    <row r="451" ht="47.25" customHeight="1" spans="1:10">
      <c r="A451" s="296"/>
      <c r="B451" s="296"/>
      <c r="C451" s="24" t="s">
        <v>802</v>
      </c>
      <c r="D451" s="24" t="s">
        <v>803</v>
      </c>
      <c r="E451" s="24" t="s">
        <v>1206</v>
      </c>
      <c r="F451" s="24" t="s">
        <v>805</v>
      </c>
      <c r="G451" s="24">
        <v>54351.67</v>
      </c>
      <c r="H451" s="24" t="s">
        <v>1367</v>
      </c>
      <c r="I451" s="24" t="s">
        <v>807</v>
      </c>
      <c r="J451" s="37" t="s">
        <v>868</v>
      </c>
    </row>
    <row r="452" ht="47.25" customHeight="1" spans="1:10">
      <c r="A452" s="296"/>
      <c r="B452" s="296"/>
      <c r="C452" s="24" t="s">
        <v>802</v>
      </c>
      <c r="D452" s="24" t="s">
        <v>803</v>
      </c>
      <c r="E452" s="24" t="s">
        <v>950</v>
      </c>
      <c r="F452" s="24" t="s">
        <v>805</v>
      </c>
      <c r="G452" s="24" t="s">
        <v>831</v>
      </c>
      <c r="H452" s="24" t="s">
        <v>815</v>
      </c>
      <c r="I452" s="24" t="s">
        <v>807</v>
      </c>
      <c r="J452" s="37" t="s">
        <v>870</v>
      </c>
    </row>
    <row r="453" ht="47.25" customHeight="1" spans="1:10">
      <c r="A453" s="296"/>
      <c r="B453" s="296"/>
      <c r="C453" s="24" t="s">
        <v>808</v>
      </c>
      <c r="D453" s="24" t="s">
        <v>829</v>
      </c>
      <c r="E453" s="24" t="s">
        <v>877</v>
      </c>
      <c r="F453" s="24" t="s">
        <v>822</v>
      </c>
      <c r="G453" s="24" t="s">
        <v>814</v>
      </c>
      <c r="H453" s="24" t="s">
        <v>815</v>
      </c>
      <c r="I453" s="24" t="s">
        <v>807</v>
      </c>
      <c r="J453" s="37" t="s">
        <v>878</v>
      </c>
    </row>
    <row r="454" ht="47.25" customHeight="1" spans="1:10">
      <c r="A454" s="297"/>
      <c r="B454" s="297"/>
      <c r="C454" s="24" t="s">
        <v>811</v>
      </c>
      <c r="D454" s="24" t="s">
        <v>812</v>
      </c>
      <c r="E454" s="24" t="s">
        <v>881</v>
      </c>
      <c r="F454" s="24" t="s">
        <v>805</v>
      </c>
      <c r="G454" s="24" t="s">
        <v>833</v>
      </c>
      <c r="H454" s="24" t="s">
        <v>815</v>
      </c>
      <c r="I454" s="24" t="s">
        <v>816</v>
      </c>
      <c r="J454" s="37" t="s">
        <v>882</v>
      </c>
    </row>
    <row r="455" ht="47.25" customHeight="1" spans="1:10">
      <c r="A455" s="27" t="s">
        <v>539</v>
      </c>
      <c r="B455" s="27" t="s">
        <v>1255</v>
      </c>
      <c r="C455" s="24" t="s">
        <v>802</v>
      </c>
      <c r="D455" s="24" t="s">
        <v>803</v>
      </c>
      <c r="E455" s="24" t="s">
        <v>867</v>
      </c>
      <c r="F455" s="24" t="s">
        <v>805</v>
      </c>
      <c r="G455" s="24" t="s">
        <v>831</v>
      </c>
      <c r="H455" s="24" t="s">
        <v>815</v>
      </c>
      <c r="I455" s="24" t="s">
        <v>807</v>
      </c>
      <c r="J455" s="37" t="s">
        <v>868</v>
      </c>
    </row>
    <row r="456" ht="47.25" customHeight="1" spans="1:10">
      <c r="A456" s="296"/>
      <c r="B456" s="296"/>
      <c r="C456" s="24" t="s">
        <v>802</v>
      </c>
      <c r="D456" s="24" t="s">
        <v>825</v>
      </c>
      <c r="E456" s="24" t="s">
        <v>875</v>
      </c>
      <c r="F456" s="24" t="s">
        <v>805</v>
      </c>
      <c r="G456" s="24" t="s">
        <v>831</v>
      </c>
      <c r="H456" s="24" t="s">
        <v>815</v>
      </c>
      <c r="I456" s="24" t="s">
        <v>807</v>
      </c>
      <c r="J456" s="37" t="s">
        <v>876</v>
      </c>
    </row>
    <row r="457" ht="47.25" customHeight="1" spans="1:10">
      <c r="A457" s="296"/>
      <c r="B457" s="296"/>
      <c r="C457" s="24" t="s">
        <v>808</v>
      </c>
      <c r="D457" s="24" t="s">
        <v>829</v>
      </c>
      <c r="E457" s="24" t="s">
        <v>879</v>
      </c>
      <c r="F457" s="24" t="s">
        <v>822</v>
      </c>
      <c r="G457" s="24" t="s">
        <v>814</v>
      </c>
      <c r="H457" s="24" t="s">
        <v>815</v>
      </c>
      <c r="I457" s="24" t="s">
        <v>807</v>
      </c>
      <c r="J457" s="37" t="s">
        <v>880</v>
      </c>
    </row>
    <row r="458" ht="47.25" customHeight="1" spans="1:10">
      <c r="A458" s="297"/>
      <c r="B458" s="297"/>
      <c r="C458" s="24" t="s">
        <v>811</v>
      </c>
      <c r="D458" s="24" t="s">
        <v>812</v>
      </c>
      <c r="E458" s="24" t="s">
        <v>881</v>
      </c>
      <c r="F458" s="24" t="s">
        <v>805</v>
      </c>
      <c r="G458" s="24" t="s">
        <v>814</v>
      </c>
      <c r="H458" s="24" t="s">
        <v>815</v>
      </c>
      <c r="I458" s="24" t="s">
        <v>816</v>
      </c>
      <c r="J458" s="37" t="s">
        <v>1306</v>
      </c>
    </row>
    <row r="459" ht="47.25" customHeight="1" spans="1:10">
      <c r="A459" s="298" t="s">
        <v>541</v>
      </c>
      <c r="B459" s="298" t="s">
        <v>836</v>
      </c>
      <c r="C459" s="82" t="s">
        <v>802</v>
      </c>
      <c r="D459" s="82" t="s">
        <v>820</v>
      </c>
      <c r="E459" s="82" t="s">
        <v>837</v>
      </c>
      <c r="F459" s="82" t="s">
        <v>805</v>
      </c>
      <c r="G459" s="82">
        <v>9</v>
      </c>
      <c r="H459" s="82" t="s">
        <v>838</v>
      </c>
      <c r="I459" s="82" t="s">
        <v>807</v>
      </c>
      <c r="J459" s="81" t="s">
        <v>1360</v>
      </c>
    </row>
    <row r="460" ht="47.25" customHeight="1" spans="1:10">
      <c r="A460" s="299"/>
      <c r="B460" s="299"/>
      <c r="C460" s="82" t="s">
        <v>802</v>
      </c>
      <c r="D460" s="82" t="s">
        <v>825</v>
      </c>
      <c r="E460" s="82" t="s">
        <v>840</v>
      </c>
      <c r="F460" s="82" t="s">
        <v>805</v>
      </c>
      <c r="G460" s="82" t="s">
        <v>831</v>
      </c>
      <c r="H460" s="82" t="s">
        <v>815</v>
      </c>
      <c r="I460" s="82" t="s">
        <v>807</v>
      </c>
      <c r="J460" s="81" t="s">
        <v>841</v>
      </c>
    </row>
    <row r="461" ht="47.25" customHeight="1" spans="1:10">
      <c r="A461" s="299"/>
      <c r="B461" s="299"/>
      <c r="C461" s="82" t="s">
        <v>802</v>
      </c>
      <c r="D461" s="82" t="s">
        <v>1125</v>
      </c>
      <c r="E461" s="82" t="s">
        <v>1361</v>
      </c>
      <c r="F461" s="82" t="s">
        <v>805</v>
      </c>
      <c r="G461" s="82" t="s">
        <v>1362</v>
      </c>
      <c r="H461" s="82" t="s">
        <v>992</v>
      </c>
      <c r="I461" s="82" t="s">
        <v>807</v>
      </c>
      <c r="J461" s="81" t="s">
        <v>1363</v>
      </c>
    </row>
    <row r="462" ht="47.25" customHeight="1" spans="1:10">
      <c r="A462" s="299"/>
      <c r="B462" s="299"/>
      <c r="C462" s="82" t="s">
        <v>808</v>
      </c>
      <c r="D462" s="82" t="s">
        <v>829</v>
      </c>
      <c r="E462" s="82" t="s">
        <v>842</v>
      </c>
      <c r="F462" s="82" t="s">
        <v>805</v>
      </c>
      <c r="G462" s="82" t="s">
        <v>831</v>
      </c>
      <c r="H462" s="82" t="s">
        <v>815</v>
      </c>
      <c r="I462" s="82" t="s">
        <v>807</v>
      </c>
      <c r="J462" s="81" t="s">
        <v>843</v>
      </c>
    </row>
    <row r="463" ht="47.25" customHeight="1" spans="1:10">
      <c r="A463" s="300"/>
      <c r="B463" s="300"/>
      <c r="C463" s="82" t="s">
        <v>811</v>
      </c>
      <c r="D463" s="82" t="s">
        <v>812</v>
      </c>
      <c r="E463" s="82" t="s">
        <v>844</v>
      </c>
      <c r="F463" s="82" t="s">
        <v>822</v>
      </c>
      <c r="G463" s="82" t="s">
        <v>845</v>
      </c>
      <c r="H463" s="82" t="s">
        <v>815</v>
      </c>
      <c r="I463" s="24" t="s">
        <v>816</v>
      </c>
      <c r="J463" s="81" t="s">
        <v>846</v>
      </c>
    </row>
    <row r="464" ht="47.25" customHeight="1" spans="1:10">
      <c r="A464" s="298" t="s">
        <v>546</v>
      </c>
      <c r="B464" s="298" t="s">
        <v>836</v>
      </c>
      <c r="C464" s="82" t="s">
        <v>802</v>
      </c>
      <c r="D464" s="82" t="s">
        <v>820</v>
      </c>
      <c r="E464" s="82" t="s">
        <v>837</v>
      </c>
      <c r="F464" s="82" t="s">
        <v>805</v>
      </c>
      <c r="G464" s="82">
        <v>8</v>
      </c>
      <c r="H464" s="82" t="s">
        <v>838</v>
      </c>
      <c r="I464" s="82" t="s">
        <v>807</v>
      </c>
      <c r="J464" s="81" t="s">
        <v>839</v>
      </c>
    </row>
    <row r="465" ht="47.25" customHeight="1" spans="1:10">
      <c r="A465" s="299"/>
      <c r="B465" s="299"/>
      <c r="C465" s="82" t="s">
        <v>802</v>
      </c>
      <c r="D465" s="82" t="s">
        <v>825</v>
      </c>
      <c r="E465" s="82" t="s">
        <v>840</v>
      </c>
      <c r="F465" s="82" t="s">
        <v>805</v>
      </c>
      <c r="G465" s="82" t="s">
        <v>831</v>
      </c>
      <c r="H465" s="82" t="s">
        <v>815</v>
      </c>
      <c r="I465" s="82" t="s">
        <v>807</v>
      </c>
      <c r="J465" s="81" t="s">
        <v>841</v>
      </c>
    </row>
    <row r="466" ht="47.25" customHeight="1" spans="1:10">
      <c r="A466" s="299"/>
      <c r="B466" s="299"/>
      <c r="C466" s="82" t="s">
        <v>808</v>
      </c>
      <c r="D466" s="82" t="s">
        <v>829</v>
      </c>
      <c r="E466" s="82" t="s">
        <v>842</v>
      </c>
      <c r="F466" s="82" t="s">
        <v>805</v>
      </c>
      <c r="G466" s="82" t="s">
        <v>831</v>
      </c>
      <c r="H466" s="82" t="s">
        <v>815</v>
      </c>
      <c r="I466" s="82" t="s">
        <v>807</v>
      </c>
      <c r="J466" s="81" t="s">
        <v>843</v>
      </c>
    </row>
    <row r="467" ht="47.25" customHeight="1" spans="1:10">
      <c r="A467" s="300"/>
      <c r="B467" s="300"/>
      <c r="C467" s="82" t="s">
        <v>811</v>
      </c>
      <c r="D467" s="82" t="s">
        <v>812</v>
      </c>
      <c r="E467" s="82" t="s">
        <v>844</v>
      </c>
      <c r="F467" s="82" t="s">
        <v>822</v>
      </c>
      <c r="G467" s="82" t="s">
        <v>845</v>
      </c>
      <c r="H467" s="82" t="s">
        <v>815</v>
      </c>
      <c r="I467" s="24" t="s">
        <v>816</v>
      </c>
      <c r="J467" s="81" t="s">
        <v>846</v>
      </c>
    </row>
    <row r="468" ht="47.25" customHeight="1" spans="1:10">
      <c r="A468" s="27" t="s">
        <v>548</v>
      </c>
      <c r="B468" s="27" t="s">
        <v>410</v>
      </c>
      <c r="C468" s="24" t="s">
        <v>802</v>
      </c>
      <c r="D468" s="24" t="s">
        <v>803</v>
      </c>
      <c r="E468" s="24" t="s">
        <v>1004</v>
      </c>
      <c r="F468" s="24" t="s">
        <v>805</v>
      </c>
      <c r="G468" s="24" t="s">
        <v>831</v>
      </c>
      <c r="H468" s="24" t="s">
        <v>815</v>
      </c>
      <c r="I468" s="24" t="s">
        <v>807</v>
      </c>
      <c r="J468" s="37" t="s">
        <v>1005</v>
      </c>
    </row>
    <row r="469" ht="47.25" customHeight="1" spans="1:10">
      <c r="A469" s="296"/>
      <c r="B469" s="296"/>
      <c r="C469" s="24" t="s">
        <v>808</v>
      </c>
      <c r="D469" s="24" t="s">
        <v>809</v>
      </c>
      <c r="E469" s="24" t="s">
        <v>1006</v>
      </c>
      <c r="F469" s="24" t="s">
        <v>805</v>
      </c>
      <c r="G469" s="24" t="s">
        <v>899</v>
      </c>
      <c r="H469" s="24" t="s">
        <v>806</v>
      </c>
      <c r="I469" s="24" t="s">
        <v>816</v>
      </c>
      <c r="J469" s="37" t="s">
        <v>1006</v>
      </c>
    </row>
    <row r="470" ht="47.25" customHeight="1" spans="1:10">
      <c r="A470" s="297"/>
      <c r="B470" s="297"/>
      <c r="C470" s="24" t="s">
        <v>811</v>
      </c>
      <c r="D470" s="24" t="s">
        <v>812</v>
      </c>
      <c r="E470" s="24" t="s">
        <v>973</v>
      </c>
      <c r="F470" s="24" t="s">
        <v>805</v>
      </c>
      <c r="G470" s="24" t="s">
        <v>845</v>
      </c>
      <c r="H470" s="24" t="s">
        <v>815</v>
      </c>
      <c r="I470" s="24" t="s">
        <v>816</v>
      </c>
      <c r="J470" s="37" t="s">
        <v>1007</v>
      </c>
    </row>
    <row r="471" ht="47.25" customHeight="1" spans="1:10">
      <c r="A471" s="27" t="s">
        <v>552</v>
      </c>
      <c r="B471" s="27" t="s">
        <v>1364</v>
      </c>
      <c r="C471" s="24" t="s">
        <v>802</v>
      </c>
      <c r="D471" s="24" t="s">
        <v>820</v>
      </c>
      <c r="E471" s="24" t="s">
        <v>1368</v>
      </c>
      <c r="F471" s="24" t="s">
        <v>805</v>
      </c>
      <c r="G471" s="24">
        <v>2</v>
      </c>
      <c r="H471" s="24" t="s">
        <v>824</v>
      </c>
      <c r="I471" s="24" t="s">
        <v>807</v>
      </c>
      <c r="J471" s="37" t="s">
        <v>1369</v>
      </c>
    </row>
    <row r="472" ht="47.25" customHeight="1" spans="1:10">
      <c r="A472" s="296"/>
      <c r="B472" s="296"/>
      <c r="C472" s="24" t="s">
        <v>802</v>
      </c>
      <c r="D472" s="24" t="s">
        <v>803</v>
      </c>
      <c r="E472" s="24" t="s">
        <v>1370</v>
      </c>
      <c r="F472" s="24" t="s">
        <v>805</v>
      </c>
      <c r="G472" s="24">
        <v>7056</v>
      </c>
      <c r="H472" s="24" t="s">
        <v>1318</v>
      </c>
      <c r="I472" s="24" t="s">
        <v>807</v>
      </c>
      <c r="J472" s="37" t="s">
        <v>868</v>
      </c>
    </row>
    <row r="473" ht="47.25" customHeight="1" spans="1:10">
      <c r="A473" s="296"/>
      <c r="B473" s="296"/>
      <c r="C473" s="24" t="s">
        <v>802</v>
      </c>
      <c r="D473" s="24" t="s">
        <v>803</v>
      </c>
      <c r="E473" s="24" t="s">
        <v>950</v>
      </c>
      <c r="F473" s="24" t="s">
        <v>805</v>
      </c>
      <c r="G473" s="24" t="s">
        <v>831</v>
      </c>
      <c r="H473" s="24" t="s">
        <v>815</v>
      </c>
      <c r="I473" s="24" t="s">
        <v>807</v>
      </c>
      <c r="J473" s="37" t="s">
        <v>870</v>
      </c>
    </row>
    <row r="474" ht="47.25" customHeight="1" spans="1:10">
      <c r="A474" s="296"/>
      <c r="B474" s="296"/>
      <c r="C474" s="24" t="s">
        <v>808</v>
      </c>
      <c r="D474" s="24" t="s">
        <v>829</v>
      </c>
      <c r="E474" s="24" t="s">
        <v>877</v>
      </c>
      <c r="F474" s="24" t="s">
        <v>822</v>
      </c>
      <c r="G474" s="24" t="s">
        <v>814</v>
      </c>
      <c r="H474" s="24" t="s">
        <v>815</v>
      </c>
      <c r="I474" s="24" t="s">
        <v>807</v>
      </c>
      <c r="J474" s="37" t="s">
        <v>878</v>
      </c>
    </row>
    <row r="475" ht="47.25" customHeight="1" spans="1:10">
      <c r="A475" s="297"/>
      <c r="B475" s="297"/>
      <c r="C475" s="24" t="s">
        <v>811</v>
      </c>
      <c r="D475" s="24" t="s">
        <v>812</v>
      </c>
      <c r="E475" s="24" t="s">
        <v>881</v>
      </c>
      <c r="F475" s="24" t="s">
        <v>805</v>
      </c>
      <c r="G475" s="24" t="s">
        <v>833</v>
      </c>
      <c r="H475" s="24" t="s">
        <v>815</v>
      </c>
      <c r="I475" s="24" t="s">
        <v>816</v>
      </c>
      <c r="J475" s="37" t="s">
        <v>882</v>
      </c>
    </row>
    <row r="476" ht="47.25" customHeight="1" spans="1:10">
      <c r="A476" s="298" t="s">
        <v>555</v>
      </c>
      <c r="B476" s="298" t="s">
        <v>836</v>
      </c>
      <c r="C476" s="82" t="s">
        <v>802</v>
      </c>
      <c r="D476" s="82" t="s">
        <v>820</v>
      </c>
      <c r="E476" s="82" t="s">
        <v>837</v>
      </c>
      <c r="F476" s="82" t="s">
        <v>805</v>
      </c>
      <c r="G476" s="82">
        <v>9</v>
      </c>
      <c r="H476" s="82" t="s">
        <v>838</v>
      </c>
      <c r="I476" s="82" t="s">
        <v>807</v>
      </c>
      <c r="J476" s="81" t="s">
        <v>1360</v>
      </c>
    </row>
    <row r="477" ht="47.25" customHeight="1" spans="1:10">
      <c r="A477" s="299"/>
      <c r="B477" s="299"/>
      <c r="C477" s="82" t="s">
        <v>802</v>
      </c>
      <c r="D477" s="82" t="s">
        <v>825</v>
      </c>
      <c r="E477" s="82" t="s">
        <v>840</v>
      </c>
      <c r="F477" s="82" t="s">
        <v>805</v>
      </c>
      <c r="G477" s="82" t="s">
        <v>831</v>
      </c>
      <c r="H477" s="82" t="s">
        <v>815</v>
      </c>
      <c r="I477" s="82" t="s">
        <v>807</v>
      </c>
      <c r="J477" s="81" t="s">
        <v>841</v>
      </c>
    </row>
    <row r="478" ht="47.25" customHeight="1" spans="1:10">
      <c r="A478" s="299"/>
      <c r="B478" s="299"/>
      <c r="C478" s="82" t="s">
        <v>802</v>
      </c>
      <c r="D478" s="82" t="s">
        <v>1125</v>
      </c>
      <c r="E478" s="82" t="s">
        <v>1371</v>
      </c>
      <c r="F478" s="82" t="s">
        <v>805</v>
      </c>
      <c r="G478" s="82">
        <v>22020</v>
      </c>
      <c r="H478" s="82" t="s">
        <v>1318</v>
      </c>
      <c r="I478" s="82" t="s">
        <v>807</v>
      </c>
      <c r="J478" s="81" t="s">
        <v>1372</v>
      </c>
    </row>
    <row r="479" ht="47.25" customHeight="1" spans="1:10">
      <c r="A479" s="299"/>
      <c r="B479" s="299"/>
      <c r="C479" s="82" t="s">
        <v>808</v>
      </c>
      <c r="D479" s="82" t="s">
        <v>829</v>
      </c>
      <c r="E479" s="82" t="s">
        <v>842</v>
      </c>
      <c r="F479" s="82" t="s">
        <v>805</v>
      </c>
      <c r="G479" s="82" t="s">
        <v>831</v>
      </c>
      <c r="H479" s="82" t="s">
        <v>815</v>
      </c>
      <c r="I479" s="82" t="s">
        <v>807</v>
      </c>
      <c r="J479" s="81" t="s">
        <v>843</v>
      </c>
    </row>
    <row r="480" ht="47.25" customHeight="1" spans="1:10">
      <c r="A480" s="300"/>
      <c r="B480" s="300"/>
      <c r="C480" s="82" t="s">
        <v>811</v>
      </c>
      <c r="D480" s="82" t="s">
        <v>812</v>
      </c>
      <c r="E480" s="82" t="s">
        <v>844</v>
      </c>
      <c r="F480" s="82" t="s">
        <v>822</v>
      </c>
      <c r="G480" s="82" t="s">
        <v>845</v>
      </c>
      <c r="H480" s="82" t="s">
        <v>815</v>
      </c>
      <c r="I480" s="24" t="s">
        <v>816</v>
      </c>
      <c r="J480" s="81" t="s">
        <v>846</v>
      </c>
    </row>
    <row r="481" ht="47.25" customHeight="1" spans="1:10">
      <c r="A481" s="27" t="s">
        <v>558</v>
      </c>
      <c r="B481" s="27" t="s">
        <v>1244</v>
      </c>
      <c r="C481" s="24" t="s">
        <v>802</v>
      </c>
      <c r="D481" s="24" t="s">
        <v>803</v>
      </c>
      <c r="E481" s="24" t="s">
        <v>1373</v>
      </c>
      <c r="F481" s="24" t="s">
        <v>805</v>
      </c>
      <c r="G481" s="24" t="s">
        <v>831</v>
      </c>
      <c r="H481" s="24" t="s">
        <v>815</v>
      </c>
      <c r="I481" s="24" t="s">
        <v>807</v>
      </c>
      <c r="J481" s="37" t="s">
        <v>853</v>
      </c>
    </row>
    <row r="482" ht="47.25" customHeight="1" spans="1:10">
      <c r="A482" s="296"/>
      <c r="B482" s="296"/>
      <c r="C482" s="24" t="s">
        <v>802</v>
      </c>
      <c r="D482" s="24" t="s">
        <v>825</v>
      </c>
      <c r="E482" s="24" t="s">
        <v>840</v>
      </c>
      <c r="F482" s="24" t="s">
        <v>805</v>
      </c>
      <c r="G482" s="24" t="s">
        <v>831</v>
      </c>
      <c r="H482" s="24" t="s">
        <v>815</v>
      </c>
      <c r="I482" s="24" t="s">
        <v>807</v>
      </c>
      <c r="J482" s="37" t="s">
        <v>841</v>
      </c>
    </row>
    <row r="483" ht="47.25" customHeight="1" spans="1:10">
      <c r="A483" s="296"/>
      <c r="B483" s="296"/>
      <c r="C483" s="24" t="s">
        <v>808</v>
      </c>
      <c r="D483" s="24" t="s">
        <v>829</v>
      </c>
      <c r="E483" s="24" t="s">
        <v>854</v>
      </c>
      <c r="F483" s="24" t="s">
        <v>805</v>
      </c>
      <c r="G483" s="24" t="s">
        <v>831</v>
      </c>
      <c r="H483" s="24" t="s">
        <v>815</v>
      </c>
      <c r="I483" s="24" t="s">
        <v>807</v>
      </c>
      <c r="J483" s="37" t="s">
        <v>855</v>
      </c>
    </row>
    <row r="484" ht="47.25" customHeight="1" spans="1:10">
      <c r="A484" s="296"/>
      <c r="B484" s="296"/>
      <c r="C484" s="24" t="s">
        <v>808</v>
      </c>
      <c r="D484" s="24" t="s">
        <v>829</v>
      </c>
      <c r="E484" s="24" t="s">
        <v>842</v>
      </c>
      <c r="F484" s="24" t="s">
        <v>805</v>
      </c>
      <c r="G484" s="24" t="s">
        <v>831</v>
      </c>
      <c r="H484" s="24" t="s">
        <v>815</v>
      </c>
      <c r="I484" s="24" t="s">
        <v>807</v>
      </c>
      <c r="J484" s="37" t="s">
        <v>843</v>
      </c>
    </row>
    <row r="485" ht="47.25" customHeight="1" spans="1:10">
      <c r="A485" s="296"/>
      <c r="B485" s="296"/>
      <c r="C485" s="24" t="s">
        <v>808</v>
      </c>
      <c r="D485" s="24" t="s">
        <v>809</v>
      </c>
      <c r="E485" s="24" t="s">
        <v>856</v>
      </c>
      <c r="F485" s="24" t="s">
        <v>805</v>
      </c>
      <c r="G485" s="24" t="s">
        <v>263</v>
      </c>
      <c r="H485" s="24" t="s">
        <v>857</v>
      </c>
      <c r="I485" s="24" t="s">
        <v>807</v>
      </c>
      <c r="J485" s="37" t="s">
        <v>858</v>
      </c>
    </row>
    <row r="486" ht="47.25" customHeight="1" spans="1:10">
      <c r="A486" s="297"/>
      <c r="B486" s="297"/>
      <c r="C486" s="24" t="s">
        <v>811</v>
      </c>
      <c r="D486" s="24" t="s">
        <v>812</v>
      </c>
      <c r="E486" s="24" t="s">
        <v>844</v>
      </c>
      <c r="F486" s="24" t="s">
        <v>805</v>
      </c>
      <c r="G486" s="24" t="s">
        <v>831</v>
      </c>
      <c r="H486" s="24" t="s">
        <v>815</v>
      </c>
      <c r="I486" s="24" t="s">
        <v>816</v>
      </c>
      <c r="J486" s="37" t="s">
        <v>859</v>
      </c>
    </row>
    <row r="487" ht="47.25" customHeight="1" spans="1:10">
      <c r="A487" s="27" t="s">
        <v>560</v>
      </c>
      <c r="B487" s="27" t="s">
        <v>836</v>
      </c>
      <c r="C487" s="24" t="s">
        <v>802</v>
      </c>
      <c r="D487" s="24" t="s">
        <v>820</v>
      </c>
      <c r="E487" s="24" t="s">
        <v>837</v>
      </c>
      <c r="F487" s="24" t="s">
        <v>805</v>
      </c>
      <c r="G487" s="24" t="s">
        <v>262</v>
      </c>
      <c r="H487" s="24" t="s">
        <v>838</v>
      </c>
      <c r="I487" s="24" t="s">
        <v>807</v>
      </c>
      <c r="J487" s="37" t="s">
        <v>839</v>
      </c>
    </row>
    <row r="488" ht="47.25" customHeight="1" spans="1:10">
      <c r="A488" s="296"/>
      <c r="B488" s="296"/>
      <c r="C488" s="24" t="s">
        <v>802</v>
      </c>
      <c r="D488" s="24" t="s">
        <v>825</v>
      </c>
      <c r="E488" s="24" t="s">
        <v>840</v>
      </c>
      <c r="F488" s="24" t="s">
        <v>805</v>
      </c>
      <c r="G488" s="24" t="s">
        <v>831</v>
      </c>
      <c r="H488" s="24" t="s">
        <v>815</v>
      </c>
      <c r="I488" s="24" t="s">
        <v>807</v>
      </c>
      <c r="J488" s="37" t="s">
        <v>841</v>
      </c>
    </row>
    <row r="489" ht="47.25" customHeight="1" spans="1:10">
      <c r="A489" s="296"/>
      <c r="B489" s="296"/>
      <c r="C489" s="24" t="s">
        <v>808</v>
      </c>
      <c r="D489" s="24" t="s">
        <v>829</v>
      </c>
      <c r="E489" s="24" t="s">
        <v>842</v>
      </c>
      <c r="F489" s="24" t="s">
        <v>805</v>
      </c>
      <c r="G489" s="24" t="s">
        <v>831</v>
      </c>
      <c r="H489" s="24" t="s">
        <v>815</v>
      </c>
      <c r="I489" s="24" t="s">
        <v>807</v>
      </c>
      <c r="J489" s="37" t="s">
        <v>843</v>
      </c>
    </row>
    <row r="490" ht="47.25" customHeight="1" spans="1:10">
      <c r="A490" s="297"/>
      <c r="B490" s="297"/>
      <c r="C490" s="24" t="s">
        <v>811</v>
      </c>
      <c r="D490" s="24" t="s">
        <v>812</v>
      </c>
      <c r="E490" s="24" t="s">
        <v>844</v>
      </c>
      <c r="F490" s="24" t="s">
        <v>805</v>
      </c>
      <c r="G490" s="24" t="s">
        <v>845</v>
      </c>
      <c r="H490" s="24" t="s">
        <v>815</v>
      </c>
      <c r="I490" s="24" t="s">
        <v>816</v>
      </c>
      <c r="J490" s="37" t="s">
        <v>846</v>
      </c>
    </row>
    <row r="491" ht="47.25" customHeight="1" spans="1:10">
      <c r="A491" s="27" t="s">
        <v>563</v>
      </c>
      <c r="B491" s="27" t="s">
        <v>836</v>
      </c>
      <c r="C491" s="24" t="s">
        <v>802</v>
      </c>
      <c r="D491" s="24" t="s">
        <v>820</v>
      </c>
      <c r="E491" s="24" t="s">
        <v>837</v>
      </c>
      <c r="F491" s="24" t="s">
        <v>805</v>
      </c>
      <c r="G491" s="24">
        <v>1</v>
      </c>
      <c r="H491" s="24" t="s">
        <v>838</v>
      </c>
      <c r="I491" s="24" t="s">
        <v>807</v>
      </c>
      <c r="J491" s="37" t="s">
        <v>1374</v>
      </c>
    </row>
    <row r="492" ht="47.25" customHeight="1" spans="1:10">
      <c r="A492" s="296"/>
      <c r="B492" s="296"/>
      <c r="C492" s="24" t="s">
        <v>802</v>
      </c>
      <c r="D492" s="24" t="s">
        <v>825</v>
      </c>
      <c r="E492" s="24" t="s">
        <v>840</v>
      </c>
      <c r="F492" s="24" t="s">
        <v>805</v>
      </c>
      <c r="G492" s="24" t="s">
        <v>831</v>
      </c>
      <c r="H492" s="24" t="s">
        <v>815</v>
      </c>
      <c r="I492" s="24" t="s">
        <v>807</v>
      </c>
      <c r="J492" s="37" t="s">
        <v>841</v>
      </c>
    </row>
    <row r="493" ht="47.25" customHeight="1" spans="1:10">
      <c r="A493" s="296"/>
      <c r="B493" s="296"/>
      <c r="C493" s="24" t="s">
        <v>808</v>
      </c>
      <c r="D493" s="24" t="s">
        <v>829</v>
      </c>
      <c r="E493" s="24" t="s">
        <v>842</v>
      </c>
      <c r="F493" s="24" t="s">
        <v>805</v>
      </c>
      <c r="G493" s="24" t="s">
        <v>831</v>
      </c>
      <c r="H493" s="24" t="s">
        <v>815</v>
      </c>
      <c r="I493" s="24" t="s">
        <v>807</v>
      </c>
      <c r="J493" s="37" t="s">
        <v>843</v>
      </c>
    </row>
    <row r="494" ht="47.25" customHeight="1" spans="1:10">
      <c r="A494" s="297"/>
      <c r="B494" s="297"/>
      <c r="C494" s="24" t="s">
        <v>811</v>
      </c>
      <c r="D494" s="24" t="s">
        <v>812</v>
      </c>
      <c r="E494" s="24" t="s">
        <v>844</v>
      </c>
      <c r="F494" s="24" t="s">
        <v>805</v>
      </c>
      <c r="G494" s="24" t="s">
        <v>845</v>
      </c>
      <c r="H494" s="24" t="s">
        <v>815</v>
      </c>
      <c r="I494" s="24" t="s">
        <v>816</v>
      </c>
      <c r="J494" s="37" t="s">
        <v>846</v>
      </c>
    </row>
    <row r="495" ht="47.25" customHeight="1" spans="1:10">
      <c r="A495" s="27" t="s">
        <v>1375</v>
      </c>
      <c r="B495" s="27" t="s">
        <v>848</v>
      </c>
      <c r="C495" s="24" t="s">
        <v>802</v>
      </c>
      <c r="D495" s="24" t="s">
        <v>820</v>
      </c>
      <c r="E495" s="24" t="s">
        <v>1262</v>
      </c>
      <c r="F495" s="24" t="s">
        <v>805</v>
      </c>
      <c r="G495" s="24" t="s">
        <v>1263</v>
      </c>
      <c r="H495" s="24" t="s">
        <v>824</v>
      </c>
      <c r="I495" s="24" t="s">
        <v>807</v>
      </c>
      <c r="J495" s="37" t="s">
        <v>1264</v>
      </c>
    </row>
    <row r="496" ht="47.25" customHeight="1" spans="1:10">
      <c r="A496" s="296"/>
      <c r="B496" s="296"/>
      <c r="C496" s="24" t="s">
        <v>802</v>
      </c>
      <c r="D496" s="24" t="s">
        <v>803</v>
      </c>
      <c r="E496" s="24" t="s">
        <v>852</v>
      </c>
      <c r="F496" s="24" t="s">
        <v>805</v>
      </c>
      <c r="G496" s="24" t="s">
        <v>831</v>
      </c>
      <c r="H496" s="24" t="s">
        <v>815</v>
      </c>
      <c r="I496" s="24" t="s">
        <v>807</v>
      </c>
      <c r="J496" s="37" t="s">
        <v>853</v>
      </c>
    </row>
    <row r="497" ht="47.25" customHeight="1" spans="1:10">
      <c r="A497" s="296"/>
      <c r="B497" s="296"/>
      <c r="C497" s="24" t="s">
        <v>802</v>
      </c>
      <c r="D497" s="24" t="s">
        <v>825</v>
      </c>
      <c r="E497" s="24" t="s">
        <v>840</v>
      </c>
      <c r="F497" s="24" t="s">
        <v>805</v>
      </c>
      <c r="G497" s="24" t="s">
        <v>831</v>
      </c>
      <c r="H497" s="24" t="s">
        <v>815</v>
      </c>
      <c r="I497" s="24" t="s">
        <v>807</v>
      </c>
      <c r="J497" s="37" t="s">
        <v>841</v>
      </c>
    </row>
    <row r="498" ht="47.25" customHeight="1" spans="1:10">
      <c r="A498" s="296"/>
      <c r="B498" s="296"/>
      <c r="C498" s="24" t="s">
        <v>808</v>
      </c>
      <c r="D498" s="24" t="s">
        <v>829</v>
      </c>
      <c r="E498" s="24" t="s">
        <v>854</v>
      </c>
      <c r="F498" s="24" t="s">
        <v>805</v>
      </c>
      <c r="G498" s="24" t="s">
        <v>831</v>
      </c>
      <c r="H498" s="24" t="s">
        <v>815</v>
      </c>
      <c r="I498" s="24" t="s">
        <v>807</v>
      </c>
      <c r="J498" s="37" t="s">
        <v>855</v>
      </c>
    </row>
    <row r="499" ht="47.25" customHeight="1" spans="1:10">
      <c r="A499" s="296"/>
      <c r="B499" s="296"/>
      <c r="C499" s="24" t="s">
        <v>808</v>
      </c>
      <c r="D499" s="24" t="s">
        <v>829</v>
      </c>
      <c r="E499" s="24" t="s">
        <v>842</v>
      </c>
      <c r="F499" s="24" t="s">
        <v>805</v>
      </c>
      <c r="G499" s="24" t="s">
        <v>831</v>
      </c>
      <c r="H499" s="24" t="s">
        <v>815</v>
      </c>
      <c r="I499" s="24" t="s">
        <v>807</v>
      </c>
      <c r="J499" s="37" t="s">
        <v>843</v>
      </c>
    </row>
    <row r="500" ht="47.25" customHeight="1" spans="1:10">
      <c r="A500" s="296"/>
      <c r="B500" s="296"/>
      <c r="C500" s="24" t="s">
        <v>808</v>
      </c>
      <c r="D500" s="24" t="s">
        <v>809</v>
      </c>
      <c r="E500" s="24" t="s">
        <v>856</v>
      </c>
      <c r="F500" s="24" t="s">
        <v>805</v>
      </c>
      <c r="G500" s="24" t="s">
        <v>263</v>
      </c>
      <c r="H500" s="24" t="s">
        <v>857</v>
      </c>
      <c r="I500" s="24" t="s">
        <v>807</v>
      </c>
      <c r="J500" s="37" t="s">
        <v>858</v>
      </c>
    </row>
    <row r="501" ht="47.25" customHeight="1" spans="1:10">
      <c r="A501" s="297"/>
      <c r="B501" s="297"/>
      <c r="C501" s="24" t="s">
        <v>811</v>
      </c>
      <c r="D501" s="24" t="s">
        <v>812</v>
      </c>
      <c r="E501" s="24" t="s">
        <v>844</v>
      </c>
      <c r="F501" s="24" t="s">
        <v>805</v>
      </c>
      <c r="G501" s="24" t="s">
        <v>814</v>
      </c>
      <c r="H501" s="24" t="s">
        <v>815</v>
      </c>
      <c r="I501" s="24" t="s">
        <v>816</v>
      </c>
      <c r="J501" s="37" t="s">
        <v>859</v>
      </c>
    </row>
    <row r="502" ht="47.25" customHeight="1" spans="1:10">
      <c r="A502" s="27" t="s">
        <v>567</v>
      </c>
      <c r="B502" s="27" t="s">
        <v>947</v>
      </c>
      <c r="C502" s="24" t="s">
        <v>802</v>
      </c>
      <c r="D502" s="24" t="s">
        <v>820</v>
      </c>
      <c r="E502" s="24" t="s">
        <v>948</v>
      </c>
      <c r="F502" s="24" t="s">
        <v>805</v>
      </c>
      <c r="G502" s="24" t="s">
        <v>925</v>
      </c>
      <c r="H502" s="24" t="s">
        <v>838</v>
      </c>
      <c r="I502" s="24" t="s">
        <v>807</v>
      </c>
      <c r="J502" s="37" t="s">
        <v>949</v>
      </c>
    </row>
    <row r="503" ht="47.25" customHeight="1" spans="1:10">
      <c r="A503" s="296"/>
      <c r="B503" s="296"/>
      <c r="C503" s="24" t="s">
        <v>802</v>
      </c>
      <c r="D503" s="24" t="s">
        <v>803</v>
      </c>
      <c r="E503" s="24" t="s">
        <v>950</v>
      </c>
      <c r="F503" s="24" t="s">
        <v>805</v>
      </c>
      <c r="G503" s="24" t="s">
        <v>831</v>
      </c>
      <c r="H503" s="24" t="s">
        <v>815</v>
      </c>
      <c r="I503" s="24" t="s">
        <v>807</v>
      </c>
      <c r="J503" s="37" t="s">
        <v>951</v>
      </c>
    </row>
    <row r="504" ht="47.25" customHeight="1" spans="1:10">
      <c r="A504" s="296"/>
      <c r="B504" s="296"/>
      <c r="C504" s="24" t="s">
        <v>802</v>
      </c>
      <c r="D504" s="24" t="s">
        <v>825</v>
      </c>
      <c r="E504" s="24" t="s">
        <v>952</v>
      </c>
      <c r="F504" s="24" t="s">
        <v>805</v>
      </c>
      <c r="G504" s="24" t="s">
        <v>831</v>
      </c>
      <c r="H504" s="24" t="s">
        <v>815</v>
      </c>
      <c r="I504" s="24" t="s">
        <v>807</v>
      </c>
      <c r="J504" s="37" t="s">
        <v>953</v>
      </c>
    </row>
    <row r="505" ht="47.25" customHeight="1" spans="1:10">
      <c r="A505" s="296"/>
      <c r="B505" s="296"/>
      <c r="C505" s="24" t="s">
        <v>808</v>
      </c>
      <c r="D505" s="24" t="s">
        <v>829</v>
      </c>
      <c r="E505" s="24" t="s">
        <v>954</v>
      </c>
      <c r="F505" s="24" t="s">
        <v>805</v>
      </c>
      <c r="G505" s="24" t="s">
        <v>833</v>
      </c>
      <c r="H505" s="24" t="s">
        <v>815</v>
      </c>
      <c r="I505" s="24" t="s">
        <v>807</v>
      </c>
      <c r="J505" s="37" t="s">
        <v>955</v>
      </c>
    </row>
    <row r="506" ht="47.25" customHeight="1" spans="1:10">
      <c r="A506" s="297"/>
      <c r="B506" s="297"/>
      <c r="C506" s="24" t="s">
        <v>811</v>
      </c>
      <c r="D506" s="24" t="s">
        <v>812</v>
      </c>
      <c r="E506" s="24" t="s">
        <v>956</v>
      </c>
      <c r="F506" s="24" t="s">
        <v>805</v>
      </c>
      <c r="G506" s="24" t="s">
        <v>833</v>
      </c>
      <c r="H506" s="24" t="s">
        <v>815</v>
      </c>
      <c r="I506" s="24" t="s">
        <v>816</v>
      </c>
      <c r="J506" s="37" t="s">
        <v>957</v>
      </c>
    </row>
    <row r="507" ht="47.25" customHeight="1" spans="1:10">
      <c r="A507" s="27" t="s">
        <v>569</v>
      </c>
      <c r="B507" s="27" t="s">
        <v>1376</v>
      </c>
      <c r="C507" s="24" t="s">
        <v>802</v>
      </c>
      <c r="D507" s="24" t="s">
        <v>820</v>
      </c>
      <c r="E507" s="24" t="s">
        <v>1262</v>
      </c>
      <c r="F507" s="24" t="s">
        <v>805</v>
      </c>
      <c r="G507" s="24" t="s">
        <v>1263</v>
      </c>
      <c r="H507" s="24" t="s">
        <v>824</v>
      </c>
      <c r="I507" s="24" t="s">
        <v>807</v>
      </c>
      <c r="J507" s="37" t="s">
        <v>1264</v>
      </c>
    </row>
    <row r="508" ht="47.25" customHeight="1" spans="1:10">
      <c r="A508" s="296"/>
      <c r="B508" s="296"/>
      <c r="C508" s="24" t="s">
        <v>802</v>
      </c>
      <c r="D508" s="24" t="s">
        <v>803</v>
      </c>
      <c r="E508" s="24" t="s">
        <v>852</v>
      </c>
      <c r="F508" s="24" t="s">
        <v>805</v>
      </c>
      <c r="G508" s="24" t="s">
        <v>831</v>
      </c>
      <c r="H508" s="24" t="s">
        <v>815</v>
      </c>
      <c r="I508" s="24" t="s">
        <v>807</v>
      </c>
      <c r="J508" s="37" t="s">
        <v>853</v>
      </c>
    </row>
    <row r="509" ht="47.25" customHeight="1" spans="1:10">
      <c r="A509" s="296"/>
      <c r="B509" s="296"/>
      <c r="C509" s="24" t="s">
        <v>802</v>
      </c>
      <c r="D509" s="24" t="s">
        <v>825</v>
      </c>
      <c r="E509" s="24" t="s">
        <v>840</v>
      </c>
      <c r="F509" s="24" t="s">
        <v>805</v>
      </c>
      <c r="G509" s="24" t="s">
        <v>831</v>
      </c>
      <c r="H509" s="24" t="s">
        <v>815</v>
      </c>
      <c r="I509" s="24" t="s">
        <v>807</v>
      </c>
      <c r="J509" s="37" t="s">
        <v>841</v>
      </c>
    </row>
    <row r="510" ht="47.25" customHeight="1" spans="1:10">
      <c r="A510" s="296"/>
      <c r="B510" s="296"/>
      <c r="C510" s="24" t="s">
        <v>808</v>
      </c>
      <c r="D510" s="24" t="s">
        <v>829</v>
      </c>
      <c r="E510" s="24" t="s">
        <v>854</v>
      </c>
      <c r="F510" s="24" t="s">
        <v>805</v>
      </c>
      <c r="G510" s="24" t="s">
        <v>831</v>
      </c>
      <c r="H510" s="24" t="s">
        <v>815</v>
      </c>
      <c r="I510" s="24" t="s">
        <v>807</v>
      </c>
      <c r="J510" s="37" t="s">
        <v>855</v>
      </c>
    </row>
    <row r="511" ht="47.25" customHeight="1" spans="1:10">
      <c r="A511" s="296"/>
      <c r="B511" s="296"/>
      <c r="C511" s="24" t="s">
        <v>808</v>
      </c>
      <c r="D511" s="24" t="s">
        <v>829</v>
      </c>
      <c r="E511" s="24" t="s">
        <v>842</v>
      </c>
      <c r="F511" s="24" t="s">
        <v>805</v>
      </c>
      <c r="G511" s="24" t="s">
        <v>831</v>
      </c>
      <c r="H511" s="24" t="s">
        <v>815</v>
      </c>
      <c r="I511" s="24" t="s">
        <v>807</v>
      </c>
      <c r="J511" s="37" t="s">
        <v>843</v>
      </c>
    </row>
    <row r="512" ht="47.25" customHeight="1" spans="1:10">
      <c r="A512" s="296"/>
      <c r="B512" s="296"/>
      <c r="C512" s="24" t="s">
        <v>808</v>
      </c>
      <c r="D512" s="24" t="s">
        <v>809</v>
      </c>
      <c r="E512" s="24" t="s">
        <v>856</v>
      </c>
      <c r="F512" s="24" t="s">
        <v>805</v>
      </c>
      <c r="G512" s="24" t="s">
        <v>263</v>
      </c>
      <c r="H512" s="24" t="s">
        <v>857</v>
      </c>
      <c r="I512" s="24" t="s">
        <v>807</v>
      </c>
      <c r="J512" s="37" t="s">
        <v>858</v>
      </c>
    </row>
    <row r="513" ht="47.25" customHeight="1" spans="1:10">
      <c r="A513" s="297"/>
      <c r="B513" s="297"/>
      <c r="C513" s="24" t="s">
        <v>811</v>
      </c>
      <c r="D513" s="24" t="s">
        <v>812</v>
      </c>
      <c r="E513" s="24" t="s">
        <v>844</v>
      </c>
      <c r="F513" s="24" t="s">
        <v>805</v>
      </c>
      <c r="G513" s="24" t="s">
        <v>814</v>
      </c>
      <c r="H513" s="24" t="s">
        <v>815</v>
      </c>
      <c r="I513" s="24" t="s">
        <v>816</v>
      </c>
      <c r="J513" s="37" t="s">
        <v>859</v>
      </c>
    </row>
    <row r="514" ht="47.25" customHeight="1" spans="1:10">
      <c r="A514" s="27" t="s">
        <v>571</v>
      </c>
      <c r="B514" s="27" t="s">
        <v>1377</v>
      </c>
      <c r="C514" s="24" t="s">
        <v>802</v>
      </c>
      <c r="D514" s="24" t="s">
        <v>1125</v>
      </c>
      <c r="E514" s="24" t="s">
        <v>1378</v>
      </c>
      <c r="F514" s="24" t="s">
        <v>805</v>
      </c>
      <c r="G514" s="24">
        <v>230000</v>
      </c>
      <c r="H514" s="24" t="s">
        <v>1318</v>
      </c>
      <c r="I514" s="24" t="s">
        <v>807</v>
      </c>
      <c r="J514" s="37" t="s">
        <v>1379</v>
      </c>
    </row>
    <row r="515" ht="47.25" customHeight="1" spans="1:10">
      <c r="A515" s="296"/>
      <c r="B515" s="296"/>
      <c r="C515" s="24" t="s">
        <v>808</v>
      </c>
      <c r="D515" s="24" t="s">
        <v>809</v>
      </c>
      <c r="E515" s="24" t="s">
        <v>810</v>
      </c>
      <c r="F515" s="24" t="s">
        <v>805</v>
      </c>
      <c r="G515" s="24" t="s">
        <v>810</v>
      </c>
      <c r="H515" s="24" t="s">
        <v>806</v>
      </c>
      <c r="I515" s="24" t="s">
        <v>807</v>
      </c>
      <c r="J515" s="37" t="s">
        <v>810</v>
      </c>
    </row>
    <row r="516" ht="47.25" customHeight="1" spans="1:10">
      <c r="A516" s="297"/>
      <c r="B516" s="297"/>
      <c r="C516" s="24" t="s">
        <v>811</v>
      </c>
      <c r="D516" s="24" t="s">
        <v>812</v>
      </c>
      <c r="E516" s="24" t="s">
        <v>813</v>
      </c>
      <c r="F516" s="24" t="s">
        <v>805</v>
      </c>
      <c r="G516" s="24" t="s">
        <v>814</v>
      </c>
      <c r="H516" s="24" t="s">
        <v>815</v>
      </c>
      <c r="I516" s="24" t="s">
        <v>816</v>
      </c>
      <c r="J516" s="37" t="s">
        <v>817</v>
      </c>
    </row>
    <row r="517" ht="47.25" customHeight="1" spans="1:10">
      <c r="A517" s="27" t="s">
        <v>573</v>
      </c>
      <c r="B517" s="27" t="s">
        <v>1376</v>
      </c>
      <c r="C517" s="24" t="s">
        <v>802</v>
      </c>
      <c r="D517" s="24" t="s">
        <v>820</v>
      </c>
      <c r="E517" s="24" t="s">
        <v>1380</v>
      </c>
      <c r="F517" s="24" t="s">
        <v>805</v>
      </c>
      <c r="G517" s="24">
        <v>28</v>
      </c>
      <c r="H517" s="24" t="s">
        <v>1249</v>
      </c>
      <c r="I517" s="24" t="s">
        <v>807</v>
      </c>
      <c r="J517" s="37" t="s">
        <v>1381</v>
      </c>
    </row>
    <row r="518" ht="47.25" customHeight="1" spans="1:10">
      <c r="A518" s="296"/>
      <c r="B518" s="296"/>
      <c r="C518" s="24" t="s">
        <v>802</v>
      </c>
      <c r="D518" s="24" t="s">
        <v>803</v>
      </c>
      <c r="E518" s="24" t="s">
        <v>852</v>
      </c>
      <c r="F518" s="24" t="s">
        <v>805</v>
      </c>
      <c r="G518" s="24" t="s">
        <v>831</v>
      </c>
      <c r="H518" s="24" t="s">
        <v>815</v>
      </c>
      <c r="I518" s="24" t="s">
        <v>807</v>
      </c>
      <c r="J518" s="37" t="s">
        <v>853</v>
      </c>
    </row>
    <row r="519" ht="47.25" customHeight="1" spans="1:10">
      <c r="A519" s="296"/>
      <c r="B519" s="296"/>
      <c r="C519" s="24" t="s">
        <v>802</v>
      </c>
      <c r="D519" s="24" t="s">
        <v>825</v>
      </c>
      <c r="E519" s="24" t="s">
        <v>840</v>
      </c>
      <c r="F519" s="24" t="s">
        <v>805</v>
      </c>
      <c r="G519" s="24" t="s">
        <v>831</v>
      </c>
      <c r="H519" s="24" t="s">
        <v>815</v>
      </c>
      <c r="I519" s="24" t="s">
        <v>807</v>
      </c>
      <c r="J519" s="37" t="s">
        <v>841</v>
      </c>
    </row>
    <row r="520" ht="47.25" customHeight="1" spans="1:10">
      <c r="A520" s="296"/>
      <c r="B520" s="296"/>
      <c r="C520" s="24" t="s">
        <v>808</v>
      </c>
      <c r="D520" s="24" t="s">
        <v>829</v>
      </c>
      <c r="E520" s="24" t="s">
        <v>854</v>
      </c>
      <c r="F520" s="24" t="s">
        <v>805</v>
      </c>
      <c r="G520" s="24" t="s">
        <v>831</v>
      </c>
      <c r="H520" s="24" t="s">
        <v>815</v>
      </c>
      <c r="I520" s="24" t="s">
        <v>807</v>
      </c>
      <c r="J520" s="37" t="s">
        <v>855</v>
      </c>
    </row>
    <row r="521" ht="47.25" customHeight="1" spans="1:10">
      <c r="A521" s="296"/>
      <c r="B521" s="296"/>
      <c r="C521" s="24" t="s">
        <v>808</v>
      </c>
      <c r="D521" s="24" t="s">
        <v>829</v>
      </c>
      <c r="E521" s="24" t="s">
        <v>842</v>
      </c>
      <c r="F521" s="24" t="s">
        <v>805</v>
      </c>
      <c r="G521" s="24" t="s">
        <v>831</v>
      </c>
      <c r="H521" s="24" t="s">
        <v>815</v>
      </c>
      <c r="I521" s="24" t="s">
        <v>807</v>
      </c>
      <c r="J521" s="37" t="s">
        <v>843</v>
      </c>
    </row>
    <row r="522" ht="47.25" customHeight="1" spans="1:10">
      <c r="A522" s="296"/>
      <c r="B522" s="296"/>
      <c r="C522" s="24" t="s">
        <v>808</v>
      </c>
      <c r="D522" s="24" t="s">
        <v>809</v>
      </c>
      <c r="E522" s="24" t="s">
        <v>856</v>
      </c>
      <c r="F522" s="24" t="s">
        <v>805</v>
      </c>
      <c r="G522" s="24" t="s">
        <v>263</v>
      </c>
      <c r="H522" s="24" t="s">
        <v>857</v>
      </c>
      <c r="I522" s="24" t="s">
        <v>807</v>
      </c>
      <c r="J522" s="37" t="s">
        <v>858</v>
      </c>
    </row>
    <row r="523" ht="47.25" customHeight="1" spans="1:10">
      <c r="A523" s="297"/>
      <c r="B523" s="297"/>
      <c r="C523" s="24" t="s">
        <v>811</v>
      </c>
      <c r="D523" s="24" t="s">
        <v>812</v>
      </c>
      <c r="E523" s="24" t="s">
        <v>844</v>
      </c>
      <c r="F523" s="24" t="s">
        <v>805</v>
      </c>
      <c r="G523" s="24" t="s">
        <v>814</v>
      </c>
      <c r="H523" s="24" t="s">
        <v>815</v>
      </c>
      <c r="I523" s="24" t="s">
        <v>816</v>
      </c>
      <c r="J523" s="37" t="s">
        <v>859</v>
      </c>
    </row>
    <row r="524" ht="47.25" customHeight="1" spans="1:10">
      <c r="A524" s="27" t="s">
        <v>576</v>
      </c>
      <c r="B524" s="27" t="s">
        <v>1364</v>
      </c>
      <c r="C524" s="24" t="s">
        <v>802</v>
      </c>
      <c r="D524" s="24" t="s">
        <v>820</v>
      </c>
      <c r="E524" s="24" t="s">
        <v>1382</v>
      </c>
      <c r="F524" s="24" t="s">
        <v>805</v>
      </c>
      <c r="G524" s="24">
        <v>8</v>
      </c>
      <c r="H524" s="24" t="s">
        <v>838</v>
      </c>
      <c r="I524" s="24" t="s">
        <v>807</v>
      </c>
      <c r="J524" s="37" t="s">
        <v>1383</v>
      </c>
    </row>
    <row r="525" ht="47.25" customHeight="1" spans="1:10">
      <c r="A525" s="296"/>
      <c r="B525" s="296"/>
      <c r="C525" s="24" t="s">
        <v>802</v>
      </c>
      <c r="D525" s="24" t="s">
        <v>803</v>
      </c>
      <c r="E525" s="24" t="s">
        <v>1370</v>
      </c>
      <c r="F525" s="24" t="s">
        <v>805</v>
      </c>
      <c r="G525" s="24">
        <v>47165</v>
      </c>
      <c r="H525" s="24" t="s">
        <v>1318</v>
      </c>
      <c r="I525" s="24" t="s">
        <v>807</v>
      </c>
      <c r="J525" s="37" t="s">
        <v>868</v>
      </c>
    </row>
    <row r="526" ht="47.25" customHeight="1" spans="1:10">
      <c r="A526" s="296"/>
      <c r="B526" s="296"/>
      <c r="C526" s="24" t="s">
        <v>802</v>
      </c>
      <c r="D526" s="24" t="s">
        <v>803</v>
      </c>
      <c r="E526" s="24" t="s">
        <v>950</v>
      </c>
      <c r="F526" s="24" t="s">
        <v>805</v>
      </c>
      <c r="G526" s="24" t="s">
        <v>831</v>
      </c>
      <c r="H526" s="24" t="s">
        <v>815</v>
      </c>
      <c r="I526" s="24" t="s">
        <v>807</v>
      </c>
      <c r="J526" s="37" t="s">
        <v>870</v>
      </c>
    </row>
    <row r="527" ht="47.25" customHeight="1" spans="1:10">
      <c r="A527" s="296"/>
      <c r="B527" s="296"/>
      <c r="C527" s="24" t="s">
        <v>808</v>
      </c>
      <c r="D527" s="24" t="s">
        <v>829</v>
      </c>
      <c r="E527" s="24" t="s">
        <v>877</v>
      </c>
      <c r="F527" s="24" t="s">
        <v>822</v>
      </c>
      <c r="G527" s="24" t="s">
        <v>814</v>
      </c>
      <c r="H527" s="24" t="s">
        <v>815</v>
      </c>
      <c r="I527" s="24" t="s">
        <v>807</v>
      </c>
      <c r="J527" s="37" t="s">
        <v>878</v>
      </c>
    </row>
    <row r="528" ht="47.25" customHeight="1" spans="1:10">
      <c r="A528" s="297"/>
      <c r="B528" s="297"/>
      <c r="C528" s="24" t="s">
        <v>811</v>
      </c>
      <c r="D528" s="24" t="s">
        <v>812</v>
      </c>
      <c r="E528" s="24" t="s">
        <v>881</v>
      </c>
      <c r="F528" s="24" t="s">
        <v>805</v>
      </c>
      <c r="G528" s="24" t="s">
        <v>833</v>
      </c>
      <c r="H528" s="24" t="s">
        <v>815</v>
      </c>
      <c r="I528" s="24" t="s">
        <v>816</v>
      </c>
      <c r="J528" s="37" t="s">
        <v>882</v>
      </c>
    </row>
    <row r="529" ht="47.25" customHeight="1" spans="1:10">
      <c r="A529" s="27" t="s">
        <v>578</v>
      </c>
      <c r="B529" s="27" t="s">
        <v>1376</v>
      </c>
      <c r="C529" s="24" t="s">
        <v>802</v>
      </c>
      <c r="D529" s="24" t="s">
        <v>820</v>
      </c>
      <c r="E529" s="24" t="s">
        <v>1384</v>
      </c>
      <c r="F529" s="24" t="s">
        <v>805</v>
      </c>
      <c r="G529" s="24" t="s">
        <v>1263</v>
      </c>
      <c r="H529" s="24" t="s">
        <v>824</v>
      </c>
      <c r="I529" s="24" t="s">
        <v>807</v>
      </c>
      <c r="J529" s="37" t="s">
        <v>1264</v>
      </c>
    </row>
    <row r="530" ht="47.25" customHeight="1" spans="1:10">
      <c r="A530" s="303"/>
      <c r="B530" s="303"/>
      <c r="C530" s="24" t="s">
        <v>802</v>
      </c>
      <c r="D530" s="24" t="s">
        <v>820</v>
      </c>
      <c r="E530" s="24" t="s">
        <v>1385</v>
      </c>
      <c r="F530" s="24" t="s">
        <v>805</v>
      </c>
      <c r="G530" s="24">
        <v>12326</v>
      </c>
      <c r="H530" s="24" t="s">
        <v>824</v>
      </c>
      <c r="I530" s="24" t="s">
        <v>807</v>
      </c>
      <c r="J530" s="37" t="s">
        <v>851</v>
      </c>
    </row>
    <row r="531" ht="47.25" customHeight="1" spans="1:10">
      <c r="A531" s="296"/>
      <c r="B531" s="296"/>
      <c r="C531" s="24" t="s">
        <v>802</v>
      </c>
      <c r="D531" s="24" t="s">
        <v>803</v>
      </c>
      <c r="E531" s="24" t="s">
        <v>852</v>
      </c>
      <c r="F531" s="24" t="s">
        <v>805</v>
      </c>
      <c r="G531" s="24" t="s">
        <v>831</v>
      </c>
      <c r="H531" s="24" t="s">
        <v>815</v>
      </c>
      <c r="I531" s="24" t="s">
        <v>807</v>
      </c>
      <c r="J531" s="37" t="s">
        <v>853</v>
      </c>
    </row>
    <row r="532" ht="47.25" customHeight="1" spans="1:10">
      <c r="A532" s="296"/>
      <c r="B532" s="296"/>
      <c r="C532" s="24" t="s">
        <v>802</v>
      </c>
      <c r="D532" s="24" t="s">
        <v>825</v>
      </c>
      <c r="E532" s="24" t="s">
        <v>840</v>
      </c>
      <c r="F532" s="24" t="s">
        <v>805</v>
      </c>
      <c r="G532" s="24" t="s">
        <v>831</v>
      </c>
      <c r="H532" s="24" t="s">
        <v>815</v>
      </c>
      <c r="I532" s="24" t="s">
        <v>807</v>
      </c>
      <c r="J532" s="37" t="s">
        <v>841</v>
      </c>
    </row>
    <row r="533" ht="47.25" customHeight="1" spans="1:10">
      <c r="A533" s="296"/>
      <c r="B533" s="296"/>
      <c r="C533" s="24" t="s">
        <v>808</v>
      </c>
      <c r="D533" s="24" t="s">
        <v>829</v>
      </c>
      <c r="E533" s="24" t="s">
        <v>854</v>
      </c>
      <c r="F533" s="24" t="s">
        <v>805</v>
      </c>
      <c r="G533" s="24" t="s">
        <v>831</v>
      </c>
      <c r="H533" s="24" t="s">
        <v>815</v>
      </c>
      <c r="I533" s="24" t="s">
        <v>807</v>
      </c>
      <c r="J533" s="37" t="s">
        <v>855</v>
      </c>
    </row>
    <row r="534" ht="47.25" customHeight="1" spans="1:10">
      <c r="A534" s="296"/>
      <c r="B534" s="296"/>
      <c r="C534" s="24" t="s">
        <v>808</v>
      </c>
      <c r="D534" s="24" t="s">
        <v>829</v>
      </c>
      <c r="E534" s="24" t="s">
        <v>842</v>
      </c>
      <c r="F534" s="24" t="s">
        <v>805</v>
      </c>
      <c r="G534" s="24" t="s">
        <v>831</v>
      </c>
      <c r="H534" s="24" t="s">
        <v>815</v>
      </c>
      <c r="I534" s="24" t="s">
        <v>807</v>
      </c>
      <c r="J534" s="37" t="s">
        <v>843</v>
      </c>
    </row>
    <row r="535" ht="47.25" customHeight="1" spans="1:10">
      <c r="A535" s="296"/>
      <c r="B535" s="296"/>
      <c r="C535" s="24" t="s">
        <v>808</v>
      </c>
      <c r="D535" s="24" t="s">
        <v>809</v>
      </c>
      <c r="E535" s="24" t="s">
        <v>856</v>
      </c>
      <c r="F535" s="24" t="s">
        <v>805</v>
      </c>
      <c r="G535" s="24" t="s">
        <v>263</v>
      </c>
      <c r="H535" s="24" t="s">
        <v>857</v>
      </c>
      <c r="I535" s="24" t="s">
        <v>807</v>
      </c>
      <c r="J535" s="37" t="s">
        <v>858</v>
      </c>
    </row>
    <row r="536" ht="47.25" customHeight="1" spans="1:10">
      <c r="A536" s="297"/>
      <c r="B536" s="297"/>
      <c r="C536" s="24" t="s">
        <v>811</v>
      </c>
      <c r="D536" s="24" t="s">
        <v>812</v>
      </c>
      <c r="E536" s="24" t="s">
        <v>844</v>
      </c>
      <c r="F536" s="24" t="s">
        <v>805</v>
      </c>
      <c r="G536" s="24" t="s">
        <v>814</v>
      </c>
      <c r="H536" s="24" t="s">
        <v>815</v>
      </c>
      <c r="I536" s="24" t="s">
        <v>816</v>
      </c>
      <c r="J536" s="37" t="s">
        <v>859</v>
      </c>
    </row>
    <row r="537" ht="47.25" customHeight="1" spans="1:10">
      <c r="A537" s="27" t="s">
        <v>595</v>
      </c>
      <c r="B537" s="27" t="s">
        <v>1376</v>
      </c>
      <c r="C537" s="24" t="s">
        <v>802</v>
      </c>
      <c r="D537" s="24" t="s">
        <v>820</v>
      </c>
      <c r="E537" s="24" t="s">
        <v>1384</v>
      </c>
      <c r="F537" s="24" t="s">
        <v>805</v>
      </c>
      <c r="G537" s="24" t="s">
        <v>1263</v>
      </c>
      <c r="H537" s="24" t="s">
        <v>824</v>
      </c>
      <c r="I537" s="24" t="s">
        <v>807</v>
      </c>
      <c r="J537" s="37" t="s">
        <v>1264</v>
      </c>
    </row>
    <row r="538" ht="47.25" customHeight="1" spans="1:10">
      <c r="A538" s="303"/>
      <c r="B538" s="303"/>
      <c r="C538" s="24" t="s">
        <v>802</v>
      </c>
      <c r="D538" s="24" t="s">
        <v>820</v>
      </c>
      <c r="E538" s="24" t="s">
        <v>1385</v>
      </c>
      <c r="F538" s="24" t="s">
        <v>805</v>
      </c>
      <c r="G538" s="24">
        <v>12326</v>
      </c>
      <c r="H538" s="24" t="s">
        <v>824</v>
      </c>
      <c r="I538" s="24" t="s">
        <v>807</v>
      </c>
      <c r="J538" s="37" t="s">
        <v>851</v>
      </c>
    </row>
    <row r="539" ht="47.25" customHeight="1" spans="1:10">
      <c r="A539" s="296"/>
      <c r="B539" s="296"/>
      <c r="C539" s="24" t="s">
        <v>802</v>
      </c>
      <c r="D539" s="24" t="s">
        <v>803</v>
      </c>
      <c r="E539" s="24" t="s">
        <v>852</v>
      </c>
      <c r="F539" s="24" t="s">
        <v>805</v>
      </c>
      <c r="G539" s="24" t="s">
        <v>831</v>
      </c>
      <c r="H539" s="24" t="s">
        <v>815</v>
      </c>
      <c r="I539" s="24" t="s">
        <v>807</v>
      </c>
      <c r="J539" s="37" t="s">
        <v>853</v>
      </c>
    </row>
    <row r="540" ht="47.25" customHeight="1" spans="1:10">
      <c r="A540" s="296"/>
      <c r="B540" s="296"/>
      <c r="C540" s="24" t="s">
        <v>802</v>
      </c>
      <c r="D540" s="24" t="s">
        <v>825</v>
      </c>
      <c r="E540" s="24" t="s">
        <v>840</v>
      </c>
      <c r="F540" s="24" t="s">
        <v>805</v>
      </c>
      <c r="G540" s="24" t="s">
        <v>831</v>
      </c>
      <c r="H540" s="24" t="s">
        <v>815</v>
      </c>
      <c r="I540" s="24" t="s">
        <v>807</v>
      </c>
      <c r="J540" s="37" t="s">
        <v>841</v>
      </c>
    </row>
    <row r="541" ht="47.25" customHeight="1" spans="1:10">
      <c r="A541" s="296"/>
      <c r="B541" s="296"/>
      <c r="C541" s="24" t="s">
        <v>808</v>
      </c>
      <c r="D541" s="24" t="s">
        <v>829</v>
      </c>
      <c r="E541" s="24" t="s">
        <v>854</v>
      </c>
      <c r="F541" s="24" t="s">
        <v>805</v>
      </c>
      <c r="G541" s="24" t="s">
        <v>831</v>
      </c>
      <c r="H541" s="24" t="s">
        <v>815</v>
      </c>
      <c r="I541" s="24" t="s">
        <v>807</v>
      </c>
      <c r="J541" s="37" t="s">
        <v>855</v>
      </c>
    </row>
    <row r="542" ht="47.25" customHeight="1" spans="1:10">
      <c r="A542" s="296"/>
      <c r="B542" s="296"/>
      <c r="C542" s="24" t="s">
        <v>808</v>
      </c>
      <c r="D542" s="24" t="s">
        <v>829</v>
      </c>
      <c r="E542" s="24" t="s">
        <v>842</v>
      </c>
      <c r="F542" s="24" t="s">
        <v>805</v>
      </c>
      <c r="G542" s="24" t="s">
        <v>831</v>
      </c>
      <c r="H542" s="24" t="s">
        <v>815</v>
      </c>
      <c r="I542" s="24" t="s">
        <v>807</v>
      </c>
      <c r="J542" s="37" t="s">
        <v>843</v>
      </c>
    </row>
    <row r="543" ht="47.25" customHeight="1" spans="1:10">
      <c r="A543" s="296"/>
      <c r="B543" s="296"/>
      <c r="C543" s="24" t="s">
        <v>808</v>
      </c>
      <c r="D543" s="24" t="s">
        <v>809</v>
      </c>
      <c r="E543" s="24" t="s">
        <v>856</v>
      </c>
      <c r="F543" s="24" t="s">
        <v>805</v>
      </c>
      <c r="G543" s="24" t="s">
        <v>263</v>
      </c>
      <c r="H543" s="24" t="s">
        <v>857</v>
      </c>
      <c r="I543" s="24" t="s">
        <v>807</v>
      </c>
      <c r="J543" s="37" t="s">
        <v>858</v>
      </c>
    </row>
    <row r="544" ht="47.25" customHeight="1" spans="1:10">
      <c r="A544" s="297"/>
      <c r="B544" s="297"/>
      <c r="C544" s="24" t="s">
        <v>811</v>
      </c>
      <c r="D544" s="24" t="s">
        <v>812</v>
      </c>
      <c r="E544" s="24" t="s">
        <v>844</v>
      </c>
      <c r="F544" s="24" t="s">
        <v>805</v>
      </c>
      <c r="G544" s="24" t="s">
        <v>814</v>
      </c>
      <c r="H544" s="24" t="s">
        <v>815</v>
      </c>
      <c r="I544" s="24" t="s">
        <v>816</v>
      </c>
      <c r="J544" s="37" t="s">
        <v>859</v>
      </c>
    </row>
    <row r="545" ht="47.25" customHeight="1" spans="1:10">
      <c r="A545" s="298" t="s">
        <v>727</v>
      </c>
      <c r="B545" s="298" t="s">
        <v>1386</v>
      </c>
      <c r="C545" s="82" t="s">
        <v>802</v>
      </c>
      <c r="D545" s="82" t="s">
        <v>820</v>
      </c>
      <c r="E545" s="82" t="s">
        <v>1387</v>
      </c>
      <c r="F545" s="82" t="s">
        <v>822</v>
      </c>
      <c r="G545" s="82" t="s">
        <v>231</v>
      </c>
      <c r="H545" s="82" t="s">
        <v>865</v>
      </c>
      <c r="I545" s="82" t="s">
        <v>807</v>
      </c>
      <c r="J545" s="81" t="s">
        <v>1388</v>
      </c>
    </row>
    <row r="546" ht="47.25" customHeight="1" spans="1:10">
      <c r="A546" s="299"/>
      <c r="B546" s="299"/>
      <c r="C546" s="82" t="s">
        <v>802</v>
      </c>
      <c r="D546" s="82" t="s">
        <v>825</v>
      </c>
      <c r="E546" s="82" t="s">
        <v>1389</v>
      </c>
      <c r="F546" s="82" t="s">
        <v>805</v>
      </c>
      <c r="G546" s="82" t="s">
        <v>909</v>
      </c>
      <c r="H546" s="82" t="s">
        <v>806</v>
      </c>
      <c r="I546" s="82" t="s">
        <v>816</v>
      </c>
      <c r="J546" s="81" t="s">
        <v>1390</v>
      </c>
    </row>
    <row r="547" ht="47.25" customHeight="1" spans="1:10">
      <c r="A547" s="299"/>
      <c r="B547" s="299"/>
      <c r="C547" s="82" t="s">
        <v>808</v>
      </c>
      <c r="D547" s="82" t="s">
        <v>829</v>
      </c>
      <c r="E547" s="82" t="s">
        <v>911</v>
      </c>
      <c r="F547" s="82" t="s">
        <v>805</v>
      </c>
      <c r="G547" s="82" t="s">
        <v>899</v>
      </c>
      <c r="H547" s="82" t="s">
        <v>806</v>
      </c>
      <c r="I547" s="82" t="s">
        <v>816</v>
      </c>
      <c r="J547" s="81" t="s">
        <v>912</v>
      </c>
    </row>
    <row r="548" ht="47.25" customHeight="1" spans="1:10">
      <c r="A548" s="299"/>
      <c r="B548" s="299"/>
      <c r="C548" s="82" t="s">
        <v>808</v>
      </c>
      <c r="D548" s="82" t="s">
        <v>809</v>
      </c>
      <c r="E548" s="82" t="s">
        <v>913</v>
      </c>
      <c r="F548" s="82" t="s">
        <v>805</v>
      </c>
      <c r="G548" s="82" t="s">
        <v>899</v>
      </c>
      <c r="H548" s="82" t="s">
        <v>806</v>
      </c>
      <c r="I548" s="82" t="s">
        <v>816</v>
      </c>
      <c r="J548" s="81" t="s">
        <v>914</v>
      </c>
    </row>
    <row r="549" ht="47.25" customHeight="1" spans="1:10">
      <c r="A549" s="300"/>
      <c r="B549" s="300"/>
      <c r="C549" s="82" t="s">
        <v>811</v>
      </c>
      <c r="D549" s="82" t="s">
        <v>812</v>
      </c>
      <c r="E549" s="82" t="s">
        <v>915</v>
      </c>
      <c r="F549" s="82" t="s">
        <v>822</v>
      </c>
      <c r="G549" s="82" t="s">
        <v>814</v>
      </c>
      <c r="H549" s="82" t="s">
        <v>815</v>
      </c>
      <c r="I549" s="82" t="s">
        <v>807</v>
      </c>
      <c r="J549" s="81" t="s">
        <v>916</v>
      </c>
    </row>
    <row r="550" ht="47.25" customHeight="1" spans="1:10">
      <c r="A550" s="27" t="s">
        <v>730</v>
      </c>
      <c r="B550" s="27" t="s">
        <v>978</v>
      </c>
      <c r="C550" s="24" t="s">
        <v>802</v>
      </c>
      <c r="D550" s="24" t="s">
        <v>820</v>
      </c>
      <c r="E550" s="24" t="s">
        <v>1391</v>
      </c>
      <c r="F550" s="24" t="s">
        <v>805</v>
      </c>
      <c r="G550" s="24">
        <v>1</v>
      </c>
      <c r="H550" s="24" t="s">
        <v>838</v>
      </c>
      <c r="I550" s="24" t="s">
        <v>807</v>
      </c>
      <c r="J550" s="37" t="s">
        <v>1392</v>
      </c>
    </row>
    <row r="551" ht="47.25" customHeight="1" spans="1:10">
      <c r="A551" s="296"/>
      <c r="B551" s="296"/>
      <c r="C551" s="24" t="s">
        <v>802</v>
      </c>
      <c r="D551" s="24" t="s">
        <v>825</v>
      </c>
      <c r="E551" s="24" t="s">
        <v>981</v>
      </c>
      <c r="F551" s="24" t="s">
        <v>805</v>
      </c>
      <c r="G551" s="24" t="s">
        <v>831</v>
      </c>
      <c r="H551" s="24" t="s">
        <v>815</v>
      </c>
      <c r="I551" s="24" t="s">
        <v>807</v>
      </c>
      <c r="J551" s="37" t="s">
        <v>982</v>
      </c>
    </row>
    <row r="552" ht="47.25" customHeight="1" spans="1:10">
      <c r="A552" s="296"/>
      <c r="B552" s="296"/>
      <c r="C552" s="24" t="s">
        <v>808</v>
      </c>
      <c r="D552" s="24" t="s">
        <v>809</v>
      </c>
      <c r="E552" s="24" t="s">
        <v>983</v>
      </c>
      <c r="F552" s="24" t="s">
        <v>805</v>
      </c>
      <c r="G552" s="24" t="s">
        <v>983</v>
      </c>
      <c r="H552" s="24" t="s">
        <v>806</v>
      </c>
      <c r="I552" s="24" t="s">
        <v>807</v>
      </c>
      <c r="J552" s="37" t="s">
        <v>983</v>
      </c>
    </row>
    <row r="553" ht="47.25" customHeight="1" spans="1:10">
      <c r="A553" s="297"/>
      <c r="B553" s="297"/>
      <c r="C553" s="24" t="s">
        <v>811</v>
      </c>
      <c r="D553" s="24" t="s">
        <v>812</v>
      </c>
      <c r="E553" s="24" t="s">
        <v>844</v>
      </c>
      <c r="F553" s="24" t="s">
        <v>805</v>
      </c>
      <c r="G553" s="24" t="s">
        <v>814</v>
      </c>
      <c r="H553" s="24" t="s">
        <v>815</v>
      </c>
      <c r="I553" s="24" t="s">
        <v>816</v>
      </c>
      <c r="J553" s="37" t="s">
        <v>984</v>
      </c>
    </row>
    <row r="554" ht="47.25" customHeight="1" spans="1:10">
      <c r="A554" s="27" t="s">
        <v>734</v>
      </c>
      <c r="B554" s="27" t="s">
        <v>836</v>
      </c>
      <c r="C554" s="24" t="s">
        <v>802</v>
      </c>
      <c r="D554" s="24" t="s">
        <v>820</v>
      </c>
      <c r="E554" s="24" t="s">
        <v>837</v>
      </c>
      <c r="F554" s="24" t="s">
        <v>805</v>
      </c>
      <c r="G554" s="24" t="s">
        <v>262</v>
      </c>
      <c r="H554" s="24" t="s">
        <v>838</v>
      </c>
      <c r="I554" s="24" t="s">
        <v>807</v>
      </c>
      <c r="J554" s="37" t="s">
        <v>839</v>
      </c>
    </row>
    <row r="555" ht="47.25" customHeight="1" spans="1:10">
      <c r="A555" s="296"/>
      <c r="B555" s="296"/>
      <c r="C555" s="24" t="s">
        <v>802</v>
      </c>
      <c r="D555" s="24" t="s">
        <v>825</v>
      </c>
      <c r="E555" s="24" t="s">
        <v>840</v>
      </c>
      <c r="F555" s="24" t="s">
        <v>805</v>
      </c>
      <c r="G555" s="24" t="s">
        <v>831</v>
      </c>
      <c r="H555" s="24" t="s">
        <v>815</v>
      </c>
      <c r="I555" s="24" t="s">
        <v>807</v>
      </c>
      <c r="J555" s="37" t="s">
        <v>841</v>
      </c>
    </row>
    <row r="556" ht="47.25" customHeight="1" spans="1:10">
      <c r="A556" s="296"/>
      <c r="B556" s="296"/>
      <c r="C556" s="24" t="s">
        <v>808</v>
      </c>
      <c r="D556" s="24" t="s">
        <v>829</v>
      </c>
      <c r="E556" s="24" t="s">
        <v>842</v>
      </c>
      <c r="F556" s="24" t="s">
        <v>805</v>
      </c>
      <c r="G556" s="24" t="s">
        <v>831</v>
      </c>
      <c r="H556" s="24" t="s">
        <v>815</v>
      </c>
      <c r="I556" s="24" t="s">
        <v>807</v>
      </c>
      <c r="J556" s="37" t="s">
        <v>843</v>
      </c>
    </row>
    <row r="557" ht="47.25" customHeight="1" spans="1:10">
      <c r="A557" s="297"/>
      <c r="B557" s="297"/>
      <c r="C557" s="24" t="s">
        <v>811</v>
      </c>
      <c r="D557" s="24" t="s">
        <v>812</v>
      </c>
      <c r="E557" s="24" t="s">
        <v>844</v>
      </c>
      <c r="F557" s="24" t="s">
        <v>805</v>
      </c>
      <c r="G557" s="24" t="s">
        <v>845</v>
      </c>
      <c r="H557" s="24" t="s">
        <v>815</v>
      </c>
      <c r="I557" s="24" t="s">
        <v>816</v>
      </c>
      <c r="J557" s="37" t="s">
        <v>846</v>
      </c>
    </row>
    <row r="558" ht="47.25" customHeight="1" spans="1:10">
      <c r="A558" s="27" t="s">
        <v>732</v>
      </c>
      <c r="B558" s="27" t="s">
        <v>1393</v>
      </c>
      <c r="C558" s="24" t="s">
        <v>802</v>
      </c>
      <c r="D558" s="24" t="s">
        <v>820</v>
      </c>
      <c r="E558" s="24" t="s">
        <v>1394</v>
      </c>
      <c r="F558" s="24" t="s">
        <v>805</v>
      </c>
      <c r="G558" s="24">
        <v>1</v>
      </c>
      <c r="H558" s="24" t="s">
        <v>838</v>
      </c>
      <c r="I558" s="24" t="s">
        <v>807</v>
      </c>
      <c r="J558" s="37" t="s">
        <v>1395</v>
      </c>
    </row>
    <row r="559" ht="47.25" customHeight="1" spans="1:10">
      <c r="A559" s="296"/>
      <c r="B559" s="296"/>
      <c r="C559" s="24" t="s">
        <v>802</v>
      </c>
      <c r="D559" s="24" t="s">
        <v>803</v>
      </c>
      <c r="E559" s="24" t="s">
        <v>950</v>
      </c>
      <c r="F559" s="24" t="s">
        <v>805</v>
      </c>
      <c r="G559" s="24" t="s">
        <v>831</v>
      </c>
      <c r="H559" s="24" t="s">
        <v>815</v>
      </c>
      <c r="I559" s="24" t="s">
        <v>807</v>
      </c>
      <c r="J559" s="37" t="s">
        <v>951</v>
      </c>
    </row>
    <row r="560" ht="47.25" customHeight="1" spans="1:10">
      <c r="A560" s="296"/>
      <c r="B560" s="296"/>
      <c r="C560" s="24" t="s">
        <v>802</v>
      </c>
      <c r="D560" s="24" t="s">
        <v>825</v>
      </c>
      <c r="E560" s="24" t="s">
        <v>952</v>
      </c>
      <c r="F560" s="24" t="s">
        <v>805</v>
      </c>
      <c r="G560" s="24" t="s">
        <v>831</v>
      </c>
      <c r="H560" s="24" t="s">
        <v>815</v>
      </c>
      <c r="I560" s="24" t="s">
        <v>807</v>
      </c>
      <c r="J560" s="37" t="s">
        <v>953</v>
      </c>
    </row>
    <row r="561" ht="47.25" customHeight="1" spans="1:10">
      <c r="A561" s="297"/>
      <c r="B561" s="297"/>
      <c r="C561" s="24" t="s">
        <v>811</v>
      </c>
      <c r="D561" s="24" t="s">
        <v>812</v>
      </c>
      <c r="E561" s="24" t="s">
        <v>956</v>
      </c>
      <c r="F561" s="24" t="s">
        <v>805</v>
      </c>
      <c r="G561" s="24" t="s">
        <v>833</v>
      </c>
      <c r="H561" s="24" t="s">
        <v>815</v>
      </c>
      <c r="I561" s="24" t="s">
        <v>816</v>
      </c>
      <c r="J561" s="37" t="s">
        <v>957</v>
      </c>
    </row>
    <row r="562" ht="47.25" customHeight="1" spans="1:10">
      <c r="A562" s="298" t="s">
        <v>736</v>
      </c>
      <c r="B562" s="298" t="s">
        <v>1396</v>
      </c>
      <c r="C562" s="82" t="s">
        <v>802</v>
      </c>
      <c r="D562" s="82" t="s">
        <v>820</v>
      </c>
      <c r="E562" s="82" t="s">
        <v>1397</v>
      </c>
      <c r="F562" s="82" t="s">
        <v>805</v>
      </c>
      <c r="G562" s="82">
        <v>4</v>
      </c>
      <c r="H562" s="82" t="s">
        <v>838</v>
      </c>
      <c r="I562" s="82" t="s">
        <v>807</v>
      </c>
      <c r="J562" s="81" t="s">
        <v>1398</v>
      </c>
    </row>
    <row r="563" ht="47.25" customHeight="1" spans="1:10">
      <c r="A563" s="299"/>
      <c r="B563" s="299"/>
      <c r="C563" s="82" t="s">
        <v>802</v>
      </c>
      <c r="D563" s="82" t="s">
        <v>803</v>
      </c>
      <c r="E563" s="82" t="s">
        <v>950</v>
      </c>
      <c r="F563" s="82" t="s">
        <v>805</v>
      </c>
      <c r="G563" s="82" t="s">
        <v>831</v>
      </c>
      <c r="H563" s="82" t="s">
        <v>815</v>
      </c>
      <c r="I563" s="82" t="s">
        <v>807</v>
      </c>
      <c r="J563" s="81" t="s">
        <v>870</v>
      </c>
    </row>
    <row r="564" ht="47.25" customHeight="1" spans="1:10">
      <c r="A564" s="299"/>
      <c r="B564" s="299"/>
      <c r="C564" s="82" t="s">
        <v>808</v>
      </c>
      <c r="D564" s="82" t="s">
        <v>829</v>
      </c>
      <c r="E564" s="82" t="s">
        <v>877</v>
      </c>
      <c r="F564" s="82" t="s">
        <v>822</v>
      </c>
      <c r="G564" s="82" t="s">
        <v>814</v>
      </c>
      <c r="H564" s="82" t="s">
        <v>815</v>
      </c>
      <c r="I564" s="82" t="s">
        <v>807</v>
      </c>
      <c r="J564" s="81" t="s">
        <v>878</v>
      </c>
    </row>
    <row r="565" ht="47.25" customHeight="1" spans="1:10">
      <c r="A565" s="300"/>
      <c r="B565" s="300"/>
      <c r="C565" s="82" t="s">
        <v>811</v>
      </c>
      <c r="D565" s="82" t="s">
        <v>812</v>
      </c>
      <c r="E565" s="82" t="s">
        <v>881</v>
      </c>
      <c r="F565" s="82" t="s">
        <v>822</v>
      </c>
      <c r="G565" s="82" t="s">
        <v>833</v>
      </c>
      <c r="H565" s="82" t="s">
        <v>815</v>
      </c>
      <c r="I565" s="24" t="s">
        <v>816</v>
      </c>
      <c r="J565" s="81" t="s">
        <v>882</v>
      </c>
    </row>
    <row r="566" ht="47.25" customHeight="1" spans="1:10">
      <c r="A566" s="298" t="s">
        <v>501</v>
      </c>
      <c r="B566" s="298" t="s">
        <v>903</v>
      </c>
      <c r="C566" s="82" t="s">
        <v>802</v>
      </c>
      <c r="D566" s="82" t="s">
        <v>820</v>
      </c>
      <c r="E566" s="82" t="s">
        <v>904</v>
      </c>
      <c r="F566" s="82" t="s">
        <v>805</v>
      </c>
      <c r="G566" s="82" t="s">
        <v>231</v>
      </c>
      <c r="H566" s="82" t="s">
        <v>865</v>
      </c>
      <c r="I566" s="82" t="s">
        <v>807</v>
      </c>
      <c r="J566" s="81" t="s">
        <v>905</v>
      </c>
    </row>
    <row r="567" ht="47.25" customHeight="1" spans="1:10">
      <c r="A567" s="299"/>
      <c r="B567" s="299"/>
      <c r="C567" s="82" t="s">
        <v>802</v>
      </c>
      <c r="D567" s="82" t="s">
        <v>820</v>
      </c>
      <c r="E567" s="82" t="s">
        <v>906</v>
      </c>
      <c r="F567" s="82" t="s">
        <v>805</v>
      </c>
      <c r="G567" s="82" t="s">
        <v>231</v>
      </c>
      <c r="H567" s="82" t="s">
        <v>865</v>
      </c>
      <c r="I567" s="82" t="s">
        <v>807</v>
      </c>
      <c r="J567" s="81" t="s">
        <v>907</v>
      </c>
    </row>
    <row r="568" ht="47.25" customHeight="1" spans="1:10">
      <c r="A568" s="299"/>
      <c r="B568" s="299"/>
      <c r="C568" s="82" t="s">
        <v>802</v>
      </c>
      <c r="D568" s="82" t="s">
        <v>825</v>
      </c>
      <c r="E568" s="82" t="s">
        <v>908</v>
      </c>
      <c r="F568" s="82" t="s">
        <v>805</v>
      </c>
      <c r="G568" s="82" t="s">
        <v>909</v>
      </c>
      <c r="H568" s="82" t="s">
        <v>806</v>
      </c>
      <c r="I568" s="82" t="s">
        <v>816</v>
      </c>
      <c r="J568" s="81" t="s">
        <v>910</v>
      </c>
    </row>
    <row r="569" ht="47.25" customHeight="1" spans="1:10">
      <c r="A569" s="299"/>
      <c r="B569" s="299"/>
      <c r="C569" s="82" t="s">
        <v>808</v>
      </c>
      <c r="D569" s="82" t="s">
        <v>829</v>
      </c>
      <c r="E569" s="82" t="s">
        <v>911</v>
      </c>
      <c r="F569" s="82" t="s">
        <v>805</v>
      </c>
      <c r="G569" s="82" t="s">
        <v>899</v>
      </c>
      <c r="H569" s="82" t="s">
        <v>806</v>
      </c>
      <c r="I569" s="82" t="s">
        <v>816</v>
      </c>
      <c r="J569" s="81" t="s">
        <v>912</v>
      </c>
    </row>
    <row r="570" ht="47.25" customHeight="1" spans="1:10">
      <c r="A570" s="299"/>
      <c r="B570" s="299"/>
      <c r="C570" s="82" t="s">
        <v>808</v>
      </c>
      <c r="D570" s="82" t="s">
        <v>809</v>
      </c>
      <c r="E570" s="82" t="s">
        <v>913</v>
      </c>
      <c r="F570" s="82" t="s">
        <v>805</v>
      </c>
      <c r="G570" s="82" t="s">
        <v>899</v>
      </c>
      <c r="H570" s="82" t="s">
        <v>806</v>
      </c>
      <c r="I570" s="82" t="s">
        <v>816</v>
      </c>
      <c r="J570" s="81" t="s">
        <v>914</v>
      </c>
    </row>
    <row r="571" ht="47.25" customHeight="1" spans="1:10">
      <c r="A571" s="300"/>
      <c r="B571" s="300"/>
      <c r="C571" s="82" t="s">
        <v>811</v>
      </c>
      <c r="D571" s="82" t="s">
        <v>812</v>
      </c>
      <c r="E571" s="82" t="s">
        <v>915</v>
      </c>
      <c r="F571" s="82" t="s">
        <v>822</v>
      </c>
      <c r="G571" s="82" t="s">
        <v>814</v>
      </c>
      <c r="H571" s="82" t="s">
        <v>815</v>
      </c>
      <c r="I571" s="24" t="s">
        <v>816</v>
      </c>
      <c r="J571" s="81" t="s">
        <v>916</v>
      </c>
    </row>
    <row r="572" ht="47.25" customHeight="1" spans="1:10">
      <c r="A572" s="298" t="s">
        <v>555</v>
      </c>
      <c r="B572" s="298" t="s">
        <v>836</v>
      </c>
      <c r="C572" s="82" t="s">
        <v>802</v>
      </c>
      <c r="D572" s="82" t="s">
        <v>820</v>
      </c>
      <c r="E572" s="82" t="s">
        <v>837</v>
      </c>
      <c r="F572" s="82" t="s">
        <v>805</v>
      </c>
      <c r="G572" s="82">
        <v>9</v>
      </c>
      <c r="H572" s="82" t="s">
        <v>838</v>
      </c>
      <c r="I572" s="82" t="s">
        <v>807</v>
      </c>
      <c r="J572" s="81" t="s">
        <v>1360</v>
      </c>
    </row>
    <row r="573" ht="47.25" customHeight="1" spans="1:10">
      <c r="A573" s="299"/>
      <c r="B573" s="299"/>
      <c r="C573" s="82" t="s">
        <v>802</v>
      </c>
      <c r="D573" s="82" t="s">
        <v>825</v>
      </c>
      <c r="E573" s="82" t="s">
        <v>840</v>
      </c>
      <c r="F573" s="82" t="s">
        <v>805</v>
      </c>
      <c r="G573" s="82" t="s">
        <v>831</v>
      </c>
      <c r="H573" s="82" t="s">
        <v>815</v>
      </c>
      <c r="I573" s="82" t="s">
        <v>807</v>
      </c>
      <c r="J573" s="81" t="s">
        <v>841</v>
      </c>
    </row>
    <row r="574" ht="47.25" customHeight="1" spans="1:10">
      <c r="A574" s="299"/>
      <c r="B574" s="299"/>
      <c r="C574" s="82" t="s">
        <v>802</v>
      </c>
      <c r="D574" s="82" t="s">
        <v>1125</v>
      </c>
      <c r="E574" s="82" t="s">
        <v>1361</v>
      </c>
      <c r="F574" s="82" t="s">
        <v>805</v>
      </c>
      <c r="G574" s="82" t="s">
        <v>1362</v>
      </c>
      <c r="H574" s="82" t="s">
        <v>992</v>
      </c>
      <c r="I574" s="82" t="s">
        <v>807</v>
      </c>
      <c r="J574" s="81" t="s">
        <v>1363</v>
      </c>
    </row>
    <row r="575" ht="47.25" customHeight="1" spans="1:10">
      <c r="A575" s="299"/>
      <c r="B575" s="299"/>
      <c r="C575" s="82" t="s">
        <v>808</v>
      </c>
      <c r="D575" s="82" t="s">
        <v>829</v>
      </c>
      <c r="E575" s="82" t="s">
        <v>842</v>
      </c>
      <c r="F575" s="82" t="s">
        <v>805</v>
      </c>
      <c r="G575" s="82" t="s">
        <v>831</v>
      </c>
      <c r="H575" s="82" t="s">
        <v>815</v>
      </c>
      <c r="I575" s="82" t="s">
        <v>807</v>
      </c>
      <c r="J575" s="81" t="s">
        <v>843</v>
      </c>
    </row>
    <row r="576" ht="47.25" customHeight="1" spans="1:10">
      <c r="A576" s="300"/>
      <c r="B576" s="300"/>
      <c r="C576" s="82" t="s">
        <v>811</v>
      </c>
      <c r="D576" s="82" t="s">
        <v>812</v>
      </c>
      <c r="E576" s="82" t="s">
        <v>844</v>
      </c>
      <c r="F576" s="82" t="s">
        <v>822</v>
      </c>
      <c r="G576" s="82" t="s">
        <v>845</v>
      </c>
      <c r="H576" s="82" t="s">
        <v>815</v>
      </c>
      <c r="I576" s="24" t="s">
        <v>816</v>
      </c>
      <c r="J576" s="81" t="s">
        <v>846</v>
      </c>
    </row>
    <row r="577" ht="47.25" customHeight="1" spans="1:10">
      <c r="A577" s="27" t="s">
        <v>743</v>
      </c>
      <c r="B577" s="27" t="s">
        <v>1399</v>
      </c>
      <c r="C577" s="24" t="s">
        <v>802</v>
      </c>
      <c r="D577" s="24" t="s">
        <v>1125</v>
      </c>
      <c r="E577" s="24" t="s">
        <v>1400</v>
      </c>
      <c r="F577" s="24" t="s">
        <v>805</v>
      </c>
      <c r="G577" s="24">
        <v>511</v>
      </c>
      <c r="H577" s="24" t="s">
        <v>1318</v>
      </c>
      <c r="I577" s="24" t="s">
        <v>807</v>
      </c>
      <c r="J577" s="37" t="s">
        <v>1401</v>
      </c>
    </row>
    <row r="578" ht="47.25" customHeight="1" spans="1:10">
      <c r="A578" s="296"/>
      <c r="B578" s="296"/>
      <c r="C578" s="24" t="s">
        <v>802</v>
      </c>
      <c r="D578" s="24" t="s">
        <v>825</v>
      </c>
      <c r="E578" s="24" t="s">
        <v>840</v>
      </c>
      <c r="F578" s="24" t="s">
        <v>805</v>
      </c>
      <c r="G578" s="24" t="s">
        <v>831</v>
      </c>
      <c r="H578" s="24" t="s">
        <v>815</v>
      </c>
      <c r="I578" s="24" t="s">
        <v>807</v>
      </c>
      <c r="J578" s="37" t="s">
        <v>841</v>
      </c>
    </row>
    <row r="579" ht="47.25" customHeight="1" spans="1:10">
      <c r="A579" s="296"/>
      <c r="B579" s="296"/>
      <c r="C579" s="24" t="s">
        <v>808</v>
      </c>
      <c r="D579" s="24" t="s">
        <v>829</v>
      </c>
      <c r="E579" s="24" t="s">
        <v>842</v>
      </c>
      <c r="F579" s="24" t="s">
        <v>805</v>
      </c>
      <c r="G579" s="24" t="s">
        <v>831</v>
      </c>
      <c r="H579" s="24" t="s">
        <v>815</v>
      </c>
      <c r="I579" s="24" t="s">
        <v>807</v>
      </c>
      <c r="J579" s="37" t="s">
        <v>843</v>
      </c>
    </row>
    <row r="580" ht="47.25" customHeight="1" spans="1:10">
      <c r="A580" s="297"/>
      <c r="B580" s="297"/>
      <c r="C580" s="24" t="s">
        <v>811</v>
      </c>
      <c r="D580" s="24" t="s">
        <v>812</v>
      </c>
      <c r="E580" s="24" t="s">
        <v>844</v>
      </c>
      <c r="F580" s="24" t="s">
        <v>805</v>
      </c>
      <c r="G580" s="24" t="s">
        <v>845</v>
      </c>
      <c r="H580" s="24" t="s">
        <v>815</v>
      </c>
      <c r="I580" s="24" t="s">
        <v>816</v>
      </c>
      <c r="J580" s="37" t="s">
        <v>846</v>
      </c>
    </row>
    <row r="581" ht="47.25" customHeight="1" spans="1:10">
      <c r="A581" s="298" t="s">
        <v>785</v>
      </c>
      <c r="B581" s="298" t="s">
        <v>1402</v>
      </c>
      <c r="C581" s="82" t="s">
        <v>802</v>
      </c>
      <c r="D581" s="82" t="s">
        <v>820</v>
      </c>
      <c r="E581" s="82" t="s">
        <v>1403</v>
      </c>
      <c r="F581" s="82" t="s">
        <v>805</v>
      </c>
      <c r="G581" s="82">
        <v>1</v>
      </c>
      <c r="H581" s="82" t="s">
        <v>1404</v>
      </c>
      <c r="I581" s="82" t="s">
        <v>807</v>
      </c>
      <c r="J581" s="81" t="s">
        <v>1405</v>
      </c>
    </row>
    <row r="582" ht="47.25" customHeight="1" spans="1:10">
      <c r="A582" s="299"/>
      <c r="B582" s="299"/>
      <c r="C582" s="82" t="s">
        <v>808</v>
      </c>
      <c r="D582" s="82" t="s">
        <v>1406</v>
      </c>
      <c r="E582" s="82" t="s">
        <v>1407</v>
      </c>
      <c r="F582" s="82" t="s">
        <v>805</v>
      </c>
      <c r="G582" s="82" t="s">
        <v>899</v>
      </c>
      <c r="H582" s="82" t="s">
        <v>806</v>
      </c>
      <c r="I582" s="82" t="s">
        <v>816</v>
      </c>
      <c r="J582" s="82" t="s">
        <v>1407</v>
      </c>
    </row>
    <row r="583" ht="47.25" customHeight="1" spans="1:10">
      <c r="A583" s="300"/>
      <c r="B583" s="300"/>
      <c r="C583" s="82" t="s">
        <v>811</v>
      </c>
      <c r="D583" s="82" t="s">
        <v>812</v>
      </c>
      <c r="E583" s="82" t="s">
        <v>1186</v>
      </c>
      <c r="F583" s="82" t="s">
        <v>822</v>
      </c>
      <c r="G583" s="82">
        <v>90</v>
      </c>
      <c r="H583" s="82" t="s">
        <v>815</v>
      </c>
      <c r="I583" s="24" t="s">
        <v>816</v>
      </c>
      <c r="J583" s="82" t="s">
        <v>1408</v>
      </c>
    </row>
    <row r="584" ht="47.25" customHeight="1" spans="1:10">
      <c r="A584" s="27" t="s">
        <v>746</v>
      </c>
      <c r="B584" s="27" t="s">
        <v>1399</v>
      </c>
      <c r="C584" s="24" t="s">
        <v>802</v>
      </c>
      <c r="D584" s="24" t="s">
        <v>1125</v>
      </c>
      <c r="E584" s="24" t="s">
        <v>1400</v>
      </c>
      <c r="F584" s="24" t="s">
        <v>805</v>
      </c>
      <c r="G584" s="24">
        <v>1200</v>
      </c>
      <c r="H584" s="24" t="s">
        <v>1318</v>
      </c>
      <c r="I584" s="24" t="s">
        <v>807</v>
      </c>
      <c r="J584" s="37" t="s">
        <v>1409</v>
      </c>
    </row>
    <row r="585" ht="47.25" customHeight="1" spans="1:10">
      <c r="A585" s="296"/>
      <c r="B585" s="296"/>
      <c r="C585" s="24" t="s">
        <v>802</v>
      </c>
      <c r="D585" s="24" t="s">
        <v>825</v>
      </c>
      <c r="E585" s="24" t="s">
        <v>840</v>
      </c>
      <c r="F585" s="24" t="s">
        <v>805</v>
      </c>
      <c r="G585" s="24" t="s">
        <v>831</v>
      </c>
      <c r="H585" s="24" t="s">
        <v>815</v>
      </c>
      <c r="I585" s="24" t="s">
        <v>807</v>
      </c>
      <c r="J585" s="37" t="s">
        <v>841</v>
      </c>
    </row>
    <row r="586" ht="47.25" customHeight="1" spans="1:10">
      <c r="A586" s="296"/>
      <c r="B586" s="296"/>
      <c r="C586" s="24" t="s">
        <v>808</v>
      </c>
      <c r="D586" s="24" t="s">
        <v>829</v>
      </c>
      <c r="E586" s="24" t="s">
        <v>842</v>
      </c>
      <c r="F586" s="24" t="s">
        <v>805</v>
      </c>
      <c r="G586" s="24" t="s">
        <v>831</v>
      </c>
      <c r="H586" s="24" t="s">
        <v>815</v>
      </c>
      <c r="I586" s="24" t="s">
        <v>807</v>
      </c>
      <c r="J586" s="37" t="s">
        <v>843</v>
      </c>
    </row>
    <row r="587" ht="47.25" customHeight="1" spans="1:10">
      <c r="A587" s="297"/>
      <c r="B587" s="297"/>
      <c r="C587" s="24" t="s">
        <v>811</v>
      </c>
      <c r="D587" s="24" t="s">
        <v>812</v>
      </c>
      <c r="E587" s="24" t="s">
        <v>844</v>
      </c>
      <c r="F587" s="24" t="s">
        <v>805</v>
      </c>
      <c r="G587" s="24" t="s">
        <v>845</v>
      </c>
      <c r="H587" s="24" t="s">
        <v>815</v>
      </c>
      <c r="I587" s="24" t="s">
        <v>816</v>
      </c>
      <c r="J587" s="37" t="s">
        <v>846</v>
      </c>
    </row>
    <row r="588" ht="47.25" customHeight="1" spans="1:10">
      <c r="A588" s="27" t="s">
        <v>748</v>
      </c>
      <c r="B588" s="27" t="s">
        <v>1399</v>
      </c>
      <c r="C588" s="24" t="s">
        <v>802</v>
      </c>
      <c r="D588" s="24" t="s">
        <v>1125</v>
      </c>
      <c r="E588" s="24" t="s">
        <v>1400</v>
      </c>
      <c r="F588" s="24" t="s">
        <v>805</v>
      </c>
      <c r="G588" s="24">
        <v>3557</v>
      </c>
      <c r="H588" s="24" t="s">
        <v>1318</v>
      </c>
      <c r="I588" s="24" t="s">
        <v>807</v>
      </c>
      <c r="J588" s="37" t="s">
        <v>1410</v>
      </c>
    </row>
    <row r="589" ht="47.25" customHeight="1" spans="1:10">
      <c r="A589" s="296"/>
      <c r="B589" s="296"/>
      <c r="C589" s="24" t="s">
        <v>802</v>
      </c>
      <c r="D589" s="24" t="s">
        <v>825</v>
      </c>
      <c r="E589" s="24" t="s">
        <v>840</v>
      </c>
      <c r="F589" s="24" t="s">
        <v>805</v>
      </c>
      <c r="G589" s="24" t="s">
        <v>831</v>
      </c>
      <c r="H589" s="24" t="s">
        <v>815</v>
      </c>
      <c r="I589" s="24" t="s">
        <v>807</v>
      </c>
      <c r="J589" s="37" t="s">
        <v>841</v>
      </c>
    </row>
    <row r="590" ht="47.25" customHeight="1" spans="1:10">
      <c r="A590" s="296"/>
      <c r="B590" s="296"/>
      <c r="C590" s="24" t="s">
        <v>808</v>
      </c>
      <c r="D590" s="24" t="s">
        <v>829</v>
      </c>
      <c r="E590" s="24" t="s">
        <v>842</v>
      </c>
      <c r="F590" s="24" t="s">
        <v>805</v>
      </c>
      <c r="G590" s="24" t="s">
        <v>831</v>
      </c>
      <c r="H590" s="24" t="s">
        <v>815</v>
      </c>
      <c r="I590" s="24" t="s">
        <v>807</v>
      </c>
      <c r="J590" s="37" t="s">
        <v>843</v>
      </c>
    </row>
    <row r="591" ht="47.25" customHeight="1" spans="1:10">
      <c r="A591" s="297"/>
      <c r="B591" s="297"/>
      <c r="C591" s="24" t="s">
        <v>811</v>
      </c>
      <c r="D591" s="24" t="s">
        <v>812</v>
      </c>
      <c r="E591" s="24" t="s">
        <v>844</v>
      </c>
      <c r="F591" s="24" t="s">
        <v>805</v>
      </c>
      <c r="G591" s="24" t="s">
        <v>845</v>
      </c>
      <c r="H591" s="24" t="s">
        <v>815</v>
      </c>
      <c r="I591" s="24" t="s">
        <v>816</v>
      </c>
      <c r="J591" s="37" t="s">
        <v>846</v>
      </c>
    </row>
  </sheetData>
  <mergeCells count="228">
    <mergeCell ref="A2:J2"/>
    <mergeCell ref="A3:H3"/>
    <mergeCell ref="A7:A9"/>
    <mergeCell ref="A10:A13"/>
    <mergeCell ref="A14:A17"/>
    <mergeCell ref="A18:A24"/>
    <mergeCell ref="A25:A34"/>
    <mergeCell ref="A35:A41"/>
    <mergeCell ref="A42:A47"/>
    <mergeCell ref="A48:A54"/>
    <mergeCell ref="A55:A57"/>
    <mergeCell ref="A58:A62"/>
    <mergeCell ref="A63:A67"/>
    <mergeCell ref="A68:A74"/>
    <mergeCell ref="A75:A78"/>
    <mergeCell ref="A79:A86"/>
    <mergeCell ref="A87:A89"/>
    <mergeCell ref="A90:A96"/>
    <mergeCell ref="A97:A101"/>
    <mergeCell ref="A102:A109"/>
    <mergeCell ref="A110:A114"/>
    <mergeCell ref="A115:A118"/>
    <mergeCell ref="A119:A126"/>
    <mergeCell ref="A127:A129"/>
    <mergeCell ref="A130:A132"/>
    <mergeCell ref="A133:A139"/>
    <mergeCell ref="A140:A147"/>
    <mergeCell ref="A148:A151"/>
    <mergeCell ref="A152:A154"/>
    <mergeCell ref="A155:A160"/>
    <mergeCell ref="A161:A166"/>
    <mergeCell ref="A167:A173"/>
    <mergeCell ref="A174:A179"/>
    <mergeCell ref="A180:A184"/>
    <mergeCell ref="A185:A192"/>
    <mergeCell ref="A193:A195"/>
    <mergeCell ref="A196:A200"/>
    <mergeCell ref="A201:A207"/>
    <mergeCell ref="A208:A215"/>
    <mergeCell ref="A216:A222"/>
    <mergeCell ref="A223:A228"/>
    <mergeCell ref="A229:A231"/>
    <mergeCell ref="A232:A235"/>
    <mergeCell ref="A236:A238"/>
    <mergeCell ref="A239:A245"/>
    <mergeCell ref="A246:A248"/>
    <mergeCell ref="A249:A253"/>
    <mergeCell ref="A254:A265"/>
    <mergeCell ref="A266:A269"/>
    <mergeCell ref="A270:A276"/>
    <mergeCell ref="A277:A279"/>
    <mergeCell ref="A280:A284"/>
    <mergeCell ref="A285:A288"/>
    <mergeCell ref="A289:A295"/>
    <mergeCell ref="A296:A299"/>
    <mergeCell ref="A300:A302"/>
    <mergeCell ref="A303:A307"/>
    <mergeCell ref="A308:A310"/>
    <mergeCell ref="A311:A313"/>
    <mergeCell ref="A314:A317"/>
    <mergeCell ref="A318:A321"/>
    <mergeCell ref="A322:A325"/>
    <mergeCell ref="A326:A331"/>
    <mergeCell ref="A332:A334"/>
    <mergeCell ref="A335:A340"/>
    <mergeCell ref="A341:A347"/>
    <mergeCell ref="A348:A351"/>
    <mergeCell ref="A352:A356"/>
    <mergeCell ref="A357:A362"/>
    <mergeCell ref="A363:A365"/>
    <mergeCell ref="A366:A371"/>
    <mergeCell ref="A372:A377"/>
    <mergeCell ref="A378:A383"/>
    <mergeCell ref="A384:A387"/>
    <mergeCell ref="A388:A393"/>
    <mergeCell ref="A394:A398"/>
    <mergeCell ref="A399:A401"/>
    <mergeCell ref="A402:A407"/>
    <mergeCell ref="A408:A412"/>
    <mergeCell ref="A413:A417"/>
    <mergeCell ref="A418:A424"/>
    <mergeCell ref="A425:A428"/>
    <mergeCell ref="A429:A435"/>
    <mergeCell ref="A436:A440"/>
    <mergeCell ref="A441:A444"/>
    <mergeCell ref="A445:A449"/>
    <mergeCell ref="A450:A454"/>
    <mergeCell ref="A455:A458"/>
    <mergeCell ref="A459:A463"/>
    <mergeCell ref="A464:A467"/>
    <mergeCell ref="A468:A470"/>
    <mergeCell ref="A471:A475"/>
    <mergeCell ref="A476:A480"/>
    <mergeCell ref="A481:A486"/>
    <mergeCell ref="A487:A490"/>
    <mergeCell ref="A491:A494"/>
    <mergeCell ref="A495:A501"/>
    <mergeCell ref="A502:A506"/>
    <mergeCell ref="A507:A513"/>
    <mergeCell ref="A514:A516"/>
    <mergeCell ref="A517:A523"/>
    <mergeCell ref="A524:A528"/>
    <mergeCell ref="A529:A536"/>
    <mergeCell ref="A537:A544"/>
    <mergeCell ref="A545:A549"/>
    <mergeCell ref="A550:A553"/>
    <mergeCell ref="A554:A557"/>
    <mergeCell ref="A558:A561"/>
    <mergeCell ref="A562:A565"/>
    <mergeCell ref="A566:A571"/>
    <mergeCell ref="A572:A576"/>
    <mergeCell ref="A577:A580"/>
    <mergeCell ref="A581:A583"/>
    <mergeCell ref="A584:A587"/>
    <mergeCell ref="A588:A591"/>
    <mergeCell ref="B7:B9"/>
    <mergeCell ref="B10:B13"/>
    <mergeCell ref="B14:B17"/>
    <mergeCell ref="B18:B24"/>
    <mergeCell ref="B25:B34"/>
    <mergeCell ref="B35:B41"/>
    <mergeCell ref="B42:B47"/>
    <mergeCell ref="B48:B54"/>
    <mergeCell ref="B55:B57"/>
    <mergeCell ref="B58:B62"/>
    <mergeCell ref="B63:B67"/>
    <mergeCell ref="B68:B74"/>
    <mergeCell ref="B75:B78"/>
    <mergeCell ref="B79:B86"/>
    <mergeCell ref="B87:B89"/>
    <mergeCell ref="B90:B96"/>
    <mergeCell ref="B97:B101"/>
    <mergeCell ref="B102:B109"/>
    <mergeCell ref="B110:B114"/>
    <mergeCell ref="B115:B118"/>
    <mergeCell ref="B119:B126"/>
    <mergeCell ref="B127:B129"/>
    <mergeCell ref="B130:B132"/>
    <mergeCell ref="B133:B139"/>
    <mergeCell ref="B140:B147"/>
    <mergeCell ref="B148:B151"/>
    <mergeCell ref="B152:B154"/>
    <mergeCell ref="B155:B160"/>
    <mergeCell ref="B161:B166"/>
    <mergeCell ref="B167:B173"/>
    <mergeCell ref="B174:B179"/>
    <mergeCell ref="B180:B184"/>
    <mergeCell ref="B185:B192"/>
    <mergeCell ref="B193:B195"/>
    <mergeCell ref="B196:B200"/>
    <mergeCell ref="B201:B207"/>
    <mergeCell ref="B208:B215"/>
    <mergeCell ref="B216:B222"/>
    <mergeCell ref="B223:B228"/>
    <mergeCell ref="B229:B231"/>
    <mergeCell ref="B232:B235"/>
    <mergeCell ref="B236:B238"/>
    <mergeCell ref="B239:B245"/>
    <mergeCell ref="B246:B248"/>
    <mergeCell ref="B249:B253"/>
    <mergeCell ref="B254:B265"/>
    <mergeCell ref="B266:B269"/>
    <mergeCell ref="B270:B276"/>
    <mergeCell ref="B277:B279"/>
    <mergeCell ref="B280:B284"/>
    <mergeCell ref="B285:B288"/>
    <mergeCell ref="B289:B295"/>
    <mergeCell ref="B296:B299"/>
    <mergeCell ref="B300:B302"/>
    <mergeCell ref="B303:B307"/>
    <mergeCell ref="B308:B310"/>
    <mergeCell ref="B311:B313"/>
    <mergeCell ref="B314:B317"/>
    <mergeCell ref="B318:B321"/>
    <mergeCell ref="B322:B325"/>
    <mergeCell ref="B326:B331"/>
    <mergeCell ref="B332:B334"/>
    <mergeCell ref="B335:B340"/>
    <mergeCell ref="B341:B347"/>
    <mergeCell ref="B348:B351"/>
    <mergeCell ref="B352:B356"/>
    <mergeCell ref="B357:B362"/>
    <mergeCell ref="B363:B365"/>
    <mergeCell ref="B366:B371"/>
    <mergeCell ref="B372:B377"/>
    <mergeCell ref="B378:B383"/>
    <mergeCell ref="B384:B387"/>
    <mergeCell ref="B388:B393"/>
    <mergeCell ref="B394:B398"/>
    <mergeCell ref="B399:B401"/>
    <mergeCell ref="B402:B407"/>
    <mergeCell ref="B408:B412"/>
    <mergeCell ref="B413:B417"/>
    <mergeCell ref="B418:B424"/>
    <mergeCell ref="B425:B428"/>
    <mergeCell ref="B429:B435"/>
    <mergeCell ref="B436:B440"/>
    <mergeCell ref="B441:B444"/>
    <mergeCell ref="B445:B449"/>
    <mergeCell ref="B450:B454"/>
    <mergeCell ref="B455:B458"/>
    <mergeCell ref="B459:B463"/>
    <mergeCell ref="B464:B467"/>
    <mergeCell ref="B468:B470"/>
    <mergeCell ref="B471:B475"/>
    <mergeCell ref="B476:B480"/>
    <mergeCell ref="B481:B486"/>
    <mergeCell ref="B487:B490"/>
    <mergeCell ref="B491:B494"/>
    <mergeCell ref="B495:B501"/>
    <mergeCell ref="B502:B506"/>
    <mergeCell ref="B507:B513"/>
    <mergeCell ref="B514:B516"/>
    <mergeCell ref="B517:B523"/>
    <mergeCell ref="B524:B528"/>
    <mergeCell ref="B529:B536"/>
    <mergeCell ref="B537:B544"/>
    <mergeCell ref="B545:B549"/>
    <mergeCell ref="B550:B553"/>
    <mergeCell ref="B554:B557"/>
    <mergeCell ref="B558:B561"/>
    <mergeCell ref="B562:B565"/>
    <mergeCell ref="B566:B571"/>
    <mergeCell ref="B572:B576"/>
    <mergeCell ref="B577:B580"/>
    <mergeCell ref="B581:B583"/>
    <mergeCell ref="B584:B587"/>
    <mergeCell ref="B588:B59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6"/>
  <sheetViews>
    <sheetView workbookViewId="0">
      <selection activeCell="B7" sqref="B7"/>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28" style="8" customWidth="1"/>
    <col min="8" max="8" width="22.7142857142857" style="8" customWidth="1"/>
    <col min="9" max="9" width="22.1428571428571" style="8" customWidth="1"/>
    <col min="10" max="10" width="10" style="8" customWidth="1"/>
    <col min="11" max="11" width="19.7142857142857" style="8" customWidth="1"/>
    <col min="12" max="12" width="16.2857142857143" style="8" customWidth="1"/>
    <col min="13" max="13" width="20" style="8" customWidth="1"/>
    <col min="14" max="16384" width="8.57142857142857" style="8" customWidth="1"/>
  </cols>
  <sheetData>
    <row r="1" s="8" customFormat="1" customHeight="1" spans="1:13">
      <c r="A1" s="189"/>
      <c r="B1" s="189"/>
      <c r="C1" s="189"/>
      <c r="D1" s="189"/>
      <c r="E1" s="189"/>
      <c r="F1" s="189"/>
      <c r="G1" s="189"/>
      <c r="H1" s="189"/>
      <c r="I1" s="189"/>
      <c r="J1" s="268"/>
      <c r="K1" s="268"/>
      <c r="L1" s="268"/>
      <c r="M1" s="269"/>
    </row>
    <row r="2" s="8" customFormat="1" ht="41.25" customHeight="1" spans="1:13">
      <c r="A2" s="189" t="s">
        <v>1411</v>
      </c>
      <c r="B2" s="190"/>
      <c r="C2" s="190"/>
      <c r="D2" s="190"/>
      <c r="E2" s="190"/>
      <c r="F2" s="190"/>
      <c r="G2" s="190"/>
      <c r="H2" s="190"/>
      <c r="I2" s="190"/>
      <c r="J2" s="190"/>
      <c r="K2" s="190"/>
      <c r="L2" s="190"/>
      <c r="M2" s="190"/>
    </row>
    <row r="3" s="8" customFormat="1" ht="17.25" customHeight="1" spans="1:13">
      <c r="A3" s="191" t="s">
        <v>21</v>
      </c>
      <c r="B3" s="191"/>
      <c r="C3" s="192"/>
      <c r="D3" s="193"/>
      <c r="E3" s="193"/>
      <c r="F3" s="193"/>
      <c r="G3" s="193"/>
      <c r="H3" s="193"/>
      <c r="I3" s="193"/>
      <c r="J3" s="268"/>
      <c r="K3" s="268"/>
      <c r="L3" s="268"/>
      <c r="M3" s="269" t="s">
        <v>238</v>
      </c>
    </row>
    <row r="4" s="8" customFormat="1" ht="30" customHeight="1" spans="1:13">
      <c r="A4" s="194" t="s">
        <v>1412</v>
      </c>
      <c r="B4" s="195"/>
      <c r="C4" s="196"/>
      <c r="D4" s="196"/>
      <c r="E4" s="197"/>
      <c r="F4" s="198" t="s">
        <v>1413</v>
      </c>
      <c r="G4" s="197"/>
      <c r="H4" s="199"/>
      <c r="I4" s="196"/>
      <c r="J4" s="196"/>
      <c r="K4" s="196"/>
      <c r="L4" s="196"/>
      <c r="M4" s="197"/>
    </row>
    <row r="5" s="8" customFormat="1" ht="32.25" customHeight="1" spans="1:13">
      <c r="A5" s="12" t="s">
        <v>1</v>
      </c>
      <c r="B5" s="13"/>
      <c r="C5" s="13"/>
      <c r="D5" s="13"/>
      <c r="E5" s="13"/>
      <c r="F5" s="13"/>
      <c r="G5" s="13"/>
      <c r="H5" s="13"/>
      <c r="I5" s="13"/>
      <c r="J5" s="13"/>
      <c r="K5" s="14"/>
      <c r="L5" s="12" t="s">
        <v>1414</v>
      </c>
      <c r="M5" s="270"/>
    </row>
    <row r="6" s="8" customFormat="1" ht="126" customHeight="1" spans="1:13">
      <c r="A6" s="34" t="s">
        <v>1415</v>
      </c>
      <c r="B6" s="200" t="s">
        <v>1416</v>
      </c>
      <c r="C6" s="201" t="s">
        <v>1417</v>
      </c>
      <c r="D6" s="202"/>
      <c r="E6" s="202"/>
      <c r="F6" s="202"/>
      <c r="G6" s="202"/>
      <c r="H6" s="202"/>
      <c r="I6" s="202"/>
      <c r="J6" s="271"/>
      <c r="K6" s="272"/>
      <c r="L6" s="273" t="s">
        <v>1418</v>
      </c>
      <c r="M6" s="270"/>
    </row>
    <row r="7" s="8" customFormat="1" ht="99.75" customHeight="1" spans="1:13">
      <c r="A7" s="36"/>
      <c r="B7" s="200" t="s">
        <v>1419</v>
      </c>
      <c r="C7" s="201" t="s">
        <v>1420</v>
      </c>
      <c r="D7" s="202"/>
      <c r="E7" s="202"/>
      <c r="F7" s="202"/>
      <c r="G7" s="202"/>
      <c r="H7" s="202"/>
      <c r="I7" s="202"/>
      <c r="J7" s="271"/>
      <c r="K7" s="272"/>
      <c r="L7" s="273" t="s">
        <v>1421</v>
      </c>
      <c r="M7" s="270"/>
    </row>
    <row r="8" s="8" customFormat="1" ht="99" customHeight="1" spans="1:13">
      <c r="A8" s="200" t="s">
        <v>1422</v>
      </c>
      <c r="B8" s="203" t="s">
        <v>1423</v>
      </c>
      <c r="C8" s="204" t="s">
        <v>1424</v>
      </c>
      <c r="D8" s="205"/>
      <c r="E8" s="205"/>
      <c r="F8" s="205"/>
      <c r="G8" s="205"/>
      <c r="H8" s="205"/>
      <c r="I8" s="205"/>
      <c r="J8" s="271"/>
      <c r="K8" s="272"/>
      <c r="L8" s="274" t="s">
        <v>1425</v>
      </c>
      <c r="M8" s="270"/>
    </row>
    <row r="9" s="8" customFormat="1" ht="32.25" customHeight="1" spans="1:13">
      <c r="A9" s="206" t="s">
        <v>1426</v>
      </c>
      <c r="B9" s="207"/>
      <c r="C9" s="207"/>
      <c r="D9" s="207"/>
      <c r="E9" s="207"/>
      <c r="F9" s="207"/>
      <c r="G9" s="207"/>
      <c r="H9" s="207"/>
      <c r="I9" s="207"/>
      <c r="J9" s="207"/>
      <c r="K9" s="207"/>
      <c r="L9" s="207"/>
      <c r="M9" s="275"/>
    </row>
    <row r="10" s="8" customFormat="1" ht="32.25" customHeight="1" spans="1:13">
      <c r="A10" s="208" t="s">
        <v>1427</v>
      </c>
      <c r="B10" s="209"/>
      <c r="C10" s="210" t="s">
        <v>1428</v>
      </c>
      <c r="D10" s="211"/>
      <c r="E10" s="211"/>
      <c r="F10" s="211"/>
      <c r="G10" s="212"/>
      <c r="H10" s="12" t="s">
        <v>1429</v>
      </c>
      <c r="I10" s="13"/>
      <c r="J10" s="14"/>
      <c r="K10" s="13" t="s">
        <v>1430</v>
      </c>
      <c r="L10" s="13"/>
      <c r="M10" s="14"/>
    </row>
    <row r="11" s="8" customFormat="1" ht="32.25" customHeight="1" spans="1:13">
      <c r="A11" s="213"/>
      <c r="B11" s="214"/>
      <c r="C11" s="215"/>
      <c r="D11" s="216"/>
      <c r="E11" s="216"/>
      <c r="F11" s="216"/>
      <c r="G11" s="217"/>
      <c r="H11" s="200" t="s">
        <v>1431</v>
      </c>
      <c r="I11" s="200" t="s">
        <v>1432</v>
      </c>
      <c r="J11" s="200" t="s">
        <v>1433</v>
      </c>
      <c r="K11" s="200" t="s">
        <v>1431</v>
      </c>
      <c r="L11" s="200" t="s">
        <v>1432</v>
      </c>
      <c r="M11" s="276" t="s">
        <v>1433</v>
      </c>
    </row>
    <row r="12" s="8" customFormat="1" ht="30" customHeight="1" spans="1:13">
      <c r="A12" s="218" t="s">
        <v>75</v>
      </c>
      <c r="B12" s="219"/>
      <c r="C12" s="219"/>
      <c r="D12" s="219"/>
      <c r="E12" s="219"/>
      <c r="F12" s="219"/>
      <c r="G12" s="220"/>
      <c r="H12" s="221">
        <f>SUM(H13:H58)</f>
        <v>129259879</v>
      </c>
      <c r="I12" s="221">
        <f>SUM(I13:I58)</f>
        <v>129259879</v>
      </c>
      <c r="J12" s="221"/>
      <c r="K12" s="221">
        <f>SUM(K13:K58)</f>
        <v>129259879</v>
      </c>
      <c r="L12" s="221">
        <f>SUM(L13:L58)</f>
        <v>129259879</v>
      </c>
      <c r="M12" s="277"/>
    </row>
    <row r="13" s="8" customFormat="1" ht="34.5" customHeight="1" spans="1:13">
      <c r="A13" s="222" t="s">
        <v>1434</v>
      </c>
      <c r="B13" s="223"/>
      <c r="C13" s="222" t="s">
        <v>1435</v>
      </c>
      <c r="D13" s="224"/>
      <c r="E13" s="223"/>
      <c r="F13" s="225" t="s">
        <v>1436</v>
      </c>
      <c r="G13" s="226"/>
      <c r="H13" s="227">
        <v>1635087</v>
      </c>
      <c r="I13" s="227">
        <v>1635087</v>
      </c>
      <c r="J13" s="278"/>
      <c r="K13" s="227">
        <v>1635087</v>
      </c>
      <c r="L13" s="227">
        <v>1635087</v>
      </c>
      <c r="M13" s="279"/>
    </row>
    <row r="14" s="8" customFormat="1" ht="32.25" customHeight="1" spans="1:13">
      <c r="A14" s="228"/>
      <c r="B14" s="229"/>
      <c r="C14" s="228"/>
      <c r="D14" s="230"/>
      <c r="E14" s="229"/>
      <c r="F14" s="225" t="s">
        <v>1437</v>
      </c>
      <c r="G14" s="231"/>
      <c r="H14" s="227">
        <v>42240</v>
      </c>
      <c r="I14" s="227">
        <v>42240</v>
      </c>
      <c r="J14" s="280"/>
      <c r="K14" s="227">
        <v>42240</v>
      </c>
      <c r="L14" s="227">
        <v>42240</v>
      </c>
      <c r="M14" s="280"/>
    </row>
    <row r="15" s="8" customFormat="1" ht="32.25" customHeight="1" spans="1:13">
      <c r="A15" s="228"/>
      <c r="B15" s="229"/>
      <c r="C15" s="228"/>
      <c r="D15" s="230"/>
      <c r="E15" s="229"/>
      <c r="F15" s="225" t="s">
        <v>1438</v>
      </c>
      <c r="G15" s="231"/>
      <c r="H15" s="227">
        <v>2590458</v>
      </c>
      <c r="I15" s="227">
        <v>2590458</v>
      </c>
      <c r="J15" s="280"/>
      <c r="K15" s="227">
        <v>2590458</v>
      </c>
      <c r="L15" s="227">
        <v>2590458</v>
      </c>
      <c r="M15" s="280"/>
    </row>
    <row r="16" s="8" customFormat="1" ht="32.25" customHeight="1" spans="1:13">
      <c r="A16" s="228"/>
      <c r="B16" s="229"/>
      <c r="C16" s="228"/>
      <c r="D16" s="230"/>
      <c r="E16" s="229"/>
      <c r="F16" s="225" t="s">
        <v>1439</v>
      </c>
      <c r="G16" s="231"/>
      <c r="H16" s="227">
        <v>1145400</v>
      </c>
      <c r="I16" s="227">
        <v>1145400</v>
      </c>
      <c r="J16" s="280"/>
      <c r="K16" s="227">
        <v>1145400</v>
      </c>
      <c r="L16" s="227">
        <v>1145400</v>
      </c>
      <c r="M16" s="280"/>
    </row>
    <row r="17" s="8" customFormat="1" ht="32.25" customHeight="1" spans="1:13">
      <c r="A17" s="228"/>
      <c r="B17" s="229"/>
      <c r="C17" s="228"/>
      <c r="D17" s="230"/>
      <c r="E17" s="229"/>
      <c r="F17" s="225" t="s">
        <v>1440</v>
      </c>
      <c r="G17" s="231"/>
      <c r="H17" s="227">
        <v>512000</v>
      </c>
      <c r="I17" s="227">
        <v>512000</v>
      </c>
      <c r="J17" s="280"/>
      <c r="K17" s="227">
        <v>512000</v>
      </c>
      <c r="L17" s="227">
        <v>512000</v>
      </c>
      <c r="M17" s="280"/>
    </row>
    <row r="18" s="8" customFormat="1" ht="32.25" customHeight="1" spans="1:13">
      <c r="A18" s="228"/>
      <c r="B18" s="229"/>
      <c r="C18" s="228"/>
      <c r="D18" s="230"/>
      <c r="E18" s="229"/>
      <c r="F18" s="225" t="s">
        <v>1441</v>
      </c>
      <c r="G18" s="231"/>
      <c r="H18" s="227">
        <v>7779800</v>
      </c>
      <c r="I18" s="227">
        <v>7779800</v>
      </c>
      <c r="J18" s="280"/>
      <c r="K18" s="227">
        <v>7779800</v>
      </c>
      <c r="L18" s="227">
        <v>7779800</v>
      </c>
      <c r="M18" s="280"/>
    </row>
    <row r="19" s="8" customFormat="1" ht="32.25" customHeight="1" spans="1:13">
      <c r="A19" s="228"/>
      <c r="B19" s="229"/>
      <c r="C19" s="228"/>
      <c r="D19" s="230"/>
      <c r="E19" s="229"/>
      <c r="F19" s="225" t="s">
        <v>1442</v>
      </c>
      <c r="G19" s="231"/>
      <c r="H19" s="227">
        <v>416000</v>
      </c>
      <c r="I19" s="227">
        <v>416000</v>
      </c>
      <c r="J19" s="280"/>
      <c r="K19" s="227">
        <v>416000</v>
      </c>
      <c r="L19" s="227">
        <v>416000</v>
      </c>
      <c r="M19" s="280"/>
    </row>
    <row r="20" s="8" customFormat="1" ht="32.25" customHeight="1" spans="1:13">
      <c r="A20" s="228"/>
      <c r="B20" s="229"/>
      <c r="C20" s="228"/>
      <c r="D20" s="230"/>
      <c r="E20" s="229"/>
      <c r="F20" s="225" t="s">
        <v>1443</v>
      </c>
      <c r="G20" s="231"/>
      <c r="H20" s="227">
        <v>80000</v>
      </c>
      <c r="I20" s="227">
        <v>80000</v>
      </c>
      <c r="J20" s="280"/>
      <c r="K20" s="227">
        <v>80000</v>
      </c>
      <c r="L20" s="227">
        <v>80000</v>
      </c>
      <c r="M20" s="280"/>
    </row>
    <row r="21" s="8" customFormat="1" ht="32.25" customHeight="1" spans="1:13">
      <c r="A21" s="228"/>
      <c r="B21" s="229"/>
      <c r="C21" s="228"/>
      <c r="D21" s="230"/>
      <c r="E21" s="229"/>
      <c r="F21" s="225" t="s">
        <v>1444</v>
      </c>
      <c r="G21" s="231"/>
      <c r="H21" s="227">
        <v>204800</v>
      </c>
      <c r="I21" s="227">
        <v>204800</v>
      </c>
      <c r="J21" s="280"/>
      <c r="K21" s="227">
        <v>204800</v>
      </c>
      <c r="L21" s="227">
        <v>204800</v>
      </c>
      <c r="M21" s="280"/>
    </row>
    <row r="22" s="8" customFormat="1" ht="32.25" customHeight="1" spans="1:13">
      <c r="A22" s="228"/>
      <c r="B22" s="229"/>
      <c r="C22" s="228"/>
      <c r="D22" s="230"/>
      <c r="E22" s="229"/>
      <c r="F22" s="225" t="s">
        <v>1445</v>
      </c>
      <c r="G22" s="231"/>
      <c r="H22" s="227">
        <v>92160</v>
      </c>
      <c r="I22" s="227">
        <v>92160</v>
      </c>
      <c r="J22" s="280"/>
      <c r="K22" s="227">
        <v>92160</v>
      </c>
      <c r="L22" s="227">
        <v>92160</v>
      </c>
      <c r="M22" s="280"/>
    </row>
    <row r="23" s="8" customFormat="1" ht="32.25" customHeight="1" spans="1:13">
      <c r="A23" s="228"/>
      <c r="B23" s="229"/>
      <c r="C23" s="228"/>
      <c r="D23" s="230"/>
      <c r="E23" s="229"/>
      <c r="F23" s="225" t="s">
        <v>1446</v>
      </c>
      <c r="G23" s="231"/>
      <c r="H23" s="227">
        <v>416000</v>
      </c>
      <c r="I23" s="227">
        <v>416000</v>
      </c>
      <c r="J23" s="280"/>
      <c r="K23" s="227">
        <v>416000</v>
      </c>
      <c r="L23" s="227">
        <v>416000</v>
      </c>
      <c r="M23" s="280"/>
    </row>
    <row r="24" s="8" customFormat="1" ht="32.25" customHeight="1" spans="1:13">
      <c r="A24" s="228"/>
      <c r="B24" s="229"/>
      <c r="C24" s="228"/>
      <c r="D24" s="230"/>
      <c r="E24" s="229"/>
      <c r="F24" s="225" t="s">
        <v>1447</v>
      </c>
      <c r="G24" s="231"/>
      <c r="H24" s="227">
        <v>3189100</v>
      </c>
      <c r="I24" s="227">
        <v>3189100</v>
      </c>
      <c r="J24" s="280"/>
      <c r="K24" s="227">
        <v>3189100</v>
      </c>
      <c r="L24" s="227">
        <v>3189100</v>
      </c>
      <c r="M24" s="280"/>
    </row>
    <row r="25" s="8" customFormat="1" ht="32.25" customHeight="1" spans="1:13">
      <c r="A25" s="228"/>
      <c r="B25" s="229"/>
      <c r="C25" s="228"/>
      <c r="D25" s="230"/>
      <c r="E25" s="229"/>
      <c r="F25" s="225" t="s">
        <v>1448</v>
      </c>
      <c r="G25" s="231"/>
      <c r="H25" s="227">
        <v>204800</v>
      </c>
      <c r="I25" s="227">
        <v>204800</v>
      </c>
      <c r="J25" s="280"/>
      <c r="K25" s="227">
        <v>204800</v>
      </c>
      <c r="L25" s="227">
        <v>204800</v>
      </c>
      <c r="M25" s="280"/>
    </row>
    <row r="26" s="8" customFormat="1" ht="35" customHeight="1" spans="1:13">
      <c r="A26" s="232"/>
      <c r="B26" s="233"/>
      <c r="C26" s="232"/>
      <c r="D26" s="234"/>
      <c r="E26" s="233"/>
      <c r="F26" s="235" t="s">
        <v>417</v>
      </c>
      <c r="G26" s="236"/>
      <c r="H26" s="227">
        <v>1200000</v>
      </c>
      <c r="I26" s="227">
        <v>1200000</v>
      </c>
      <c r="J26" s="281"/>
      <c r="K26" s="227">
        <v>1200000</v>
      </c>
      <c r="L26" s="227">
        <v>1200000</v>
      </c>
      <c r="M26" s="280"/>
    </row>
    <row r="27" s="8" customFormat="1" ht="81" customHeight="1" spans="1:13">
      <c r="A27" s="225" t="s">
        <v>1449</v>
      </c>
      <c r="B27" s="237"/>
      <c r="C27" s="225" t="s">
        <v>1450</v>
      </c>
      <c r="D27" s="231"/>
      <c r="E27" s="237"/>
      <c r="F27" s="225" t="s">
        <v>1451</v>
      </c>
      <c r="G27" s="231"/>
      <c r="H27" s="227">
        <v>9500000</v>
      </c>
      <c r="I27" s="227">
        <v>9500000</v>
      </c>
      <c r="J27" s="280"/>
      <c r="K27" s="227">
        <v>9500000</v>
      </c>
      <c r="L27" s="227">
        <v>9500000</v>
      </c>
      <c r="M27" s="280"/>
    </row>
    <row r="28" s="8" customFormat="1" ht="32.25" customHeight="1" spans="1:13">
      <c r="A28" s="222" t="s">
        <v>1452</v>
      </c>
      <c r="B28" s="223"/>
      <c r="C28" s="222" t="s">
        <v>1453</v>
      </c>
      <c r="D28" s="224"/>
      <c r="E28" s="223"/>
      <c r="F28" s="225" t="s">
        <v>1454</v>
      </c>
      <c r="G28" s="231"/>
      <c r="H28" s="227">
        <v>500000</v>
      </c>
      <c r="I28" s="227">
        <v>500000</v>
      </c>
      <c r="J28" s="280"/>
      <c r="K28" s="227">
        <v>500000</v>
      </c>
      <c r="L28" s="227">
        <v>500000</v>
      </c>
      <c r="M28" s="280"/>
    </row>
    <row r="29" s="8" customFormat="1" ht="32.25" customHeight="1" spans="1:13">
      <c r="A29" s="228"/>
      <c r="B29" s="229"/>
      <c r="C29" s="228"/>
      <c r="D29" s="230"/>
      <c r="E29" s="229"/>
      <c r="F29" s="225" t="s">
        <v>1455</v>
      </c>
      <c r="G29" s="231"/>
      <c r="H29" s="227">
        <v>150000</v>
      </c>
      <c r="I29" s="227">
        <v>150000</v>
      </c>
      <c r="J29" s="280"/>
      <c r="K29" s="227">
        <v>150000</v>
      </c>
      <c r="L29" s="227">
        <v>150000</v>
      </c>
      <c r="M29" s="280"/>
    </row>
    <row r="30" s="8" customFormat="1" ht="32.25" customHeight="1" spans="1:13">
      <c r="A30" s="228"/>
      <c r="B30" s="229"/>
      <c r="C30" s="228"/>
      <c r="D30" s="230"/>
      <c r="E30" s="229"/>
      <c r="F30" s="225" t="s">
        <v>1456</v>
      </c>
      <c r="G30" s="231"/>
      <c r="H30" s="227">
        <v>4650000</v>
      </c>
      <c r="I30" s="227">
        <v>4650000</v>
      </c>
      <c r="J30" s="227"/>
      <c r="K30" s="227">
        <v>4650000</v>
      </c>
      <c r="L30" s="227">
        <v>4650000</v>
      </c>
      <c r="M30" s="280"/>
    </row>
    <row r="31" s="8" customFormat="1" ht="32.25" customHeight="1" spans="1:13">
      <c r="A31" s="228"/>
      <c r="B31" s="229"/>
      <c r="C31" s="228"/>
      <c r="D31" s="230"/>
      <c r="E31" s="229"/>
      <c r="F31" s="225" t="s">
        <v>1457</v>
      </c>
      <c r="G31" s="231"/>
      <c r="H31" s="227">
        <v>2000000</v>
      </c>
      <c r="I31" s="227">
        <v>2000000</v>
      </c>
      <c r="J31" s="280"/>
      <c r="K31" s="227">
        <v>2000000</v>
      </c>
      <c r="L31" s="227">
        <v>2000000</v>
      </c>
      <c r="M31" s="280"/>
    </row>
    <row r="32" s="8" customFormat="1" ht="32.25" customHeight="1" spans="1:13">
      <c r="A32" s="228"/>
      <c r="B32" s="229"/>
      <c r="C32" s="228"/>
      <c r="D32" s="230"/>
      <c r="E32" s="229"/>
      <c r="F32" s="225" t="s">
        <v>1458</v>
      </c>
      <c r="G32" s="231"/>
      <c r="H32" s="227">
        <v>500000</v>
      </c>
      <c r="I32" s="227">
        <v>500000</v>
      </c>
      <c r="J32" s="280"/>
      <c r="K32" s="227">
        <v>500000</v>
      </c>
      <c r="L32" s="227">
        <v>500000</v>
      </c>
      <c r="M32" s="280"/>
    </row>
    <row r="33" s="8" customFormat="1" ht="32.25" customHeight="1" spans="1:13">
      <c r="A33" s="228"/>
      <c r="B33" s="229"/>
      <c r="C33" s="228"/>
      <c r="D33" s="230"/>
      <c r="E33" s="229"/>
      <c r="F33" s="235" t="s">
        <v>776</v>
      </c>
      <c r="G33" s="236"/>
      <c r="H33" s="227">
        <v>500000</v>
      </c>
      <c r="I33" s="227">
        <v>500000</v>
      </c>
      <c r="J33" s="280"/>
      <c r="K33" s="227">
        <v>500000</v>
      </c>
      <c r="L33" s="227">
        <v>500000</v>
      </c>
      <c r="M33" s="280"/>
    </row>
    <row r="34" s="8" customFormat="1" ht="32.25" customHeight="1" spans="1:13">
      <c r="A34" s="228"/>
      <c r="B34" s="229"/>
      <c r="C34" s="228"/>
      <c r="D34" s="230"/>
      <c r="E34" s="229"/>
      <c r="F34" s="235" t="s">
        <v>360</v>
      </c>
      <c r="G34" s="236"/>
      <c r="H34" s="227">
        <v>18198700</v>
      </c>
      <c r="I34" s="227">
        <v>18198700</v>
      </c>
      <c r="J34" s="280"/>
      <c r="K34" s="227">
        <v>18198700</v>
      </c>
      <c r="L34" s="227">
        <v>18198700</v>
      </c>
      <c r="M34" s="280"/>
    </row>
    <row r="35" s="8" customFormat="1" ht="32.25" customHeight="1" spans="1:13">
      <c r="A35" s="228"/>
      <c r="B35" s="229"/>
      <c r="C35" s="228"/>
      <c r="D35" s="230"/>
      <c r="E35" s="229"/>
      <c r="F35" s="235" t="s">
        <v>355</v>
      </c>
      <c r="G35" s="236"/>
      <c r="H35" s="227">
        <v>1073140</v>
      </c>
      <c r="I35" s="227">
        <v>1073140</v>
      </c>
      <c r="J35" s="280"/>
      <c r="K35" s="227">
        <v>1073140</v>
      </c>
      <c r="L35" s="227">
        <v>1073140</v>
      </c>
      <c r="M35" s="280"/>
    </row>
    <row r="36" s="8" customFormat="1" ht="32.25" customHeight="1" spans="1:13">
      <c r="A36" s="228"/>
      <c r="B36" s="229"/>
      <c r="C36" s="228"/>
      <c r="D36" s="230"/>
      <c r="E36" s="229"/>
      <c r="F36" s="235" t="s">
        <v>390</v>
      </c>
      <c r="G36" s="236"/>
      <c r="H36" s="227">
        <v>2000000</v>
      </c>
      <c r="I36" s="227">
        <v>2000000</v>
      </c>
      <c r="J36" s="280"/>
      <c r="K36" s="227">
        <v>2000000</v>
      </c>
      <c r="L36" s="227">
        <v>2000000</v>
      </c>
      <c r="M36" s="280"/>
    </row>
    <row r="37" s="8" customFormat="1" ht="32.25" customHeight="1" spans="1:13">
      <c r="A37" s="228"/>
      <c r="B37" s="229"/>
      <c r="C37" s="228"/>
      <c r="D37" s="230"/>
      <c r="E37" s="229"/>
      <c r="F37" s="235" t="s">
        <v>420</v>
      </c>
      <c r="G37" s="236"/>
      <c r="H37" s="227">
        <v>160000</v>
      </c>
      <c r="I37" s="227">
        <v>160000</v>
      </c>
      <c r="J37" s="280"/>
      <c r="K37" s="227">
        <v>160000</v>
      </c>
      <c r="L37" s="227">
        <v>160000</v>
      </c>
      <c r="M37" s="280"/>
    </row>
    <row r="38" s="8" customFormat="1" ht="32.25" customHeight="1" spans="1:13">
      <c r="A38" s="228"/>
      <c r="B38" s="229"/>
      <c r="C38" s="228"/>
      <c r="D38" s="230"/>
      <c r="E38" s="229"/>
      <c r="F38" s="235" t="s">
        <v>442</v>
      </c>
      <c r="G38" s="236"/>
      <c r="H38" s="227">
        <v>500000</v>
      </c>
      <c r="I38" s="227">
        <v>500000</v>
      </c>
      <c r="J38" s="280"/>
      <c r="K38" s="227">
        <v>500000</v>
      </c>
      <c r="L38" s="227">
        <v>500000</v>
      </c>
      <c r="M38" s="280"/>
    </row>
    <row r="39" s="8" customFormat="1" ht="32.25" customHeight="1" spans="1:13">
      <c r="A39" s="228"/>
      <c r="B39" s="229"/>
      <c r="C39" s="228"/>
      <c r="D39" s="230"/>
      <c r="E39" s="229"/>
      <c r="F39" s="235" t="s">
        <v>783</v>
      </c>
      <c r="G39" s="236"/>
      <c r="H39" s="227">
        <v>550000</v>
      </c>
      <c r="I39" s="227">
        <v>550000</v>
      </c>
      <c r="J39" s="280"/>
      <c r="K39" s="227">
        <v>550000</v>
      </c>
      <c r="L39" s="227">
        <v>550000</v>
      </c>
      <c r="M39" s="280"/>
    </row>
    <row r="40" s="8" customFormat="1" ht="32.25" customHeight="1" spans="1:13">
      <c r="A40" s="238" t="s">
        <v>1459</v>
      </c>
      <c r="B40" s="239"/>
      <c r="C40" s="240" t="s">
        <v>1460</v>
      </c>
      <c r="D40" s="241"/>
      <c r="E40" s="239"/>
      <c r="F40" s="225" t="s">
        <v>1461</v>
      </c>
      <c r="G40" s="231"/>
      <c r="H40" s="227">
        <v>12727000</v>
      </c>
      <c r="I40" s="227">
        <v>12727000</v>
      </c>
      <c r="J40" s="280"/>
      <c r="K40" s="227">
        <v>12727000</v>
      </c>
      <c r="L40" s="227">
        <v>12727000</v>
      </c>
      <c r="M40" s="280"/>
    </row>
    <row r="41" s="8" customFormat="1" ht="32.25" customHeight="1" spans="1:13">
      <c r="A41" s="242"/>
      <c r="B41" s="243"/>
      <c r="C41" s="242"/>
      <c r="D41" s="244"/>
      <c r="E41" s="243"/>
      <c r="F41" s="245" t="s">
        <v>768</v>
      </c>
      <c r="G41" s="236"/>
      <c r="H41" s="227">
        <v>1716000</v>
      </c>
      <c r="I41" s="227">
        <v>1716000</v>
      </c>
      <c r="J41" s="280"/>
      <c r="K41" s="227">
        <v>1716000</v>
      </c>
      <c r="L41" s="227">
        <v>1716000</v>
      </c>
      <c r="M41" s="280"/>
    </row>
    <row r="42" s="8" customFormat="1" ht="32.25" customHeight="1" spans="1:13">
      <c r="A42" s="222" t="s">
        <v>1462</v>
      </c>
      <c r="B42" s="223"/>
      <c r="C42" s="246" t="s">
        <v>1463</v>
      </c>
      <c r="D42" s="247"/>
      <c r="E42" s="248"/>
      <c r="F42" s="225" t="s">
        <v>1464</v>
      </c>
      <c r="G42" s="231"/>
      <c r="H42" s="227">
        <v>1000000</v>
      </c>
      <c r="I42" s="227">
        <v>1000000</v>
      </c>
      <c r="J42" s="227"/>
      <c r="K42" s="227">
        <v>1000000</v>
      </c>
      <c r="L42" s="227">
        <v>1000000</v>
      </c>
      <c r="M42" s="280"/>
    </row>
    <row r="43" s="8" customFormat="1" ht="32.25" customHeight="1" spans="1:13">
      <c r="A43" s="228"/>
      <c r="B43" s="229"/>
      <c r="C43" s="249"/>
      <c r="D43" s="250"/>
      <c r="E43" s="251"/>
      <c r="F43" s="225" t="s">
        <v>1465</v>
      </c>
      <c r="G43" s="231"/>
      <c r="H43" s="227">
        <v>16702367</v>
      </c>
      <c r="I43" s="227">
        <v>16702367</v>
      </c>
      <c r="J43" s="280"/>
      <c r="K43" s="227">
        <v>16702367</v>
      </c>
      <c r="L43" s="227">
        <v>16702367</v>
      </c>
      <c r="M43" s="280"/>
    </row>
    <row r="44" s="8" customFormat="1" ht="32.25" customHeight="1" spans="1:13">
      <c r="A44" s="228"/>
      <c r="B44" s="229"/>
      <c r="C44" s="249"/>
      <c r="D44" s="250"/>
      <c r="E44" s="251"/>
      <c r="F44" s="225" t="s">
        <v>1466</v>
      </c>
      <c r="G44" s="231"/>
      <c r="H44" s="227">
        <v>200000</v>
      </c>
      <c r="I44" s="227">
        <v>200000</v>
      </c>
      <c r="J44" s="280"/>
      <c r="K44" s="227">
        <v>200000</v>
      </c>
      <c r="L44" s="227">
        <v>200000</v>
      </c>
      <c r="M44" s="280"/>
    </row>
    <row r="45" s="8" customFormat="1" ht="32.25" customHeight="1" spans="1:13">
      <c r="A45" s="228"/>
      <c r="B45" s="229"/>
      <c r="C45" s="249"/>
      <c r="D45" s="250"/>
      <c r="E45" s="251"/>
      <c r="F45" s="235" t="s">
        <v>415</v>
      </c>
      <c r="G45" s="231"/>
      <c r="H45" s="227">
        <v>420000</v>
      </c>
      <c r="I45" s="227">
        <v>420000</v>
      </c>
      <c r="J45" s="280"/>
      <c r="K45" s="227">
        <v>420000</v>
      </c>
      <c r="L45" s="227">
        <v>420000</v>
      </c>
      <c r="M45" s="280"/>
    </row>
    <row r="46" s="8" customFormat="1" ht="32.25" customHeight="1" spans="1:13">
      <c r="A46" s="228"/>
      <c r="B46" s="229"/>
      <c r="C46" s="249"/>
      <c r="D46" s="250"/>
      <c r="E46" s="251"/>
      <c r="F46" s="225" t="s">
        <v>1467</v>
      </c>
      <c r="G46" s="231"/>
      <c r="H46" s="227">
        <v>3000000</v>
      </c>
      <c r="I46" s="227">
        <v>3000000</v>
      </c>
      <c r="J46" s="280"/>
      <c r="K46" s="227">
        <v>3000000</v>
      </c>
      <c r="L46" s="227">
        <v>3000000</v>
      </c>
      <c r="M46" s="280"/>
    </row>
    <row r="47" s="8" customFormat="1" ht="32.25" customHeight="1" spans="1:13">
      <c r="A47" s="228"/>
      <c r="B47" s="229"/>
      <c r="C47" s="249"/>
      <c r="D47" s="250"/>
      <c r="E47" s="251"/>
      <c r="F47" s="225" t="s">
        <v>1468</v>
      </c>
      <c r="G47" s="231"/>
      <c r="H47" s="227">
        <v>11400000</v>
      </c>
      <c r="I47" s="227">
        <v>11400000</v>
      </c>
      <c r="J47" s="280"/>
      <c r="K47" s="227">
        <v>11400000</v>
      </c>
      <c r="L47" s="227">
        <v>11400000</v>
      </c>
      <c r="M47" s="280"/>
    </row>
    <row r="48" s="8" customFormat="1" ht="32.25" customHeight="1" spans="1:13">
      <c r="A48" s="228"/>
      <c r="B48" s="229"/>
      <c r="C48" s="249"/>
      <c r="D48" s="250"/>
      <c r="E48" s="251"/>
      <c r="F48" s="225" t="s">
        <v>1469</v>
      </c>
      <c r="G48" s="231"/>
      <c r="H48" s="227">
        <v>2358315</v>
      </c>
      <c r="I48" s="227">
        <v>2358315</v>
      </c>
      <c r="J48" s="280"/>
      <c r="K48" s="227">
        <v>2358315</v>
      </c>
      <c r="L48" s="227">
        <v>2358315</v>
      </c>
      <c r="M48" s="280"/>
    </row>
    <row r="49" s="8" customFormat="1" ht="32.25" customHeight="1" spans="1:13">
      <c r="A49" s="228"/>
      <c r="B49" s="229"/>
      <c r="C49" s="249"/>
      <c r="D49" s="250"/>
      <c r="E49" s="251"/>
      <c r="F49" s="225" t="s">
        <v>1470</v>
      </c>
      <c r="G49" s="231"/>
      <c r="H49" s="227">
        <v>100000</v>
      </c>
      <c r="I49" s="227">
        <v>100000</v>
      </c>
      <c r="J49" s="280"/>
      <c r="K49" s="227">
        <v>100000</v>
      </c>
      <c r="L49" s="227">
        <v>100000</v>
      </c>
      <c r="M49" s="280"/>
    </row>
    <row r="50" s="8" customFormat="1" ht="32.25" customHeight="1" spans="1:13">
      <c r="A50" s="228"/>
      <c r="B50" s="229"/>
      <c r="C50" s="249"/>
      <c r="D50" s="250"/>
      <c r="E50" s="251"/>
      <c r="F50" s="225" t="s">
        <v>1471</v>
      </c>
      <c r="G50" s="231"/>
      <c r="H50" s="227">
        <v>3275000</v>
      </c>
      <c r="I50" s="227">
        <v>3275000</v>
      </c>
      <c r="J50" s="280"/>
      <c r="K50" s="227">
        <v>3275000</v>
      </c>
      <c r="L50" s="227">
        <v>3275000</v>
      </c>
      <c r="M50" s="280"/>
    </row>
    <row r="51" s="8" customFormat="1" ht="32.25" customHeight="1" spans="1:13">
      <c r="A51" s="228"/>
      <c r="B51" s="229"/>
      <c r="C51" s="249"/>
      <c r="D51" s="250"/>
      <c r="E51" s="251"/>
      <c r="F51" s="225" t="s">
        <v>1472</v>
      </c>
      <c r="G51" s="231"/>
      <c r="H51" s="227">
        <v>4874800</v>
      </c>
      <c r="I51" s="227">
        <v>4874800</v>
      </c>
      <c r="J51" s="280"/>
      <c r="K51" s="227">
        <v>4874800</v>
      </c>
      <c r="L51" s="227">
        <v>4874800</v>
      </c>
      <c r="M51" s="280"/>
    </row>
    <row r="52" s="8" customFormat="1" ht="32.25" customHeight="1" spans="1:13">
      <c r="A52" s="228"/>
      <c r="B52" s="229"/>
      <c r="C52" s="249"/>
      <c r="D52" s="250"/>
      <c r="E52" s="251"/>
      <c r="F52" s="235" t="s">
        <v>470</v>
      </c>
      <c r="G52" s="236"/>
      <c r="H52" s="227">
        <v>14352</v>
      </c>
      <c r="I52" s="227">
        <v>14352</v>
      </c>
      <c r="J52" s="280"/>
      <c r="K52" s="227">
        <v>14352</v>
      </c>
      <c r="L52" s="227">
        <v>14352</v>
      </c>
      <c r="M52" s="280"/>
    </row>
    <row r="53" s="8" customFormat="1" ht="32.25" customHeight="1" spans="1:13">
      <c r="A53" s="232"/>
      <c r="B53" s="233"/>
      <c r="C53" s="252"/>
      <c r="D53" s="253"/>
      <c r="E53" s="254"/>
      <c r="F53" s="225" t="s">
        <v>789</v>
      </c>
      <c r="G53" s="236"/>
      <c r="H53" s="227">
        <v>72360</v>
      </c>
      <c r="I53" s="227">
        <v>72360</v>
      </c>
      <c r="J53" s="280"/>
      <c r="K53" s="227">
        <v>72360</v>
      </c>
      <c r="L53" s="227">
        <v>72360</v>
      </c>
      <c r="M53" s="280"/>
    </row>
    <row r="54" s="8" customFormat="1" ht="106" customHeight="1" spans="1:13">
      <c r="A54" s="225" t="s">
        <v>1473</v>
      </c>
      <c r="B54" s="237"/>
      <c r="C54" s="225" t="s">
        <v>1474</v>
      </c>
      <c r="D54" s="231"/>
      <c r="E54" s="237"/>
      <c r="F54" s="225" t="s">
        <v>1475</v>
      </c>
      <c r="G54" s="231"/>
      <c r="H54" s="227">
        <v>5000000</v>
      </c>
      <c r="I54" s="227">
        <v>5000000</v>
      </c>
      <c r="J54" s="280"/>
      <c r="K54" s="227">
        <v>5000000</v>
      </c>
      <c r="L54" s="227">
        <v>5000000</v>
      </c>
      <c r="M54" s="280"/>
    </row>
    <row r="55" s="8" customFormat="1" ht="32.25" customHeight="1" spans="1:13">
      <c r="A55" s="240" t="s">
        <v>1476</v>
      </c>
      <c r="B55" s="239"/>
      <c r="C55" s="240" t="s">
        <v>1477</v>
      </c>
      <c r="D55" s="241"/>
      <c r="E55" s="239"/>
      <c r="F55" s="235" t="s">
        <v>778</v>
      </c>
      <c r="G55" s="231"/>
      <c r="H55" s="227">
        <v>100000</v>
      </c>
      <c r="I55" s="227">
        <v>100000</v>
      </c>
      <c r="J55" s="280"/>
      <c r="K55" s="227">
        <v>100000</v>
      </c>
      <c r="L55" s="227">
        <v>100000</v>
      </c>
      <c r="M55" s="280"/>
    </row>
    <row r="56" s="8" customFormat="1" ht="132" customHeight="1" spans="1:13">
      <c r="A56" s="242"/>
      <c r="B56" s="243"/>
      <c r="C56" s="242"/>
      <c r="D56" s="244"/>
      <c r="E56" s="243"/>
      <c r="F56" s="245" t="s">
        <v>382</v>
      </c>
      <c r="G56" s="236"/>
      <c r="H56" s="227">
        <v>150000</v>
      </c>
      <c r="I56" s="227">
        <v>150000</v>
      </c>
      <c r="J56" s="280"/>
      <c r="K56" s="227">
        <v>150000</v>
      </c>
      <c r="L56" s="227">
        <v>150000</v>
      </c>
      <c r="M56" s="280"/>
    </row>
    <row r="57" s="8" customFormat="1" ht="115" customHeight="1" spans="1:13">
      <c r="A57" s="225" t="s">
        <v>1478</v>
      </c>
      <c r="B57" s="237"/>
      <c r="C57" s="225" t="s">
        <v>1479</v>
      </c>
      <c r="D57" s="231"/>
      <c r="E57" s="237"/>
      <c r="F57" s="225" t="s">
        <v>1480</v>
      </c>
      <c r="G57" s="231"/>
      <c r="H57" s="26">
        <v>6060000</v>
      </c>
      <c r="I57" s="26">
        <v>6060000</v>
      </c>
      <c r="J57" s="280"/>
      <c r="K57" s="26">
        <v>6060000</v>
      </c>
      <c r="L57" s="26">
        <v>6060000</v>
      </c>
      <c r="M57" s="280"/>
    </row>
    <row r="58" s="8" customFormat="1" ht="106" customHeight="1" spans="1:13">
      <c r="A58" s="225" t="s">
        <v>1481</v>
      </c>
      <c r="B58" s="237"/>
      <c r="C58" s="225" t="s">
        <v>1482</v>
      </c>
      <c r="D58" s="231"/>
      <c r="E58" s="237"/>
      <c r="F58" s="225" t="s">
        <v>1483</v>
      </c>
      <c r="G58" s="231"/>
      <c r="H58" s="227">
        <v>300000</v>
      </c>
      <c r="I58" s="227">
        <v>300000</v>
      </c>
      <c r="J58" s="280"/>
      <c r="K58" s="227">
        <v>300000</v>
      </c>
      <c r="L58" s="227">
        <v>300000</v>
      </c>
      <c r="M58" s="280"/>
    </row>
    <row r="59" s="8" customFormat="1" ht="32.25" customHeight="1" spans="1:13">
      <c r="A59" s="255" t="s">
        <v>1484</v>
      </c>
      <c r="B59" s="256"/>
      <c r="C59" s="256"/>
      <c r="D59" s="256"/>
      <c r="E59" s="256"/>
      <c r="F59" s="256"/>
      <c r="G59" s="256"/>
      <c r="H59" s="257"/>
      <c r="I59" s="257"/>
      <c r="J59" s="257"/>
      <c r="K59" s="257"/>
      <c r="L59" s="257"/>
      <c r="M59" s="282"/>
    </row>
    <row r="60" s="8" customFormat="1" ht="32.25" customHeight="1" spans="1:13">
      <c r="A60" s="258" t="s">
        <v>1485</v>
      </c>
      <c r="B60" s="259"/>
      <c r="C60" s="259"/>
      <c r="D60" s="259"/>
      <c r="E60" s="259"/>
      <c r="F60" s="259"/>
      <c r="G60" s="260"/>
      <c r="H60" s="261" t="s">
        <v>1486</v>
      </c>
      <c r="I60" s="283"/>
      <c r="J60" s="284" t="s">
        <v>799</v>
      </c>
      <c r="K60" s="285"/>
      <c r="L60" s="261" t="s">
        <v>1487</v>
      </c>
      <c r="M60" s="283"/>
    </row>
    <row r="61" s="8" customFormat="1" ht="36" customHeight="1" spans="1:13">
      <c r="A61" s="262" t="s">
        <v>792</v>
      </c>
      <c r="B61" s="262" t="s">
        <v>1488</v>
      </c>
      <c r="C61" s="263" t="s">
        <v>794</v>
      </c>
      <c r="D61" s="263" t="s">
        <v>795</v>
      </c>
      <c r="E61" s="263" t="s">
        <v>796</v>
      </c>
      <c r="F61" s="263" t="s">
        <v>797</v>
      </c>
      <c r="G61" s="263" t="s">
        <v>798</v>
      </c>
      <c r="H61" s="264"/>
      <c r="I61" s="286"/>
      <c r="J61" s="264"/>
      <c r="K61" s="287"/>
      <c r="L61" s="264"/>
      <c r="M61" s="286"/>
    </row>
    <row r="62" s="8" customFormat="1" ht="32.25" customHeight="1" spans="1:13">
      <c r="A62" s="265" t="s">
        <v>802</v>
      </c>
      <c r="B62" s="265" t="s">
        <v>820</v>
      </c>
      <c r="C62" s="265" t="s">
        <v>1489</v>
      </c>
      <c r="D62" s="266" t="s">
        <v>805</v>
      </c>
      <c r="E62" s="266" t="s">
        <v>1490</v>
      </c>
      <c r="F62" s="265" t="s">
        <v>838</v>
      </c>
      <c r="G62" s="265" t="s">
        <v>807</v>
      </c>
      <c r="H62" s="267" t="s">
        <v>1491</v>
      </c>
      <c r="I62" s="288"/>
      <c r="J62" s="289" t="s">
        <v>1492</v>
      </c>
      <c r="K62" s="288"/>
      <c r="L62" s="290" t="s">
        <v>1493</v>
      </c>
      <c r="M62" s="288"/>
    </row>
    <row r="63" s="8" customFormat="1" ht="32.25" customHeight="1" spans="1:13">
      <c r="A63" s="265" t="s">
        <v>802</v>
      </c>
      <c r="B63" s="265" t="s">
        <v>820</v>
      </c>
      <c r="C63" s="266" t="s">
        <v>1494</v>
      </c>
      <c r="D63" s="266" t="s">
        <v>805</v>
      </c>
      <c r="E63" s="266" t="s">
        <v>1495</v>
      </c>
      <c r="F63" s="265" t="s">
        <v>1350</v>
      </c>
      <c r="G63" s="265" t="s">
        <v>807</v>
      </c>
      <c r="H63" s="267" t="s">
        <v>1491</v>
      </c>
      <c r="I63" s="288"/>
      <c r="J63" s="289" t="s">
        <v>1496</v>
      </c>
      <c r="K63" s="288"/>
      <c r="L63" s="290" t="s">
        <v>1497</v>
      </c>
      <c r="M63" s="288"/>
    </row>
    <row r="64" ht="32.25" customHeight="1" spans="1:13">
      <c r="A64" s="265" t="s">
        <v>802</v>
      </c>
      <c r="B64" s="265" t="s">
        <v>803</v>
      </c>
      <c r="C64" s="265" t="s">
        <v>1498</v>
      </c>
      <c r="D64" s="266" t="s">
        <v>822</v>
      </c>
      <c r="E64" s="266" t="s">
        <v>845</v>
      </c>
      <c r="F64" s="266" t="s">
        <v>815</v>
      </c>
      <c r="G64" s="265" t="s">
        <v>807</v>
      </c>
      <c r="H64" s="267" t="s">
        <v>1491</v>
      </c>
      <c r="I64" s="288"/>
      <c r="J64" s="289" t="s">
        <v>1499</v>
      </c>
      <c r="K64" s="288"/>
      <c r="L64" s="290" t="s">
        <v>1493</v>
      </c>
      <c r="M64" s="288"/>
    </row>
    <row r="65" ht="32.25" customHeight="1" spans="1:13">
      <c r="A65" s="265" t="s">
        <v>802</v>
      </c>
      <c r="B65" s="265" t="s">
        <v>803</v>
      </c>
      <c r="C65" s="265" t="s">
        <v>1500</v>
      </c>
      <c r="D65" s="266" t="s">
        <v>805</v>
      </c>
      <c r="E65" s="266" t="s">
        <v>831</v>
      </c>
      <c r="F65" s="266" t="s">
        <v>815</v>
      </c>
      <c r="G65" s="265" t="s">
        <v>807</v>
      </c>
      <c r="H65" s="267" t="s">
        <v>1491</v>
      </c>
      <c r="I65" s="288"/>
      <c r="J65" s="289" t="s">
        <v>1501</v>
      </c>
      <c r="K65" s="288"/>
      <c r="L65" s="290" t="s">
        <v>1493</v>
      </c>
      <c r="M65" s="288"/>
    </row>
    <row r="66" ht="32.25" customHeight="1" spans="1:13">
      <c r="A66" s="265" t="s">
        <v>802</v>
      </c>
      <c r="B66" s="265" t="s">
        <v>803</v>
      </c>
      <c r="C66" s="265" t="s">
        <v>1097</v>
      </c>
      <c r="D66" s="266" t="s">
        <v>822</v>
      </c>
      <c r="E66" s="266" t="s">
        <v>814</v>
      </c>
      <c r="F66" s="266" t="s">
        <v>815</v>
      </c>
      <c r="G66" s="265" t="s">
        <v>807</v>
      </c>
      <c r="H66" s="267" t="s">
        <v>1491</v>
      </c>
      <c r="I66" s="288"/>
      <c r="J66" s="289" t="s">
        <v>1502</v>
      </c>
      <c r="K66" s="288"/>
      <c r="L66" s="290" t="s">
        <v>1493</v>
      </c>
      <c r="M66" s="288"/>
    </row>
    <row r="67" ht="32.25" customHeight="1" spans="1:13">
      <c r="A67" s="265" t="s">
        <v>802</v>
      </c>
      <c r="B67" s="265" t="s">
        <v>803</v>
      </c>
      <c r="C67" s="265" t="s">
        <v>1503</v>
      </c>
      <c r="D67" s="266" t="s">
        <v>822</v>
      </c>
      <c r="E67" s="266" t="s">
        <v>1504</v>
      </c>
      <c r="F67" s="266" t="s">
        <v>815</v>
      </c>
      <c r="G67" s="265" t="s">
        <v>807</v>
      </c>
      <c r="H67" s="267" t="s">
        <v>1491</v>
      </c>
      <c r="I67" s="288"/>
      <c r="J67" s="289" t="s">
        <v>1505</v>
      </c>
      <c r="K67" s="288"/>
      <c r="L67" s="290" t="s">
        <v>1493</v>
      </c>
      <c r="M67" s="288"/>
    </row>
    <row r="68" ht="32.25" customHeight="1" spans="1:13">
      <c r="A68" s="265" t="s">
        <v>802</v>
      </c>
      <c r="B68" s="265" t="s">
        <v>803</v>
      </c>
      <c r="C68" s="265" t="s">
        <v>1506</v>
      </c>
      <c r="D68" s="266" t="s">
        <v>805</v>
      </c>
      <c r="E68" s="266" t="s">
        <v>831</v>
      </c>
      <c r="F68" s="266" t="s">
        <v>815</v>
      </c>
      <c r="G68" s="265" t="s">
        <v>807</v>
      </c>
      <c r="H68" s="267" t="s">
        <v>1491</v>
      </c>
      <c r="I68" s="288"/>
      <c r="J68" s="289" t="s">
        <v>1507</v>
      </c>
      <c r="K68" s="288"/>
      <c r="L68" s="290" t="s">
        <v>1493</v>
      </c>
      <c r="M68" s="288"/>
    </row>
    <row r="69" ht="32.25" customHeight="1" spans="1:13">
      <c r="A69" s="265" t="s">
        <v>802</v>
      </c>
      <c r="B69" s="265" t="s">
        <v>825</v>
      </c>
      <c r="C69" s="265" t="s">
        <v>1508</v>
      </c>
      <c r="D69" s="266" t="s">
        <v>805</v>
      </c>
      <c r="E69" s="266" t="s">
        <v>831</v>
      </c>
      <c r="F69" s="266" t="s">
        <v>815</v>
      </c>
      <c r="G69" s="265" t="s">
        <v>807</v>
      </c>
      <c r="H69" s="267" t="s">
        <v>1491</v>
      </c>
      <c r="I69" s="288"/>
      <c r="J69" s="289" t="s">
        <v>1509</v>
      </c>
      <c r="K69" s="288"/>
      <c r="L69" s="267" t="s">
        <v>1510</v>
      </c>
      <c r="M69" s="288"/>
    </row>
    <row r="70" ht="32.25" customHeight="1" spans="1:13">
      <c r="A70" s="265" t="s">
        <v>802</v>
      </c>
      <c r="B70" s="265" t="s">
        <v>825</v>
      </c>
      <c r="C70" s="265" t="s">
        <v>950</v>
      </c>
      <c r="D70" s="266" t="s">
        <v>805</v>
      </c>
      <c r="E70" s="266" t="s">
        <v>831</v>
      </c>
      <c r="F70" s="266" t="s">
        <v>815</v>
      </c>
      <c r="G70" s="265" t="s">
        <v>807</v>
      </c>
      <c r="H70" s="267" t="s">
        <v>1491</v>
      </c>
      <c r="I70" s="288"/>
      <c r="J70" s="289" t="s">
        <v>1511</v>
      </c>
      <c r="K70" s="288"/>
      <c r="L70" s="267" t="s">
        <v>1510</v>
      </c>
      <c r="M70" s="288"/>
    </row>
    <row r="71" ht="32.25" customHeight="1" spans="1:13">
      <c r="A71" s="265" t="s">
        <v>802</v>
      </c>
      <c r="B71" s="265" t="s">
        <v>1125</v>
      </c>
      <c r="C71" s="265" t="s">
        <v>1512</v>
      </c>
      <c r="D71" s="266" t="s">
        <v>805</v>
      </c>
      <c r="E71" s="266" t="s">
        <v>1127</v>
      </c>
      <c r="F71" s="265" t="s">
        <v>1513</v>
      </c>
      <c r="G71" s="265" t="s">
        <v>807</v>
      </c>
      <c r="H71" s="267" t="s">
        <v>1491</v>
      </c>
      <c r="I71" s="292"/>
      <c r="J71" s="289" t="s">
        <v>1514</v>
      </c>
      <c r="K71" s="292"/>
      <c r="L71" s="267" t="s">
        <v>1515</v>
      </c>
      <c r="M71" s="293"/>
    </row>
    <row r="72" ht="32.25" customHeight="1" spans="1:13">
      <c r="A72" s="265" t="s">
        <v>802</v>
      </c>
      <c r="B72" s="265" t="s">
        <v>1125</v>
      </c>
      <c r="C72" s="265" t="s">
        <v>1516</v>
      </c>
      <c r="D72" s="266" t="s">
        <v>805</v>
      </c>
      <c r="E72" s="266" t="s">
        <v>1517</v>
      </c>
      <c r="F72" s="265" t="s">
        <v>1513</v>
      </c>
      <c r="G72" s="265" t="s">
        <v>807</v>
      </c>
      <c r="H72" s="267" t="s">
        <v>1491</v>
      </c>
      <c r="I72" s="288"/>
      <c r="J72" s="289" t="s">
        <v>1514</v>
      </c>
      <c r="K72" s="288"/>
      <c r="L72" s="267" t="s">
        <v>1515</v>
      </c>
      <c r="M72" s="288"/>
    </row>
    <row r="73" ht="32.25" customHeight="1" spans="1:13">
      <c r="A73" s="265" t="s">
        <v>802</v>
      </c>
      <c r="B73" s="265" t="s">
        <v>1125</v>
      </c>
      <c r="C73" s="265" t="s">
        <v>1518</v>
      </c>
      <c r="D73" s="266" t="s">
        <v>805</v>
      </c>
      <c r="E73" s="266">
        <v>665</v>
      </c>
      <c r="F73" s="265" t="s">
        <v>1513</v>
      </c>
      <c r="G73" s="265" t="s">
        <v>807</v>
      </c>
      <c r="H73" s="267" t="s">
        <v>1491</v>
      </c>
      <c r="I73" s="288"/>
      <c r="J73" s="289" t="s">
        <v>1519</v>
      </c>
      <c r="K73" s="288"/>
      <c r="L73" s="294" t="s">
        <v>1520</v>
      </c>
      <c r="M73" s="288"/>
    </row>
    <row r="74" ht="32.25" customHeight="1" spans="1:13">
      <c r="A74" s="265" t="s">
        <v>802</v>
      </c>
      <c r="B74" s="265" t="s">
        <v>1125</v>
      </c>
      <c r="C74" s="265" t="s">
        <v>1521</v>
      </c>
      <c r="D74" s="266" t="s">
        <v>805</v>
      </c>
      <c r="E74" s="266" t="s">
        <v>1522</v>
      </c>
      <c r="F74" s="265" t="s">
        <v>1513</v>
      </c>
      <c r="G74" s="265" t="s">
        <v>807</v>
      </c>
      <c r="H74" s="267" t="s">
        <v>1491</v>
      </c>
      <c r="I74" s="288"/>
      <c r="J74" s="289" t="s">
        <v>1514</v>
      </c>
      <c r="K74" s="288"/>
      <c r="L74" s="267" t="s">
        <v>1515</v>
      </c>
      <c r="M74" s="288"/>
    </row>
    <row r="75" ht="32.25" customHeight="1" spans="1:13">
      <c r="A75" s="265" t="s">
        <v>802</v>
      </c>
      <c r="B75" s="265" t="s">
        <v>1125</v>
      </c>
      <c r="C75" s="265" t="s">
        <v>1523</v>
      </c>
      <c r="D75" s="266" t="s">
        <v>805</v>
      </c>
      <c r="E75" s="266">
        <v>2020</v>
      </c>
      <c r="F75" s="265" t="s">
        <v>1513</v>
      </c>
      <c r="G75" s="265" t="s">
        <v>807</v>
      </c>
      <c r="H75" s="267" t="s">
        <v>1491</v>
      </c>
      <c r="I75" s="288"/>
      <c r="J75" s="289" t="s">
        <v>1524</v>
      </c>
      <c r="K75" s="288"/>
      <c r="L75" s="294" t="s">
        <v>1520</v>
      </c>
      <c r="M75" s="288"/>
    </row>
    <row r="76" ht="32.25" customHeight="1" spans="1:13">
      <c r="A76" s="265" t="s">
        <v>802</v>
      </c>
      <c r="B76" s="265" t="s">
        <v>1125</v>
      </c>
      <c r="C76" s="265" t="s">
        <v>1525</v>
      </c>
      <c r="D76" s="266" t="s">
        <v>805</v>
      </c>
      <c r="E76" s="266">
        <v>1260</v>
      </c>
      <c r="F76" s="265" t="s">
        <v>1513</v>
      </c>
      <c r="G76" s="265" t="s">
        <v>807</v>
      </c>
      <c r="H76" s="267" t="s">
        <v>1491</v>
      </c>
      <c r="I76" s="288"/>
      <c r="J76" s="289" t="s">
        <v>1526</v>
      </c>
      <c r="K76" s="288"/>
      <c r="L76" s="294" t="s">
        <v>1520</v>
      </c>
      <c r="M76" s="288"/>
    </row>
    <row r="77" ht="32.25" customHeight="1" spans="1:13">
      <c r="A77" s="265" t="s">
        <v>802</v>
      </c>
      <c r="B77" s="265" t="s">
        <v>1125</v>
      </c>
      <c r="C77" s="265" t="s">
        <v>1527</v>
      </c>
      <c r="D77" s="266" t="s">
        <v>805</v>
      </c>
      <c r="E77" s="266" t="s">
        <v>1073</v>
      </c>
      <c r="F77" s="265" t="s">
        <v>1513</v>
      </c>
      <c r="G77" s="265" t="s">
        <v>807</v>
      </c>
      <c r="H77" s="267" t="s">
        <v>1491</v>
      </c>
      <c r="I77" s="288"/>
      <c r="J77" s="289" t="s">
        <v>1514</v>
      </c>
      <c r="K77" s="288"/>
      <c r="L77" s="267" t="s">
        <v>1515</v>
      </c>
      <c r="M77" s="288"/>
    </row>
    <row r="78" ht="32.25" customHeight="1" spans="1:13">
      <c r="A78" s="265" t="s">
        <v>802</v>
      </c>
      <c r="B78" s="265" t="s">
        <v>1125</v>
      </c>
      <c r="C78" s="265" t="s">
        <v>1528</v>
      </c>
      <c r="D78" s="266" t="s">
        <v>805</v>
      </c>
      <c r="E78" s="266">
        <v>715</v>
      </c>
      <c r="F78" s="265" t="s">
        <v>1513</v>
      </c>
      <c r="G78" s="265" t="s">
        <v>807</v>
      </c>
      <c r="H78" s="267" t="s">
        <v>1491</v>
      </c>
      <c r="I78" s="288"/>
      <c r="J78" s="289" t="s">
        <v>1529</v>
      </c>
      <c r="K78" s="288"/>
      <c r="L78" s="294" t="s">
        <v>1520</v>
      </c>
      <c r="M78" s="288"/>
    </row>
    <row r="79" ht="32.25" customHeight="1" spans="1:13">
      <c r="A79" s="265" t="s">
        <v>802</v>
      </c>
      <c r="B79" s="265" t="s">
        <v>1125</v>
      </c>
      <c r="C79" s="265" t="s">
        <v>1530</v>
      </c>
      <c r="D79" s="266" t="s">
        <v>805</v>
      </c>
      <c r="E79" s="266">
        <v>870</v>
      </c>
      <c r="F79" s="265" t="s">
        <v>1513</v>
      </c>
      <c r="G79" s="265" t="s">
        <v>807</v>
      </c>
      <c r="H79" s="267" t="s">
        <v>1491</v>
      </c>
      <c r="I79" s="288"/>
      <c r="J79" s="289" t="s">
        <v>1531</v>
      </c>
      <c r="K79" s="288"/>
      <c r="L79" s="294" t="s">
        <v>1520</v>
      </c>
      <c r="M79" s="288"/>
    </row>
    <row r="80" ht="32.25" customHeight="1" spans="1:13">
      <c r="A80" s="265" t="s">
        <v>802</v>
      </c>
      <c r="B80" s="265" t="s">
        <v>1125</v>
      </c>
      <c r="C80" s="265" t="s">
        <v>1532</v>
      </c>
      <c r="D80" s="266" t="s">
        <v>805</v>
      </c>
      <c r="E80" s="266">
        <v>875</v>
      </c>
      <c r="F80" s="265" t="s">
        <v>1513</v>
      </c>
      <c r="G80" s="265" t="s">
        <v>807</v>
      </c>
      <c r="H80" s="267" t="s">
        <v>1491</v>
      </c>
      <c r="I80" s="288"/>
      <c r="J80" s="289" t="s">
        <v>1533</v>
      </c>
      <c r="K80" s="288"/>
      <c r="L80" s="294" t="s">
        <v>1520</v>
      </c>
      <c r="M80" s="288"/>
    </row>
    <row r="81" ht="32.25" customHeight="1" spans="1:13">
      <c r="A81" s="265" t="s">
        <v>808</v>
      </c>
      <c r="B81" s="265" t="s">
        <v>829</v>
      </c>
      <c r="C81" s="265" t="s">
        <v>1534</v>
      </c>
      <c r="D81" s="266" t="s">
        <v>822</v>
      </c>
      <c r="E81" s="266" t="s">
        <v>833</v>
      </c>
      <c r="F81" s="266" t="s">
        <v>815</v>
      </c>
      <c r="G81" s="265" t="s">
        <v>807</v>
      </c>
      <c r="H81" s="267" t="s">
        <v>1491</v>
      </c>
      <c r="I81" s="288"/>
      <c r="J81" s="289" t="s">
        <v>1534</v>
      </c>
      <c r="K81" s="288"/>
      <c r="L81" s="290" t="s">
        <v>1535</v>
      </c>
      <c r="M81" s="288"/>
    </row>
    <row r="82" ht="32.25" customHeight="1" spans="1:13">
      <c r="A82" s="265" t="s">
        <v>808</v>
      </c>
      <c r="B82" s="265" t="s">
        <v>829</v>
      </c>
      <c r="C82" s="265" t="s">
        <v>1536</v>
      </c>
      <c r="D82" s="266" t="s">
        <v>805</v>
      </c>
      <c r="E82" s="265" t="s">
        <v>1537</v>
      </c>
      <c r="F82" s="291" t="s">
        <v>1538</v>
      </c>
      <c r="G82" s="265" t="s">
        <v>816</v>
      </c>
      <c r="H82" s="267" t="s">
        <v>1491</v>
      </c>
      <c r="I82" s="288"/>
      <c r="J82" s="289" t="s">
        <v>1536</v>
      </c>
      <c r="K82" s="288"/>
      <c r="L82" s="290" t="s">
        <v>1535</v>
      </c>
      <c r="M82" s="288"/>
    </row>
    <row r="83" ht="32.25" customHeight="1" spans="1:13">
      <c r="A83" s="265" t="s">
        <v>808</v>
      </c>
      <c r="B83" s="265" t="s">
        <v>809</v>
      </c>
      <c r="C83" s="265" t="s">
        <v>1539</v>
      </c>
      <c r="D83" s="266" t="s">
        <v>805</v>
      </c>
      <c r="E83" s="265" t="s">
        <v>897</v>
      </c>
      <c r="F83" s="291" t="s">
        <v>1538</v>
      </c>
      <c r="G83" s="265" t="s">
        <v>816</v>
      </c>
      <c r="H83" s="267" t="s">
        <v>1491</v>
      </c>
      <c r="I83" s="288"/>
      <c r="J83" s="289" t="s">
        <v>1539</v>
      </c>
      <c r="K83" s="288"/>
      <c r="L83" s="290" t="s">
        <v>1535</v>
      </c>
      <c r="M83" s="288"/>
    </row>
    <row r="84" ht="32.25" customHeight="1" spans="1:13">
      <c r="A84" s="265" t="s">
        <v>808</v>
      </c>
      <c r="B84" s="265" t="s">
        <v>809</v>
      </c>
      <c r="C84" s="265" t="s">
        <v>1540</v>
      </c>
      <c r="D84" s="266" t="s">
        <v>805</v>
      </c>
      <c r="E84" s="265" t="s">
        <v>1541</v>
      </c>
      <c r="F84" s="291" t="s">
        <v>1538</v>
      </c>
      <c r="G84" s="265" t="s">
        <v>816</v>
      </c>
      <c r="H84" s="267" t="s">
        <v>1491</v>
      </c>
      <c r="I84" s="288"/>
      <c r="J84" s="289" t="s">
        <v>1540</v>
      </c>
      <c r="K84" s="288"/>
      <c r="L84" s="290" t="s">
        <v>1535</v>
      </c>
      <c r="M84" s="288"/>
    </row>
    <row r="85" ht="32.25" customHeight="1" spans="1:13">
      <c r="A85" s="265" t="s">
        <v>811</v>
      </c>
      <c r="B85" s="265" t="s">
        <v>812</v>
      </c>
      <c r="C85" s="265" t="s">
        <v>844</v>
      </c>
      <c r="D85" s="266" t="s">
        <v>822</v>
      </c>
      <c r="E85" s="266" t="s">
        <v>814</v>
      </c>
      <c r="F85" s="266" t="s">
        <v>815</v>
      </c>
      <c r="G85" s="265" t="s">
        <v>816</v>
      </c>
      <c r="H85" s="267" t="s">
        <v>1491</v>
      </c>
      <c r="I85" s="288"/>
      <c r="J85" s="289" t="s">
        <v>1542</v>
      </c>
      <c r="K85" s="288"/>
      <c r="L85" s="290" t="s">
        <v>1535</v>
      </c>
      <c r="M85" s="288"/>
    </row>
    <row r="86" ht="32.25" customHeight="1" spans="1:13">
      <c r="A86" s="265" t="s">
        <v>811</v>
      </c>
      <c r="B86" s="265" t="s">
        <v>812</v>
      </c>
      <c r="C86" s="265" t="s">
        <v>1543</v>
      </c>
      <c r="D86" s="266" t="s">
        <v>822</v>
      </c>
      <c r="E86" s="266" t="s">
        <v>814</v>
      </c>
      <c r="F86" s="266" t="s">
        <v>815</v>
      </c>
      <c r="G86" s="265" t="s">
        <v>816</v>
      </c>
      <c r="H86" s="267" t="s">
        <v>1491</v>
      </c>
      <c r="I86" s="288"/>
      <c r="J86" s="289" t="s">
        <v>1544</v>
      </c>
      <c r="K86" s="288"/>
      <c r="L86" s="290" t="s">
        <v>1535</v>
      </c>
      <c r="M86" s="288"/>
    </row>
  </sheetData>
  <mergeCells count="164">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A27:B27"/>
    <mergeCell ref="C27:E27"/>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A54:B54"/>
    <mergeCell ref="C54:E54"/>
    <mergeCell ref="F54:G54"/>
    <mergeCell ref="F55:G55"/>
    <mergeCell ref="F56:G56"/>
    <mergeCell ref="A57:B57"/>
    <mergeCell ref="C57:E57"/>
    <mergeCell ref="F57:G57"/>
    <mergeCell ref="A58:B58"/>
    <mergeCell ref="C58:E58"/>
    <mergeCell ref="F58:G58"/>
    <mergeCell ref="A59:M59"/>
    <mergeCell ref="A60:G60"/>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A6:A7"/>
    <mergeCell ref="A10:B11"/>
    <mergeCell ref="C10:G11"/>
    <mergeCell ref="A13:B26"/>
    <mergeCell ref="C13:E26"/>
    <mergeCell ref="A40:B41"/>
    <mergeCell ref="C40:E41"/>
    <mergeCell ref="H60:I61"/>
    <mergeCell ref="J60:K61"/>
    <mergeCell ref="L60:M61"/>
    <mergeCell ref="C42:E53"/>
    <mergeCell ref="A42:B53"/>
    <mergeCell ref="C28:E39"/>
    <mergeCell ref="A28:B39"/>
    <mergeCell ref="A55:B56"/>
    <mergeCell ref="C55:E5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zoomScaleSheetLayoutView="60" workbookViewId="0">
      <selection activeCell="A3" sqref="A3:D3"/>
    </sheetView>
  </sheetViews>
  <sheetFormatPr defaultColWidth="8.88571428571429" defaultRowHeight="14.25" customHeight="1" outlineLevelCol="5"/>
  <cols>
    <col min="1" max="1" width="21.1333333333333" style="159" customWidth="1"/>
    <col min="2" max="2" width="16.1428571428571" style="159" customWidth="1"/>
    <col min="3" max="3" width="39" style="85" customWidth="1"/>
    <col min="4" max="4" width="27.7142857142857" style="85" customWidth="1"/>
    <col min="5" max="5" width="14" style="85" customWidth="1"/>
    <col min="6" max="6" width="19.7142857142857" style="85" customWidth="1"/>
    <col min="7" max="7" width="9.13333333333333" style="85" customWidth="1"/>
    <col min="8" max="16384" width="9.13333333333333" style="85"/>
  </cols>
  <sheetData>
    <row r="1" ht="12" customHeight="1" spans="1:6">
      <c r="A1" s="160">
        <v>0</v>
      </c>
      <c r="B1" s="160">
        <v>0</v>
      </c>
      <c r="C1" s="161">
        <v>1</v>
      </c>
      <c r="D1" s="162"/>
      <c r="E1" s="162"/>
      <c r="F1" s="162"/>
    </row>
    <row r="2" ht="26.25" customHeight="1" spans="1:6">
      <c r="A2" s="163" t="s">
        <v>12</v>
      </c>
      <c r="B2" s="163"/>
      <c r="C2" s="164"/>
      <c r="D2" s="164"/>
      <c r="E2" s="164"/>
      <c r="F2" s="164"/>
    </row>
    <row r="3" ht="13.5" customHeight="1" spans="1:6">
      <c r="A3" s="165" t="s">
        <v>21</v>
      </c>
      <c r="B3" s="165"/>
      <c r="C3" s="161"/>
      <c r="D3" s="162"/>
      <c r="E3" s="162"/>
      <c r="F3" s="162" t="s">
        <v>22</v>
      </c>
    </row>
    <row r="4" ht="19.5" customHeight="1" spans="1:6">
      <c r="A4" s="93" t="s">
        <v>245</v>
      </c>
      <c r="B4" s="166" t="s">
        <v>91</v>
      </c>
      <c r="C4" s="93" t="s">
        <v>92</v>
      </c>
      <c r="D4" s="94" t="s">
        <v>1545</v>
      </c>
      <c r="E4" s="95"/>
      <c r="F4" s="167"/>
    </row>
    <row r="5" ht="18.75" customHeight="1" spans="1:6">
      <c r="A5" s="97"/>
      <c r="B5" s="168"/>
      <c r="C5" s="98"/>
      <c r="D5" s="93" t="s">
        <v>75</v>
      </c>
      <c r="E5" s="94" t="s">
        <v>94</v>
      </c>
      <c r="F5" s="93" t="s">
        <v>95</v>
      </c>
    </row>
    <row r="6" ht="18.75" customHeight="1" spans="1:6">
      <c r="A6" s="176">
        <v>1</v>
      </c>
      <c r="B6" s="176" t="s">
        <v>232</v>
      </c>
      <c r="C6" s="93">
        <v>3</v>
      </c>
      <c r="D6" s="176" t="s">
        <v>234</v>
      </c>
      <c r="E6" s="176" t="s">
        <v>235</v>
      </c>
      <c r="F6" s="93">
        <v>6</v>
      </c>
    </row>
    <row r="7" ht="18.75" customHeight="1" spans="1:6">
      <c r="A7" s="177" t="s">
        <v>90</v>
      </c>
      <c r="B7" s="178" t="s">
        <v>185</v>
      </c>
      <c r="C7" s="179" t="s">
        <v>100</v>
      </c>
      <c r="D7" s="180">
        <v>646241.45</v>
      </c>
      <c r="E7" s="181"/>
      <c r="F7" s="180">
        <v>646241.45</v>
      </c>
    </row>
    <row r="8" ht="18.75" customHeight="1" spans="1:6">
      <c r="A8" s="177" t="s">
        <v>90</v>
      </c>
      <c r="B8" s="178" t="s">
        <v>186</v>
      </c>
      <c r="C8" s="179" t="s">
        <v>187</v>
      </c>
      <c r="D8" s="180">
        <v>646241.45</v>
      </c>
      <c r="E8" s="182"/>
      <c r="F8" s="180">
        <v>646241.45</v>
      </c>
    </row>
    <row r="9" ht="18.75" customHeight="1" spans="1:6">
      <c r="A9" s="177" t="s">
        <v>90</v>
      </c>
      <c r="B9" s="178" t="s">
        <v>188</v>
      </c>
      <c r="C9" s="179" t="s">
        <v>189</v>
      </c>
      <c r="D9" s="180">
        <v>643800</v>
      </c>
      <c r="E9" s="182"/>
      <c r="F9" s="180">
        <v>643800</v>
      </c>
    </row>
    <row r="10" ht="18.75" customHeight="1" spans="1:6">
      <c r="A10" s="177" t="s">
        <v>90</v>
      </c>
      <c r="B10" s="178" t="s">
        <v>190</v>
      </c>
      <c r="C10" s="179" t="s">
        <v>191</v>
      </c>
      <c r="D10" s="180">
        <v>2441.45</v>
      </c>
      <c r="E10" s="182"/>
      <c r="F10" s="180">
        <v>2441.45</v>
      </c>
    </row>
    <row r="11" ht="18.75" customHeight="1" spans="1:6">
      <c r="A11" s="183" t="s">
        <v>192</v>
      </c>
      <c r="B11" s="184"/>
      <c r="C11" s="185" t="s">
        <v>192</v>
      </c>
      <c r="D11" s="186">
        <v>646241.45</v>
      </c>
      <c r="E11" s="187" t="s">
        <v>1546</v>
      </c>
      <c r="F11" s="188">
        <v>646241.45</v>
      </c>
    </row>
  </sheetData>
  <mergeCells count="7">
    <mergeCell ref="A2:F2"/>
    <mergeCell ref="A3:D3"/>
    <mergeCell ref="D4:F4"/>
    <mergeCell ref="A11:C11"/>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27" sqref="B27"/>
    </sheetView>
  </sheetViews>
  <sheetFormatPr defaultColWidth="8.88571428571429" defaultRowHeight="14.25" customHeight="1" outlineLevelCol="5"/>
  <cols>
    <col min="1" max="2" width="21.1333333333333" style="159" customWidth="1"/>
    <col min="3" max="3" width="21.1333333333333" style="85" customWidth="1"/>
    <col min="4" max="4" width="27.7142857142857" style="85" customWidth="1"/>
    <col min="5" max="6" width="36.7142857142857" style="85" customWidth="1"/>
    <col min="7" max="7" width="9.13333333333333" style="85" customWidth="1"/>
    <col min="8" max="16384" width="9.13333333333333" style="85"/>
  </cols>
  <sheetData>
    <row r="1" s="85" customFormat="1" ht="12" customHeight="1" spans="1:6">
      <c r="A1" s="160">
        <v>0</v>
      </c>
      <c r="B1" s="160">
        <v>0</v>
      </c>
      <c r="C1" s="161">
        <v>1</v>
      </c>
      <c r="D1" s="162"/>
      <c r="E1" s="162"/>
      <c r="F1" s="162"/>
    </row>
    <row r="2" s="85" customFormat="1" ht="26.25" customHeight="1" spans="1:6">
      <c r="A2" s="163" t="s">
        <v>13</v>
      </c>
      <c r="B2" s="163"/>
      <c r="C2" s="164"/>
      <c r="D2" s="164"/>
      <c r="E2" s="164"/>
      <c r="F2" s="164"/>
    </row>
    <row r="3" s="85" customFormat="1" ht="13.5" customHeight="1" spans="1:6">
      <c r="A3" s="165" t="s">
        <v>21</v>
      </c>
      <c r="B3" s="165"/>
      <c r="C3" s="161"/>
      <c r="D3" s="162"/>
      <c r="E3" s="162"/>
      <c r="F3" s="162" t="s">
        <v>22</v>
      </c>
    </row>
    <row r="4" s="85" customFormat="1" ht="19.5" customHeight="1" spans="1:6">
      <c r="A4" s="93" t="s">
        <v>245</v>
      </c>
      <c r="B4" s="166" t="s">
        <v>91</v>
      </c>
      <c r="C4" s="93" t="s">
        <v>92</v>
      </c>
      <c r="D4" s="94" t="s">
        <v>1547</v>
      </c>
      <c r="E4" s="95"/>
      <c r="F4" s="167"/>
    </row>
    <row r="5" s="85" customFormat="1" ht="18.75" customHeight="1" spans="1:6">
      <c r="A5" s="97"/>
      <c r="B5" s="168"/>
      <c r="C5" s="98"/>
      <c r="D5" s="93" t="s">
        <v>75</v>
      </c>
      <c r="E5" s="94" t="s">
        <v>94</v>
      </c>
      <c r="F5" s="93" t="s">
        <v>95</v>
      </c>
    </row>
    <row r="6" s="85" customFormat="1" ht="18.75" customHeight="1" spans="1:6">
      <c r="A6" s="169">
        <v>1</v>
      </c>
      <c r="B6" s="169" t="s">
        <v>232</v>
      </c>
      <c r="C6" s="111">
        <v>3</v>
      </c>
      <c r="D6" s="169" t="s">
        <v>234</v>
      </c>
      <c r="E6" s="169" t="s">
        <v>235</v>
      </c>
      <c r="F6" s="111">
        <v>6</v>
      </c>
    </row>
    <row r="7" s="85" customFormat="1" ht="18.75" customHeight="1" spans="1:6">
      <c r="A7" s="81" t="s">
        <v>1546</v>
      </c>
      <c r="B7" s="81" t="s">
        <v>1546</v>
      </c>
      <c r="C7" s="81" t="s">
        <v>1546</v>
      </c>
      <c r="D7" s="170" t="s">
        <v>1546</v>
      </c>
      <c r="E7" s="171" t="s">
        <v>1546</v>
      </c>
      <c r="F7" s="171" t="s">
        <v>1546</v>
      </c>
    </row>
    <row r="8" s="85" customFormat="1" ht="18.75" customHeight="1" spans="1:6">
      <c r="A8" s="172" t="s">
        <v>192</v>
      </c>
      <c r="B8" s="173"/>
      <c r="C8" s="174"/>
      <c r="D8" s="170" t="s">
        <v>1546</v>
      </c>
      <c r="E8" s="171" t="s">
        <v>1546</v>
      </c>
      <c r="F8" s="171" t="s">
        <v>1546</v>
      </c>
    </row>
    <row r="9" customHeight="1" spans="1:3">
      <c r="A9" s="175" t="s">
        <v>1548</v>
      </c>
      <c r="B9" s="175"/>
      <c r="C9" s="108"/>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zoomScaleSheetLayoutView="60" workbookViewId="0">
      <selection activeCell="M17" sqref="M17"/>
    </sheetView>
  </sheetViews>
  <sheetFormatPr defaultColWidth="8.88571428571429" defaultRowHeight="14.25" customHeight="1"/>
  <cols>
    <col min="1" max="1" width="20.7142857142857" style="85" customWidth="1"/>
    <col min="2" max="2" width="21.7142857142857" style="85" customWidth="1"/>
    <col min="3" max="3" width="35.2857142857143" style="85" customWidth="1"/>
    <col min="4" max="4" width="7.71428571428571" style="85" customWidth="1"/>
    <col min="5" max="5" width="10.2857142857143" style="85" customWidth="1"/>
    <col min="6" max="7" width="14.8571428571429" style="85" customWidth="1"/>
    <col min="8" max="8" width="17.4285714285714" style="85" customWidth="1"/>
    <col min="9" max="10" width="10" style="85" customWidth="1"/>
    <col min="11" max="11" width="9.13333333333333" style="68" customWidth="1"/>
    <col min="12" max="13" width="9.13333333333333" style="85" customWidth="1"/>
    <col min="14" max="15" width="12.7142857142857" style="85" customWidth="1"/>
    <col min="16" max="16" width="9.13333333333333" style="68" customWidth="1"/>
    <col min="17" max="17" width="10.4285714285714" style="85" customWidth="1"/>
    <col min="18" max="18" width="9.13333333333333" style="68" customWidth="1"/>
    <col min="19" max="16384" width="9.13333333333333" style="68"/>
  </cols>
  <sheetData>
    <row r="1" ht="13.5" customHeight="1" spans="1:17">
      <c r="A1" s="87"/>
      <c r="B1" s="87"/>
      <c r="C1" s="87"/>
      <c r="D1" s="87"/>
      <c r="E1" s="87"/>
      <c r="F1" s="87"/>
      <c r="G1" s="87"/>
      <c r="H1" s="87"/>
      <c r="I1" s="87"/>
      <c r="J1" s="87"/>
      <c r="P1" s="83"/>
      <c r="Q1" s="156"/>
    </row>
    <row r="2" ht="27.75" customHeight="1" spans="1:17">
      <c r="A2" s="135" t="s">
        <v>14</v>
      </c>
      <c r="B2" s="70"/>
      <c r="C2" s="70"/>
      <c r="D2" s="70"/>
      <c r="E2" s="70"/>
      <c r="F2" s="70"/>
      <c r="G2" s="70"/>
      <c r="H2" s="70"/>
      <c r="I2" s="70"/>
      <c r="J2" s="70"/>
      <c r="K2" s="71"/>
      <c r="L2" s="70"/>
      <c r="M2" s="70"/>
      <c r="N2" s="70"/>
      <c r="O2" s="70"/>
      <c r="P2" s="71"/>
      <c r="Q2" s="70"/>
    </row>
    <row r="3" ht="18.75" customHeight="1" spans="1:17">
      <c r="A3" s="90" t="s">
        <v>21</v>
      </c>
      <c r="B3" s="91"/>
      <c r="C3" s="91"/>
      <c r="D3" s="91"/>
      <c r="E3" s="91"/>
      <c r="F3" s="91"/>
      <c r="G3" s="91"/>
      <c r="H3" s="91"/>
      <c r="I3" s="91"/>
      <c r="J3" s="91"/>
      <c r="P3" s="151"/>
      <c r="Q3" s="157" t="s">
        <v>238</v>
      </c>
    </row>
    <row r="4" ht="15.75" customHeight="1" spans="1:17">
      <c r="A4" s="75" t="s">
        <v>1549</v>
      </c>
      <c r="B4" s="136" t="s">
        <v>1550</v>
      </c>
      <c r="C4" s="136" t="s">
        <v>1551</v>
      </c>
      <c r="D4" s="136" t="s">
        <v>1552</v>
      </c>
      <c r="E4" s="136" t="s">
        <v>1553</v>
      </c>
      <c r="F4" s="136" t="s">
        <v>1554</v>
      </c>
      <c r="G4" s="137" t="s">
        <v>252</v>
      </c>
      <c r="H4" s="138"/>
      <c r="I4" s="138"/>
      <c r="J4" s="137"/>
      <c r="K4" s="152"/>
      <c r="L4" s="137"/>
      <c r="M4" s="137"/>
      <c r="N4" s="137"/>
      <c r="O4" s="137"/>
      <c r="P4" s="152"/>
      <c r="Q4" s="158"/>
    </row>
    <row r="5" ht="17.25" customHeight="1" spans="1:17">
      <c r="A5" s="139"/>
      <c r="B5" s="140"/>
      <c r="C5" s="140"/>
      <c r="D5" s="140"/>
      <c r="E5" s="140"/>
      <c r="F5" s="140"/>
      <c r="G5" s="141" t="s">
        <v>75</v>
      </c>
      <c r="H5" s="118" t="s">
        <v>78</v>
      </c>
      <c r="I5" s="118" t="s">
        <v>1555</v>
      </c>
      <c r="J5" s="140" t="s">
        <v>1556</v>
      </c>
      <c r="K5" s="153" t="s">
        <v>1557</v>
      </c>
      <c r="L5" s="143" t="s">
        <v>82</v>
      </c>
      <c r="M5" s="143"/>
      <c r="N5" s="143"/>
      <c r="O5" s="143"/>
      <c r="P5" s="154"/>
      <c r="Q5" s="142"/>
    </row>
    <row r="6" ht="54" customHeight="1" spans="1:17">
      <c r="A6" s="110"/>
      <c r="B6" s="142"/>
      <c r="C6" s="142"/>
      <c r="D6" s="142"/>
      <c r="E6" s="142"/>
      <c r="F6" s="142"/>
      <c r="G6" s="143"/>
      <c r="H6" s="118"/>
      <c r="I6" s="118"/>
      <c r="J6" s="142"/>
      <c r="K6" s="155"/>
      <c r="L6" s="142" t="s">
        <v>77</v>
      </c>
      <c r="M6" s="142" t="s">
        <v>84</v>
      </c>
      <c r="N6" s="142" t="s">
        <v>351</v>
      </c>
      <c r="O6" s="142" t="s">
        <v>86</v>
      </c>
      <c r="P6" s="155" t="s">
        <v>87</v>
      </c>
      <c r="Q6" s="142" t="s">
        <v>88</v>
      </c>
    </row>
    <row r="7" ht="15" customHeight="1" spans="1:17">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row>
    <row r="8" ht="21" customHeight="1" spans="1:17">
      <c r="A8" s="25" t="s">
        <v>800</v>
      </c>
      <c r="B8" s="144" t="s">
        <v>1558</v>
      </c>
      <c r="C8" s="144" t="s">
        <v>1559</v>
      </c>
      <c r="D8" s="144" t="s">
        <v>1350</v>
      </c>
      <c r="E8" s="144">
        <v>8</v>
      </c>
      <c r="F8" s="145">
        <v>24000</v>
      </c>
      <c r="G8" s="145">
        <v>24000</v>
      </c>
      <c r="H8" s="146">
        <v>24000</v>
      </c>
      <c r="I8" s="145"/>
      <c r="J8" s="145"/>
      <c r="K8" s="146"/>
      <c r="L8" s="145"/>
      <c r="M8" s="145"/>
      <c r="N8" s="145"/>
      <c r="O8" s="145"/>
      <c r="P8" s="146"/>
      <c r="Q8" s="145"/>
    </row>
    <row r="9" ht="21" customHeight="1" spans="1:17">
      <c r="A9" s="25" t="s">
        <v>800</v>
      </c>
      <c r="B9" s="144" t="s">
        <v>1560</v>
      </c>
      <c r="C9" s="144" t="s">
        <v>1560</v>
      </c>
      <c r="D9" s="144" t="s">
        <v>1561</v>
      </c>
      <c r="E9" s="144">
        <v>1</v>
      </c>
      <c r="F9" s="145">
        <v>480</v>
      </c>
      <c r="G9" s="145">
        <v>480</v>
      </c>
      <c r="H9" s="146">
        <v>480</v>
      </c>
      <c r="I9" s="145"/>
      <c r="J9" s="145"/>
      <c r="K9" s="146"/>
      <c r="L9" s="145"/>
      <c r="M9" s="145"/>
      <c r="N9" s="145"/>
      <c r="O9" s="145"/>
      <c r="P9" s="146"/>
      <c r="Q9" s="145"/>
    </row>
    <row r="10" ht="21" customHeight="1" spans="1:17">
      <c r="A10" s="25" t="s">
        <v>800</v>
      </c>
      <c r="B10" s="144" t="s">
        <v>1562</v>
      </c>
      <c r="C10" s="144" t="s">
        <v>1559</v>
      </c>
      <c r="D10" s="144" t="s">
        <v>1350</v>
      </c>
      <c r="E10" s="144">
        <v>40</v>
      </c>
      <c r="F10" s="145">
        <v>6000</v>
      </c>
      <c r="G10" s="145">
        <v>6000</v>
      </c>
      <c r="H10" s="146">
        <v>6000</v>
      </c>
      <c r="I10" s="145"/>
      <c r="J10" s="145"/>
      <c r="K10" s="146"/>
      <c r="L10" s="145"/>
      <c r="M10" s="145"/>
      <c r="N10" s="145"/>
      <c r="O10" s="145"/>
      <c r="P10" s="146"/>
      <c r="Q10" s="145"/>
    </row>
    <row r="11" ht="21" customHeight="1" spans="1:17">
      <c r="A11" s="25" t="s">
        <v>800</v>
      </c>
      <c r="B11" s="144" t="s">
        <v>1563</v>
      </c>
      <c r="C11" s="144" t="s">
        <v>1564</v>
      </c>
      <c r="D11" s="144" t="s">
        <v>969</v>
      </c>
      <c r="E11" s="144">
        <v>125</v>
      </c>
      <c r="F11" s="145">
        <v>34000</v>
      </c>
      <c r="G11" s="145">
        <v>34000</v>
      </c>
      <c r="H11" s="146">
        <v>34000</v>
      </c>
      <c r="I11" s="145"/>
      <c r="J11" s="145"/>
      <c r="K11" s="146"/>
      <c r="L11" s="145"/>
      <c r="M11" s="145"/>
      <c r="N11" s="145"/>
      <c r="O11" s="145"/>
      <c r="P11" s="146"/>
      <c r="Q11" s="145"/>
    </row>
    <row r="12" ht="21" customHeight="1" spans="1:17">
      <c r="A12" s="25" t="s">
        <v>800</v>
      </c>
      <c r="B12" s="144" t="s">
        <v>1565</v>
      </c>
      <c r="C12" s="144" t="s">
        <v>1566</v>
      </c>
      <c r="D12" s="144" t="s">
        <v>857</v>
      </c>
      <c r="E12" s="144">
        <v>1</v>
      </c>
      <c r="F12" s="145">
        <v>80000</v>
      </c>
      <c r="G12" s="145">
        <v>80000</v>
      </c>
      <c r="H12" s="146">
        <v>80000</v>
      </c>
      <c r="I12" s="145"/>
      <c r="J12" s="145"/>
      <c r="K12" s="146"/>
      <c r="L12" s="145"/>
      <c r="M12" s="145"/>
      <c r="N12" s="145"/>
      <c r="O12" s="145"/>
      <c r="P12" s="146"/>
      <c r="Q12" s="145"/>
    </row>
    <row r="13" ht="21" customHeight="1" spans="1:17">
      <c r="A13" s="25" t="s">
        <v>800</v>
      </c>
      <c r="B13" s="144" t="s">
        <v>1567</v>
      </c>
      <c r="C13" s="144" t="s">
        <v>1568</v>
      </c>
      <c r="D13" s="144" t="s">
        <v>1569</v>
      </c>
      <c r="E13" s="144">
        <v>40</v>
      </c>
      <c r="F13" s="145">
        <v>1250</v>
      </c>
      <c r="G13" s="145">
        <v>1250</v>
      </c>
      <c r="H13" s="146">
        <v>1250</v>
      </c>
      <c r="I13" s="145"/>
      <c r="J13" s="145"/>
      <c r="K13" s="146"/>
      <c r="L13" s="145"/>
      <c r="M13" s="145"/>
      <c r="N13" s="145"/>
      <c r="O13" s="145"/>
      <c r="P13" s="146"/>
      <c r="Q13" s="145"/>
    </row>
    <row r="14" ht="21" customHeight="1" spans="1:17">
      <c r="A14" s="25" t="s">
        <v>800</v>
      </c>
      <c r="B14" s="144" t="s">
        <v>1570</v>
      </c>
      <c r="C14" s="144" t="s">
        <v>1570</v>
      </c>
      <c r="D14" s="144" t="s">
        <v>1561</v>
      </c>
      <c r="E14" s="144">
        <v>1</v>
      </c>
      <c r="F14" s="145">
        <v>1380</v>
      </c>
      <c r="G14" s="145">
        <v>1380</v>
      </c>
      <c r="H14" s="146">
        <v>1380</v>
      </c>
      <c r="I14" s="145"/>
      <c r="J14" s="145"/>
      <c r="K14" s="146"/>
      <c r="L14" s="145"/>
      <c r="M14" s="145"/>
      <c r="N14" s="145"/>
      <c r="O14" s="145"/>
      <c r="P14" s="146"/>
      <c r="Q14" s="145"/>
    </row>
    <row r="15" ht="21" customHeight="1" spans="1:17">
      <c r="A15" s="25" t="s">
        <v>958</v>
      </c>
      <c r="B15" s="144" t="s">
        <v>360</v>
      </c>
      <c r="C15" s="144" t="s">
        <v>1571</v>
      </c>
      <c r="D15" s="144" t="s">
        <v>857</v>
      </c>
      <c r="E15" s="144">
        <v>1</v>
      </c>
      <c r="F15" s="145">
        <v>1819870</v>
      </c>
      <c r="G15" s="145">
        <v>18198700</v>
      </c>
      <c r="H15" s="146">
        <v>18198700</v>
      </c>
      <c r="I15" s="145"/>
      <c r="J15" s="145"/>
      <c r="K15" s="146"/>
      <c r="L15" s="145"/>
      <c r="M15" s="145"/>
      <c r="N15" s="145"/>
      <c r="O15" s="145"/>
      <c r="P15" s="146"/>
      <c r="Q15" s="145"/>
    </row>
    <row r="16" ht="21" customHeight="1" spans="1:17">
      <c r="A16" s="147" t="s">
        <v>192</v>
      </c>
      <c r="B16" s="148"/>
      <c r="C16" s="148"/>
      <c r="D16" s="148"/>
      <c r="E16" s="149"/>
      <c r="F16" s="150">
        <v>1966980</v>
      </c>
      <c r="G16" s="150">
        <v>18345810</v>
      </c>
      <c r="H16" s="150">
        <v>18345810</v>
      </c>
      <c r="I16" s="150" t="s">
        <v>1546</v>
      </c>
      <c r="J16" s="150" t="s">
        <v>1546</v>
      </c>
      <c r="K16" s="150" t="s">
        <v>1546</v>
      </c>
      <c r="L16" s="150" t="s">
        <v>1546</v>
      </c>
      <c r="M16" s="150" t="s">
        <v>1546</v>
      </c>
      <c r="N16" s="150" t="s">
        <v>1546</v>
      </c>
      <c r="O16" s="150"/>
      <c r="P16" s="150" t="s">
        <v>1546</v>
      </c>
      <c r="Q16" s="150" t="s">
        <v>1546</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zoomScaleSheetLayoutView="60" workbookViewId="0">
      <selection activeCell="A3" sqref="A3:C3"/>
    </sheetView>
  </sheetViews>
  <sheetFormatPr defaultColWidth="8.71428571428571" defaultRowHeight="14.25" customHeight="1"/>
  <cols>
    <col min="1" max="1" width="20.5714285714286" style="114" customWidth="1"/>
    <col min="2" max="2" width="16.5714285714286" style="114" customWidth="1"/>
    <col min="3" max="3" width="20.1428571428571" style="114" customWidth="1"/>
    <col min="4" max="4" width="9.13333333333333" style="114" customWidth="1"/>
    <col min="5" max="5" width="18.5714285714286" style="114" customWidth="1"/>
    <col min="6" max="6" width="13.1428571428571" style="114" customWidth="1"/>
    <col min="7" max="7" width="12" style="85" customWidth="1"/>
    <col min="8" max="8" width="16" style="85" customWidth="1"/>
    <col min="9" max="9" width="15.1428571428571" style="85" customWidth="1"/>
    <col min="10" max="10" width="10" style="85" customWidth="1"/>
    <col min="11" max="11" width="9.13333333333333" style="68" customWidth="1"/>
    <col min="12" max="13" width="9.13333333333333" style="85" customWidth="1"/>
    <col min="14" max="15" width="12.7142857142857" style="85" customWidth="1"/>
    <col min="16" max="16" width="9.13333333333333" style="68" customWidth="1"/>
    <col min="17" max="17" width="10.4285714285714" style="85" customWidth="1"/>
    <col min="18" max="245" width="9.13333333333333" style="68"/>
    <col min="246" max="254" width="8.71428571428571" style="68"/>
  </cols>
  <sheetData>
    <row r="1" ht="13.5" customHeight="1" spans="1:17">
      <c r="A1" s="87"/>
      <c r="B1" s="87"/>
      <c r="C1" s="87"/>
      <c r="D1" s="87"/>
      <c r="E1" s="87"/>
      <c r="F1" s="87"/>
      <c r="G1" s="115"/>
      <c r="H1" s="115"/>
      <c r="I1" s="115"/>
      <c r="J1" s="115"/>
      <c r="K1" s="125"/>
      <c r="L1" s="126"/>
      <c r="M1" s="126"/>
      <c r="N1" s="126"/>
      <c r="O1" s="126"/>
      <c r="P1" s="127"/>
      <c r="Q1" s="133"/>
    </row>
    <row r="2" ht="27.75" customHeight="1" spans="1:17">
      <c r="A2" s="116" t="s">
        <v>15</v>
      </c>
      <c r="B2" s="116"/>
      <c r="C2" s="116"/>
      <c r="D2" s="116"/>
      <c r="E2" s="116"/>
      <c r="F2" s="116"/>
      <c r="G2" s="116"/>
      <c r="H2" s="116"/>
      <c r="I2" s="116"/>
      <c r="J2" s="116"/>
      <c r="K2" s="116"/>
      <c r="L2" s="116"/>
      <c r="M2" s="116"/>
      <c r="N2" s="116"/>
      <c r="O2" s="116"/>
      <c r="P2" s="116"/>
      <c r="Q2" s="116"/>
    </row>
    <row r="3" ht="26.1" customHeight="1" spans="1:17">
      <c r="A3" s="90" t="s">
        <v>21</v>
      </c>
      <c r="B3" s="91"/>
      <c r="C3" s="91"/>
      <c r="D3" s="91"/>
      <c r="E3" s="91"/>
      <c r="F3" s="91"/>
      <c r="G3" s="117"/>
      <c r="H3" s="117"/>
      <c r="I3" s="117"/>
      <c r="J3" s="117"/>
      <c r="K3" s="125"/>
      <c r="L3" s="126"/>
      <c r="M3" s="126"/>
      <c r="N3" s="126"/>
      <c r="O3" s="126"/>
      <c r="P3" s="128"/>
      <c r="Q3" s="134" t="s">
        <v>238</v>
      </c>
    </row>
    <row r="4" ht="15.75" customHeight="1" spans="1:17">
      <c r="A4" s="118" t="s">
        <v>1549</v>
      </c>
      <c r="B4" s="118" t="s">
        <v>1572</v>
      </c>
      <c r="C4" s="118" t="s">
        <v>1573</v>
      </c>
      <c r="D4" s="118" t="s">
        <v>1574</v>
      </c>
      <c r="E4" s="118" t="s">
        <v>1575</v>
      </c>
      <c r="F4" s="118" t="s">
        <v>1576</v>
      </c>
      <c r="G4" s="118" t="s">
        <v>252</v>
      </c>
      <c r="H4" s="118"/>
      <c r="I4" s="118"/>
      <c r="J4" s="118"/>
      <c r="K4" s="129"/>
      <c r="L4" s="118"/>
      <c r="M4" s="118"/>
      <c r="N4" s="118"/>
      <c r="O4" s="118"/>
      <c r="P4" s="129"/>
      <c r="Q4" s="118"/>
    </row>
    <row r="5" ht="17.25" customHeight="1" spans="1:17">
      <c r="A5" s="118"/>
      <c r="B5" s="118"/>
      <c r="C5" s="118"/>
      <c r="D5" s="118"/>
      <c r="E5" s="118"/>
      <c r="F5" s="118"/>
      <c r="G5" s="118" t="s">
        <v>75</v>
      </c>
      <c r="H5" s="118" t="s">
        <v>78</v>
      </c>
      <c r="I5" s="118" t="s">
        <v>1555</v>
      </c>
      <c r="J5" s="118" t="s">
        <v>1556</v>
      </c>
      <c r="K5" s="130" t="s">
        <v>1557</v>
      </c>
      <c r="L5" s="118" t="s">
        <v>82</v>
      </c>
      <c r="M5" s="118"/>
      <c r="N5" s="118"/>
      <c r="O5" s="118"/>
      <c r="P5" s="130"/>
      <c r="Q5" s="118"/>
    </row>
    <row r="6" ht="54" customHeight="1" spans="1:17">
      <c r="A6" s="118"/>
      <c r="B6" s="118"/>
      <c r="C6" s="118"/>
      <c r="D6" s="118"/>
      <c r="E6" s="118"/>
      <c r="F6" s="118"/>
      <c r="G6" s="118"/>
      <c r="H6" s="118"/>
      <c r="I6" s="118"/>
      <c r="J6" s="118"/>
      <c r="K6" s="129"/>
      <c r="L6" s="118" t="s">
        <v>77</v>
      </c>
      <c r="M6" s="118" t="s">
        <v>84</v>
      </c>
      <c r="N6" s="118" t="s">
        <v>351</v>
      </c>
      <c r="O6" s="118" t="s">
        <v>86</v>
      </c>
      <c r="P6" s="129" t="s">
        <v>87</v>
      </c>
      <c r="Q6" s="118" t="s">
        <v>88</v>
      </c>
    </row>
    <row r="7" ht="15" customHeight="1" spans="1:17">
      <c r="A7" s="118">
        <v>1</v>
      </c>
      <c r="B7" s="118">
        <v>2</v>
      </c>
      <c r="C7" s="118">
        <v>3</v>
      </c>
      <c r="D7" s="118">
        <v>4</v>
      </c>
      <c r="E7" s="118">
        <v>5</v>
      </c>
      <c r="F7" s="118">
        <v>6</v>
      </c>
      <c r="G7" s="118">
        <v>7</v>
      </c>
      <c r="H7" s="118">
        <v>8</v>
      </c>
      <c r="I7" s="118">
        <v>9</v>
      </c>
      <c r="J7" s="118">
        <v>10</v>
      </c>
      <c r="K7" s="118">
        <v>11</v>
      </c>
      <c r="L7" s="118">
        <v>12</v>
      </c>
      <c r="M7" s="118">
        <v>13</v>
      </c>
      <c r="N7" s="118">
        <v>14</v>
      </c>
      <c r="O7" s="118">
        <v>15</v>
      </c>
      <c r="P7" s="118">
        <v>16</v>
      </c>
      <c r="Q7" s="118">
        <v>17</v>
      </c>
    </row>
    <row r="8" ht="22.5" customHeight="1" spans="1:17">
      <c r="A8" s="119" t="s">
        <v>800</v>
      </c>
      <c r="B8" s="120" t="s">
        <v>1565</v>
      </c>
      <c r="C8" s="120" t="s">
        <v>1577</v>
      </c>
      <c r="D8" s="120" t="s">
        <v>95</v>
      </c>
      <c r="E8" s="120" t="s">
        <v>1578</v>
      </c>
      <c r="F8" s="120" t="s">
        <v>1579</v>
      </c>
      <c r="G8" s="120" t="s">
        <v>1565</v>
      </c>
      <c r="H8" s="121">
        <v>80000</v>
      </c>
      <c r="I8" s="121">
        <v>80000</v>
      </c>
      <c r="J8" s="121"/>
      <c r="K8" s="121"/>
      <c r="L8" s="121"/>
      <c r="M8" s="121"/>
      <c r="N8" s="121"/>
      <c r="O8" s="121"/>
      <c r="P8" s="121"/>
      <c r="Q8" s="121"/>
    </row>
    <row r="9" ht="30" customHeight="1" spans="1:17">
      <c r="A9" s="119" t="s">
        <v>958</v>
      </c>
      <c r="B9" s="120" t="s">
        <v>1580</v>
      </c>
      <c r="C9" s="120" t="s">
        <v>1581</v>
      </c>
      <c r="D9" s="120" t="s">
        <v>95</v>
      </c>
      <c r="E9" s="120" t="s">
        <v>1582</v>
      </c>
      <c r="F9" s="120" t="s">
        <v>1579</v>
      </c>
      <c r="G9" s="120" t="s">
        <v>1583</v>
      </c>
      <c r="H9" s="121">
        <v>18198700</v>
      </c>
      <c r="I9" s="121">
        <v>18198700</v>
      </c>
      <c r="J9" s="121"/>
      <c r="K9" s="121"/>
      <c r="L9" s="121"/>
      <c r="M9" s="121"/>
      <c r="N9" s="121"/>
      <c r="O9" s="121"/>
      <c r="P9" s="121"/>
      <c r="Q9" s="121"/>
    </row>
    <row r="10" ht="22.5" customHeight="1" spans="1:17">
      <c r="A10" s="122" t="s">
        <v>192</v>
      </c>
      <c r="B10" s="123"/>
      <c r="C10" s="123"/>
      <c r="D10" s="123"/>
      <c r="E10" s="123"/>
      <c r="F10" s="123"/>
      <c r="G10" s="124"/>
      <c r="H10" s="121">
        <v>18278700</v>
      </c>
      <c r="I10" s="121">
        <v>18278700</v>
      </c>
      <c r="J10" s="131"/>
      <c r="K10" s="132"/>
      <c r="L10" s="131"/>
      <c r="M10" s="131"/>
      <c r="N10" s="131"/>
      <c r="O10" s="131"/>
      <c r="P10" s="132"/>
      <c r="Q10" s="131"/>
    </row>
  </sheetData>
  <mergeCells count="16">
    <mergeCell ref="A2:Q2"/>
    <mergeCell ref="A3:C3"/>
    <mergeCell ref="G4:Q4"/>
    <mergeCell ref="L5:Q5"/>
    <mergeCell ref="A10:G10"/>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9"/>
  <sheetViews>
    <sheetView zoomScaleSheetLayoutView="60" workbookViewId="0">
      <selection activeCell="F25" sqref="F25"/>
    </sheetView>
  </sheetViews>
  <sheetFormatPr defaultColWidth="8.88571428571429" defaultRowHeight="14.25" customHeight="1"/>
  <cols>
    <col min="1" max="1" width="50" style="85" customWidth="1"/>
    <col min="2" max="2" width="17.2857142857143" style="85" customWidth="1"/>
    <col min="3" max="4" width="13.4285714285714" style="85" customWidth="1"/>
    <col min="5" max="12" width="10.2857142857143" style="85" customWidth="1"/>
    <col min="13" max="13" width="13.1428571428571" style="85" customWidth="1"/>
    <col min="14" max="14" width="9.13333333333333" style="68" customWidth="1"/>
    <col min="15" max="246" width="9.13333333333333" style="68"/>
    <col min="247" max="247" width="9.13333333333333" style="86"/>
    <col min="248" max="256" width="8.88571428571429" style="86"/>
  </cols>
  <sheetData>
    <row r="1" s="68" customFormat="1" ht="13.5" customHeight="1" spans="1:13">
      <c r="A1" s="87"/>
      <c r="B1" s="87"/>
      <c r="C1" s="87"/>
      <c r="D1" s="88"/>
      <c r="E1" s="85"/>
      <c r="F1" s="85"/>
      <c r="G1" s="85"/>
      <c r="H1" s="85"/>
      <c r="I1" s="85"/>
      <c r="J1" s="85"/>
      <c r="K1" s="85"/>
      <c r="L1" s="85"/>
      <c r="M1" s="85"/>
    </row>
    <row r="2" s="68" customFormat="1" ht="35" customHeight="1" spans="1:13">
      <c r="A2" s="89" t="s">
        <v>16</v>
      </c>
      <c r="B2" s="89"/>
      <c r="C2" s="89"/>
      <c r="D2" s="89"/>
      <c r="E2" s="89"/>
      <c r="F2" s="89"/>
      <c r="G2" s="89"/>
      <c r="H2" s="89"/>
      <c r="I2" s="89"/>
      <c r="J2" s="89"/>
      <c r="K2" s="89"/>
      <c r="L2" s="89"/>
      <c r="M2" s="89"/>
    </row>
    <row r="3" s="84" customFormat="1" ht="24" customHeight="1" spans="1:13">
      <c r="A3" s="90" t="s">
        <v>21</v>
      </c>
      <c r="B3" s="91"/>
      <c r="C3" s="91"/>
      <c r="D3" s="91"/>
      <c r="E3" s="92"/>
      <c r="F3" s="92"/>
      <c r="G3" s="92"/>
      <c r="H3" s="92"/>
      <c r="I3" s="92"/>
      <c r="J3" s="108"/>
      <c r="K3" s="108"/>
      <c r="L3" s="108"/>
      <c r="M3" s="109" t="s">
        <v>238</v>
      </c>
    </row>
    <row r="4" s="68" customFormat="1" ht="19.5" customHeight="1" spans="1:13">
      <c r="A4" s="93" t="s">
        <v>1584</v>
      </c>
      <c r="B4" s="94" t="s">
        <v>252</v>
      </c>
      <c r="C4" s="95"/>
      <c r="D4" s="95"/>
      <c r="E4" s="96" t="s">
        <v>1585</v>
      </c>
      <c r="F4" s="96"/>
      <c r="G4" s="96"/>
      <c r="H4" s="96"/>
      <c r="I4" s="96"/>
      <c r="J4" s="96"/>
      <c r="K4" s="96"/>
      <c r="L4" s="96"/>
      <c r="M4" s="96"/>
    </row>
    <row r="5" s="68" customFormat="1" ht="40.5" customHeight="1" spans="1:13">
      <c r="A5" s="97"/>
      <c r="B5" s="98" t="s">
        <v>75</v>
      </c>
      <c r="C5" s="75" t="s">
        <v>78</v>
      </c>
      <c r="D5" s="99" t="s">
        <v>1586</v>
      </c>
      <c r="E5" s="97" t="s">
        <v>1587</v>
      </c>
      <c r="F5" s="97" t="s">
        <v>1588</v>
      </c>
      <c r="G5" s="97" t="s">
        <v>1589</v>
      </c>
      <c r="H5" s="97" t="s">
        <v>1590</v>
      </c>
      <c r="I5" s="110" t="s">
        <v>1591</v>
      </c>
      <c r="J5" s="97" t="s">
        <v>1592</v>
      </c>
      <c r="K5" s="97" t="s">
        <v>1593</v>
      </c>
      <c r="L5" s="97" t="s">
        <v>1594</v>
      </c>
      <c r="M5" s="97" t="s">
        <v>1595</v>
      </c>
    </row>
    <row r="6" s="68" customFormat="1" ht="19.5" customHeight="1" spans="1:13">
      <c r="A6" s="93">
        <v>1</v>
      </c>
      <c r="B6" s="93">
        <v>2</v>
      </c>
      <c r="C6" s="93">
        <v>3</v>
      </c>
      <c r="D6" s="100">
        <v>4</v>
      </c>
      <c r="E6" s="93">
        <v>5</v>
      </c>
      <c r="F6" s="93">
        <v>6</v>
      </c>
      <c r="G6" s="93">
        <v>7</v>
      </c>
      <c r="H6" s="101">
        <v>8</v>
      </c>
      <c r="I6" s="111">
        <v>9</v>
      </c>
      <c r="J6" s="111">
        <v>10</v>
      </c>
      <c r="K6" s="111">
        <v>11</v>
      </c>
      <c r="L6" s="101">
        <v>12</v>
      </c>
      <c r="M6" s="111">
        <v>13</v>
      </c>
    </row>
    <row r="7" s="68" customFormat="1" ht="19.5" customHeight="1" spans="1:247">
      <c r="A7" s="102"/>
      <c r="B7" s="102"/>
      <c r="C7" s="102"/>
      <c r="D7" s="102"/>
      <c r="E7" s="102"/>
      <c r="F7" s="102"/>
      <c r="G7" s="102"/>
      <c r="H7" s="103" t="s">
        <v>1546</v>
      </c>
      <c r="I7" s="112" t="s">
        <v>1546</v>
      </c>
      <c r="J7" s="112" t="s">
        <v>1546</v>
      </c>
      <c r="K7" s="112" t="s">
        <v>1546</v>
      </c>
      <c r="L7" s="112" t="s">
        <v>1546</v>
      </c>
      <c r="M7" s="112" t="s">
        <v>1546</v>
      </c>
      <c r="IM7" s="113"/>
    </row>
    <row r="8" s="68" customFormat="1" ht="19.5" customHeight="1" spans="1:13">
      <c r="A8" s="104" t="s">
        <v>1546</v>
      </c>
      <c r="B8" s="105" t="s">
        <v>1546</v>
      </c>
      <c r="C8" s="105" t="s">
        <v>1546</v>
      </c>
      <c r="D8" s="106" t="s">
        <v>1546</v>
      </c>
      <c r="E8" s="105" t="s">
        <v>1546</v>
      </c>
      <c r="F8" s="105" t="s">
        <v>1546</v>
      </c>
      <c r="G8" s="105" t="s">
        <v>1546</v>
      </c>
      <c r="H8" s="107" t="s">
        <v>1546</v>
      </c>
      <c r="I8" s="107" t="s">
        <v>1546</v>
      </c>
      <c r="J8" s="107" t="s">
        <v>1546</v>
      </c>
      <c r="K8" s="107" t="s">
        <v>1546</v>
      </c>
      <c r="L8" s="107" t="s">
        <v>1546</v>
      </c>
      <c r="M8" s="107" t="s">
        <v>1546</v>
      </c>
    </row>
    <row r="9" ht="27" customHeight="1" spans="1:1">
      <c r="A9" s="85" t="s">
        <v>1596</v>
      </c>
    </row>
  </sheetData>
  <mergeCells count="5">
    <mergeCell ref="A2:M2"/>
    <mergeCell ref="A3:D3"/>
    <mergeCell ref="B4:D4"/>
    <mergeCell ref="E4:M4"/>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SheetLayoutView="60" workbookViewId="0">
      <selection activeCell="D38" sqref="D38"/>
    </sheetView>
  </sheetViews>
  <sheetFormatPr defaultColWidth="8.88571428571429" defaultRowHeight="12" outlineLevelRow="7"/>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0:10">
      <c r="J1" s="83"/>
    </row>
    <row r="2" ht="28.5" customHeight="1" spans="1:10">
      <c r="A2" s="69" t="s">
        <v>17</v>
      </c>
      <c r="B2" s="70"/>
      <c r="C2" s="70"/>
      <c r="D2" s="70"/>
      <c r="E2" s="70"/>
      <c r="F2" s="71"/>
      <c r="G2" s="70"/>
      <c r="H2" s="71"/>
      <c r="I2" s="71"/>
      <c r="J2" s="70"/>
    </row>
    <row r="3" ht="17.25" customHeight="1" spans="1:1">
      <c r="A3" s="72" t="s">
        <v>21</v>
      </c>
    </row>
    <row r="4" ht="44.25" customHeight="1" spans="1:10">
      <c r="A4" s="73" t="s">
        <v>790</v>
      </c>
      <c r="B4" s="73" t="s">
        <v>791</v>
      </c>
      <c r="C4" s="73" t="s">
        <v>792</v>
      </c>
      <c r="D4" s="73" t="s">
        <v>793</v>
      </c>
      <c r="E4" s="73" t="s">
        <v>794</v>
      </c>
      <c r="F4" s="74" t="s">
        <v>795</v>
      </c>
      <c r="G4" s="73" t="s">
        <v>796</v>
      </c>
      <c r="H4" s="74" t="s">
        <v>797</v>
      </c>
      <c r="I4" s="74" t="s">
        <v>798</v>
      </c>
      <c r="J4" s="73" t="s">
        <v>799</v>
      </c>
    </row>
    <row r="5" ht="14.25" customHeight="1" spans="1:10">
      <c r="A5" s="75">
        <v>1</v>
      </c>
      <c r="B5" s="75">
        <v>2</v>
      </c>
      <c r="C5" s="75">
        <v>3</v>
      </c>
      <c r="D5" s="75">
        <v>4</v>
      </c>
      <c r="E5" s="73">
        <v>5</v>
      </c>
      <c r="F5" s="73">
        <v>6</v>
      </c>
      <c r="G5" s="73">
        <v>7</v>
      </c>
      <c r="H5" s="73">
        <v>8</v>
      </c>
      <c r="I5" s="73">
        <v>9</v>
      </c>
      <c r="J5" s="73">
        <v>10</v>
      </c>
    </row>
    <row r="6" ht="42" customHeight="1" spans="1:10">
      <c r="A6" s="76"/>
      <c r="B6" s="76"/>
      <c r="C6" s="76"/>
      <c r="D6" s="76"/>
      <c r="E6" s="77"/>
      <c r="F6" s="78"/>
      <c r="G6" s="79"/>
      <c r="H6" s="78"/>
      <c r="I6" s="78"/>
      <c r="J6" s="79"/>
    </row>
    <row r="7" ht="42.75" customHeight="1" spans="1:10">
      <c r="A7" s="80" t="s">
        <v>1546</v>
      </c>
      <c r="B7" s="80" t="s">
        <v>1546</v>
      </c>
      <c r="C7" s="80" t="s">
        <v>1546</v>
      </c>
      <c r="D7" s="80" t="s">
        <v>1546</v>
      </c>
      <c r="E7" s="81" t="s">
        <v>1546</v>
      </c>
      <c r="F7" s="82" t="s">
        <v>1546</v>
      </c>
      <c r="G7" s="81" t="s">
        <v>1546</v>
      </c>
      <c r="H7" s="82" t="s">
        <v>1546</v>
      </c>
      <c r="I7" s="82" t="s">
        <v>1546</v>
      </c>
      <c r="J7" s="81" t="s">
        <v>1546</v>
      </c>
    </row>
    <row r="8" ht="32" customHeight="1" spans="1:1">
      <c r="A8" s="67" t="s">
        <v>1596</v>
      </c>
    </row>
  </sheetData>
  <mergeCells count="2">
    <mergeCell ref="A2:J2"/>
    <mergeCell ref="A3:H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A3" sqref="A3"/>
    </sheetView>
  </sheetViews>
  <sheetFormatPr defaultColWidth="8.88571428571429" defaultRowHeight="12" outlineLevelCol="7"/>
  <cols>
    <col min="1" max="1" width="29" style="52"/>
    <col min="2" max="2" width="18.7142857142857" style="52" customWidth="1"/>
    <col min="3" max="3" width="24.847619047619" style="52" customWidth="1"/>
    <col min="4" max="6" width="23.5714285714286" style="52" customWidth="1"/>
    <col min="7" max="7" width="25.1333333333333" style="52" customWidth="1"/>
    <col min="8" max="8" width="18.847619047619" style="52" customWidth="1"/>
    <col min="9" max="16384" width="9.13333333333333" style="52"/>
  </cols>
  <sheetData>
    <row r="1" spans="8:8">
      <c r="H1" s="53"/>
    </row>
    <row r="2" ht="28.5" spans="1:8">
      <c r="A2" s="54" t="s">
        <v>18</v>
      </c>
      <c r="B2" s="54"/>
      <c r="C2" s="54"/>
      <c r="D2" s="54"/>
      <c r="E2" s="54"/>
      <c r="F2" s="54"/>
      <c r="G2" s="54"/>
      <c r="H2" s="54"/>
    </row>
    <row r="3" ht="13.5" spans="1:2">
      <c r="A3" s="55" t="s">
        <v>21</v>
      </c>
      <c r="B3" s="56"/>
    </row>
    <row r="4" ht="18" customHeight="1" spans="1:8">
      <c r="A4" s="57" t="s">
        <v>245</v>
      </c>
      <c r="B4" s="57" t="s">
        <v>1597</v>
      </c>
      <c r="C4" s="57" t="s">
        <v>1598</v>
      </c>
      <c r="D4" s="57" t="s">
        <v>1599</v>
      </c>
      <c r="E4" s="57" t="s">
        <v>1600</v>
      </c>
      <c r="F4" s="58" t="s">
        <v>1601</v>
      </c>
      <c r="G4" s="59"/>
      <c r="H4" s="60"/>
    </row>
    <row r="5" ht="18" customHeight="1" spans="1:8">
      <c r="A5" s="61"/>
      <c r="B5" s="61"/>
      <c r="C5" s="61"/>
      <c r="D5" s="61"/>
      <c r="E5" s="61"/>
      <c r="F5" s="62" t="s">
        <v>1553</v>
      </c>
      <c r="G5" s="62" t="s">
        <v>1602</v>
      </c>
      <c r="H5" s="62" t="s">
        <v>1603</v>
      </c>
    </row>
    <row r="6" ht="21" customHeight="1" spans="1:8">
      <c r="A6" s="63">
        <v>1</v>
      </c>
      <c r="B6" s="63">
        <v>2</v>
      </c>
      <c r="C6" s="63">
        <v>3</v>
      </c>
      <c r="D6" s="63">
        <v>4</v>
      </c>
      <c r="E6" s="63">
        <v>5</v>
      </c>
      <c r="F6" s="63">
        <v>6</v>
      </c>
      <c r="G6" s="63">
        <v>7</v>
      </c>
      <c r="H6" s="63">
        <v>8</v>
      </c>
    </row>
    <row r="7" ht="33" customHeight="1" spans="1:8">
      <c r="A7" s="64"/>
      <c r="B7" s="64"/>
      <c r="C7" s="64"/>
      <c r="D7" s="64"/>
      <c r="E7" s="64"/>
      <c r="F7" s="63"/>
      <c r="G7" s="63"/>
      <c r="H7" s="63"/>
    </row>
    <row r="8" ht="24" customHeight="1" spans="1:8">
      <c r="A8" s="65"/>
      <c r="B8" s="65"/>
      <c r="C8" s="65"/>
      <c r="D8" s="65"/>
      <c r="E8" s="65"/>
      <c r="F8" s="63"/>
      <c r="G8" s="63"/>
      <c r="H8" s="63"/>
    </row>
    <row r="9" ht="24" customHeight="1" spans="1:8">
      <c r="A9" s="65"/>
      <c r="B9" s="65"/>
      <c r="C9" s="65"/>
      <c r="D9" s="65"/>
      <c r="E9" s="65"/>
      <c r="F9" s="63"/>
      <c r="G9" s="63"/>
      <c r="H9" s="63"/>
    </row>
    <row r="10" ht="13.5" spans="1:1">
      <c r="A10" s="66" t="s">
        <v>1604</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E15" sqref="E1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238</v>
      </c>
    </row>
    <row r="4" s="1" customFormat="1" ht="21.75" customHeight="1" spans="1:11">
      <c r="A4" s="10" t="s">
        <v>346</v>
      </c>
      <c r="B4" s="10" t="s">
        <v>247</v>
      </c>
      <c r="C4" s="10" t="s">
        <v>347</v>
      </c>
      <c r="D4" s="11" t="s">
        <v>248</v>
      </c>
      <c r="E4" s="11" t="s">
        <v>249</v>
      </c>
      <c r="F4" s="11" t="s">
        <v>348</v>
      </c>
      <c r="G4" s="11" t="s">
        <v>349</v>
      </c>
      <c r="H4" s="34" t="s">
        <v>75</v>
      </c>
      <c r="I4" s="12" t="s">
        <v>1605</v>
      </c>
      <c r="J4" s="13"/>
      <c r="K4" s="14"/>
    </row>
    <row r="5" s="1" customFormat="1" ht="21.75" customHeight="1" spans="1:11">
      <c r="A5" s="15"/>
      <c r="B5" s="15"/>
      <c r="C5" s="15"/>
      <c r="D5" s="16"/>
      <c r="E5" s="16"/>
      <c r="F5" s="16"/>
      <c r="G5" s="16"/>
      <c r="H5" s="35"/>
      <c r="I5" s="11" t="s">
        <v>78</v>
      </c>
      <c r="J5" s="11" t="s">
        <v>79</v>
      </c>
      <c r="K5" s="11" t="s">
        <v>80</v>
      </c>
    </row>
    <row r="6" s="1" customFormat="1" ht="40.5" customHeight="1" spans="1:11">
      <c r="A6" s="19"/>
      <c r="B6" s="19"/>
      <c r="C6" s="19"/>
      <c r="D6" s="20"/>
      <c r="E6" s="20"/>
      <c r="F6" s="20"/>
      <c r="G6" s="20"/>
      <c r="H6" s="36"/>
      <c r="I6" s="20"/>
      <c r="J6" s="20"/>
      <c r="K6" s="20"/>
    </row>
    <row r="7" s="1" customFormat="1" ht="15" customHeight="1" spans="1:11">
      <c r="A7" s="23">
        <v>1</v>
      </c>
      <c r="B7" s="23">
        <v>2</v>
      </c>
      <c r="C7" s="23">
        <v>3</v>
      </c>
      <c r="D7" s="23">
        <v>4</v>
      </c>
      <c r="E7" s="23">
        <v>5</v>
      </c>
      <c r="F7" s="23">
        <v>6</v>
      </c>
      <c r="G7" s="23">
        <v>7</v>
      </c>
      <c r="H7" s="23">
        <v>8</v>
      </c>
      <c r="I7" s="23">
        <v>9</v>
      </c>
      <c r="J7" s="51">
        <v>10</v>
      </c>
      <c r="K7" s="51">
        <v>11</v>
      </c>
    </row>
    <row r="8" s="1" customFormat="1" ht="18.75" customHeight="1" spans="1:11">
      <c r="A8" s="37"/>
      <c r="B8" s="27" t="s">
        <v>1546</v>
      </c>
      <c r="C8" s="38"/>
      <c r="D8" s="37"/>
      <c r="E8" s="37"/>
      <c r="F8" s="37"/>
      <c r="G8" s="37"/>
      <c r="H8" s="39" t="s">
        <v>1546</v>
      </c>
      <c r="I8" s="39" t="s">
        <v>1546</v>
      </c>
      <c r="J8" s="39" t="s">
        <v>1546</v>
      </c>
      <c r="K8" s="39"/>
    </row>
    <row r="9" s="1" customFormat="1" ht="18.75" customHeight="1" spans="1:11">
      <c r="A9" s="40" t="s">
        <v>1546</v>
      </c>
      <c r="B9" s="41"/>
      <c r="C9" s="41"/>
      <c r="D9" s="42" t="s">
        <v>1546</v>
      </c>
      <c r="E9" s="27" t="s">
        <v>1546</v>
      </c>
      <c r="F9" s="27" t="s">
        <v>1546</v>
      </c>
      <c r="G9" s="27" t="s">
        <v>1546</v>
      </c>
      <c r="H9" s="43" t="s">
        <v>1546</v>
      </c>
      <c r="I9" s="43" t="s">
        <v>1546</v>
      </c>
      <c r="J9" s="43" t="s">
        <v>1546</v>
      </c>
      <c r="K9" s="43"/>
    </row>
    <row r="10" s="1" customFormat="1" ht="18.75" customHeight="1" spans="1:11">
      <c r="A10" s="44"/>
      <c r="B10" s="30"/>
      <c r="C10" s="30"/>
      <c r="D10" s="30"/>
      <c r="E10" s="30"/>
      <c r="F10" s="30"/>
      <c r="G10" s="30"/>
      <c r="H10" s="45"/>
      <c r="I10" s="45"/>
      <c r="J10" s="45"/>
      <c r="K10" s="45"/>
    </row>
    <row r="11" s="1" customFormat="1" ht="18.75" customHeight="1" spans="1:11">
      <c r="A11" s="44"/>
      <c r="B11" s="30"/>
      <c r="C11" s="30"/>
      <c r="D11" s="30"/>
      <c r="E11" s="30"/>
      <c r="F11" s="30"/>
      <c r="G11" s="30"/>
      <c r="H11" s="45"/>
      <c r="I11" s="45"/>
      <c r="J11" s="45"/>
      <c r="K11" s="45"/>
    </row>
    <row r="12" s="1" customFormat="1" ht="18.75" customHeight="1" spans="1:11">
      <c r="A12" s="44"/>
      <c r="B12" s="30"/>
      <c r="C12" s="30"/>
      <c r="D12" s="30"/>
      <c r="E12" s="30"/>
      <c r="F12" s="30"/>
      <c r="G12" s="30"/>
      <c r="H12" s="45"/>
      <c r="I12" s="45"/>
      <c r="J12" s="45"/>
      <c r="K12" s="45"/>
    </row>
    <row r="13" s="1" customFormat="1" ht="18.75" customHeight="1" spans="1:11">
      <c r="A13" s="44"/>
      <c r="B13" s="30"/>
      <c r="C13" s="30"/>
      <c r="D13" s="30"/>
      <c r="E13" s="30"/>
      <c r="F13" s="30"/>
      <c r="G13" s="30"/>
      <c r="H13" s="45"/>
      <c r="I13" s="45"/>
      <c r="J13" s="45"/>
      <c r="K13" s="45"/>
    </row>
    <row r="14" s="1" customFormat="1" ht="18.75" customHeight="1" spans="1:11">
      <c r="A14" s="46" t="s">
        <v>192</v>
      </c>
      <c r="B14" s="47"/>
      <c r="C14" s="47"/>
      <c r="D14" s="47"/>
      <c r="E14" s="47"/>
      <c r="F14" s="47"/>
      <c r="G14" s="48"/>
      <c r="H14" s="49" t="s">
        <v>1546</v>
      </c>
      <c r="I14" s="49" t="s">
        <v>1546</v>
      </c>
      <c r="J14" s="49" t="s">
        <v>1546</v>
      </c>
      <c r="K14" s="49"/>
    </row>
    <row r="15" s="1" customFormat="1" customHeight="1" spans="1:1">
      <c r="A15" s="50" t="s">
        <v>1606</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A10" sqref="A10"/>
    </sheetView>
  </sheetViews>
  <sheetFormatPr defaultColWidth="8" defaultRowHeight="12" outlineLevelCol="3"/>
  <cols>
    <col min="1" max="1" width="39.5714285714286" style="85" customWidth="1"/>
    <col min="2" max="2" width="43.1333333333333" style="85" customWidth="1"/>
    <col min="3" max="3" width="40.4285714285714" style="85" customWidth="1"/>
    <col min="4" max="4" width="46.1333333333333" style="85" customWidth="1"/>
    <col min="5" max="5" width="8" style="68" customWidth="1"/>
    <col min="6" max="16384" width="8" style="68"/>
  </cols>
  <sheetData>
    <row r="1" ht="17" customHeight="1" spans="1:4">
      <c r="A1" s="408"/>
      <c r="B1" s="87"/>
      <c r="C1" s="87"/>
      <c r="D1" s="157"/>
    </row>
    <row r="2" ht="36" customHeight="1" spans="1:4">
      <c r="A2" s="69" t="s">
        <v>2</v>
      </c>
      <c r="B2" s="409"/>
      <c r="C2" s="409"/>
      <c r="D2" s="409"/>
    </row>
    <row r="3" ht="21" customHeight="1" spans="1:4">
      <c r="A3" s="90" t="s">
        <v>21</v>
      </c>
      <c r="B3" s="360"/>
      <c r="C3" s="360"/>
      <c r="D3" s="156" t="s">
        <v>22</v>
      </c>
    </row>
    <row r="4" ht="19.5" customHeight="1" spans="1:4">
      <c r="A4" s="94" t="s">
        <v>23</v>
      </c>
      <c r="B4" s="167"/>
      <c r="C4" s="94" t="s">
        <v>24</v>
      </c>
      <c r="D4" s="167"/>
    </row>
    <row r="5" ht="19.5" customHeight="1" spans="1:4">
      <c r="A5" s="93" t="s">
        <v>25</v>
      </c>
      <c r="B5" s="93" t="s">
        <v>26</v>
      </c>
      <c r="C5" s="93" t="s">
        <v>27</v>
      </c>
      <c r="D5" s="93" t="s">
        <v>26</v>
      </c>
    </row>
    <row r="6" ht="19.5" customHeight="1" spans="1:4">
      <c r="A6" s="97"/>
      <c r="B6" s="97"/>
      <c r="C6" s="97"/>
      <c r="D6" s="97"/>
    </row>
    <row r="7" ht="20.25" customHeight="1" spans="1:4">
      <c r="A7" s="366" t="s">
        <v>28</v>
      </c>
      <c r="B7" s="342">
        <v>134373490</v>
      </c>
      <c r="C7" s="366" t="s">
        <v>29</v>
      </c>
      <c r="D7" s="410"/>
    </row>
    <row r="8" ht="20.25" customHeight="1" spans="1:4">
      <c r="A8" s="366" t="s">
        <v>30</v>
      </c>
      <c r="B8" s="342"/>
      <c r="C8" s="366" t="s">
        <v>31</v>
      </c>
      <c r="D8" s="410"/>
    </row>
    <row r="9" ht="20.25" customHeight="1" spans="1:4">
      <c r="A9" s="366" t="s">
        <v>32</v>
      </c>
      <c r="B9" s="342"/>
      <c r="C9" s="366" t="s">
        <v>33</v>
      </c>
      <c r="D9" s="410"/>
    </row>
    <row r="10" ht="20.25" customHeight="1" spans="1:4">
      <c r="A10" s="366" t="s">
        <v>34</v>
      </c>
      <c r="B10" s="342"/>
      <c r="C10" s="366" t="s">
        <v>35</v>
      </c>
      <c r="D10" s="410"/>
    </row>
    <row r="11" ht="20.25" customHeight="1" spans="1:4">
      <c r="A11" s="366" t="s">
        <v>36</v>
      </c>
      <c r="B11" s="411"/>
      <c r="C11" s="366" t="s">
        <v>37</v>
      </c>
      <c r="D11" s="363">
        <v>210141080.73</v>
      </c>
    </row>
    <row r="12" ht="20.25" customHeight="1" spans="1:4">
      <c r="A12" s="366" t="s">
        <v>38</v>
      </c>
      <c r="B12" s="372"/>
      <c r="C12" s="366" t="s">
        <v>39</v>
      </c>
      <c r="D12" s="363"/>
    </row>
    <row r="13" ht="20.25" customHeight="1" spans="1:4">
      <c r="A13" s="366" t="s">
        <v>40</v>
      </c>
      <c r="B13" s="372"/>
      <c r="C13" s="366" t="s">
        <v>41</v>
      </c>
      <c r="D13" s="363">
        <v>205050</v>
      </c>
    </row>
    <row r="14" ht="20.25" customHeight="1" spans="1:4">
      <c r="A14" s="366" t="s">
        <v>42</v>
      </c>
      <c r="B14" s="372"/>
      <c r="C14" s="366" t="s">
        <v>43</v>
      </c>
      <c r="D14" s="363">
        <v>1064337</v>
      </c>
    </row>
    <row r="15" ht="20.25" customHeight="1" spans="1:4">
      <c r="A15" s="412" t="s">
        <v>44</v>
      </c>
      <c r="B15" s="413"/>
      <c r="C15" s="366" t="s">
        <v>45</v>
      </c>
      <c r="D15" s="363">
        <v>443100</v>
      </c>
    </row>
    <row r="16" ht="20.25" customHeight="1" spans="1:4">
      <c r="A16" s="412" t="s">
        <v>46</v>
      </c>
      <c r="B16" s="414"/>
      <c r="C16" s="366" t="s">
        <v>47</v>
      </c>
      <c r="D16" s="221"/>
    </row>
    <row r="17" ht="20.25" customHeight="1" spans="1:4">
      <c r="A17" s="412"/>
      <c r="B17" s="415"/>
      <c r="C17" s="366" t="s">
        <v>48</v>
      </c>
      <c r="D17" s="363"/>
    </row>
    <row r="18" ht="20.25" customHeight="1" spans="1:4">
      <c r="A18" s="414"/>
      <c r="B18" s="415"/>
      <c r="C18" s="366" t="s">
        <v>49</v>
      </c>
      <c r="D18" s="363">
        <v>3557</v>
      </c>
    </row>
    <row r="19" ht="20.25" customHeight="1" spans="1:4">
      <c r="A19" s="414"/>
      <c r="B19" s="415"/>
      <c r="C19" s="366" t="s">
        <v>50</v>
      </c>
      <c r="D19" s="363"/>
    </row>
    <row r="20" ht="20.25" customHeight="1" spans="1:4">
      <c r="A20" s="414"/>
      <c r="B20" s="415"/>
      <c r="C20" s="366" t="s">
        <v>51</v>
      </c>
      <c r="D20" s="363"/>
    </row>
    <row r="21" ht="20.25" customHeight="1" spans="1:4">
      <c r="A21" s="414"/>
      <c r="B21" s="415"/>
      <c r="C21" s="366" t="s">
        <v>52</v>
      </c>
      <c r="D21" s="363"/>
    </row>
    <row r="22" ht="20.25" customHeight="1" spans="1:4">
      <c r="A22" s="414"/>
      <c r="B22" s="415"/>
      <c r="C22" s="366" t="s">
        <v>53</v>
      </c>
      <c r="D22" s="363"/>
    </row>
    <row r="23" ht="20.25" customHeight="1" spans="1:4">
      <c r="A23" s="414"/>
      <c r="B23" s="415"/>
      <c r="C23" s="366" t="s">
        <v>54</v>
      </c>
      <c r="D23" s="363"/>
    </row>
    <row r="24" ht="20.25" customHeight="1" spans="1:4">
      <c r="A24" s="414"/>
      <c r="B24" s="415"/>
      <c r="C24" s="366" t="s">
        <v>55</v>
      </c>
      <c r="D24" s="363"/>
    </row>
    <row r="25" ht="20.25" customHeight="1" spans="1:4">
      <c r="A25" s="414"/>
      <c r="B25" s="415"/>
      <c r="C25" s="366" t="s">
        <v>56</v>
      </c>
      <c r="D25" s="363">
        <v>339456</v>
      </c>
    </row>
    <row r="26" ht="20.25" customHeight="1" spans="1:4">
      <c r="A26" s="414"/>
      <c r="B26" s="415"/>
      <c r="C26" s="366" t="s">
        <v>57</v>
      </c>
      <c r="D26" s="363"/>
    </row>
    <row r="27" ht="20.25" customHeight="1" spans="1:4">
      <c r="A27" s="414"/>
      <c r="B27" s="415"/>
      <c r="C27" s="366" t="s">
        <v>58</v>
      </c>
      <c r="D27" s="363"/>
    </row>
    <row r="28" ht="20.25" customHeight="1" spans="1:4">
      <c r="A28" s="414"/>
      <c r="B28" s="415"/>
      <c r="C28" s="366" t="s">
        <v>59</v>
      </c>
      <c r="D28" s="363"/>
    </row>
    <row r="29" ht="20.25" customHeight="1" spans="1:4">
      <c r="A29" s="414"/>
      <c r="B29" s="415"/>
      <c r="C29" s="366" t="s">
        <v>60</v>
      </c>
      <c r="D29" s="363"/>
    </row>
    <row r="30" ht="20.25" customHeight="1" spans="1:4">
      <c r="A30" s="416"/>
      <c r="B30" s="417"/>
      <c r="C30" s="366" t="s">
        <v>61</v>
      </c>
      <c r="D30" s="363">
        <v>646241.45</v>
      </c>
    </row>
    <row r="31" ht="20.25" customHeight="1" spans="1:4">
      <c r="A31" s="416"/>
      <c r="B31" s="417"/>
      <c r="C31" s="366" t="s">
        <v>62</v>
      </c>
      <c r="D31" s="410"/>
    </row>
    <row r="32" ht="20.25" customHeight="1" spans="1:4">
      <c r="A32" s="416"/>
      <c r="B32" s="417"/>
      <c r="C32" s="366" t="s">
        <v>63</v>
      </c>
      <c r="D32" s="410"/>
    </row>
    <row r="33" ht="20.25" customHeight="1" spans="1:4">
      <c r="A33" s="418" t="s">
        <v>64</v>
      </c>
      <c r="B33" s="419">
        <f>B7+B8+B9+B10+B11</f>
        <v>134373490</v>
      </c>
      <c r="C33" s="371" t="s">
        <v>65</v>
      </c>
      <c r="D33" s="368">
        <f>SUM(D7:D32)</f>
        <v>212842822.18</v>
      </c>
    </row>
    <row r="34" ht="20.25" customHeight="1" spans="1:4">
      <c r="A34" s="412" t="s">
        <v>66</v>
      </c>
      <c r="B34" s="420">
        <v>78469332.18</v>
      </c>
      <c r="C34" s="366" t="s">
        <v>67</v>
      </c>
      <c r="D34" s="342"/>
    </row>
    <row r="35" ht="20.25" customHeight="1" spans="1:4">
      <c r="A35" s="412" t="s">
        <v>68</v>
      </c>
      <c r="B35" s="421">
        <v>77719928.13</v>
      </c>
      <c r="C35" s="412" t="s">
        <v>68</v>
      </c>
      <c r="D35" s="422"/>
    </row>
    <row r="36" ht="20.25" customHeight="1" spans="1:4">
      <c r="A36" s="412" t="s">
        <v>69</v>
      </c>
      <c r="B36" s="420">
        <v>749404.05</v>
      </c>
      <c r="C36" s="412" t="s">
        <v>70</v>
      </c>
      <c r="D36" s="422"/>
    </row>
    <row r="37" ht="20.25" customHeight="1" spans="1:4">
      <c r="A37" s="423" t="s">
        <v>71</v>
      </c>
      <c r="B37" s="424">
        <f>B33+B34</f>
        <v>212842822.18</v>
      </c>
      <c r="C37" s="371" t="s">
        <v>72</v>
      </c>
      <c r="D37" s="424">
        <f>D33+D34</f>
        <v>212842822.18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8"/>
  <sheetViews>
    <sheetView workbookViewId="0">
      <selection activeCell="E8" sqref="E8"/>
    </sheetView>
  </sheetViews>
  <sheetFormatPr defaultColWidth="9.14285714285714" defaultRowHeight="14.25" customHeight="1" outlineLevelCol="6"/>
  <cols>
    <col min="1" max="1" width="35.2857142857143" style="1" customWidth="1"/>
    <col min="2" max="2" width="28" style="1" customWidth="1"/>
    <col min="3" max="3" width="67.5714285714286" style="1" customWidth="1"/>
    <col min="4" max="4" width="28" style="1" customWidth="1"/>
    <col min="5" max="7" width="23.8571428571429" style="1" customWidth="1"/>
    <col min="8" max="16382" width="9.14285714285714" style="1" customWidth="1"/>
    <col min="16383" max="16384" width="9.14285714285714" style="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238</v>
      </c>
    </row>
    <row r="4" s="1" customFormat="1" ht="21.75" customHeight="1" spans="1:7">
      <c r="A4" s="10" t="s">
        <v>347</v>
      </c>
      <c r="B4" s="10" t="s">
        <v>346</v>
      </c>
      <c r="C4" s="10" t="s">
        <v>247</v>
      </c>
      <c r="D4" s="11" t="s">
        <v>1607</v>
      </c>
      <c r="E4" s="12" t="s">
        <v>78</v>
      </c>
      <c r="F4" s="13"/>
      <c r="G4" s="14"/>
    </row>
    <row r="5" s="1" customFormat="1" ht="21.75" customHeight="1" spans="1:7">
      <c r="A5" s="15"/>
      <c r="B5" s="15"/>
      <c r="C5" s="15"/>
      <c r="D5" s="16"/>
      <c r="E5" s="17" t="s">
        <v>1608</v>
      </c>
      <c r="F5" s="18" t="s">
        <v>1609</v>
      </c>
      <c r="G5" s="18" t="s">
        <v>1610</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90</v>
      </c>
      <c r="B8" s="25" t="s">
        <v>353</v>
      </c>
      <c r="C8" s="25" t="s">
        <v>355</v>
      </c>
      <c r="D8" s="24" t="s">
        <v>1611</v>
      </c>
      <c r="E8" s="26">
        <v>1073140</v>
      </c>
      <c r="F8" s="26">
        <v>1073140</v>
      </c>
      <c r="G8" s="26">
        <v>1073140</v>
      </c>
    </row>
    <row r="9" s="1" customFormat="1" ht="18" customHeight="1" spans="1:7">
      <c r="A9" s="24" t="s">
        <v>90</v>
      </c>
      <c r="B9" s="25" t="s">
        <v>353</v>
      </c>
      <c r="C9" s="25" t="s">
        <v>360</v>
      </c>
      <c r="D9" s="24" t="s">
        <v>1611</v>
      </c>
      <c r="E9" s="26">
        <v>18198700</v>
      </c>
      <c r="F9" s="26">
        <v>18198700</v>
      </c>
      <c r="G9" s="26">
        <v>18198700</v>
      </c>
    </row>
    <row r="10" s="1" customFormat="1" ht="24" customHeight="1" spans="1:7">
      <c r="A10" s="24" t="s">
        <v>90</v>
      </c>
      <c r="B10" s="25" t="s">
        <v>353</v>
      </c>
      <c r="C10" s="25" t="s">
        <v>364</v>
      </c>
      <c r="D10" s="24" t="s">
        <v>1611</v>
      </c>
      <c r="E10" s="26">
        <v>3000000</v>
      </c>
      <c r="F10" s="26">
        <v>3000000</v>
      </c>
      <c r="G10" s="26">
        <v>3000000</v>
      </c>
    </row>
    <row r="11" s="1" customFormat="1" ht="33" customHeight="1" spans="1:7">
      <c r="A11" s="24" t="s">
        <v>90</v>
      </c>
      <c r="B11" s="25" t="s">
        <v>353</v>
      </c>
      <c r="C11" s="25" t="s">
        <v>368</v>
      </c>
      <c r="D11" s="24" t="s">
        <v>1611</v>
      </c>
      <c r="E11" s="26">
        <v>5000000</v>
      </c>
      <c r="F11" s="26">
        <v>5000000</v>
      </c>
      <c r="G11" s="26">
        <v>5000000</v>
      </c>
    </row>
    <row r="12" s="1" customFormat="1" ht="33" customHeight="1" spans="1:7">
      <c r="A12" s="24" t="s">
        <v>90</v>
      </c>
      <c r="B12" s="25" t="s">
        <v>353</v>
      </c>
      <c r="C12" s="25" t="s">
        <v>373</v>
      </c>
      <c r="D12" s="24" t="s">
        <v>1611</v>
      </c>
      <c r="E12" s="26">
        <v>16702367</v>
      </c>
      <c r="F12" s="26">
        <v>16702367</v>
      </c>
      <c r="G12" s="26">
        <v>16702367</v>
      </c>
    </row>
    <row r="13" s="1" customFormat="1" ht="33" customHeight="1" spans="1:7">
      <c r="A13" s="24" t="s">
        <v>90</v>
      </c>
      <c r="B13" s="25" t="s">
        <v>353</v>
      </c>
      <c r="C13" s="25" t="s">
        <v>378</v>
      </c>
      <c r="D13" s="24" t="s">
        <v>1611</v>
      </c>
      <c r="E13" s="26">
        <v>11400000</v>
      </c>
      <c r="F13" s="26">
        <v>11400000</v>
      </c>
      <c r="G13" s="26">
        <v>11400000</v>
      </c>
    </row>
    <row r="14" s="1" customFormat="1" ht="33" customHeight="1" spans="1:7">
      <c r="A14" s="24" t="s">
        <v>90</v>
      </c>
      <c r="B14" s="25" t="s">
        <v>353</v>
      </c>
      <c r="C14" s="25" t="s">
        <v>380</v>
      </c>
      <c r="D14" s="24" t="s">
        <v>1611</v>
      </c>
      <c r="E14" s="26">
        <v>3275000</v>
      </c>
      <c r="F14" s="26">
        <v>3275000</v>
      </c>
      <c r="G14" s="26">
        <v>3275000</v>
      </c>
    </row>
    <row r="15" s="1" customFormat="1" ht="33" customHeight="1" spans="1:7">
      <c r="A15" s="24" t="s">
        <v>90</v>
      </c>
      <c r="B15" s="25" t="s">
        <v>353</v>
      </c>
      <c r="C15" s="25" t="s">
        <v>382</v>
      </c>
      <c r="D15" s="24" t="s">
        <v>1611</v>
      </c>
      <c r="E15" s="26">
        <v>150000</v>
      </c>
      <c r="F15" s="26">
        <v>150000</v>
      </c>
      <c r="G15" s="26">
        <v>150000</v>
      </c>
    </row>
    <row r="16" s="1" customFormat="1" ht="33" customHeight="1" spans="1:7">
      <c r="A16" s="24" t="s">
        <v>90</v>
      </c>
      <c r="B16" s="25" t="s">
        <v>353</v>
      </c>
      <c r="C16" s="25" t="s">
        <v>384</v>
      </c>
      <c r="D16" s="24" t="s">
        <v>1611</v>
      </c>
      <c r="E16" s="26">
        <v>4874800</v>
      </c>
      <c r="F16" s="26">
        <v>4874800</v>
      </c>
      <c r="G16" s="26">
        <v>4874800</v>
      </c>
    </row>
    <row r="17" s="1" customFormat="1" ht="33" customHeight="1" spans="1:7">
      <c r="A17" s="24" t="s">
        <v>90</v>
      </c>
      <c r="B17" s="25" t="s">
        <v>353</v>
      </c>
      <c r="C17" s="25" t="s">
        <v>386</v>
      </c>
      <c r="D17" s="24" t="s">
        <v>1611</v>
      </c>
      <c r="E17" s="26">
        <v>200000</v>
      </c>
      <c r="F17" s="26">
        <v>200000</v>
      </c>
      <c r="G17" s="26">
        <v>200000</v>
      </c>
    </row>
    <row r="18" s="1" customFormat="1" ht="33" customHeight="1" spans="1:7">
      <c r="A18" s="24" t="s">
        <v>90</v>
      </c>
      <c r="B18" s="25" t="s">
        <v>353</v>
      </c>
      <c r="C18" s="25" t="s">
        <v>388</v>
      </c>
      <c r="D18" s="24" t="s">
        <v>1611</v>
      </c>
      <c r="E18" s="26">
        <v>2358315</v>
      </c>
      <c r="F18" s="26">
        <v>2358315</v>
      </c>
      <c r="G18" s="26">
        <v>2358315</v>
      </c>
    </row>
    <row r="19" s="1" customFormat="1" ht="33" customHeight="1" spans="1:7">
      <c r="A19" s="24" t="s">
        <v>90</v>
      </c>
      <c r="B19" s="25" t="s">
        <v>353</v>
      </c>
      <c r="C19" s="25" t="s">
        <v>390</v>
      </c>
      <c r="D19" s="24" t="s">
        <v>1611</v>
      </c>
      <c r="E19" s="26">
        <v>2000000</v>
      </c>
      <c r="F19" s="26">
        <v>2000000</v>
      </c>
      <c r="G19" s="26">
        <v>2000000</v>
      </c>
    </row>
    <row r="20" s="1" customFormat="1" ht="33" customHeight="1" spans="1:7">
      <c r="A20" s="24" t="s">
        <v>90</v>
      </c>
      <c r="B20" s="25" t="s">
        <v>353</v>
      </c>
      <c r="C20" s="25" t="s">
        <v>415</v>
      </c>
      <c r="D20" s="24" t="s">
        <v>1611</v>
      </c>
      <c r="E20" s="26">
        <v>420000</v>
      </c>
      <c r="F20" s="26">
        <v>420000</v>
      </c>
      <c r="G20" s="26">
        <v>420000</v>
      </c>
    </row>
    <row r="21" s="1" customFormat="1" ht="33" customHeight="1" spans="1:7">
      <c r="A21" s="24" t="s">
        <v>90</v>
      </c>
      <c r="B21" s="25" t="s">
        <v>353</v>
      </c>
      <c r="C21" s="25" t="s">
        <v>417</v>
      </c>
      <c r="D21" s="24" t="s">
        <v>1611</v>
      </c>
      <c r="E21" s="26">
        <v>1200000</v>
      </c>
      <c r="F21" s="26">
        <v>1200000</v>
      </c>
      <c r="G21" s="26">
        <v>1200000</v>
      </c>
    </row>
    <row r="22" s="1" customFormat="1" ht="33" customHeight="1" spans="1:7">
      <c r="A22" s="24" t="s">
        <v>90</v>
      </c>
      <c r="B22" s="25" t="s">
        <v>353</v>
      </c>
      <c r="C22" s="25" t="s">
        <v>420</v>
      </c>
      <c r="D22" s="24" t="s">
        <v>1611</v>
      </c>
      <c r="E22" s="26">
        <v>160000</v>
      </c>
      <c r="F22" s="26">
        <v>160000</v>
      </c>
      <c r="G22" s="26">
        <v>160000</v>
      </c>
    </row>
    <row r="23" s="1" customFormat="1" ht="33" customHeight="1" spans="1:7">
      <c r="A23" s="24" t="s">
        <v>90</v>
      </c>
      <c r="B23" s="25" t="s">
        <v>353</v>
      </c>
      <c r="C23" s="25" t="s">
        <v>442</v>
      </c>
      <c r="D23" s="24" t="s">
        <v>1611</v>
      </c>
      <c r="E23" s="26">
        <v>500000</v>
      </c>
      <c r="F23" s="26">
        <v>500000</v>
      </c>
      <c r="G23" s="26">
        <v>500000</v>
      </c>
    </row>
    <row r="24" s="1" customFormat="1" ht="33" customHeight="1" spans="1:7">
      <c r="A24" s="24" t="s">
        <v>90</v>
      </c>
      <c r="B24" s="25" t="s">
        <v>443</v>
      </c>
      <c r="C24" s="25" t="s">
        <v>445</v>
      </c>
      <c r="D24" s="24" t="s">
        <v>1611</v>
      </c>
      <c r="E24" s="26">
        <v>1145400</v>
      </c>
      <c r="F24" s="26">
        <v>1145400</v>
      </c>
      <c r="G24" s="26">
        <v>1145400</v>
      </c>
    </row>
    <row r="25" s="1" customFormat="1" ht="33" customHeight="1" spans="1:7">
      <c r="A25" s="24" t="s">
        <v>90</v>
      </c>
      <c r="B25" s="25" t="s">
        <v>443</v>
      </c>
      <c r="C25" s="25" t="s">
        <v>447</v>
      </c>
      <c r="D25" s="24" t="s">
        <v>1611</v>
      </c>
      <c r="E25" s="26">
        <v>7779800</v>
      </c>
      <c r="F25" s="26">
        <v>7779800</v>
      </c>
      <c r="G25" s="26">
        <v>7779800</v>
      </c>
    </row>
    <row r="26" s="1" customFormat="1" ht="33" customHeight="1" spans="1:7">
      <c r="A26" s="24" t="s">
        <v>90</v>
      </c>
      <c r="B26" s="25" t="s">
        <v>443</v>
      </c>
      <c r="C26" s="25" t="s">
        <v>449</v>
      </c>
      <c r="D26" s="24" t="s">
        <v>1611</v>
      </c>
      <c r="E26" s="26">
        <v>3189100</v>
      </c>
      <c r="F26" s="26">
        <v>3189100</v>
      </c>
      <c r="G26" s="26">
        <v>3189100</v>
      </c>
    </row>
    <row r="27" s="1" customFormat="1" ht="33" customHeight="1" spans="1:7">
      <c r="A27" s="24" t="s">
        <v>90</v>
      </c>
      <c r="B27" s="25" t="s">
        <v>443</v>
      </c>
      <c r="C27" s="25" t="s">
        <v>451</v>
      </c>
      <c r="D27" s="24" t="s">
        <v>1611</v>
      </c>
      <c r="E27" s="26">
        <v>92160</v>
      </c>
      <c r="F27" s="26">
        <v>92160</v>
      </c>
      <c r="G27" s="26">
        <v>92160</v>
      </c>
    </row>
    <row r="28" s="1" customFormat="1" ht="33" customHeight="1" spans="1:7">
      <c r="A28" s="24" t="s">
        <v>90</v>
      </c>
      <c r="B28" s="25" t="s">
        <v>443</v>
      </c>
      <c r="C28" s="25" t="s">
        <v>453</v>
      </c>
      <c r="D28" s="24" t="s">
        <v>1611</v>
      </c>
      <c r="E28" s="26">
        <v>416000</v>
      </c>
      <c r="F28" s="26">
        <v>416000</v>
      </c>
      <c r="G28" s="26">
        <v>416000</v>
      </c>
    </row>
    <row r="29" s="1" customFormat="1" ht="33" customHeight="1" spans="1:7">
      <c r="A29" s="24" t="s">
        <v>90</v>
      </c>
      <c r="B29" s="25" t="s">
        <v>443</v>
      </c>
      <c r="C29" s="25" t="s">
        <v>455</v>
      </c>
      <c r="D29" s="24" t="s">
        <v>1611</v>
      </c>
      <c r="E29" s="26">
        <v>416000</v>
      </c>
      <c r="F29" s="26">
        <v>416000</v>
      </c>
      <c r="G29" s="26">
        <v>416000</v>
      </c>
    </row>
    <row r="30" s="1" customFormat="1" ht="33" customHeight="1" spans="1:7">
      <c r="A30" s="24" t="s">
        <v>90</v>
      </c>
      <c r="B30" s="25" t="s">
        <v>443</v>
      </c>
      <c r="C30" s="25" t="s">
        <v>457</v>
      </c>
      <c r="D30" s="24" t="s">
        <v>1611</v>
      </c>
      <c r="E30" s="26">
        <v>80000</v>
      </c>
      <c r="F30" s="26">
        <v>80000</v>
      </c>
      <c r="G30" s="26">
        <v>80000</v>
      </c>
    </row>
    <row r="31" s="1" customFormat="1" ht="33" customHeight="1" spans="1:7">
      <c r="A31" s="24" t="s">
        <v>90</v>
      </c>
      <c r="B31" s="25" t="s">
        <v>443</v>
      </c>
      <c r="C31" s="25" t="s">
        <v>459</v>
      </c>
      <c r="D31" s="24" t="s">
        <v>1611</v>
      </c>
      <c r="E31" s="26">
        <v>42240</v>
      </c>
      <c r="F31" s="26">
        <v>42240</v>
      </c>
      <c r="G31" s="26">
        <v>42240</v>
      </c>
    </row>
    <row r="32" s="1" customFormat="1" ht="33" customHeight="1" spans="1:7">
      <c r="A32" s="24" t="s">
        <v>90</v>
      </c>
      <c r="B32" s="25" t="s">
        <v>443</v>
      </c>
      <c r="C32" s="25" t="s">
        <v>461</v>
      </c>
      <c r="D32" s="24" t="s">
        <v>1611</v>
      </c>
      <c r="E32" s="26">
        <v>512000</v>
      </c>
      <c r="F32" s="26">
        <v>512000</v>
      </c>
      <c r="G32" s="26">
        <v>512000</v>
      </c>
    </row>
    <row r="33" s="1" customFormat="1" ht="33" customHeight="1" spans="1:7">
      <c r="A33" s="24" t="s">
        <v>90</v>
      </c>
      <c r="B33" s="25" t="s">
        <v>443</v>
      </c>
      <c r="C33" s="25" t="s">
        <v>464</v>
      </c>
      <c r="D33" s="24" t="s">
        <v>1611</v>
      </c>
      <c r="E33" s="26">
        <v>204800</v>
      </c>
      <c r="F33" s="26">
        <v>204800</v>
      </c>
      <c r="G33" s="26">
        <v>204800</v>
      </c>
    </row>
    <row r="34" s="1" customFormat="1" ht="33" customHeight="1" spans="1:7">
      <c r="A34" s="24" t="s">
        <v>90</v>
      </c>
      <c r="B34" s="25" t="s">
        <v>443</v>
      </c>
      <c r="C34" s="25" t="s">
        <v>466</v>
      </c>
      <c r="D34" s="24" t="s">
        <v>1611</v>
      </c>
      <c r="E34" s="26">
        <v>204800</v>
      </c>
      <c r="F34" s="26">
        <v>204800</v>
      </c>
      <c r="G34" s="26">
        <v>204800</v>
      </c>
    </row>
    <row r="35" s="1" customFormat="1" ht="33" customHeight="1" spans="1:7">
      <c r="A35" s="24" t="s">
        <v>90</v>
      </c>
      <c r="B35" s="25" t="s">
        <v>443</v>
      </c>
      <c r="C35" s="25" t="s">
        <v>468</v>
      </c>
      <c r="D35" s="24" t="s">
        <v>1611</v>
      </c>
      <c r="E35" s="26">
        <v>6060000</v>
      </c>
      <c r="F35" s="26">
        <v>6060000</v>
      </c>
      <c r="G35" s="26">
        <v>6060000</v>
      </c>
    </row>
    <row r="36" s="1" customFormat="1" ht="33" customHeight="1" spans="1:7">
      <c r="A36" s="24" t="s">
        <v>90</v>
      </c>
      <c r="B36" s="25" t="s">
        <v>443</v>
      </c>
      <c r="C36" s="25" t="s">
        <v>470</v>
      </c>
      <c r="D36" s="24" t="s">
        <v>1611</v>
      </c>
      <c r="E36" s="26">
        <v>14352</v>
      </c>
      <c r="F36" s="26">
        <v>14352</v>
      </c>
      <c r="G36" s="26">
        <v>14352</v>
      </c>
    </row>
    <row r="37" s="1" customFormat="1" ht="33" customHeight="1" spans="1:7">
      <c r="A37" s="24" t="s">
        <v>90</v>
      </c>
      <c r="B37" s="25" t="s">
        <v>750</v>
      </c>
      <c r="C37" s="25" t="s">
        <v>752</v>
      </c>
      <c r="D37" s="24" t="s">
        <v>1611</v>
      </c>
      <c r="E37" s="26">
        <v>300000</v>
      </c>
      <c r="F37" s="26">
        <v>300000</v>
      </c>
      <c r="G37" s="26">
        <v>300000</v>
      </c>
    </row>
    <row r="38" s="1" customFormat="1" ht="33" customHeight="1" spans="1:7">
      <c r="A38" s="24" t="s">
        <v>90</v>
      </c>
      <c r="B38" s="25" t="s">
        <v>750</v>
      </c>
      <c r="C38" s="25" t="s">
        <v>754</v>
      </c>
      <c r="D38" s="24" t="s">
        <v>1611</v>
      </c>
      <c r="E38" s="26">
        <v>100000</v>
      </c>
      <c r="F38" s="26">
        <v>100000</v>
      </c>
      <c r="G38" s="26">
        <v>100000</v>
      </c>
    </row>
    <row r="39" s="1" customFormat="1" ht="33" customHeight="1" spans="1:7">
      <c r="A39" s="24" t="s">
        <v>90</v>
      </c>
      <c r="B39" s="25" t="s">
        <v>750</v>
      </c>
      <c r="C39" s="25" t="s">
        <v>756</v>
      </c>
      <c r="D39" s="24" t="s">
        <v>1611</v>
      </c>
      <c r="E39" s="26">
        <v>9500000</v>
      </c>
      <c r="F39" s="26">
        <v>9500000</v>
      </c>
      <c r="G39" s="26">
        <v>9500000</v>
      </c>
    </row>
    <row r="40" s="1" customFormat="1" ht="33" customHeight="1" spans="1:7">
      <c r="A40" s="24" t="s">
        <v>90</v>
      </c>
      <c r="B40" s="25" t="s">
        <v>750</v>
      </c>
      <c r="C40" s="25" t="s">
        <v>758</v>
      </c>
      <c r="D40" s="24" t="s">
        <v>1611</v>
      </c>
      <c r="E40" s="26">
        <v>150000</v>
      </c>
      <c r="F40" s="26">
        <v>150000</v>
      </c>
      <c r="G40" s="26">
        <v>150000</v>
      </c>
    </row>
    <row r="41" s="1" customFormat="1" ht="33" customHeight="1" spans="1:7">
      <c r="A41" s="24" t="s">
        <v>90</v>
      </c>
      <c r="B41" s="25" t="s">
        <v>750</v>
      </c>
      <c r="C41" s="25" t="s">
        <v>760</v>
      </c>
      <c r="D41" s="24" t="s">
        <v>1611</v>
      </c>
      <c r="E41" s="26">
        <v>4650000</v>
      </c>
      <c r="F41" s="26">
        <v>4650000</v>
      </c>
      <c r="G41" s="26">
        <v>4650000</v>
      </c>
    </row>
    <row r="42" s="1" customFormat="1" ht="33" customHeight="1" spans="1:7">
      <c r="A42" s="24" t="s">
        <v>90</v>
      </c>
      <c r="B42" s="25" t="s">
        <v>750</v>
      </c>
      <c r="C42" s="25" t="s">
        <v>762</v>
      </c>
      <c r="D42" s="24" t="s">
        <v>1611</v>
      </c>
      <c r="E42" s="26">
        <v>2000000</v>
      </c>
      <c r="F42" s="26">
        <v>2000000</v>
      </c>
      <c r="G42" s="26">
        <v>2000000</v>
      </c>
    </row>
    <row r="43" s="1" customFormat="1" ht="33" customHeight="1" spans="1:7">
      <c r="A43" s="24" t="s">
        <v>90</v>
      </c>
      <c r="B43" s="25" t="s">
        <v>750</v>
      </c>
      <c r="C43" s="25" t="s">
        <v>764</v>
      </c>
      <c r="D43" s="24" t="s">
        <v>1611</v>
      </c>
      <c r="E43" s="26">
        <v>1000000</v>
      </c>
      <c r="F43" s="26">
        <v>1000000</v>
      </c>
      <c r="G43" s="26">
        <v>1000000</v>
      </c>
    </row>
    <row r="44" s="1" customFormat="1" ht="33" customHeight="1" spans="1:7">
      <c r="A44" s="24" t="s">
        <v>90</v>
      </c>
      <c r="B44" s="25" t="s">
        <v>750</v>
      </c>
      <c r="C44" s="25" t="s">
        <v>766</v>
      </c>
      <c r="D44" s="24" t="s">
        <v>1611</v>
      </c>
      <c r="E44" s="26">
        <v>12727000</v>
      </c>
      <c r="F44" s="26">
        <v>12727000</v>
      </c>
      <c r="G44" s="26">
        <v>12727000</v>
      </c>
    </row>
    <row r="45" s="1" customFormat="1" ht="33" customHeight="1" spans="1:7">
      <c r="A45" s="24" t="s">
        <v>90</v>
      </c>
      <c r="B45" s="25" t="s">
        <v>750</v>
      </c>
      <c r="C45" s="25" t="s">
        <v>768</v>
      </c>
      <c r="D45" s="24" t="s">
        <v>1611</v>
      </c>
      <c r="E45" s="26">
        <v>1716000</v>
      </c>
      <c r="F45" s="26">
        <v>1716000</v>
      </c>
      <c r="G45" s="26">
        <v>1716000</v>
      </c>
    </row>
    <row r="46" s="1" customFormat="1" ht="33" customHeight="1" spans="1:7">
      <c r="A46" s="24" t="s">
        <v>90</v>
      </c>
      <c r="B46" s="25" t="s">
        <v>750</v>
      </c>
      <c r="C46" s="25" t="s">
        <v>770</v>
      </c>
      <c r="D46" s="24" t="s">
        <v>1611</v>
      </c>
      <c r="E46" s="26">
        <v>500000</v>
      </c>
      <c r="F46" s="26">
        <v>500000</v>
      </c>
      <c r="G46" s="26">
        <v>500000</v>
      </c>
    </row>
    <row r="47" s="1" customFormat="1" ht="33" customHeight="1" spans="1:7">
      <c r="A47" s="24" t="s">
        <v>90</v>
      </c>
      <c r="B47" s="25" t="s">
        <v>750</v>
      </c>
      <c r="C47" s="25" t="s">
        <v>772</v>
      </c>
      <c r="D47" s="24" t="s">
        <v>1611</v>
      </c>
      <c r="E47" s="26">
        <v>2590458</v>
      </c>
      <c r="F47" s="26">
        <v>2590458</v>
      </c>
      <c r="G47" s="26">
        <v>2590458</v>
      </c>
    </row>
    <row r="48" s="1" customFormat="1" ht="33" customHeight="1" spans="1:7">
      <c r="A48" s="24" t="s">
        <v>90</v>
      </c>
      <c r="B48" s="25" t="s">
        <v>750</v>
      </c>
      <c r="C48" s="25" t="s">
        <v>774</v>
      </c>
      <c r="D48" s="24" t="s">
        <v>1611</v>
      </c>
      <c r="E48" s="26">
        <v>1635087</v>
      </c>
      <c r="F48" s="26">
        <v>1635087</v>
      </c>
      <c r="G48" s="26">
        <v>1635087</v>
      </c>
    </row>
    <row r="49" s="1" customFormat="1" ht="33" customHeight="1" spans="1:7">
      <c r="A49" s="24" t="s">
        <v>90</v>
      </c>
      <c r="B49" s="25" t="s">
        <v>750</v>
      </c>
      <c r="C49" s="25" t="s">
        <v>776</v>
      </c>
      <c r="D49" s="24" t="s">
        <v>1611</v>
      </c>
      <c r="E49" s="26">
        <v>500000</v>
      </c>
      <c r="F49" s="26">
        <v>500000</v>
      </c>
      <c r="G49" s="26">
        <v>500000</v>
      </c>
    </row>
    <row r="50" s="1" customFormat="1" ht="33" customHeight="1" spans="1:7">
      <c r="A50" s="24" t="s">
        <v>90</v>
      </c>
      <c r="B50" s="25" t="s">
        <v>750</v>
      </c>
      <c r="C50" s="25" t="s">
        <v>778</v>
      </c>
      <c r="D50" s="24" t="s">
        <v>1611</v>
      </c>
      <c r="E50" s="26">
        <v>100000</v>
      </c>
      <c r="F50" s="26">
        <v>100000</v>
      </c>
      <c r="G50" s="26">
        <v>100000</v>
      </c>
    </row>
    <row r="51" s="1" customFormat="1" ht="33" customHeight="1" spans="1:7">
      <c r="A51" s="24" t="s">
        <v>90</v>
      </c>
      <c r="B51" s="25" t="s">
        <v>750</v>
      </c>
      <c r="C51" s="25" t="s">
        <v>781</v>
      </c>
      <c r="D51" s="24" t="s">
        <v>1611</v>
      </c>
      <c r="E51" s="26">
        <v>500000</v>
      </c>
      <c r="F51" s="26">
        <v>500000</v>
      </c>
      <c r="G51" s="26">
        <v>500000</v>
      </c>
    </row>
    <row r="52" s="1" customFormat="1" ht="33" customHeight="1" spans="1:7">
      <c r="A52" s="24" t="s">
        <v>90</v>
      </c>
      <c r="B52" s="25" t="s">
        <v>750</v>
      </c>
      <c r="C52" s="25" t="s">
        <v>783</v>
      </c>
      <c r="D52" s="24" t="s">
        <v>1611</v>
      </c>
      <c r="E52" s="26">
        <v>550000</v>
      </c>
      <c r="F52" s="26">
        <v>550000</v>
      </c>
      <c r="G52" s="26">
        <v>550000</v>
      </c>
    </row>
    <row r="53" s="1" customFormat="1" ht="33" customHeight="1" spans="1:7">
      <c r="A53" s="24" t="s">
        <v>90</v>
      </c>
      <c r="B53" s="25" t="s">
        <v>750</v>
      </c>
      <c r="C53" s="25" t="s">
        <v>789</v>
      </c>
      <c r="D53" s="24" t="s">
        <v>1611</v>
      </c>
      <c r="E53" s="26">
        <v>72360</v>
      </c>
      <c r="F53" s="26">
        <v>72360</v>
      </c>
      <c r="G53" s="26">
        <v>72360</v>
      </c>
    </row>
    <row r="54" s="1" customFormat="1" ht="33" customHeight="1" spans="1:7">
      <c r="A54" s="24" t="s">
        <v>90</v>
      </c>
      <c r="B54" s="25" t="s">
        <v>353</v>
      </c>
      <c r="C54" s="25" t="s">
        <v>406</v>
      </c>
      <c r="D54" s="24" t="s">
        <v>1611</v>
      </c>
      <c r="E54" s="26">
        <v>10680000</v>
      </c>
      <c r="F54" s="26"/>
      <c r="G54" s="26"/>
    </row>
    <row r="55" s="1" customFormat="1" ht="33" customHeight="1" spans="1:7">
      <c r="A55" s="24" t="s">
        <v>90</v>
      </c>
      <c r="B55" s="25" t="s">
        <v>353</v>
      </c>
      <c r="C55" s="25" t="s">
        <v>410</v>
      </c>
      <c r="D55" s="24" t="s">
        <v>1611</v>
      </c>
      <c r="E55" s="26">
        <v>13312900</v>
      </c>
      <c r="F55" s="26"/>
      <c r="G55" s="26"/>
    </row>
    <row r="56" s="1" customFormat="1" ht="33" customHeight="1" spans="1:7">
      <c r="A56" s="24" t="s">
        <v>90</v>
      </c>
      <c r="B56" s="25" t="s">
        <v>353</v>
      </c>
      <c r="C56" s="25" t="s">
        <v>413</v>
      </c>
      <c r="D56" s="24" t="s">
        <v>1611</v>
      </c>
      <c r="E56" s="26">
        <v>593000</v>
      </c>
      <c r="F56" s="26"/>
      <c r="G56" s="26"/>
    </row>
    <row r="57" s="1" customFormat="1" ht="33" customHeight="1" spans="1:7">
      <c r="A57" s="24" t="s">
        <v>90</v>
      </c>
      <c r="B57" s="25" t="s">
        <v>443</v>
      </c>
      <c r="C57" s="25" t="s">
        <v>478</v>
      </c>
      <c r="D57" s="24" t="s">
        <v>1611</v>
      </c>
      <c r="E57" s="26">
        <v>100000</v>
      </c>
      <c r="F57" s="26"/>
      <c r="G57" s="26"/>
    </row>
    <row r="58" s="1" customFormat="1" ht="33" customHeight="1" spans="1:7">
      <c r="A58" s="24" t="s">
        <v>90</v>
      </c>
      <c r="B58" s="25" t="s">
        <v>443</v>
      </c>
      <c r="C58" s="25" t="s">
        <v>480</v>
      </c>
      <c r="D58" s="24" t="s">
        <v>1611</v>
      </c>
      <c r="E58" s="26">
        <v>30000</v>
      </c>
      <c r="F58" s="26"/>
      <c r="G58" s="26"/>
    </row>
    <row r="59" s="1" customFormat="1" ht="33" customHeight="1" spans="1:7">
      <c r="A59" s="24" t="s">
        <v>90</v>
      </c>
      <c r="B59" s="25" t="s">
        <v>443</v>
      </c>
      <c r="C59" s="25" t="s">
        <v>482</v>
      </c>
      <c r="D59" s="24" t="s">
        <v>1611</v>
      </c>
      <c r="E59" s="26">
        <v>134700</v>
      </c>
      <c r="F59" s="26"/>
      <c r="G59" s="26"/>
    </row>
    <row r="60" s="1" customFormat="1" ht="33" customHeight="1" spans="1:7">
      <c r="A60" s="24" t="s">
        <v>90</v>
      </c>
      <c r="B60" s="25" t="s">
        <v>443</v>
      </c>
      <c r="C60" s="25" t="s">
        <v>484</v>
      </c>
      <c r="D60" s="24" t="s">
        <v>1611</v>
      </c>
      <c r="E60" s="26">
        <v>41417</v>
      </c>
      <c r="F60" s="26"/>
      <c r="G60" s="26"/>
    </row>
    <row r="61" s="1" customFormat="1" ht="33" customHeight="1" spans="1:7">
      <c r="A61" s="24" t="s">
        <v>90</v>
      </c>
      <c r="B61" s="25" t="s">
        <v>443</v>
      </c>
      <c r="C61" s="25" t="s">
        <v>486</v>
      </c>
      <c r="D61" s="24" t="s">
        <v>1611</v>
      </c>
      <c r="E61" s="26">
        <v>50000</v>
      </c>
      <c r="F61" s="26"/>
      <c r="G61" s="26"/>
    </row>
    <row r="62" s="1" customFormat="1" ht="33" customHeight="1" spans="1:7">
      <c r="A62" s="24" t="s">
        <v>90</v>
      </c>
      <c r="B62" s="25" t="s">
        <v>443</v>
      </c>
      <c r="C62" s="25" t="s">
        <v>490</v>
      </c>
      <c r="D62" s="24" t="s">
        <v>1611</v>
      </c>
      <c r="E62" s="26">
        <v>600000</v>
      </c>
      <c r="F62" s="26"/>
      <c r="G62" s="26"/>
    </row>
    <row r="63" s="1" customFormat="1" ht="33" customHeight="1" spans="1:7">
      <c r="A63" s="24" t="s">
        <v>90</v>
      </c>
      <c r="B63" s="25" t="s">
        <v>443</v>
      </c>
      <c r="C63" s="25" t="s">
        <v>496</v>
      </c>
      <c r="D63" s="24" t="s">
        <v>1611</v>
      </c>
      <c r="E63" s="26">
        <v>105050</v>
      </c>
      <c r="F63" s="26"/>
      <c r="G63" s="26"/>
    </row>
    <row r="64" s="1" customFormat="1" ht="33" customHeight="1" spans="1:7">
      <c r="A64" s="24" t="s">
        <v>90</v>
      </c>
      <c r="B64" s="25" t="s">
        <v>443</v>
      </c>
      <c r="C64" s="25" t="s">
        <v>499</v>
      </c>
      <c r="D64" s="24" t="s">
        <v>1611</v>
      </c>
      <c r="E64" s="26">
        <v>196901</v>
      </c>
      <c r="F64" s="26"/>
      <c r="G64" s="26"/>
    </row>
    <row r="65" s="1" customFormat="1" ht="33" customHeight="1" spans="1:7">
      <c r="A65" s="24" t="s">
        <v>90</v>
      </c>
      <c r="B65" s="25" t="s">
        <v>443</v>
      </c>
      <c r="C65" s="25" t="s">
        <v>503</v>
      </c>
      <c r="D65" s="24" t="s">
        <v>1611</v>
      </c>
      <c r="E65" s="26">
        <v>100000</v>
      </c>
      <c r="F65" s="26"/>
      <c r="G65" s="26"/>
    </row>
    <row r="66" s="1" customFormat="1" ht="33" customHeight="1" spans="1:7">
      <c r="A66" s="24" t="s">
        <v>90</v>
      </c>
      <c r="B66" s="25" t="s">
        <v>443</v>
      </c>
      <c r="C66" s="25" t="s">
        <v>507</v>
      </c>
      <c r="D66" s="24" t="s">
        <v>1611</v>
      </c>
      <c r="E66" s="26">
        <v>1711600</v>
      </c>
      <c r="F66" s="26"/>
      <c r="G66" s="26"/>
    </row>
    <row r="67" s="1" customFormat="1" ht="33" customHeight="1" spans="1:7">
      <c r="A67" s="24" t="s">
        <v>90</v>
      </c>
      <c r="B67" s="25" t="s">
        <v>443</v>
      </c>
      <c r="C67" s="25" t="s">
        <v>509</v>
      </c>
      <c r="D67" s="24" t="s">
        <v>1611</v>
      </c>
      <c r="E67" s="26">
        <v>600000</v>
      </c>
      <c r="F67" s="26"/>
      <c r="G67" s="26"/>
    </row>
    <row r="68" s="1" customFormat="1" ht="33" customHeight="1" spans="1:7">
      <c r="A68" s="24" t="s">
        <v>90</v>
      </c>
      <c r="B68" s="25" t="s">
        <v>443</v>
      </c>
      <c r="C68" s="25" t="s">
        <v>511</v>
      </c>
      <c r="D68" s="24" t="s">
        <v>1611</v>
      </c>
      <c r="E68" s="26">
        <v>20000</v>
      </c>
      <c r="F68" s="26"/>
      <c r="G68" s="26"/>
    </row>
    <row r="69" s="1" customFormat="1" ht="33" customHeight="1" spans="1:7">
      <c r="A69" s="24" t="s">
        <v>90</v>
      </c>
      <c r="B69" s="25" t="s">
        <v>443</v>
      </c>
      <c r="C69" s="25" t="s">
        <v>513</v>
      </c>
      <c r="D69" s="24" t="s">
        <v>1611</v>
      </c>
      <c r="E69" s="26">
        <v>28552343.78</v>
      </c>
      <c r="F69" s="26"/>
      <c r="G69" s="26"/>
    </row>
    <row r="70" s="1" customFormat="1" ht="33" customHeight="1" spans="1:7">
      <c r="A70" s="24" t="s">
        <v>90</v>
      </c>
      <c r="B70" s="25" t="s">
        <v>443</v>
      </c>
      <c r="C70" s="25" t="s">
        <v>515</v>
      </c>
      <c r="D70" s="24" t="s">
        <v>1611</v>
      </c>
      <c r="E70" s="26">
        <v>413182.47</v>
      </c>
      <c r="F70" s="26"/>
      <c r="G70" s="26"/>
    </row>
    <row r="71" s="1" customFormat="1" ht="33" customHeight="1" spans="1:7">
      <c r="A71" s="24" t="s">
        <v>90</v>
      </c>
      <c r="B71" s="25" t="s">
        <v>443</v>
      </c>
      <c r="C71" s="25" t="s">
        <v>517</v>
      </c>
      <c r="D71" s="24" t="s">
        <v>1611</v>
      </c>
      <c r="E71" s="26">
        <v>1121492.68</v>
      </c>
      <c r="F71" s="26"/>
      <c r="G71" s="26"/>
    </row>
    <row r="72" s="1" customFormat="1" ht="33" customHeight="1" spans="1:7">
      <c r="A72" s="24" t="s">
        <v>90</v>
      </c>
      <c r="B72" s="25" t="s">
        <v>443</v>
      </c>
      <c r="C72" s="25" t="s">
        <v>515</v>
      </c>
      <c r="D72" s="24" t="s">
        <v>1611</v>
      </c>
      <c r="E72" s="26">
        <v>474628.75</v>
      </c>
      <c r="F72" s="26"/>
      <c r="G72" s="26"/>
    </row>
    <row r="73" s="1" customFormat="1" ht="33" customHeight="1" spans="1:7">
      <c r="A73" s="24" t="s">
        <v>90</v>
      </c>
      <c r="B73" s="25" t="s">
        <v>443</v>
      </c>
      <c r="C73" s="25" t="s">
        <v>521</v>
      </c>
      <c r="D73" s="24" t="s">
        <v>1611</v>
      </c>
      <c r="E73" s="26">
        <v>73175.84</v>
      </c>
      <c r="F73" s="26"/>
      <c r="G73" s="26"/>
    </row>
    <row r="74" s="1" customFormat="1" ht="33" customHeight="1" spans="1:7">
      <c r="A74" s="24" t="s">
        <v>90</v>
      </c>
      <c r="B74" s="25" t="s">
        <v>443</v>
      </c>
      <c r="C74" s="25" t="s">
        <v>525</v>
      </c>
      <c r="D74" s="24" t="s">
        <v>1611</v>
      </c>
      <c r="E74" s="26">
        <v>166000</v>
      </c>
      <c r="F74" s="26"/>
      <c r="G74" s="26"/>
    </row>
    <row r="75" s="1" customFormat="1" ht="33" customHeight="1" spans="1:7">
      <c r="A75" s="24" t="s">
        <v>90</v>
      </c>
      <c r="B75" s="25" t="s">
        <v>443</v>
      </c>
      <c r="C75" s="25" t="s">
        <v>530</v>
      </c>
      <c r="D75" s="24" t="s">
        <v>1611</v>
      </c>
      <c r="E75" s="26">
        <v>32650</v>
      </c>
      <c r="F75" s="26"/>
      <c r="G75" s="26"/>
    </row>
    <row r="76" s="1" customFormat="1" ht="33" customHeight="1" spans="1:7">
      <c r="A76" s="24" t="s">
        <v>90</v>
      </c>
      <c r="B76" s="25" t="s">
        <v>443</v>
      </c>
      <c r="C76" s="25" t="s">
        <v>534</v>
      </c>
      <c r="D76" s="24" t="s">
        <v>1611</v>
      </c>
      <c r="E76" s="26">
        <v>49600</v>
      </c>
      <c r="F76" s="26"/>
      <c r="G76" s="26"/>
    </row>
    <row r="77" s="1" customFormat="1" ht="33" customHeight="1" spans="1:7">
      <c r="A77" s="24" t="s">
        <v>90</v>
      </c>
      <c r="B77" s="25" t="s">
        <v>443</v>
      </c>
      <c r="C77" s="25" t="s">
        <v>537</v>
      </c>
      <c r="D77" s="24" t="s">
        <v>1611</v>
      </c>
      <c r="E77" s="26">
        <v>326110</v>
      </c>
      <c r="F77" s="26"/>
      <c r="G77" s="26"/>
    </row>
    <row r="78" s="1" customFormat="1" ht="33" customHeight="1" spans="1:7">
      <c r="A78" s="24" t="s">
        <v>90</v>
      </c>
      <c r="B78" s="25" t="s">
        <v>443</v>
      </c>
      <c r="C78" s="25" t="s">
        <v>539</v>
      </c>
      <c r="D78" s="24" t="s">
        <v>1611</v>
      </c>
      <c r="E78" s="26">
        <v>2405678.34</v>
      </c>
      <c r="F78" s="26"/>
      <c r="G78" s="26"/>
    </row>
    <row r="79" s="1" customFormat="1" ht="33" customHeight="1" spans="1:7">
      <c r="A79" s="24" t="s">
        <v>90</v>
      </c>
      <c r="B79" s="25" t="s">
        <v>443</v>
      </c>
      <c r="C79" s="25" t="s">
        <v>541</v>
      </c>
      <c r="D79" s="24" t="s">
        <v>1611</v>
      </c>
      <c r="E79" s="26">
        <v>1300500</v>
      </c>
      <c r="F79" s="26"/>
      <c r="G79" s="26"/>
    </row>
    <row r="80" s="1" customFormat="1" ht="33" customHeight="1" spans="1:7">
      <c r="A80" s="24" t="s">
        <v>90</v>
      </c>
      <c r="B80" s="25" t="s">
        <v>443</v>
      </c>
      <c r="C80" s="25" t="s">
        <v>546</v>
      </c>
      <c r="D80" s="24" t="s">
        <v>1611</v>
      </c>
      <c r="E80" s="26">
        <v>16000</v>
      </c>
      <c r="F80" s="26"/>
      <c r="G80" s="26"/>
    </row>
    <row r="81" s="1" customFormat="1" ht="33" customHeight="1" spans="1:7">
      <c r="A81" s="24" t="s">
        <v>90</v>
      </c>
      <c r="B81" s="25" t="s">
        <v>443</v>
      </c>
      <c r="C81" s="25" t="s">
        <v>548</v>
      </c>
      <c r="D81" s="24" t="s">
        <v>1611</v>
      </c>
      <c r="E81" s="26">
        <v>62500</v>
      </c>
      <c r="F81" s="26"/>
      <c r="G81" s="26"/>
    </row>
    <row r="82" s="1" customFormat="1" ht="33" customHeight="1" spans="1:7">
      <c r="A82" s="24" t="s">
        <v>90</v>
      </c>
      <c r="B82" s="25" t="s">
        <v>443</v>
      </c>
      <c r="C82" s="25" t="s">
        <v>552</v>
      </c>
      <c r="D82" s="24" t="s">
        <v>1611</v>
      </c>
      <c r="E82" s="26">
        <v>7056</v>
      </c>
      <c r="F82" s="26"/>
      <c r="G82" s="26"/>
    </row>
    <row r="83" s="1" customFormat="1" ht="33" customHeight="1" spans="1:7">
      <c r="A83" s="24" t="s">
        <v>90</v>
      </c>
      <c r="B83" s="25" t="s">
        <v>443</v>
      </c>
      <c r="C83" s="25" t="s">
        <v>555</v>
      </c>
      <c r="D83" s="24" t="s">
        <v>1611</v>
      </c>
      <c r="E83" s="26">
        <v>22020</v>
      </c>
      <c r="F83" s="26"/>
      <c r="G83" s="26"/>
    </row>
    <row r="84" s="1" customFormat="1" ht="33" customHeight="1" spans="1:7">
      <c r="A84" s="24" t="s">
        <v>90</v>
      </c>
      <c r="B84" s="25" t="s">
        <v>443</v>
      </c>
      <c r="C84" s="25" t="s">
        <v>558</v>
      </c>
      <c r="D84" s="24" t="s">
        <v>1611</v>
      </c>
      <c r="E84" s="26">
        <v>95922</v>
      </c>
      <c r="F84" s="26"/>
      <c r="G84" s="26"/>
    </row>
    <row r="85" s="1" customFormat="1" ht="33" customHeight="1" spans="1:7">
      <c r="A85" s="24" t="s">
        <v>90</v>
      </c>
      <c r="B85" s="25" t="s">
        <v>443</v>
      </c>
      <c r="C85" s="25" t="s">
        <v>560</v>
      </c>
      <c r="D85" s="24" t="s">
        <v>1611</v>
      </c>
      <c r="E85" s="26">
        <v>7200</v>
      </c>
      <c r="F85" s="26"/>
      <c r="G85" s="26"/>
    </row>
    <row r="86" s="1" customFormat="1" ht="33" customHeight="1" spans="1:7">
      <c r="A86" s="24" t="s">
        <v>90</v>
      </c>
      <c r="B86" s="25" t="s">
        <v>443</v>
      </c>
      <c r="C86" s="25" t="s">
        <v>563</v>
      </c>
      <c r="D86" s="24" t="s">
        <v>1611</v>
      </c>
      <c r="E86" s="26">
        <v>200</v>
      </c>
      <c r="F86" s="26"/>
      <c r="G86" s="26"/>
    </row>
    <row r="87" s="1" customFormat="1" ht="33" customHeight="1" spans="1:7">
      <c r="A87" s="24" t="s">
        <v>90</v>
      </c>
      <c r="B87" s="25" t="s">
        <v>443</v>
      </c>
      <c r="C87" s="25" t="s">
        <v>565</v>
      </c>
      <c r="D87" s="24" t="s">
        <v>1611</v>
      </c>
      <c r="E87" s="26">
        <v>248393.08</v>
      </c>
      <c r="F87" s="26"/>
      <c r="G87" s="26"/>
    </row>
    <row r="88" s="1" customFormat="1" ht="33" customHeight="1" spans="1:7">
      <c r="A88" s="24" t="s">
        <v>90</v>
      </c>
      <c r="B88" s="25" t="s">
        <v>443</v>
      </c>
      <c r="C88" s="25" t="s">
        <v>567</v>
      </c>
      <c r="D88" s="24" t="s">
        <v>1611</v>
      </c>
      <c r="E88" s="26">
        <v>1752304.4</v>
      </c>
      <c r="F88" s="26"/>
      <c r="G88" s="26"/>
    </row>
    <row r="89" s="1" customFormat="1" ht="33" customHeight="1" spans="1:7">
      <c r="A89" s="24" t="s">
        <v>90</v>
      </c>
      <c r="B89" s="25" t="s">
        <v>443</v>
      </c>
      <c r="C89" s="25" t="s">
        <v>569</v>
      </c>
      <c r="D89" s="24" t="s">
        <v>1611</v>
      </c>
      <c r="E89" s="26">
        <v>884076.2</v>
      </c>
      <c r="F89" s="26"/>
      <c r="G89" s="26"/>
    </row>
    <row r="90" s="1" customFormat="1" ht="33" customHeight="1" spans="1:7">
      <c r="A90" s="24" t="s">
        <v>90</v>
      </c>
      <c r="B90" s="25" t="s">
        <v>443</v>
      </c>
      <c r="C90" s="25" t="s">
        <v>571</v>
      </c>
      <c r="D90" s="24" t="s">
        <v>1611</v>
      </c>
      <c r="E90" s="26">
        <v>230000</v>
      </c>
      <c r="F90" s="26"/>
      <c r="G90" s="26"/>
    </row>
    <row r="91" s="1" customFormat="1" ht="33" customHeight="1" spans="1:7">
      <c r="A91" s="24" t="s">
        <v>90</v>
      </c>
      <c r="B91" s="25" t="s">
        <v>443</v>
      </c>
      <c r="C91" s="25" t="s">
        <v>573</v>
      </c>
      <c r="D91" s="24" t="s">
        <v>1611</v>
      </c>
      <c r="E91" s="26">
        <v>2047.45</v>
      </c>
      <c r="F91" s="26"/>
      <c r="G91" s="26"/>
    </row>
    <row r="92" s="1" customFormat="1" ht="33" customHeight="1" spans="1:7">
      <c r="A92" s="24" t="s">
        <v>90</v>
      </c>
      <c r="B92" s="25" t="s">
        <v>443</v>
      </c>
      <c r="C92" s="25" t="s">
        <v>576</v>
      </c>
      <c r="D92" s="24" t="s">
        <v>1611</v>
      </c>
      <c r="E92" s="26">
        <v>47165</v>
      </c>
      <c r="F92" s="26"/>
      <c r="G92" s="26"/>
    </row>
    <row r="93" s="1" customFormat="1" ht="33" customHeight="1" spans="1:7">
      <c r="A93" s="24" t="s">
        <v>90</v>
      </c>
      <c r="B93" s="25" t="s">
        <v>443</v>
      </c>
      <c r="C93" s="25" t="s">
        <v>578</v>
      </c>
      <c r="D93" s="24" t="s">
        <v>1611</v>
      </c>
      <c r="E93" s="26">
        <v>209288.8</v>
      </c>
      <c r="F93" s="26"/>
      <c r="G93" s="26"/>
    </row>
    <row r="94" s="1" customFormat="1" ht="33" customHeight="1" spans="1:7">
      <c r="A94" s="24" t="s">
        <v>90</v>
      </c>
      <c r="B94" s="25" t="s">
        <v>443</v>
      </c>
      <c r="C94" s="25" t="s">
        <v>595</v>
      </c>
      <c r="D94" s="24" t="s">
        <v>1611</v>
      </c>
      <c r="E94" s="26">
        <v>494814</v>
      </c>
      <c r="F94" s="26"/>
      <c r="G94" s="26"/>
    </row>
    <row r="95" s="1" customFormat="1" ht="33" customHeight="1" spans="1:7">
      <c r="A95" s="24" t="s">
        <v>90</v>
      </c>
      <c r="B95" s="25" t="s">
        <v>443</v>
      </c>
      <c r="C95" s="25" t="s">
        <v>578</v>
      </c>
      <c r="D95" s="24" t="s">
        <v>1611</v>
      </c>
      <c r="E95" s="26">
        <v>634458.8</v>
      </c>
      <c r="F95" s="26"/>
      <c r="G95" s="26"/>
    </row>
    <row r="96" s="1" customFormat="1" ht="33" customHeight="1" spans="1:7">
      <c r="A96" s="24" t="s">
        <v>90</v>
      </c>
      <c r="B96" s="25" t="s">
        <v>443</v>
      </c>
      <c r="C96" s="25" t="s">
        <v>595</v>
      </c>
      <c r="D96" s="24" t="s">
        <v>1611</v>
      </c>
      <c r="E96" s="26">
        <v>17700.49</v>
      </c>
      <c r="F96" s="26"/>
      <c r="G96" s="26"/>
    </row>
    <row r="97" s="1" customFormat="1" ht="33" customHeight="1" spans="1:7">
      <c r="A97" s="24" t="s">
        <v>90</v>
      </c>
      <c r="B97" s="25" t="s">
        <v>443</v>
      </c>
      <c r="C97" s="25" t="s">
        <v>578</v>
      </c>
      <c r="D97" s="24" t="s">
        <v>1611</v>
      </c>
      <c r="E97" s="26">
        <v>3672839.7</v>
      </c>
      <c r="F97" s="26"/>
      <c r="G97" s="26"/>
    </row>
    <row r="98" s="1" customFormat="1" ht="33" customHeight="1" spans="1:7">
      <c r="A98" s="24" t="s">
        <v>90</v>
      </c>
      <c r="B98" s="25" t="s">
        <v>443</v>
      </c>
      <c r="C98" s="25" t="s">
        <v>730</v>
      </c>
      <c r="D98" s="24" t="s">
        <v>1611</v>
      </c>
      <c r="E98" s="26">
        <v>2000000</v>
      </c>
      <c r="F98" s="26"/>
      <c r="G98" s="26"/>
    </row>
    <row r="99" s="1" customFormat="1" ht="33" customHeight="1" spans="1:7">
      <c r="A99" s="24" t="s">
        <v>90</v>
      </c>
      <c r="B99" s="25" t="s">
        <v>443</v>
      </c>
      <c r="C99" s="25" t="s">
        <v>732</v>
      </c>
      <c r="D99" s="24" t="s">
        <v>1611</v>
      </c>
      <c r="E99" s="26">
        <v>40000</v>
      </c>
      <c r="F99" s="26"/>
      <c r="G99" s="26"/>
    </row>
    <row r="100" s="1" customFormat="1" ht="33" customHeight="1" spans="1:7">
      <c r="A100" s="24" t="s">
        <v>90</v>
      </c>
      <c r="B100" s="25" t="s">
        <v>443</v>
      </c>
      <c r="C100" s="25" t="s">
        <v>734</v>
      </c>
      <c r="D100" s="24" t="s">
        <v>1611</v>
      </c>
      <c r="E100" s="26">
        <v>300</v>
      </c>
      <c r="F100" s="26"/>
      <c r="G100" s="26"/>
    </row>
    <row r="101" s="1" customFormat="1" ht="33" customHeight="1" spans="1:7">
      <c r="A101" s="24" t="s">
        <v>90</v>
      </c>
      <c r="B101" s="25" t="s">
        <v>443</v>
      </c>
      <c r="C101" s="25" t="s">
        <v>736</v>
      </c>
      <c r="D101" s="24" t="s">
        <v>1611</v>
      </c>
      <c r="E101" s="26">
        <v>33000</v>
      </c>
      <c r="F101" s="26"/>
      <c r="G101" s="26"/>
    </row>
    <row r="102" s="1" customFormat="1" ht="33" customHeight="1" spans="1:7">
      <c r="A102" s="24" t="s">
        <v>90</v>
      </c>
      <c r="B102" s="25" t="s">
        <v>443</v>
      </c>
      <c r="C102" s="25" t="s">
        <v>555</v>
      </c>
      <c r="D102" s="24" t="s">
        <v>1611</v>
      </c>
      <c r="E102" s="26">
        <v>65184.51</v>
      </c>
      <c r="F102" s="26"/>
      <c r="G102" s="26"/>
    </row>
    <row r="103" s="1" customFormat="1" ht="33" customHeight="1" spans="1:7">
      <c r="A103" s="24" t="s">
        <v>90</v>
      </c>
      <c r="B103" s="25" t="s">
        <v>443</v>
      </c>
      <c r="C103" s="25" t="s">
        <v>517</v>
      </c>
      <c r="D103" s="24" t="s">
        <v>1611</v>
      </c>
      <c r="E103" s="26">
        <v>3232239</v>
      </c>
      <c r="F103" s="26"/>
      <c r="G103" s="26"/>
    </row>
    <row r="104" s="1" customFormat="1" ht="33" customHeight="1" spans="1:7">
      <c r="A104" s="24" t="s">
        <v>90</v>
      </c>
      <c r="B104" s="25" t="s">
        <v>443</v>
      </c>
      <c r="C104" s="25" t="s">
        <v>578</v>
      </c>
      <c r="D104" s="24" t="s">
        <v>1611</v>
      </c>
      <c r="E104" s="26">
        <v>102779.39</v>
      </c>
      <c r="F104" s="26"/>
      <c r="G104" s="26"/>
    </row>
    <row r="105" s="1" customFormat="1" ht="33" customHeight="1" spans="1:7">
      <c r="A105" s="27" t="s">
        <v>90</v>
      </c>
      <c r="B105" s="28" t="s">
        <v>443</v>
      </c>
      <c r="C105" s="28" t="s">
        <v>743</v>
      </c>
      <c r="D105" s="27" t="s">
        <v>1611</v>
      </c>
      <c r="E105" s="29">
        <v>511</v>
      </c>
      <c r="F105" s="29"/>
      <c r="G105" s="29"/>
    </row>
    <row r="106" s="1" customFormat="1" ht="33" customHeight="1" spans="1:7">
      <c r="A106" s="30" t="s">
        <v>90</v>
      </c>
      <c r="B106" s="31" t="s">
        <v>443</v>
      </c>
      <c r="C106" s="31" t="s">
        <v>746</v>
      </c>
      <c r="D106" s="30" t="s">
        <v>1611</v>
      </c>
      <c r="E106" s="32">
        <v>1200</v>
      </c>
      <c r="F106" s="32"/>
      <c r="G106" s="32"/>
    </row>
    <row r="107" s="1" customFormat="1" ht="33" customHeight="1" spans="1:7">
      <c r="A107" s="30" t="s">
        <v>90</v>
      </c>
      <c r="B107" s="31" t="s">
        <v>443</v>
      </c>
      <c r="C107" s="31" t="s">
        <v>748</v>
      </c>
      <c r="D107" s="30" t="s">
        <v>1611</v>
      </c>
      <c r="E107" s="32">
        <v>3557</v>
      </c>
      <c r="F107" s="32"/>
      <c r="G107" s="32"/>
    </row>
    <row r="108" s="1" customFormat="1" ht="33" customHeight="1" spans="1:7">
      <c r="A108" s="33" t="s">
        <v>75</v>
      </c>
      <c r="B108" s="33"/>
      <c r="C108" s="33"/>
      <c r="D108" s="33"/>
      <c r="E108" s="32">
        <f>SUM(E8:E107)</f>
        <v>206333565.68</v>
      </c>
      <c r="F108" s="32">
        <f>SUM(F8:F107)</f>
        <v>129259879</v>
      </c>
      <c r="G108" s="32">
        <f>SUM(G8:G107)</f>
        <v>129259879</v>
      </c>
    </row>
  </sheetData>
  <mergeCells count="11">
    <mergeCell ref="A2:G2"/>
    <mergeCell ref="A3:D3"/>
    <mergeCell ref="E4:G4"/>
    <mergeCell ref="A108:D108"/>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85" customWidth="1"/>
    <col min="2" max="2" width="23.4285714285714" style="85" customWidth="1"/>
    <col min="3" max="5" width="17.8571428571429" style="85" customWidth="1"/>
    <col min="6" max="6" width="14" style="85" customWidth="1"/>
    <col min="7" max="8" width="12.5714285714286" style="85" customWidth="1"/>
    <col min="9" max="9" width="8.84761904761905" style="85" customWidth="1"/>
    <col min="10" max="14" width="12.5714285714286" style="85" customWidth="1"/>
    <col min="15" max="15" width="16.5714285714286" style="68" customWidth="1"/>
    <col min="16" max="16" width="13" style="68" customWidth="1"/>
    <col min="17" max="17" width="12.2857142857143" style="68" customWidth="1"/>
    <col min="18" max="18" width="10.5714285714286" style="68" customWidth="1"/>
    <col min="19" max="19" width="10.1333333333333" style="85" customWidth="1"/>
    <col min="20" max="16384" width="8" style="68"/>
  </cols>
  <sheetData>
    <row r="1" ht="12" customHeight="1" spans="1:19">
      <c r="A1" s="87"/>
      <c r="B1" s="87"/>
      <c r="C1" s="87"/>
      <c r="D1" s="87"/>
      <c r="E1" s="87"/>
      <c r="F1" s="87"/>
      <c r="G1" s="87"/>
      <c r="H1" s="87"/>
      <c r="I1" s="87"/>
      <c r="J1" s="87"/>
      <c r="K1" s="87"/>
      <c r="L1" s="87"/>
      <c r="M1" s="87"/>
      <c r="N1" s="87"/>
      <c r="O1" s="399"/>
      <c r="P1" s="399"/>
      <c r="Q1" s="399"/>
      <c r="R1" s="399"/>
      <c r="S1" s="404"/>
    </row>
    <row r="2" ht="36" customHeight="1" spans="1:19">
      <c r="A2" s="385" t="s">
        <v>3</v>
      </c>
      <c r="B2" s="70"/>
      <c r="C2" s="70"/>
      <c r="D2" s="70"/>
      <c r="E2" s="70"/>
      <c r="F2" s="70"/>
      <c r="G2" s="70"/>
      <c r="H2" s="70"/>
      <c r="I2" s="70"/>
      <c r="J2" s="70"/>
      <c r="K2" s="70"/>
      <c r="L2" s="70"/>
      <c r="M2" s="70"/>
      <c r="N2" s="70"/>
      <c r="O2" s="71"/>
      <c r="P2" s="71"/>
      <c r="Q2" s="71"/>
      <c r="R2" s="71"/>
      <c r="S2" s="70"/>
    </row>
    <row r="3" ht="20.25" customHeight="1" spans="1:19">
      <c r="A3" s="90" t="s">
        <v>21</v>
      </c>
      <c r="B3" s="91"/>
      <c r="C3" s="91"/>
      <c r="D3" s="91"/>
      <c r="E3" s="91"/>
      <c r="F3" s="91"/>
      <c r="G3" s="91"/>
      <c r="H3" s="91"/>
      <c r="I3" s="91"/>
      <c r="J3" s="91"/>
      <c r="K3" s="91"/>
      <c r="L3" s="91"/>
      <c r="M3" s="91"/>
      <c r="N3" s="91"/>
      <c r="O3" s="400"/>
      <c r="P3" s="400"/>
      <c r="Q3" s="400"/>
      <c r="R3" s="400"/>
      <c r="S3" s="405" t="s">
        <v>22</v>
      </c>
    </row>
    <row r="4" ht="18.75" customHeight="1" spans="1:19">
      <c r="A4" s="386" t="s">
        <v>73</v>
      </c>
      <c r="B4" s="387" t="s">
        <v>74</v>
      </c>
      <c r="C4" s="387" t="s">
        <v>75</v>
      </c>
      <c r="D4" s="388" t="s">
        <v>76</v>
      </c>
      <c r="E4" s="389"/>
      <c r="F4" s="389"/>
      <c r="G4" s="389"/>
      <c r="H4" s="389"/>
      <c r="I4" s="389"/>
      <c r="J4" s="389"/>
      <c r="K4" s="389"/>
      <c r="L4" s="389"/>
      <c r="M4" s="389"/>
      <c r="N4" s="389"/>
      <c r="O4" s="401" t="s">
        <v>66</v>
      </c>
      <c r="P4" s="401"/>
      <c r="Q4" s="401"/>
      <c r="R4" s="401"/>
      <c r="S4" s="406"/>
    </row>
    <row r="5" ht="18.75" customHeight="1" spans="1:19">
      <c r="A5" s="390"/>
      <c r="B5" s="391"/>
      <c r="C5" s="391"/>
      <c r="D5" s="392" t="s">
        <v>77</v>
      </c>
      <c r="E5" s="392" t="s">
        <v>78</v>
      </c>
      <c r="F5" s="392" t="s">
        <v>79</v>
      </c>
      <c r="G5" s="392" t="s">
        <v>80</v>
      </c>
      <c r="H5" s="392" t="s">
        <v>81</v>
      </c>
      <c r="I5" s="402" t="s">
        <v>82</v>
      </c>
      <c r="J5" s="389"/>
      <c r="K5" s="389"/>
      <c r="L5" s="389"/>
      <c r="M5" s="389"/>
      <c r="N5" s="389"/>
      <c r="O5" s="401" t="s">
        <v>77</v>
      </c>
      <c r="P5" s="401" t="s">
        <v>78</v>
      </c>
      <c r="Q5" s="401" t="s">
        <v>79</v>
      </c>
      <c r="R5" s="407" t="s">
        <v>80</v>
      </c>
      <c r="S5" s="401" t="s">
        <v>83</v>
      </c>
    </row>
    <row r="6" ht="33.75" customHeight="1" spans="1:19">
      <c r="A6" s="393"/>
      <c r="B6" s="394"/>
      <c r="C6" s="394"/>
      <c r="D6" s="393"/>
      <c r="E6" s="393"/>
      <c r="F6" s="393"/>
      <c r="G6" s="393"/>
      <c r="H6" s="393"/>
      <c r="I6" s="394" t="s">
        <v>77</v>
      </c>
      <c r="J6" s="394" t="s">
        <v>84</v>
      </c>
      <c r="K6" s="394" t="s">
        <v>85</v>
      </c>
      <c r="L6" s="394" t="s">
        <v>86</v>
      </c>
      <c r="M6" s="394" t="s">
        <v>87</v>
      </c>
      <c r="N6" s="403" t="s">
        <v>88</v>
      </c>
      <c r="O6" s="401"/>
      <c r="P6" s="401"/>
      <c r="Q6" s="401"/>
      <c r="R6" s="407"/>
      <c r="S6" s="401"/>
    </row>
    <row r="7" ht="16.5" customHeight="1" spans="1:19">
      <c r="A7" s="395">
        <v>1</v>
      </c>
      <c r="B7" s="396">
        <v>2</v>
      </c>
      <c r="C7" s="396">
        <v>3</v>
      </c>
      <c r="D7" s="395">
        <v>4</v>
      </c>
      <c r="E7" s="396">
        <v>5</v>
      </c>
      <c r="F7" s="396">
        <v>6</v>
      </c>
      <c r="G7" s="395">
        <v>7</v>
      </c>
      <c r="H7" s="396">
        <v>8</v>
      </c>
      <c r="I7" s="396">
        <v>9</v>
      </c>
      <c r="J7" s="395">
        <v>10</v>
      </c>
      <c r="K7" s="395">
        <v>11</v>
      </c>
      <c r="L7" s="395">
        <v>12</v>
      </c>
      <c r="M7" s="395">
        <v>13</v>
      </c>
      <c r="N7" s="395">
        <v>14</v>
      </c>
      <c r="O7" s="395">
        <v>15</v>
      </c>
      <c r="P7" s="395">
        <v>16</v>
      </c>
      <c r="Q7" s="395">
        <v>17</v>
      </c>
      <c r="R7" s="395">
        <v>18</v>
      </c>
      <c r="S7" s="308">
        <v>19</v>
      </c>
    </row>
    <row r="8" s="68" customFormat="1" ht="16.5" customHeight="1" spans="1:19">
      <c r="A8" s="120" t="s">
        <v>89</v>
      </c>
      <c r="B8" s="120" t="s">
        <v>90</v>
      </c>
      <c r="C8" s="331">
        <v>212842822.18</v>
      </c>
      <c r="D8" s="331">
        <v>134373490</v>
      </c>
      <c r="E8" s="121">
        <v>134373490</v>
      </c>
      <c r="F8" s="121"/>
      <c r="G8" s="121"/>
      <c r="H8" s="331"/>
      <c r="I8" s="121"/>
      <c r="J8" s="121"/>
      <c r="K8" s="121"/>
      <c r="L8" s="121"/>
      <c r="M8" s="121"/>
      <c r="N8" s="121"/>
      <c r="O8" s="121">
        <v>78469332.18</v>
      </c>
      <c r="P8" s="121">
        <v>77073686.68</v>
      </c>
      <c r="Q8" s="121">
        <v>646241.45</v>
      </c>
      <c r="R8" s="121"/>
      <c r="S8" s="331">
        <v>749404.05</v>
      </c>
    </row>
    <row r="9" ht="16.5" customHeight="1" spans="1:19">
      <c r="A9" s="397" t="s">
        <v>75</v>
      </c>
      <c r="B9" s="398"/>
      <c r="C9" s="331">
        <v>212842822.18</v>
      </c>
      <c r="D9" s="331">
        <v>134373490</v>
      </c>
      <c r="E9" s="121">
        <v>134373490</v>
      </c>
      <c r="F9" s="121"/>
      <c r="G9" s="121"/>
      <c r="H9" s="331"/>
      <c r="I9" s="121"/>
      <c r="J9" s="121"/>
      <c r="K9" s="121"/>
      <c r="L9" s="121"/>
      <c r="M9" s="121"/>
      <c r="N9" s="121"/>
      <c r="O9" s="121">
        <v>78469332.18</v>
      </c>
      <c r="P9" s="121">
        <v>77073686.68</v>
      </c>
      <c r="Q9" s="121">
        <v>646241.45</v>
      </c>
      <c r="R9" s="121"/>
      <c r="S9" s="331">
        <v>749404.05</v>
      </c>
    </row>
    <row r="10" customHeight="1" spans="19:19">
      <c r="S10" s="8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4"/>
  <sheetViews>
    <sheetView zoomScaleSheetLayoutView="60" topLeftCell="A37" workbookViewId="0">
      <selection activeCell="A48" sqref="$A48:$XFD48"/>
    </sheetView>
  </sheetViews>
  <sheetFormatPr defaultColWidth="8.88571428571429" defaultRowHeight="14.25" customHeight="1"/>
  <cols>
    <col min="1" max="1" width="14.2857142857143" style="85" customWidth="1"/>
    <col min="2" max="2" width="37.8571428571429" style="85" customWidth="1"/>
    <col min="3" max="3" width="19.4285714285714" style="85" customWidth="1"/>
    <col min="4" max="4" width="17.8571428571429" style="85" customWidth="1"/>
    <col min="5" max="8" width="18.847619047619" style="85" customWidth="1"/>
    <col min="9" max="9" width="15.5714285714286" style="85" customWidth="1"/>
    <col min="10" max="10" width="14.1333333333333" style="85" customWidth="1"/>
    <col min="11" max="15" width="18.847619047619" style="85" customWidth="1"/>
    <col min="16" max="16" width="9.13333333333333" style="85" customWidth="1"/>
    <col min="17" max="16384" width="9.13333333333333" style="85"/>
  </cols>
  <sheetData>
    <row r="1" ht="15.75" customHeight="1" spans="1:15">
      <c r="A1" s="87"/>
      <c r="B1" s="87"/>
      <c r="C1" s="87"/>
      <c r="D1" s="87"/>
      <c r="E1" s="87"/>
      <c r="F1" s="87"/>
      <c r="G1" s="87"/>
      <c r="H1" s="87"/>
      <c r="I1" s="87"/>
      <c r="J1" s="87"/>
      <c r="K1" s="87"/>
      <c r="L1" s="87"/>
      <c r="M1" s="87"/>
      <c r="N1" s="87"/>
      <c r="O1" s="88"/>
    </row>
    <row r="2" ht="28.5" customHeight="1" spans="1:15">
      <c r="A2" s="70" t="s">
        <v>4</v>
      </c>
      <c r="B2" s="70"/>
      <c r="C2" s="70"/>
      <c r="D2" s="70"/>
      <c r="E2" s="70"/>
      <c r="F2" s="70"/>
      <c r="G2" s="70"/>
      <c r="H2" s="70"/>
      <c r="I2" s="70"/>
      <c r="J2" s="70"/>
      <c r="K2" s="70"/>
      <c r="L2" s="70"/>
      <c r="M2" s="70"/>
      <c r="N2" s="70"/>
      <c r="O2" s="70"/>
    </row>
    <row r="3" ht="15" customHeight="1" spans="1:15">
      <c r="A3" s="376" t="s">
        <v>21</v>
      </c>
      <c r="B3" s="377"/>
      <c r="C3" s="117"/>
      <c r="D3" s="117"/>
      <c r="E3" s="117"/>
      <c r="F3" s="117"/>
      <c r="G3" s="117"/>
      <c r="H3" s="117"/>
      <c r="I3" s="117"/>
      <c r="J3" s="117"/>
      <c r="K3" s="117"/>
      <c r="L3" s="117"/>
      <c r="M3" s="91"/>
      <c r="N3" s="91"/>
      <c r="O3" s="162" t="s">
        <v>22</v>
      </c>
    </row>
    <row r="4" ht="17.25" customHeight="1" spans="1:15">
      <c r="A4" s="75" t="s">
        <v>91</v>
      </c>
      <c r="B4" s="75" t="s">
        <v>92</v>
      </c>
      <c r="C4" s="99" t="s">
        <v>75</v>
      </c>
      <c r="D4" s="118" t="s">
        <v>78</v>
      </c>
      <c r="E4" s="118"/>
      <c r="F4" s="118"/>
      <c r="G4" s="118" t="s">
        <v>79</v>
      </c>
      <c r="H4" s="118" t="s">
        <v>80</v>
      </c>
      <c r="I4" s="118" t="s">
        <v>93</v>
      </c>
      <c r="J4" s="118" t="s">
        <v>82</v>
      </c>
      <c r="K4" s="118"/>
      <c r="L4" s="118"/>
      <c r="M4" s="118"/>
      <c r="N4" s="118"/>
      <c r="O4" s="118"/>
    </row>
    <row r="5" ht="27" spans="1:15">
      <c r="A5" s="110"/>
      <c r="B5" s="110"/>
      <c r="C5" s="378"/>
      <c r="D5" s="118" t="s">
        <v>77</v>
      </c>
      <c r="E5" s="118" t="s">
        <v>94</v>
      </c>
      <c r="F5" s="118" t="s">
        <v>95</v>
      </c>
      <c r="G5" s="118"/>
      <c r="H5" s="118"/>
      <c r="I5" s="118"/>
      <c r="J5" s="118" t="s">
        <v>77</v>
      </c>
      <c r="K5" s="118" t="s">
        <v>96</v>
      </c>
      <c r="L5" s="118" t="s">
        <v>97</v>
      </c>
      <c r="M5" s="118" t="s">
        <v>98</v>
      </c>
      <c r="N5" s="118" t="s">
        <v>99</v>
      </c>
      <c r="O5" s="118" t="s">
        <v>100</v>
      </c>
    </row>
    <row r="6" ht="16.5" customHeight="1" spans="1:15">
      <c r="A6" s="111">
        <v>1</v>
      </c>
      <c r="B6" s="111">
        <v>2</v>
      </c>
      <c r="C6" s="111">
        <v>3</v>
      </c>
      <c r="D6" s="111">
        <v>4</v>
      </c>
      <c r="E6" s="111">
        <v>5</v>
      </c>
      <c r="F6" s="111">
        <v>6</v>
      </c>
      <c r="G6" s="111">
        <v>7</v>
      </c>
      <c r="H6" s="111">
        <v>8</v>
      </c>
      <c r="I6" s="111">
        <v>9</v>
      </c>
      <c r="J6" s="111">
        <v>10</v>
      </c>
      <c r="K6" s="111">
        <v>11</v>
      </c>
      <c r="L6" s="111">
        <v>12</v>
      </c>
      <c r="M6" s="111">
        <v>13</v>
      </c>
      <c r="N6" s="111">
        <v>14</v>
      </c>
      <c r="O6" s="111">
        <v>15</v>
      </c>
    </row>
    <row r="7" s="344" customFormat="1" ht="20.25" customHeight="1" spans="1:15">
      <c r="A7" s="379" t="s">
        <v>101</v>
      </c>
      <c r="B7" s="379" t="s">
        <v>102</v>
      </c>
      <c r="C7" s="354">
        <f>C8+C12+C19+C21+C23</f>
        <v>210141080.73</v>
      </c>
      <c r="D7" s="380">
        <f>E7+F7</f>
        <v>209391676.68</v>
      </c>
      <c r="E7" s="353">
        <v>3282781</v>
      </c>
      <c r="F7" s="353">
        <v>206108895.68</v>
      </c>
      <c r="G7" s="353"/>
      <c r="H7" s="354"/>
      <c r="I7" s="353">
        <v>1174</v>
      </c>
      <c r="J7" s="354">
        <v>748230.05</v>
      </c>
      <c r="K7" s="354"/>
      <c r="L7" s="354"/>
      <c r="M7" s="353">
        <v>734197.7</v>
      </c>
      <c r="N7" s="354"/>
      <c r="O7" s="354">
        <v>14032.35</v>
      </c>
    </row>
    <row r="8" ht="20.25" customHeight="1" spans="1:15">
      <c r="A8" s="381" t="s">
        <v>103</v>
      </c>
      <c r="B8" s="381" t="s">
        <v>104</v>
      </c>
      <c r="C8" s="331">
        <v>26516152.31</v>
      </c>
      <c r="D8" s="382">
        <f t="shared" ref="D8:D53" si="0">E8+F8</f>
        <v>26495299</v>
      </c>
      <c r="E8" s="121">
        <v>3282781</v>
      </c>
      <c r="F8" s="121">
        <v>23212518</v>
      </c>
      <c r="G8" s="121"/>
      <c r="H8" s="331"/>
      <c r="I8" s="121"/>
      <c r="J8" s="331">
        <v>20853.31</v>
      </c>
      <c r="K8" s="331"/>
      <c r="L8" s="331"/>
      <c r="M8" s="121">
        <v>20853.31</v>
      </c>
      <c r="N8" s="331"/>
      <c r="O8" s="331"/>
    </row>
    <row r="9" ht="20.25" customHeight="1" spans="1:15">
      <c r="A9" s="381" t="s">
        <v>105</v>
      </c>
      <c r="B9" s="381" t="s">
        <v>106</v>
      </c>
      <c r="C9" s="331">
        <v>2984103.4</v>
      </c>
      <c r="D9" s="382">
        <f t="shared" si="0"/>
        <v>2969833</v>
      </c>
      <c r="E9" s="121">
        <v>2969833</v>
      </c>
      <c r="F9" s="121"/>
      <c r="G9" s="121"/>
      <c r="H9" s="331"/>
      <c r="I9" s="121"/>
      <c r="J9" s="331">
        <v>14270.4</v>
      </c>
      <c r="K9" s="331"/>
      <c r="L9" s="331"/>
      <c r="M9" s="121">
        <v>14270.4</v>
      </c>
      <c r="N9" s="331"/>
      <c r="O9" s="331"/>
    </row>
    <row r="10" ht="20.25" customHeight="1" spans="1:15">
      <c r="A10" s="381" t="s">
        <v>107</v>
      </c>
      <c r="B10" s="381" t="s">
        <v>108</v>
      </c>
      <c r="C10" s="331">
        <v>23218430.81</v>
      </c>
      <c r="D10" s="382">
        <f t="shared" si="0"/>
        <v>23212518</v>
      </c>
      <c r="E10" s="121"/>
      <c r="F10" s="121">
        <v>23212518</v>
      </c>
      <c r="G10" s="121"/>
      <c r="H10" s="331"/>
      <c r="I10" s="121"/>
      <c r="J10" s="331">
        <v>5912.81</v>
      </c>
      <c r="K10" s="331"/>
      <c r="L10" s="331"/>
      <c r="M10" s="121">
        <v>5912.81</v>
      </c>
      <c r="N10" s="331"/>
      <c r="O10" s="331"/>
    </row>
    <row r="11" ht="20.25" customHeight="1" spans="1:15">
      <c r="A11" s="381" t="s">
        <v>109</v>
      </c>
      <c r="B11" s="381" t="s">
        <v>110</v>
      </c>
      <c r="C11" s="331">
        <v>313618.1</v>
      </c>
      <c r="D11" s="382">
        <f t="shared" si="0"/>
        <v>312948</v>
      </c>
      <c r="E11" s="121">
        <v>312948</v>
      </c>
      <c r="F11" s="121"/>
      <c r="G11" s="121"/>
      <c r="H11" s="331"/>
      <c r="I11" s="121"/>
      <c r="J11" s="331">
        <v>670.1</v>
      </c>
      <c r="K11" s="331"/>
      <c r="L11" s="331"/>
      <c r="M11" s="121">
        <v>670.1</v>
      </c>
      <c r="N11" s="331"/>
      <c r="O11" s="331"/>
    </row>
    <row r="12" ht="20.25" customHeight="1" spans="1:15">
      <c r="A12" s="381" t="s">
        <v>111</v>
      </c>
      <c r="B12" s="381" t="s">
        <v>112</v>
      </c>
      <c r="C12" s="331">
        <v>176516579.97</v>
      </c>
      <c r="D12" s="382">
        <f t="shared" si="0"/>
        <v>175788029.23</v>
      </c>
      <c r="E12" s="121"/>
      <c r="F12" s="121">
        <v>175788029.23</v>
      </c>
      <c r="G12" s="121"/>
      <c r="H12" s="331"/>
      <c r="I12" s="121">
        <v>1174</v>
      </c>
      <c r="J12" s="331">
        <v>727376.74</v>
      </c>
      <c r="K12" s="331"/>
      <c r="L12" s="331"/>
      <c r="M12" s="121">
        <v>713344.39</v>
      </c>
      <c r="N12" s="331"/>
      <c r="O12" s="331">
        <v>14032.35</v>
      </c>
    </row>
    <row r="13" ht="20.25" customHeight="1" spans="1:15">
      <c r="A13" s="381" t="s">
        <v>113</v>
      </c>
      <c r="B13" s="381" t="s">
        <v>114</v>
      </c>
      <c r="C13" s="331">
        <v>36590160</v>
      </c>
      <c r="D13" s="382">
        <f t="shared" si="0"/>
        <v>36590160</v>
      </c>
      <c r="E13" s="121"/>
      <c r="F13" s="121">
        <v>36590160</v>
      </c>
      <c r="G13" s="121"/>
      <c r="H13" s="331"/>
      <c r="I13" s="121"/>
      <c r="J13" s="331"/>
      <c r="K13" s="331"/>
      <c r="L13" s="331"/>
      <c r="M13" s="121"/>
      <c r="N13" s="331"/>
      <c r="O13" s="331"/>
    </row>
    <row r="14" ht="20.25" customHeight="1" spans="1:15">
      <c r="A14" s="381" t="s">
        <v>115</v>
      </c>
      <c r="B14" s="381" t="s">
        <v>116</v>
      </c>
      <c r="C14" s="331">
        <v>32033940.89</v>
      </c>
      <c r="D14" s="382">
        <f t="shared" si="0"/>
        <v>31306564.15</v>
      </c>
      <c r="E14" s="121"/>
      <c r="F14" s="121">
        <v>31306564.15</v>
      </c>
      <c r="G14" s="121"/>
      <c r="H14" s="331"/>
      <c r="I14" s="121"/>
      <c r="J14" s="331">
        <v>727376.74</v>
      </c>
      <c r="K14" s="331"/>
      <c r="L14" s="331"/>
      <c r="M14" s="121">
        <v>713344.39</v>
      </c>
      <c r="N14" s="331"/>
      <c r="O14" s="331">
        <v>14032.35</v>
      </c>
    </row>
    <row r="15" ht="20.25" customHeight="1" spans="1:15">
      <c r="A15" s="381" t="s">
        <v>117</v>
      </c>
      <c r="B15" s="381" t="s">
        <v>118</v>
      </c>
      <c r="C15" s="331">
        <v>23653033.95</v>
      </c>
      <c r="D15" s="382">
        <f t="shared" si="0"/>
        <v>23653033.95</v>
      </c>
      <c r="E15" s="121"/>
      <c r="F15" s="121">
        <v>23653033.95</v>
      </c>
      <c r="G15" s="121"/>
      <c r="H15" s="331"/>
      <c r="I15" s="121"/>
      <c r="J15" s="331"/>
      <c r="K15" s="331"/>
      <c r="L15" s="331"/>
      <c r="M15" s="121"/>
      <c r="N15" s="331"/>
      <c r="O15" s="331"/>
    </row>
    <row r="16" ht="20.25" customHeight="1" spans="1:15">
      <c r="A16" s="381" t="s">
        <v>119</v>
      </c>
      <c r="B16" s="381" t="s">
        <v>120</v>
      </c>
      <c r="C16" s="331">
        <v>4734949.51</v>
      </c>
      <c r="D16" s="382">
        <f t="shared" si="0"/>
        <v>4734949.51</v>
      </c>
      <c r="E16" s="121"/>
      <c r="F16" s="121">
        <v>4734949.51</v>
      </c>
      <c r="G16" s="121"/>
      <c r="H16" s="331"/>
      <c r="I16" s="121"/>
      <c r="J16" s="331"/>
      <c r="K16" s="331"/>
      <c r="L16" s="331"/>
      <c r="M16" s="121"/>
      <c r="N16" s="331"/>
      <c r="O16" s="331"/>
    </row>
    <row r="17" ht="20.25" customHeight="1" spans="1:15">
      <c r="A17" s="381" t="s">
        <v>121</v>
      </c>
      <c r="B17" s="381" t="s">
        <v>122</v>
      </c>
      <c r="C17" s="331">
        <v>79504495.62</v>
      </c>
      <c r="D17" s="382">
        <f t="shared" si="0"/>
        <v>79503321.62</v>
      </c>
      <c r="E17" s="121"/>
      <c r="F17" s="121">
        <v>79503321.62</v>
      </c>
      <c r="G17" s="121"/>
      <c r="H17" s="331"/>
      <c r="I17" s="121">
        <v>1174</v>
      </c>
      <c r="J17" s="331"/>
      <c r="K17" s="331"/>
      <c r="L17" s="331"/>
      <c r="M17" s="121"/>
      <c r="N17" s="331"/>
      <c r="O17" s="331"/>
    </row>
    <row r="18" ht="20.25" customHeight="1" spans="1:15">
      <c r="A18" s="381" t="s">
        <v>123</v>
      </c>
      <c r="B18" s="381" t="s">
        <v>124</v>
      </c>
      <c r="C18" s="331">
        <v>4084956</v>
      </c>
      <c r="D18" s="382">
        <f t="shared" si="0"/>
        <v>4084956</v>
      </c>
      <c r="E18" s="121"/>
      <c r="F18" s="121">
        <v>4084956</v>
      </c>
      <c r="G18" s="121"/>
      <c r="H18" s="331"/>
      <c r="I18" s="121"/>
      <c r="J18" s="331"/>
      <c r="K18" s="331"/>
      <c r="L18" s="331"/>
      <c r="M18" s="121"/>
      <c r="N18" s="331"/>
      <c r="O18" s="331"/>
    </row>
    <row r="19" ht="20.25" customHeight="1" spans="1:15">
      <c r="A19" s="381" t="s">
        <v>125</v>
      </c>
      <c r="B19" s="381" t="s">
        <v>126</v>
      </c>
      <c r="C19" s="331">
        <v>4084956</v>
      </c>
      <c r="D19" s="382">
        <f t="shared" si="0"/>
        <v>4084956</v>
      </c>
      <c r="E19" s="121"/>
      <c r="F19" s="121">
        <v>4084956</v>
      </c>
      <c r="G19" s="121"/>
      <c r="H19" s="331"/>
      <c r="I19" s="121"/>
      <c r="J19" s="331"/>
      <c r="K19" s="331"/>
      <c r="L19" s="331"/>
      <c r="M19" s="121"/>
      <c r="N19" s="331"/>
      <c r="O19" s="331"/>
    </row>
    <row r="20" ht="20.25" customHeight="1" spans="1:15">
      <c r="A20" s="381" t="s">
        <v>127</v>
      </c>
      <c r="B20" s="381" t="s">
        <v>128</v>
      </c>
      <c r="C20" s="331">
        <v>23392.45</v>
      </c>
      <c r="D20" s="382">
        <f t="shared" si="0"/>
        <v>23392.45</v>
      </c>
      <c r="E20" s="121"/>
      <c r="F20" s="121">
        <v>23392.45</v>
      </c>
      <c r="G20" s="121"/>
      <c r="H20" s="331"/>
      <c r="I20" s="121"/>
      <c r="J20" s="331"/>
      <c r="K20" s="331"/>
      <c r="L20" s="331"/>
      <c r="M20" s="121"/>
      <c r="N20" s="331"/>
      <c r="O20" s="331"/>
    </row>
    <row r="21" ht="20.25" customHeight="1" spans="1:15">
      <c r="A21" s="381" t="s">
        <v>129</v>
      </c>
      <c r="B21" s="381" t="s">
        <v>130</v>
      </c>
      <c r="C21" s="331">
        <v>23392.45</v>
      </c>
      <c r="D21" s="382">
        <f t="shared" si="0"/>
        <v>23392.45</v>
      </c>
      <c r="E21" s="121"/>
      <c r="F21" s="121">
        <v>23392.45</v>
      </c>
      <c r="G21" s="121"/>
      <c r="H21" s="331"/>
      <c r="I21" s="121"/>
      <c r="J21" s="331"/>
      <c r="K21" s="331"/>
      <c r="L21" s="331"/>
      <c r="M21" s="121"/>
      <c r="N21" s="331"/>
      <c r="O21" s="331"/>
    </row>
    <row r="22" ht="20.25" customHeight="1" spans="1:15">
      <c r="A22" s="381" t="s">
        <v>131</v>
      </c>
      <c r="B22" s="381" t="s">
        <v>132</v>
      </c>
      <c r="C22" s="331">
        <v>3000000</v>
      </c>
      <c r="D22" s="382">
        <f t="shared" si="0"/>
        <v>3000000</v>
      </c>
      <c r="E22" s="121"/>
      <c r="F22" s="121">
        <v>3000000</v>
      </c>
      <c r="G22" s="121"/>
      <c r="H22" s="331"/>
      <c r="I22" s="121"/>
      <c r="J22" s="331"/>
      <c r="K22" s="331"/>
      <c r="L22" s="331"/>
      <c r="M22" s="121"/>
      <c r="N22" s="331"/>
      <c r="O22" s="331"/>
    </row>
    <row r="23" ht="20.25" customHeight="1" spans="1:15">
      <c r="A23" s="381" t="s">
        <v>133</v>
      </c>
      <c r="B23" s="381" t="s">
        <v>134</v>
      </c>
      <c r="C23" s="331">
        <v>3000000</v>
      </c>
      <c r="D23" s="382">
        <f t="shared" si="0"/>
        <v>3000000</v>
      </c>
      <c r="E23" s="121"/>
      <c r="F23" s="121">
        <v>3000000</v>
      </c>
      <c r="G23" s="121"/>
      <c r="H23" s="331"/>
      <c r="I23" s="121"/>
      <c r="J23" s="331"/>
      <c r="K23" s="331"/>
      <c r="L23" s="331"/>
      <c r="M23" s="121"/>
      <c r="N23" s="331"/>
      <c r="O23" s="331"/>
    </row>
    <row r="24" s="344" customFormat="1" ht="20.25" customHeight="1" spans="1:15">
      <c r="A24" s="379" t="s">
        <v>135</v>
      </c>
      <c r="B24" s="379" t="s">
        <v>136</v>
      </c>
      <c r="C24" s="354">
        <f>C26+C27</f>
        <v>205050</v>
      </c>
      <c r="D24" s="380">
        <f t="shared" si="0"/>
        <v>205050</v>
      </c>
      <c r="E24" s="353"/>
      <c r="F24" s="353">
        <v>205050</v>
      </c>
      <c r="G24" s="353"/>
      <c r="H24" s="354"/>
      <c r="I24" s="353"/>
      <c r="J24" s="354"/>
      <c r="K24" s="354"/>
      <c r="L24" s="354"/>
      <c r="M24" s="353"/>
      <c r="N24" s="354"/>
      <c r="O24" s="354"/>
    </row>
    <row r="25" ht="20.25" customHeight="1" spans="1:15">
      <c r="A25" s="381" t="s">
        <v>137</v>
      </c>
      <c r="B25" s="381" t="s">
        <v>138</v>
      </c>
      <c r="C25" s="331">
        <v>205050</v>
      </c>
      <c r="D25" s="382">
        <f t="shared" si="0"/>
        <v>205050</v>
      </c>
      <c r="E25" s="121"/>
      <c r="F25" s="121">
        <v>205050</v>
      </c>
      <c r="G25" s="121"/>
      <c r="H25" s="331"/>
      <c r="I25" s="121"/>
      <c r="J25" s="331"/>
      <c r="K25" s="331"/>
      <c r="L25" s="331"/>
      <c r="M25" s="121"/>
      <c r="N25" s="331"/>
      <c r="O25" s="331"/>
    </row>
    <row r="26" ht="20.25" customHeight="1" spans="1:15">
      <c r="A26" s="381" t="s">
        <v>139</v>
      </c>
      <c r="B26" s="381" t="s">
        <v>140</v>
      </c>
      <c r="C26" s="331">
        <v>105050</v>
      </c>
      <c r="D26" s="382">
        <f t="shared" si="0"/>
        <v>105050</v>
      </c>
      <c r="E26" s="121"/>
      <c r="F26" s="121">
        <v>105050</v>
      </c>
      <c r="G26" s="121"/>
      <c r="H26" s="331"/>
      <c r="I26" s="121"/>
      <c r="J26" s="331"/>
      <c r="K26" s="331"/>
      <c r="L26" s="331"/>
      <c r="M26" s="121"/>
      <c r="N26" s="331"/>
      <c r="O26" s="331"/>
    </row>
    <row r="27" ht="20.25" customHeight="1" spans="1:15">
      <c r="A27" s="381" t="s">
        <v>141</v>
      </c>
      <c r="B27" s="381" t="s">
        <v>142</v>
      </c>
      <c r="C27" s="331">
        <v>100000</v>
      </c>
      <c r="D27" s="382">
        <f t="shared" si="0"/>
        <v>100000</v>
      </c>
      <c r="E27" s="121"/>
      <c r="F27" s="121">
        <v>100000</v>
      </c>
      <c r="G27" s="121"/>
      <c r="H27" s="331"/>
      <c r="I27" s="121"/>
      <c r="J27" s="331"/>
      <c r="K27" s="331"/>
      <c r="L27" s="331"/>
      <c r="M27" s="121"/>
      <c r="N27" s="331"/>
      <c r="O27" s="331"/>
    </row>
    <row r="28" s="344" customFormat="1" ht="20.25" customHeight="1" spans="1:15">
      <c r="A28" s="379" t="s">
        <v>143</v>
      </c>
      <c r="B28" s="379" t="s">
        <v>144</v>
      </c>
      <c r="C28" s="354">
        <f>C29+C33+C35</f>
        <v>1064337</v>
      </c>
      <c r="D28" s="380">
        <f t="shared" si="0"/>
        <v>1064337</v>
      </c>
      <c r="E28" s="353">
        <v>1048274</v>
      </c>
      <c r="F28" s="353">
        <v>16063</v>
      </c>
      <c r="G28" s="353"/>
      <c r="H28" s="354"/>
      <c r="I28" s="353"/>
      <c r="J28" s="354"/>
      <c r="K28" s="354"/>
      <c r="L28" s="354"/>
      <c r="M28" s="353"/>
      <c r="N28" s="354"/>
      <c r="O28" s="354"/>
    </row>
    <row r="29" ht="20.25" customHeight="1" spans="1:15">
      <c r="A29" s="381" t="s">
        <v>145</v>
      </c>
      <c r="B29" s="381" t="s">
        <v>146</v>
      </c>
      <c r="C29" s="331">
        <v>1048274</v>
      </c>
      <c r="D29" s="382">
        <f t="shared" si="0"/>
        <v>1048274</v>
      </c>
      <c r="E29" s="121">
        <v>1048274</v>
      </c>
      <c r="F29" s="121"/>
      <c r="G29" s="121"/>
      <c r="H29" s="331"/>
      <c r="I29" s="121"/>
      <c r="J29" s="331"/>
      <c r="K29" s="331"/>
      <c r="L29" s="331"/>
      <c r="M29" s="121"/>
      <c r="N29" s="331"/>
      <c r="O29" s="331"/>
    </row>
    <row r="30" ht="20.25" customHeight="1" spans="1:15">
      <c r="A30" s="381" t="s">
        <v>147</v>
      </c>
      <c r="B30" s="381" t="s">
        <v>148</v>
      </c>
      <c r="C30" s="331">
        <v>514900</v>
      </c>
      <c r="D30" s="382">
        <f t="shared" si="0"/>
        <v>514900</v>
      </c>
      <c r="E30" s="121">
        <v>514900</v>
      </c>
      <c r="F30" s="121"/>
      <c r="G30" s="121"/>
      <c r="H30" s="331"/>
      <c r="I30" s="121"/>
      <c r="J30" s="331"/>
      <c r="K30" s="331"/>
      <c r="L30" s="331"/>
      <c r="M30" s="121"/>
      <c r="N30" s="331"/>
      <c r="O30" s="331"/>
    </row>
    <row r="31" ht="20.25" customHeight="1" spans="1:15">
      <c r="A31" s="381" t="s">
        <v>149</v>
      </c>
      <c r="B31" s="381" t="s">
        <v>150</v>
      </c>
      <c r="C31" s="331">
        <v>22300</v>
      </c>
      <c r="D31" s="382">
        <f t="shared" si="0"/>
        <v>22300</v>
      </c>
      <c r="E31" s="121">
        <v>22300</v>
      </c>
      <c r="F31" s="121"/>
      <c r="G31" s="121"/>
      <c r="H31" s="331"/>
      <c r="I31" s="121"/>
      <c r="J31" s="331"/>
      <c r="K31" s="331"/>
      <c r="L31" s="331"/>
      <c r="M31" s="121"/>
      <c r="N31" s="331"/>
      <c r="O31" s="331"/>
    </row>
    <row r="32" ht="20.25" customHeight="1" spans="1:15">
      <c r="A32" s="381" t="s">
        <v>151</v>
      </c>
      <c r="B32" s="381" t="s">
        <v>152</v>
      </c>
      <c r="C32" s="331">
        <v>511074</v>
      </c>
      <c r="D32" s="382">
        <f t="shared" si="0"/>
        <v>511074</v>
      </c>
      <c r="E32" s="121">
        <v>511074</v>
      </c>
      <c r="F32" s="121"/>
      <c r="G32" s="121"/>
      <c r="H32" s="331"/>
      <c r="I32" s="121"/>
      <c r="J32" s="331"/>
      <c r="K32" s="331"/>
      <c r="L32" s="331"/>
      <c r="M32" s="121"/>
      <c r="N32" s="331"/>
      <c r="O32" s="331"/>
    </row>
    <row r="33" ht="20.25" customHeight="1" spans="1:15">
      <c r="A33" s="381" t="s">
        <v>153</v>
      </c>
      <c r="B33" s="381" t="s">
        <v>154</v>
      </c>
      <c r="C33" s="331">
        <v>1711</v>
      </c>
      <c r="D33" s="382">
        <f t="shared" si="0"/>
        <v>1711</v>
      </c>
      <c r="E33" s="121"/>
      <c r="F33" s="121">
        <v>1711</v>
      </c>
      <c r="G33" s="121"/>
      <c r="H33" s="331"/>
      <c r="I33" s="121"/>
      <c r="J33" s="331"/>
      <c r="K33" s="331"/>
      <c r="L33" s="331"/>
      <c r="M33" s="121"/>
      <c r="N33" s="331"/>
      <c r="O33" s="331"/>
    </row>
    <row r="34" ht="20.25" customHeight="1" spans="1:15">
      <c r="A34" s="381" t="s">
        <v>155</v>
      </c>
      <c r="B34" s="381" t="s">
        <v>156</v>
      </c>
      <c r="C34" s="331">
        <v>1711</v>
      </c>
      <c r="D34" s="382">
        <f t="shared" si="0"/>
        <v>1711</v>
      </c>
      <c r="E34" s="121"/>
      <c r="F34" s="121">
        <v>1711</v>
      </c>
      <c r="G34" s="121"/>
      <c r="H34" s="331"/>
      <c r="I34" s="121"/>
      <c r="J34" s="331"/>
      <c r="K34" s="331"/>
      <c r="L34" s="331"/>
      <c r="M34" s="121"/>
      <c r="N34" s="331"/>
      <c r="O34" s="331"/>
    </row>
    <row r="35" ht="20.25" customHeight="1" spans="1:15">
      <c r="A35" s="381" t="s">
        <v>157</v>
      </c>
      <c r="B35" s="381" t="s">
        <v>158</v>
      </c>
      <c r="C35" s="331">
        <v>14352</v>
      </c>
      <c r="D35" s="382">
        <f t="shared" si="0"/>
        <v>14352</v>
      </c>
      <c r="E35" s="121"/>
      <c r="F35" s="121">
        <v>14352</v>
      </c>
      <c r="G35" s="121"/>
      <c r="H35" s="331"/>
      <c r="I35" s="121"/>
      <c r="J35" s="331"/>
      <c r="K35" s="331"/>
      <c r="L35" s="331"/>
      <c r="M35" s="121"/>
      <c r="N35" s="331"/>
      <c r="O35" s="331"/>
    </row>
    <row r="36" ht="20.25" customHeight="1" spans="1:15">
      <c r="A36" s="381" t="s">
        <v>159</v>
      </c>
      <c r="B36" s="381" t="s">
        <v>160</v>
      </c>
      <c r="C36" s="331">
        <v>14352</v>
      </c>
      <c r="D36" s="382">
        <f t="shared" si="0"/>
        <v>14352</v>
      </c>
      <c r="E36" s="121"/>
      <c r="F36" s="121">
        <v>14352</v>
      </c>
      <c r="G36" s="121"/>
      <c r="H36" s="331"/>
      <c r="I36" s="121"/>
      <c r="J36" s="331"/>
      <c r="K36" s="331"/>
      <c r="L36" s="331"/>
      <c r="M36" s="121"/>
      <c r="N36" s="331"/>
      <c r="O36" s="331"/>
    </row>
    <row r="37" s="344" customFormat="1" ht="20.25" customHeight="1" spans="1:15">
      <c r="A37" s="379" t="s">
        <v>161</v>
      </c>
      <c r="B37" s="379" t="s">
        <v>162</v>
      </c>
      <c r="C37" s="354">
        <f>C39+C40+C41+C42</f>
        <v>443100</v>
      </c>
      <c r="D37" s="380">
        <f t="shared" si="0"/>
        <v>443100</v>
      </c>
      <c r="E37" s="353">
        <v>443100</v>
      </c>
      <c r="F37" s="353"/>
      <c r="G37" s="353"/>
      <c r="H37" s="354"/>
      <c r="I37" s="353"/>
      <c r="J37" s="354"/>
      <c r="K37" s="354"/>
      <c r="L37" s="354"/>
      <c r="M37" s="353"/>
      <c r="N37" s="354"/>
      <c r="O37" s="354"/>
    </row>
    <row r="38" ht="20.25" customHeight="1" spans="1:15">
      <c r="A38" s="381" t="s">
        <v>163</v>
      </c>
      <c r="B38" s="381" t="s">
        <v>164</v>
      </c>
      <c r="C38" s="331">
        <v>443100</v>
      </c>
      <c r="D38" s="382">
        <f t="shared" si="0"/>
        <v>443100</v>
      </c>
      <c r="E38" s="121">
        <v>443100</v>
      </c>
      <c r="F38" s="121"/>
      <c r="G38" s="121"/>
      <c r="H38" s="331"/>
      <c r="I38" s="121"/>
      <c r="J38" s="331"/>
      <c r="K38" s="331"/>
      <c r="L38" s="331"/>
      <c r="M38" s="121"/>
      <c r="N38" s="331"/>
      <c r="O38" s="331"/>
    </row>
    <row r="39" ht="20.25" customHeight="1" spans="1:15">
      <c r="A39" s="381" t="s">
        <v>165</v>
      </c>
      <c r="B39" s="381" t="s">
        <v>166</v>
      </c>
      <c r="C39" s="331">
        <v>208908</v>
      </c>
      <c r="D39" s="382">
        <f t="shared" si="0"/>
        <v>208908</v>
      </c>
      <c r="E39" s="121">
        <v>208908</v>
      </c>
      <c r="F39" s="121"/>
      <c r="G39" s="121"/>
      <c r="H39" s="331"/>
      <c r="I39" s="121"/>
      <c r="J39" s="331"/>
      <c r="K39" s="331"/>
      <c r="L39" s="331"/>
      <c r="M39" s="121"/>
      <c r="N39" s="331"/>
      <c r="O39" s="331"/>
    </row>
    <row r="40" ht="20.25" customHeight="1" spans="1:15">
      <c r="A40" s="381" t="s">
        <v>167</v>
      </c>
      <c r="B40" s="381" t="s">
        <v>168</v>
      </c>
      <c r="C40" s="331">
        <v>22612</v>
      </c>
      <c r="D40" s="382">
        <f t="shared" si="0"/>
        <v>22612</v>
      </c>
      <c r="E40" s="121">
        <v>22612</v>
      </c>
      <c r="F40" s="121"/>
      <c r="G40" s="121"/>
      <c r="H40" s="331"/>
      <c r="I40" s="121"/>
      <c r="J40" s="331"/>
      <c r="K40" s="331"/>
      <c r="L40" s="331"/>
      <c r="M40" s="121"/>
      <c r="N40" s="331"/>
      <c r="O40" s="331"/>
    </row>
    <row r="41" ht="20.25" customHeight="1" spans="1:15">
      <c r="A41" s="381" t="s">
        <v>169</v>
      </c>
      <c r="B41" s="381" t="s">
        <v>170</v>
      </c>
      <c r="C41" s="331">
        <v>206400</v>
      </c>
      <c r="D41" s="382">
        <f t="shared" si="0"/>
        <v>206400</v>
      </c>
      <c r="E41" s="121">
        <v>206400</v>
      </c>
      <c r="F41" s="121"/>
      <c r="G41" s="121"/>
      <c r="H41" s="331"/>
      <c r="I41" s="121"/>
      <c r="J41" s="331"/>
      <c r="K41" s="331"/>
      <c r="L41" s="331"/>
      <c r="M41" s="121"/>
      <c r="N41" s="331"/>
      <c r="O41" s="331"/>
    </row>
    <row r="42" ht="20.25" customHeight="1" spans="1:15">
      <c r="A42" s="381" t="s">
        <v>171</v>
      </c>
      <c r="B42" s="381" t="s">
        <v>172</v>
      </c>
      <c r="C42" s="331">
        <v>5180</v>
      </c>
      <c r="D42" s="382">
        <f t="shared" si="0"/>
        <v>5180</v>
      </c>
      <c r="E42" s="121">
        <v>5180</v>
      </c>
      <c r="F42" s="121"/>
      <c r="G42" s="121"/>
      <c r="H42" s="331"/>
      <c r="I42" s="121"/>
      <c r="J42" s="331"/>
      <c r="K42" s="331"/>
      <c r="L42" s="331"/>
      <c r="M42" s="121"/>
      <c r="N42" s="331"/>
      <c r="O42" s="331"/>
    </row>
    <row r="43" s="344" customFormat="1" ht="20.25" customHeight="1" spans="1:15">
      <c r="A43" s="379" t="s">
        <v>173</v>
      </c>
      <c r="B43" s="379" t="s">
        <v>174</v>
      </c>
      <c r="C43" s="354">
        <v>3557</v>
      </c>
      <c r="D43" s="380">
        <f t="shared" si="0"/>
        <v>3557</v>
      </c>
      <c r="E43" s="353"/>
      <c r="F43" s="353">
        <v>3557</v>
      </c>
      <c r="G43" s="353"/>
      <c r="H43" s="354"/>
      <c r="I43" s="353"/>
      <c r="J43" s="354"/>
      <c r="K43" s="354"/>
      <c r="L43" s="354"/>
      <c r="M43" s="353"/>
      <c r="N43" s="354"/>
      <c r="O43" s="354"/>
    </row>
    <row r="44" ht="20.25" customHeight="1" spans="1:15">
      <c r="A44" s="381" t="s">
        <v>175</v>
      </c>
      <c r="B44" s="381" t="s">
        <v>176</v>
      </c>
      <c r="C44" s="331">
        <v>3557</v>
      </c>
      <c r="D44" s="382">
        <f t="shared" si="0"/>
        <v>3557</v>
      </c>
      <c r="E44" s="121"/>
      <c r="F44" s="121">
        <v>3557</v>
      </c>
      <c r="G44" s="121"/>
      <c r="H44" s="331"/>
      <c r="I44" s="121"/>
      <c r="J44" s="331"/>
      <c r="K44" s="331"/>
      <c r="L44" s="331"/>
      <c r="M44" s="121"/>
      <c r="N44" s="331"/>
      <c r="O44" s="331"/>
    </row>
    <row r="45" ht="20.25" customHeight="1" spans="1:15">
      <c r="A45" s="381" t="s">
        <v>177</v>
      </c>
      <c r="B45" s="381" t="s">
        <v>178</v>
      </c>
      <c r="C45" s="331">
        <v>3557</v>
      </c>
      <c r="D45" s="382">
        <f t="shared" si="0"/>
        <v>3557</v>
      </c>
      <c r="E45" s="121"/>
      <c r="F45" s="121">
        <v>3557</v>
      </c>
      <c r="G45" s="121"/>
      <c r="H45" s="331"/>
      <c r="I45" s="121"/>
      <c r="J45" s="331"/>
      <c r="K45" s="331"/>
      <c r="L45" s="331"/>
      <c r="M45" s="121"/>
      <c r="N45" s="331"/>
      <c r="O45" s="331"/>
    </row>
    <row r="46" s="344" customFormat="1" ht="20.25" customHeight="1" spans="1:15">
      <c r="A46" s="379" t="s">
        <v>179</v>
      </c>
      <c r="B46" s="379" t="s">
        <v>180</v>
      </c>
      <c r="C46" s="354">
        <v>339456</v>
      </c>
      <c r="D46" s="380">
        <f t="shared" si="0"/>
        <v>339456</v>
      </c>
      <c r="E46" s="353">
        <v>339456</v>
      </c>
      <c r="F46" s="353"/>
      <c r="G46" s="353"/>
      <c r="H46" s="354"/>
      <c r="I46" s="353"/>
      <c r="J46" s="354"/>
      <c r="K46" s="354"/>
      <c r="L46" s="354"/>
      <c r="M46" s="353"/>
      <c r="N46" s="354"/>
      <c r="O46" s="354"/>
    </row>
    <row r="47" ht="20.25" customHeight="1" spans="1:15">
      <c r="A47" s="381" t="s">
        <v>181</v>
      </c>
      <c r="B47" s="381" t="s">
        <v>182</v>
      </c>
      <c r="C47" s="331">
        <v>339456</v>
      </c>
      <c r="D47" s="382">
        <f t="shared" si="0"/>
        <v>339456</v>
      </c>
      <c r="E47" s="121">
        <v>339456</v>
      </c>
      <c r="F47" s="121"/>
      <c r="G47" s="121"/>
      <c r="H47" s="331"/>
      <c r="I47" s="121"/>
      <c r="J47" s="331"/>
      <c r="K47" s="331"/>
      <c r="L47" s="331"/>
      <c r="M47" s="121"/>
      <c r="N47" s="331"/>
      <c r="O47" s="331"/>
    </row>
    <row r="48" ht="20.25" customHeight="1" spans="1:15">
      <c r="A48" s="381" t="s">
        <v>183</v>
      </c>
      <c r="B48" s="381" t="s">
        <v>184</v>
      </c>
      <c r="C48" s="331">
        <v>339456</v>
      </c>
      <c r="D48" s="382">
        <f t="shared" si="0"/>
        <v>339456</v>
      </c>
      <c r="E48" s="121">
        <v>339456</v>
      </c>
      <c r="F48" s="121"/>
      <c r="G48" s="121"/>
      <c r="H48" s="331"/>
      <c r="I48" s="121"/>
      <c r="J48" s="331"/>
      <c r="K48" s="331"/>
      <c r="L48" s="331"/>
      <c r="M48" s="121"/>
      <c r="N48" s="331"/>
      <c r="O48" s="331"/>
    </row>
    <row r="49" s="344" customFormat="1" ht="20.25" customHeight="1" spans="1:15">
      <c r="A49" s="379" t="s">
        <v>185</v>
      </c>
      <c r="B49" s="379" t="s">
        <v>100</v>
      </c>
      <c r="C49" s="354">
        <f>C51+C52</f>
        <v>646241.45</v>
      </c>
      <c r="D49" s="380"/>
      <c r="E49" s="353"/>
      <c r="F49" s="353"/>
      <c r="G49" s="353">
        <v>646241.45</v>
      </c>
      <c r="H49" s="354"/>
      <c r="I49" s="353"/>
      <c r="J49" s="354"/>
      <c r="K49" s="354"/>
      <c r="L49" s="354"/>
      <c r="M49" s="353"/>
      <c r="N49" s="354"/>
      <c r="O49" s="354"/>
    </row>
    <row r="50" ht="20.25" customHeight="1" spans="1:15">
      <c r="A50" s="381" t="s">
        <v>186</v>
      </c>
      <c r="B50" s="381" t="s">
        <v>187</v>
      </c>
      <c r="C50" s="331">
        <v>646241.45</v>
      </c>
      <c r="D50" s="382"/>
      <c r="E50" s="121"/>
      <c r="F50" s="121"/>
      <c r="G50" s="121">
        <v>646241.45</v>
      </c>
      <c r="H50" s="331"/>
      <c r="I50" s="121"/>
      <c r="J50" s="331"/>
      <c r="K50" s="331"/>
      <c r="L50" s="331"/>
      <c r="M50" s="121"/>
      <c r="N50" s="331"/>
      <c r="O50" s="331"/>
    </row>
    <row r="51" ht="20.25" customHeight="1" spans="1:15">
      <c r="A51" s="381" t="s">
        <v>188</v>
      </c>
      <c r="B51" s="381" t="s">
        <v>189</v>
      </c>
      <c r="C51" s="331">
        <v>643800</v>
      </c>
      <c r="D51" s="382"/>
      <c r="E51" s="121"/>
      <c r="F51" s="121"/>
      <c r="G51" s="121">
        <v>643800</v>
      </c>
      <c r="H51" s="331"/>
      <c r="I51" s="121"/>
      <c r="J51" s="331"/>
      <c r="K51" s="331"/>
      <c r="L51" s="331"/>
      <c r="M51" s="121"/>
      <c r="N51" s="331"/>
      <c r="O51" s="331"/>
    </row>
    <row r="52" ht="20.25" customHeight="1" spans="1:15">
      <c r="A52" s="381" t="s">
        <v>190</v>
      </c>
      <c r="B52" s="381" t="s">
        <v>191</v>
      </c>
      <c r="C52" s="331">
        <v>2441.45</v>
      </c>
      <c r="D52" s="382"/>
      <c r="E52" s="121"/>
      <c r="F52" s="121"/>
      <c r="G52" s="121">
        <v>2441.45</v>
      </c>
      <c r="H52" s="331"/>
      <c r="I52" s="121"/>
      <c r="J52" s="331"/>
      <c r="K52" s="331"/>
      <c r="L52" s="331"/>
      <c r="M52" s="121"/>
      <c r="N52" s="331"/>
      <c r="O52" s="331"/>
    </row>
    <row r="53" s="344" customFormat="1" ht="17.25" customHeight="1" spans="1:15">
      <c r="A53" s="383" t="s">
        <v>192</v>
      </c>
      <c r="B53" s="384" t="s">
        <v>192</v>
      </c>
      <c r="C53" s="353">
        <f>C7+C24+C28+C37+C43+C46+C49</f>
        <v>212842822.18</v>
      </c>
      <c r="D53" s="380">
        <f t="shared" si="0"/>
        <v>211447176.68</v>
      </c>
      <c r="E53" s="353">
        <v>5113611</v>
      </c>
      <c r="F53" s="353">
        <v>206333565.68</v>
      </c>
      <c r="G53" s="353">
        <v>646241.45</v>
      </c>
      <c r="H53" s="353"/>
      <c r="I53" s="353">
        <v>1174</v>
      </c>
      <c r="J53" s="354">
        <v>748230.05</v>
      </c>
      <c r="K53" s="353"/>
      <c r="L53" s="353"/>
      <c r="M53" s="353">
        <v>734197.7</v>
      </c>
      <c r="N53" s="353"/>
      <c r="O53" s="353">
        <v>14032.35</v>
      </c>
    </row>
    <row r="54" customHeight="1" spans="4:8">
      <c r="D54" s="305"/>
      <c r="H54" s="305"/>
    </row>
  </sheetData>
  <mergeCells count="11">
    <mergeCell ref="A2:O2"/>
    <mergeCell ref="A3:L3"/>
    <mergeCell ref="D4:F4"/>
    <mergeCell ref="J4:O4"/>
    <mergeCell ref="A53:B5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4" ySplit="6" topLeftCell="E16" activePane="bottomRight" state="frozen"/>
      <selection/>
      <selection pane="topRight"/>
      <selection pane="bottomLeft"/>
      <selection pane="bottomRight" activeCell="B37" sqref="B37:B38"/>
    </sheetView>
  </sheetViews>
  <sheetFormatPr defaultColWidth="8.88571428571429" defaultRowHeight="14.25" customHeight="1" outlineLevelCol="3"/>
  <cols>
    <col min="1" max="1" width="49.2857142857143" style="67" customWidth="1"/>
    <col min="2" max="2" width="38.847619047619" style="67" customWidth="1"/>
    <col min="3" max="3" width="48.5714285714286" style="67" customWidth="1"/>
    <col min="4" max="4" width="36.4285714285714" style="67" customWidth="1"/>
    <col min="5" max="5" width="9.13333333333333" style="68" customWidth="1"/>
    <col min="6" max="16384" width="9.13333333333333" style="68"/>
  </cols>
  <sheetData>
    <row r="1" customHeight="1" spans="1:4">
      <c r="A1" s="358"/>
      <c r="B1" s="358"/>
      <c r="C1" s="358"/>
      <c r="D1" s="156"/>
    </row>
    <row r="2" ht="31.5" customHeight="1" spans="1:4">
      <c r="A2" s="69" t="s">
        <v>5</v>
      </c>
      <c r="B2" s="359"/>
      <c r="C2" s="359"/>
      <c r="D2" s="359"/>
    </row>
    <row r="3" ht="17.25" customHeight="1" spans="1:4">
      <c r="A3" s="165" t="s">
        <v>21</v>
      </c>
      <c r="B3" s="360"/>
      <c r="C3" s="360"/>
      <c r="D3" s="157" t="s">
        <v>22</v>
      </c>
    </row>
    <row r="4" ht="19.5" customHeight="1" spans="1:4">
      <c r="A4" s="94" t="s">
        <v>23</v>
      </c>
      <c r="B4" s="167"/>
      <c r="C4" s="94" t="s">
        <v>24</v>
      </c>
      <c r="D4" s="167"/>
    </row>
    <row r="5" ht="21.75" customHeight="1" spans="1:4">
      <c r="A5" s="93" t="s">
        <v>25</v>
      </c>
      <c r="B5" s="361" t="s">
        <v>26</v>
      </c>
      <c r="C5" s="93" t="s">
        <v>193</v>
      </c>
      <c r="D5" s="361" t="s">
        <v>26</v>
      </c>
    </row>
    <row r="6" ht="17.25" customHeight="1" spans="1:4">
      <c r="A6" s="97"/>
      <c r="B6" s="110"/>
      <c r="C6" s="97"/>
      <c r="D6" s="110"/>
    </row>
    <row r="7" ht="17.25" customHeight="1" spans="1:4">
      <c r="A7" s="362" t="s">
        <v>194</v>
      </c>
      <c r="B7" s="363">
        <v>134373490</v>
      </c>
      <c r="C7" s="364" t="s">
        <v>195</v>
      </c>
      <c r="D7" s="221">
        <v>212093418.13</v>
      </c>
    </row>
    <row r="8" ht="17.25" customHeight="1" spans="1:4">
      <c r="A8" s="365" t="s">
        <v>196</v>
      </c>
      <c r="B8" s="363">
        <v>134373490</v>
      </c>
      <c r="C8" s="364" t="s">
        <v>197</v>
      </c>
      <c r="D8" s="221"/>
    </row>
    <row r="9" ht="17.25" customHeight="1" spans="1:4">
      <c r="A9" s="365" t="s">
        <v>198</v>
      </c>
      <c r="B9" s="221"/>
      <c r="C9" s="364" t="s">
        <v>199</v>
      </c>
      <c r="D9" s="221"/>
    </row>
    <row r="10" ht="17.25" customHeight="1" spans="1:4">
      <c r="A10" s="365" t="s">
        <v>200</v>
      </c>
      <c r="B10" s="221"/>
      <c r="C10" s="364" t="s">
        <v>201</v>
      </c>
      <c r="D10" s="221"/>
    </row>
    <row r="11" ht="17.25" customHeight="1" spans="1:4">
      <c r="A11" s="365" t="s">
        <v>202</v>
      </c>
      <c r="B11" s="221">
        <v>77719928.13</v>
      </c>
      <c r="C11" s="364" t="s">
        <v>203</v>
      </c>
      <c r="D11" s="221"/>
    </row>
    <row r="12" ht="17.25" customHeight="1" spans="1:4">
      <c r="A12" s="365" t="s">
        <v>196</v>
      </c>
      <c r="B12" s="221">
        <v>77073686.68</v>
      </c>
      <c r="C12" s="364" t="s">
        <v>204</v>
      </c>
      <c r="D12" s="221">
        <v>209391676.68</v>
      </c>
    </row>
    <row r="13" ht="17.25" customHeight="1" spans="1:4">
      <c r="A13" s="366" t="s">
        <v>198</v>
      </c>
      <c r="B13" s="221">
        <v>646241.45</v>
      </c>
      <c r="C13" s="364" t="s">
        <v>205</v>
      </c>
      <c r="D13" s="221"/>
    </row>
    <row r="14" ht="17.25" customHeight="1" spans="1:4">
      <c r="A14" s="366" t="s">
        <v>200</v>
      </c>
      <c r="B14" s="367"/>
      <c r="C14" s="364" t="s">
        <v>206</v>
      </c>
      <c r="D14" s="363">
        <v>205050</v>
      </c>
    </row>
    <row r="15" ht="17.25" customHeight="1" spans="1:4">
      <c r="A15" s="365"/>
      <c r="B15" s="367"/>
      <c r="C15" s="364" t="s">
        <v>207</v>
      </c>
      <c r="D15" s="363">
        <v>1064337</v>
      </c>
    </row>
    <row r="16" ht="17.25" customHeight="1" spans="1:4">
      <c r="A16" s="365"/>
      <c r="B16" s="342"/>
      <c r="C16" s="364" t="s">
        <v>208</v>
      </c>
      <c r="D16" s="363">
        <v>443100</v>
      </c>
    </row>
    <row r="17" ht="17.25" customHeight="1" spans="1:4">
      <c r="A17" s="365"/>
      <c r="B17" s="368"/>
      <c r="C17" s="364" t="s">
        <v>209</v>
      </c>
      <c r="D17" s="363"/>
    </row>
    <row r="18" ht="17.25" customHeight="1" spans="1:4">
      <c r="A18" s="366"/>
      <c r="B18" s="368"/>
      <c r="C18" s="364" t="s">
        <v>210</v>
      </c>
      <c r="D18" s="363"/>
    </row>
    <row r="19" ht="17.25" customHeight="1" spans="1:4">
      <c r="A19" s="366"/>
      <c r="B19" s="369"/>
      <c r="C19" s="364" t="s">
        <v>211</v>
      </c>
      <c r="D19" s="363">
        <v>3557</v>
      </c>
    </row>
    <row r="20" ht="17.25" customHeight="1" spans="1:4">
      <c r="A20" s="370"/>
      <c r="B20" s="369"/>
      <c r="C20" s="364" t="s">
        <v>212</v>
      </c>
      <c r="D20" s="363"/>
    </row>
    <row r="21" ht="17.25" customHeight="1" spans="1:4">
      <c r="A21" s="370"/>
      <c r="B21" s="369"/>
      <c r="C21" s="364" t="s">
        <v>213</v>
      </c>
      <c r="D21" s="363"/>
    </row>
    <row r="22" ht="17.25" customHeight="1" spans="1:4">
      <c r="A22" s="370"/>
      <c r="B22" s="369"/>
      <c r="C22" s="364" t="s">
        <v>214</v>
      </c>
      <c r="D22" s="363"/>
    </row>
    <row r="23" ht="17.25" customHeight="1" spans="1:4">
      <c r="A23" s="370"/>
      <c r="B23" s="369"/>
      <c r="C23" s="364" t="s">
        <v>215</v>
      </c>
      <c r="D23" s="363"/>
    </row>
    <row r="24" ht="17.25" customHeight="1" spans="1:4">
      <c r="A24" s="370"/>
      <c r="B24" s="369"/>
      <c r="C24" s="364" t="s">
        <v>216</v>
      </c>
      <c r="D24" s="363"/>
    </row>
    <row r="25" ht="17.25" customHeight="1" spans="1:4">
      <c r="A25" s="370"/>
      <c r="B25" s="369"/>
      <c r="C25" s="364" t="s">
        <v>217</v>
      </c>
      <c r="D25" s="363"/>
    </row>
    <row r="26" ht="17.25" customHeight="1" spans="1:4">
      <c r="A26" s="370"/>
      <c r="B26" s="369"/>
      <c r="C26" s="364" t="s">
        <v>218</v>
      </c>
      <c r="D26" s="363">
        <v>339456</v>
      </c>
    </row>
    <row r="27" ht="17.25" customHeight="1" spans="1:4">
      <c r="A27" s="370"/>
      <c r="B27" s="369"/>
      <c r="C27" s="364" t="s">
        <v>219</v>
      </c>
      <c r="D27" s="363"/>
    </row>
    <row r="28" ht="17.25" customHeight="1" spans="1:4">
      <c r="A28" s="370"/>
      <c r="B28" s="369"/>
      <c r="C28" s="364" t="s">
        <v>220</v>
      </c>
      <c r="D28" s="363"/>
    </row>
    <row r="29" ht="17.25" customHeight="1" spans="1:4">
      <c r="A29" s="370"/>
      <c r="B29" s="369"/>
      <c r="C29" s="364" t="s">
        <v>221</v>
      </c>
      <c r="D29" s="363"/>
    </row>
    <row r="30" ht="17.25" customHeight="1" spans="1:4">
      <c r="A30" s="370"/>
      <c r="B30" s="369"/>
      <c r="C30" s="364" t="s">
        <v>222</v>
      </c>
      <c r="D30" s="363"/>
    </row>
    <row r="31" customHeight="1" spans="1:4">
      <c r="A31" s="371"/>
      <c r="B31" s="368"/>
      <c r="C31" s="364" t="s">
        <v>223</v>
      </c>
      <c r="D31" s="363">
        <v>646241.45</v>
      </c>
    </row>
    <row r="32" customHeight="1" spans="1:4">
      <c r="A32" s="371"/>
      <c r="B32" s="368"/>
      <c r="C32" s="364" t="s">
        <v>224</v>
      </c>
      <c r="D32" s="372"/>
    </row>
    <row r="33" customHeight="1" spans="1:4">
      <c r="A33" s="371"/>
      <c r="B33" s="368"/>
      <c r="C33" s="364" t="s">
        <v>225</v>
      </c>
      <c r="D33" s="372"/>
    </row>
    <row r="34" customHeight="1" spans="1:4">
      <c r="A34" s="371"/>
      <c r="B34" s="368"/>
      <c r="C34" s="366" t="s">
        <v>226</v>
      </c>
      <c r="D34" s="373"/>
    </row>
    <row r="35" ht="17.25" customHeight="1" spans="1:4">
      <c r="A35" s="374" t="s">
        <v>227</v>
      </c>
      <c r="B35" s="368">
        <f>B8+B11</f>
        <v>212093418.13</v>
      </c>
      <c r="C35" s="371" t="s">
        <v>72</v>
      </c>
      <c r="D35" s="368">
        <v>212093418.13</v>
      </c>
    </row>
    <row r="37" customHeight="1" spans="2:2">
      <c r="B37" s="375"/>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0"/>
  <sheetViews>
    <sheetView zoomScaleSheetLayoutView="60" topLeftCell="A22" workbookViewId="0">
      <selection activeCell="G49" sqref="G49"/>
    </sheetView>
  </sheetViews>
  <sheetFormatPr defaultColWidth="8.88571428571429" defaultRowHeight="14.25" customHeight="1" outlineLevelCol="6"/>
  <cols>
    <col min="1" max="1" width="20.1333333333333" style="159" customWidth="1"/>
    <col min="2" max="2" width="44" style="159" customWidth="1"/>
    <col min="3" max="3" width="24.2857142857143" style="85" customWidth="1"/>
    <col min="4" max="4" width="16.5714285714286" style="85" customWidth="1"/>
    <col min="5" max="7" width="24.2857142857143" style="85" customWidth="1"/>
    <col min="8" max="8" width="9.13333333333333" style="85" customWidth="1"/>
    <col min="9" max="16384" width="9.13333333333333" style="85"/>
  </cols>
  <sheetData>
    <row r="1" ht="12" customHeight="1" spans="4:7">
      <c r="D1" s="345"/>
      <c r="F1" s="88"/>
      <c r="G1" s="88"/>
    </row>
    <row r="2" ht="39" customHeight="1" spans="1:7">
      <c r="A2" s="164" t="s">
        <v>6</v>
      </c>
      <c r="B2" s="164"/>
      <c r="C2" s="164"/>
      <c r="D2" s="164"/>
      <c r="E2" s="164"/>
      <c r="F2" s="164"/>
      <c r="G2" s="164"/>
    </row>
    <row r="3" ht="18" customHeight="1" spans="1:7">
      <c r="A3" s="165" t="s">
        <v>21</v>
      </c>
      <c r="F3" s="162"/>
      <c r="G3" s="162" t="s">
        <v>22</v>
      </c>
    </row>
    <row r="4" ht="20.25" customHeight="1" spans="1:7">
      <c r="A4" s="346" t="s">
        <v>228</v>
      </c>
      <c r="B4" s="347"/>
      <c r="C4" s="96" t="s">
        <v>75</v>
      </c>
      <c r="D4" s="96" t="s">
        <v>94</v>
      </c>
      <c r="E4" s="96"/>
      <c r="F4" s="96"/>
      <c r="G4" s="348" t="s">
        <v>95</v>
      </c>
    </row>
    <row r="5" ht="20.25" customHeight="1" spans="1:7">
      <c r="A5" s="169" t="s">
        <v>91</v>
      </c>
      <c r="B5" s="349" t="s">
        <v>92</v>
      </c>
      <c r="C5" s="96"/>
      <c r="D5" s="96" t="s">
        <v>77</v>
      </c>
      <c r="E5" s="96" t="s">
        <v>229</v>
      </c>
      <c r="F5" s="96" t="s">
        <v>230</v>
      </c>
      <c r="G5" s="350"/>
    </row>
    <row r="6" ht="13.5" customHeight="1" spans="1:7">
      <c r="A6" s="176" t="s">
        <v>231</v>
      </c>
      <c r="B6" s="176" t="s">
        <v>232</v>
      </c>
      <c r="C6" s="351" t="s">
        <v>233</v>
      </c>
      <c r="D6" s="351" t="s">
        <v>234</v>
      </c>
      <c r="E6" s="351" t="s">
        <v>235</v>
      </c>
      <c r="F6" s="351" t="s">
        <v>236</v>
      </c>
      <c r="G6" s="169" t="s">
        <v>237</v>
      </c>
    </row>
    <row r="7" s="344" customFormat="1" ht="18" customHeight="1" spans="1:7">
      <c r="A7" s="352" t="s">
        <v>101</v>
      </c>
      <c r="B7" s="352" t="s">
        <v>102</v>
      </c>
      <c r="C7" s="353">
        <f>C8+C12+C18+C20+C23</f>
        <v>209391676.68</v>
      </c>
      <c r="D7" s="354">
        <v>3282781</v>
      </c>
      <c r="E7" s="354">
        <v>2909881</v>
      </c>
      <c r="F7" s="354">
        <v>372900</v>
      </c>
      <c r="G7" s="354">
        <v>206108895.68</v>
      </c>
    </row>
    <row r="8" ht="18" customHeight="1" spans="1:7">
      <c r="A8" s="120" t="s">
        <v>103</v>
      </c>
      <c r="B8" s="120" t="s">
        <v>104</v>
      </c>
      <c r="C8" s="121">
        <v>26495299</v>
      </c>
      <c r="D8" s="331">
        <v>3282781</v>
      </c>
      <c r="E8" s="331">
        <v>2909881</v>
      </c>
      <c r="F8" s="331">
        <v>372900</v>
      </c>
      <c r="G8" s="331">
        <v>23212518</v>
      </c>
    </row>
    <row r="9" ht="18" customHeight="1" spans="1:7">
      <c r="A9" s="120" t="s">
        <v>105</v>
      </c>
      <c r="B9" s="120" t="s">
        <v>106</v>
      </c>
      <c r="C9" s="121">
        <v>2969833</v>
      </c>
      <c r="D9" s="331">
        <v>2969833</v>
      </c>
      <c r="E9" s="331">
        <v>2615193</v>
      </c>
      <c r="F9" s="331">
        <v>354640</v>
      </c>
      <c r="G9" s="331"/>
    </row>
    <row r="10" ht="18" customHeight="1" spans="1:7">
      <c r="A10" s="120" t="s">
        <v>107</v>
      </c>
      <c r="B10" s="120" t="s">
        <v>108</v>
      </c>
      <c r="C10" s="121">
        <v>23212518</v>
      </c>
      <c r="D10" s="331"/>
      <c r="E10" s="331"/>
      <c r="F10" s="331"/>
      <c r="G10" s="331">
        <v>23212518</v>
      </c>
    </row>
    <row r="11" ht="18" customHeight="1" spans="1:7">
      <c r="A11" s="120" t="s">
        <v>109</v>
      </c>
      <c r="B11" s="120" t="s">
        <v>110</v>
      </c>
      <c r="C11" s="121">
        <v>312948</v>
      </c>
      <c r="D11" s="331">
        <v>312948</v>
      </c>
      <c r="E11" s="331">
        <v>294688</v>
      </c>
      <c r="F11" s="331">
        <v>18260</v>
      </c>
      <c r="G11" s="331"/>
    </row>
    <row r="12" ht="18" customHeight="1" spans="1:7">
      <c r="A12" s="120" t="s">
        <v>111</v>
      </c>
      <c r="B12" s="120" t="s">
        <v>112</v>
      </c>
      <c r="C12" s="121">
        <v>175788029.23</v>
      </c>
      <c r="D12" s="331"/>
      <c r="E12" s="331"/>
      <c r="F12" s="331"/>
      <c r="G12" s="331">
        <v>175788029.23</v>
      </c>
    </row>
    <row r="13" ht="18" customHeight="1" spans="1:7">
      <c r="A13" s="120" t="s">
        <v>113</v>
      </c>
      <c r="B13" s="120" t="s">
        <v>114</v>
      </c>
      <c r="C13" s="121">
        <v>36590160</v>
      </c>
      <c r="D13" s="331"/>
      <c r="E13" s="331"/>
      <c r="F13" s="331"/>
      <c r="G13" s="331">
        <v>36590160</v>
      </c>
    </row>
    <row r="14" ht="18" customHeight="1" spans="1:7">
      <c r="A14" s="120" t="s">
        <v>115</v>
      </c>
      <c r="B14" s="120" t="s">
        <v>116</v>
      </c>
      <c r="C14" s="121">
        <v>31306564.15</v>
      </c>
      <c r="D14" s="331"/>
      <c r="E14" s="331"/>
      <c r="F14" s="331"/>
      <c r="G14" s="331">
        <v>31306564.15</v>
      </c>
    </row>
    <row r="15" ht="18" customHeight="1" spans="1:7">
      <c r="A15" s="120" t="s">
        <v>117</v>
      </c>
      <c r="B15" s="120" t="s">
        <v>118</v>
      </c>
      <c r="C15" s="121">
        <v>23653033.95</v>
      </c>
      <c r="D15" s="331"/>
      <c r="E15" s="331"/>
      <c r="F15" s="331"/>
      <c r="G15" s="331">
        <v>23653033.95</v>
      </c>
    </row>
    <row r="16" ht="18" customHeight="1" spans="1:7">
      <c r="A16" s="120" t="s">
        <v>119</v>
      </c>
      <c r="B16" s="120" t="s">
        <v>120</v>
      </c>
      <c r="C16" s="121">
        <v>4734949.51</v>
      </c>
      <c r="D16" s="331"/>
      <c r="E16" s="331"/>
      <c r="F16" s="331"/>
      <c r="G16" s="331">
        <v>4734949.51</v>
      </c>
    </row>
    <row r="17" ht="18" customHeight="1" spans="1:7">
      <c r="A17" s="120" t="s">
        <v>121</v>
      </c>
      <c r="B17" s="120" t="s">
        <v>122</v>
      </c>
      <c r="C17" s="121">
        <v>79503321.62</v>
      </c>
      <c r="D17" s="331"/>
      <c r="E17" s="331"/>
      <c r="F17" s="331"/>
      <c r="G17" s="331">
        <v>79503321.62</v>
      </c>
    </row>
    <row r="18" ht="18" customHeight="1" spans="1:7">
      <c r="A18" s="120" t="s">
        <v>123</v>
      </c>
      <c r="B18" s="120" t="s">
        <v>124</v>
      </c>
      <c r="C18" s="121">
        <v>4084956</v>
      </c>
      <c r="D18" s="331"/>
      <c r="E18" s="331"/>
      <c r="F18" s="331"/>
      <c r="G18" s="331">
        <v>4084956</v>
      </c>
    </row>
    <row r="19" ht="18" customHeight="1" spans="1:7">
      <c r="A19" s="120" t="s">
        <v>125</v>
      </c>
      <c r="B19" s="120" t="s">
        <v>126</v>
      </c>
      <c r="C19" s="121">
        <v>4084956</v>
      </c>
      <c r="D19" s="331"/>
      <c r="E19" s="331"/>
      <c r="F19" s="331"/>
      <c r="G19" s="331">
        <v>4084956</v>
      </c>
    </row>
    <row r="20" ht="18" customHeight="1" spans="1:7">
      <c r="A20" s="120" t="s">
        <v>127</v>
      </c>
      <c r="B20" s="120" t="s">
        <v>128</v>
      </c>
      <c r="C20" s="121">
        <v>23392.45</v>
      </c>
      <c r="D20" s="331"/>
      <c r="E20" s="331"/>
      <c r="F20" s="331"/>
      <c r="G20" s="331">
        <v>23392.45</v>
      </c>
    </row>
    <row r="21" ht="18" customHeight="1" spans="1:7">
      <c r="A21" s="120" t="s">
        <v>129</v>
      </c>
      <c r="B21" s="120" t="s">
        <v>130</v>
      </c>
      <c r="C21" s="121">
        <v>23392.45</v>
      </c>
      <c r="D21" s="331"/>
      <c r="E21" s="331"/>
      <c r="F21" s="331"/>
      <c r="G21" s="331">
        <v>23392.45</v>
      </c>
    </row>
    <row r="22" ht="18" customHeight="1" spans="1:7">
      <c r="A22" s="120" t="s">
        <v>131</v>
      </c>
      <c r="B22" s="120" t="s">
        <v>132</v>
      </c>
      <c r="C22" s="121">
        <v>3000000</v>
      </c>
      <c r="D22" s="331"/>
      <c r="E22" s="331"/>
      <c r="F22" s="331"/>
      <c r="G22" s="331">
        <v>3000000</v>
      </c>
    </row>
    <row r="23" ht="18" customHeight="1" spans="1:7">
      <c r="A23" s="120" t="s">
        <v>133</v>
      </c>
      <c r="B23" s="120" t="s">
        <v>134</v>
      </c>
      <c r="C23" s="121">
        <v>3000000</v>
      </c>
      <c r="D23" s="331"/>
      <c r="E23" s="331"/>
      <c r="F23" s="331"/>
      <c r="G23" s="331">
        <v>3000000</v>
      </c>
    </row>
    <row r="24" s="344" customFormat="1" ht="18" customHeight="1" spans="1:7">
      <c r="A24" s="352" t="s">
        <v>135</v>
      </c>
      <c r="B24" s="352" t="s">
        <v>136</v>
      </c>
      <c r="C24" s="353">
        <f>C26+C27</f>
        <v>205050</v>
      </c>
      <c r="D24" s="354"/>
      <c r="E24" s="354"/>
      <c r="F24" s="354"/>
      <c r="G24" s="354">
        <v>205050</v>
      </c>
    </row>
    <row r="25" ht="18" customHeight="1" spans="1:7">
      <c r="A25" s="120" t="s">
        <v>137</v>
      </c>
      <c r="B25" s="120" t="s">
        <v>138</v>
      </c>
      <c r="C25" s="121">
        <v>205050</v>
      </c>
      <c r="D25" s="331"/>
      <c r="E25" s="331"/>
      <c r="F25" s="331"/>
      <c r="G25" s="331">
        <v>205050</v>
      </c>
    </row>
    <row r="26" ht="18" customHeight="1" spans="1:7">
      <c r="A26" s="120" t="s">
        <v>139</v>
      </c>
      <c r="B26" s="120" t="s">
        <v>140</v>
      </c>
      <c r="C26" s="121">
        <v>105050</v>
      </c>
      <c r="D26" s="331"/>
      <c r="E26" s="331"/>
      <c r="F26" s="331"/>
      <c r="G26" s="331">
        <v>105050</v>
      </c>
    </row>
    <row r="27" ht="18" customHeight="1" spans="1:7">
      <c r="A27" s="120" t="s">
        <v>141</v>
      </c>
      <c r="B27" s="120" t="s">
        <v>142</v>
      </c>
      <c r="C27" s="121">
        <v>100000</v>
      </c>
      <c r="D27" s="331"/>
      <c r="E27" s="331"/>
      <c r="F27" s="331"/>
      <c r="G27" s="331">
        <v>100000</v>
      </c>
    </row>
    <row r="28" s="344" customFormat="1" ht="18" customHeight="1" spans="1:7">
      <c r="A28" s="352" t="s">
        <v>143</v>
      </c>
      <c r="B28" s="352" t="s">
        <v>144</v>
      </c>
      <c r="C28" s="353">
        <f>C29+C33+C36</f>
        <v>1064337</v>
      </c>
      <c r="D28" s="354">
        <v>1048274</v>
      </c>
      <c r="E28" s="354">
        <v>1010274</v>
      </c>
      <c r="F28" s="354">
        <v>38000</v>
      </c>
      <c r="G28" s="354">
        <v>16063</v>
      </c>
    </row>
    <row r="29" ht="18" customHeight="1" spans="1:7">
      <c r="A29" s="120" t="s">
        <v>145</v>
      </c>
      <c r="B29" s="120" t="s">
        <v>146</v>
      </c>
      <c r="C29" s="121">
        <v>1048274</v>
      </c>
      <c r="D29" s="331">
        <v>1048274</v>
      </c>
      <c r="E29" s="331">
        <v>1010274</v>
      </c>
      <c r="F29" s="331">
        <v>38000</v>
      </c>
      <c r="G29" s="331"/>
    </row>
    <row r="30" ht="18" customHeight="1" spans="1:7">
      <c r="A30" s="120" t="s">
        <v>147</v>
      </c>
      <c r="B30" s="120" t="s">
        <v>148</v>
      </c>
      <c r="C30" s="121">
        <v>514900</v>
      </c>
      <c r="D30" s="331">
        <v>514900</v>
      </c>
      <c r="E30" s="331">
        <v>478800</v>
      </c>
      <c r="F30" s="331">
        <v>36100</v>
      </c>
      <c r="G30" s="331"/>
    </row>
    <row r="31" ht="18" customHeight="1" spans="1:7">
      <c r="A31" s="120" t="s">
        <v>149</v>
      </c>
      <c r="B31" s="120" t="s">
        <v>150</v>
      </c>
      <c r="C31" s="121">
        <v>22300</v>
      </c>
      <c r="D31" s="331">
        <v>22300</v>
      </c>
      <c r="E31" s="331">
        <v>20400</v>
      </c>
      <c r="F31" s="331">
        <v>1900</v>
      </c>
      <c r="G31" s="331"/>
    </row>
    <row r="32" ht="18" customHeight="1" spans="1:7">
      <c r="A32" s="120" t="s">
        <v>151</v>
      </c>
      <c r="B32" s="120" t="s">
        <v>152</v>
      </c>
      <c r="C32" s="121">
        <v>511074</v>
      </c>
      <c r="D32" s="331">
        <v>511074</v>
      </c>
      <c r="E32" s="331">
        <v>511074</v>
      </c>
      <c r="F32" s="331"/>
      <c r="G32" s="331"/>
    </row>
    <row r="33" ht="18" customHeight="1" spans="1:7">
      <c r="A33" s="120" t="s">
        <v>153</v>
      </c>
      <c r="B33" s="120" t="s">
        <v>154</v>
      </c>
      <c r="C33" s="121">
        <v>1711</v>
      </c>
      <c r="D33" s="331"/>
      <c r="E33" s="331"/>
      <c r="F33" s="331"/>
      <c r="G33" s="331">
        <v>1711</v>
      </c>
    </row>
    <row r="34" ht="18" customHeight="1" spans="1:7">
      <c r="A34" s="120" t="s">
        <v>155</v>
      </c>
      <c r="B34" s="120" t="s">
        <v>156</v>
      </c>
      <c r="C34" s="121">
        <v>1711</v>
      </c>
      <c r="D34" s="331"/>
      <c r="E34" s="331"/>
      <c r="F34" s="331"/>
      <c r="G34" s="331">
        <v>1711</v>
      </c>
    </row>
    <row r="35" ht="18" customHeight="1" spans="1:7">
      <c r="A35" s="120" t="s">
        <v>157</v>
      </c>
      <c r="B35" s="120" t="s">
        <v>158</v>
      </c>
      <c r="C35" s="121">
        <v>14352</v>
      </c>
      <c r="D35" s="331"/>
      <c r="E35" s="331"/>
      <c r="F35" s="331"/>
      <c r="G35" s="331">
        <v>14352</v>
      </c>
    </row>
    <row r="36" ht="18" customHeight="1" spans="1:7">
      <c r="A36" s="120" t="s">
        <v>159</v>
      </c>
      <c r="B36" s="120" t="s">
        <v>160</v>
      </c>
      <c r="C36" s="121">
        <v>14352</v>
      </c>
      <c r="D36" s="331"/>
      <c r="E36" s="331"/>
      <c r="F36" s="331"/>
      <c r="G36" s="331">
        <v>14352</v>
      </c>
    </row>
    <row r="37" s="344" customFormat="1" ht="18" customHeight="1" spans="1:7">
      <c r="A37" s="352" t="s">
        <v>161</v>
      </c>
      <c r="B37" s="352" t="s">
        <v>162</v>
      </c>
      <c r="C37" s="353">
        <f>C39+C40+C41+C42</f>
        <v>443100</v>
      </c>
      <c r="D37" s="354">
        <v>443100</v>
      </c>
      <c r="E37" s="354">
        <v>443100</v>
      </c>
      <c r="F37" s="354"/>
      <c r="G37" s="354"/>
    </row>
    <row r="38" ht="18" customHeight="1" spans="1:7">
      <c r="A38" s="120" t="s">
        <v>163</v>
      </c>
      <c r="B38" s="120" t="s">
        <v>164</v>
      </c>
      <c r="C38" s="121">
        <v>443100</v>
      </c>
      <c r="D38" s="331">
        <v>443100</v>
      </c>
      <c r="E38" s="331">
        <v>443100</v>
      </c>
      <c r="F38" s="331"/>
      <c r="G38" s="331"/>
    </row>
    <row r="39" ht="18" customHeight="1" spans="1:7">
      <c r="A39" s="120" t="s">
        <v>165</v>
      </c>
      <c r="B39" s="120" t="s">
        <v>166</v>
      </c>
      <c r="C39" s="121">
        <v>208908</v>
      </c>
      <c r="D39" s="331">
        <v>208908</v>
      </c>
      <c r="E39" s="331">
        <v>208908</v>
      </c>
      <c r="F39" s="331"/>
      <c r="G39" s="331"/>
    </row>
    <row r="40" ht="18" customHeight="1" spans="1:7">
      <c r="A40" s="120" t="s">
        <v>167</v>
      </c>
      <c r="B40" s="120" t="s">
        <v>168</v>
      </c>
      <c r="C40" s="121">
        <v>22612</v>
      </c>
      <c r="D40" s="331">
        <v>22612</v>
      </c>
      <c r="E40" s="331">
        <v>22612</v>
      </c>
      <c r="F40" s="331"/>
      <c r="G40" s="331"/>
    </row>
    <row r="41" ht="18" customHeight="1" spans="1:7">
      <c r="A41" s="120" t="s">
        <v>169</v>
      </c>
      <c r="B41" s="120" t="s">
        <v>170</v>
      </c>
      <c r="C41" s="121">
        <v>206400</v>
      </c>
      <c r="D41" s="331">
        <v>206400</v>
      </c>
      <c r="E41" s="331">
        <v>206400</v>
      </c>
      <c r="F41" s="331"/>
      <c r="G41" s="331"/>
    </row>
    <row r="42" ht="18" customHeight="1" spans="1:7">
      <c r="A42" s="120" t="s">
        <v>171</v>
      </c>
      <c r="B42" s="120" t="s">
        <v>172</v>
      </c>
      <c r="C42" s="121">
        <v>5180</v>
      </c>
      <c r="D42" s="331">
        <v>5180</v>
      </c>
      <c r="E42" s="331">
        <v>5180</v>
      </c>
      <c r="F42" s="331"/>
      <c r="G42" s="331"/>
    </row>
    <row r="43" s="344" customFormat="1" ht="18" customHeight="1" spans="1:7">
      <c r="A43" s="352" t="s">
        <v>173</v>
      </c>
      <c r="B43" s="352" t="s">
        <v>174</v>
      </c>
      <c r="C43" s="353">
        <v>3557</v>
      </c>
      <c r="D43" s="354"/>
      <c r="E43" s="354"/>
      <c r="F43" s="354"/>
      <c r="G43" s="354">
        <v>3557</v>
      </c>
    </row>
    <row r="44" ht="18" customHeight="1" spans="1:7">
      <c r="A44" s="120" t="s">
        <v>175</v>
      </c>
      <c r="B44" s="120" t="s">
        <v>176</v>
      </c>
      <c r="C44" s="121">
        <v>3557</v>
      </c>
      <c r="D44" s="331"/>
      <c r="E44" s="331"/>
      <c r="F44" s="331"/>
      <c r="G44" s="331">
        <v>3557</v>
      </c>
    </row>
    <row r="45" ht="18" customHeight="1" spans="1:7">
      <c r="A45" s="120" t="s">
        <v>177</v>
      </c>
      <c r="B45" s="120" t="s">
        <v>178</v>
      </c>
      <c r="C45" s="121">
        <v>3557</v>
      </c>
      <c r="D45" s="331"/>
      <c r="E45" s="331"/>
      <c r="F45" s="331"/>
      <c r="G45" s="331">
        <v>3557</v>
      </c>
    </row>
    <row r="46" s="344" customFormat="1" ht="18" customHeight="1" spans="1:7">
      <c r="A46" s="352" t="s">
        <v>179</v>
      </c>
      <c r="B46" s="352" t="s">
        <v>180</v>
      </c>
      <c r="C46" s="353">
        <v>339456</v>
      </c>
      <c r="D46" s="354">
        <v>339456</v>
      </c>
      <c r="E46" s="354">
        <v>339456</v>
      </c>
      <c r="F46" s="354"/>
      <c r="G46" s="354"/>
    </row>
    <row r="47" ht="18" customHeight="1" spans="1:7">
      <c r="A47" s="120" t="s">
        <v>181</v>
      </c>
      <c r="B47" s="120" t="s">
        <v>182</v>
      </c>
      <c r="C47" s="121">
        <v>339456</v>
      </c>
      <c r="D47" s="331">
        <v>339456</v>
      </c>
      <c r="E47" s="331">
        <v>339456</v>
      </c>
      <c r="F47" s="331"/>
      <c r="G47" s="331"/>
    </row>
    <row r="48" ht="18" customHeight="1" spans="1:7">
      <c r="A48" s="120" t="s">
        <v>183</v>
      </c>
      <c r="B48" s="120" t="s">
        <v>184</v>
      </c>
      <c r="C48" s="121">
        <v>339456</v>
      </c>
      <c r="D48" s="331">
        <v>339456</v>
      </c>
      <c r="E48" s="331">
        <v>339456</v>
      </c>
      <c r="F48" s="331"/>
      <c r="G48" s="331"/>
    </row>
    <row r="49" s="344" customFormat="1" ht="18" customHeight="1" spans="1:7">
      <c r="A49" s="355" t="s">
        <v>192</v>
      </c>
      <c r="B49" s="356" t="s">
        <v>192</v>
      </c>
      <c r="C49" s="353">
        <f>C7+C24+C28+C37+C43+C46</f>
        <v>211447176.68</v>
      </c>
      <c r="D49" s="353">
        <v>5113611</v>
      </c>
      <c r="E49" s="353">
        <v>4702711</v>
      </c>
      <c r="F49" s="353">
        <v>410900</v>
      </c>
      <c r="G49" s="353">
        <v>206333565.68</v>
      </c>
    </row>
    <row r="50" customHeight="1" spans="2:4">
      <c r="B50" s="357"/>
      <c r="C50" s="305"/>
      <c r="D50" s="305"/>
    </row>
  </sheetData>
  <mergeCells count="7">
    <mergeCell ref="A2:G2"/>
    <mergeCell ref="A3:E3"/>
    <mergeCell ref="A4:B4"/>
    <mergeCell ref="D4:F4"/>
    <mergeCell ref="A49:B4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333" customWidth="1"/>
    <col min="3" max="3" width="17.2857142857143" style="334" customWidth="1"/>
    <col min="4" max="5" width="26.2857142857143" style="335" customWidth="1"/>
    <col min="6" max="6" width="18.7142857142857" style="335" customWidth="1"/>
    <col min="7" max="7" width="9.13333333333333" style="85" customWidth="1"/>
    <col min="8" max="16384" width="9.13333333333333" style="85"/>
  </cols>
  <sheetData>
    <row r="1" ht="12" customHeight="1" spans="1:6">
      <c r="A1" s="336"/>
      <c r="B1" s="336"/>
      <c r="C1" s="126"/>
      <c r="D1" s="85"/>
      <c r="E1" s="85"/>
      <c r="F1" s="337"/>
    </row>
    <row r="2" ht="25.5" customHeight="1" spans="1:6">
      <c r="A2" s="338" t="s">
        <v>7</v>
      </c>
      <c r="B2" s="338"/>
      <c r="C2" s="338"/>
      <c r="D2" s="338"/>
      <c r="E2" s="338"/>
      <c r="F2" s="338"/>
    </row>
    <row r="3" ht="15.75" customHeight="1" spans="1:6">
      <c r="A3" s="165" t="s">
        <v>21</v>
      </c>
      <c r="B3" s="336"/>
      <c r="C3" s="126"/>
      <c r="D3" s="85"/>
      <c r="E3" s="85"/>
      <c r="F3" s="337" t="s">
        <v>238</v>
      </c>
    </row>
    <row r="4" s="332" customFormat="1" ht="19.5" customHeight="1" spans="1:6">
      <c r="A4" s="339" t="s">
        <v>239</v>
      </c>
      <c r="B4" s="93" t="s">
        <v>240</v>
      </c>
      <c r="C4" s="94" t="s">
        <v>241</v>
      </c>
      <c r="D4" s="95"/>
      <c r="E4" s="167"/>
      <c r="F4" s="93" t="s">
        <v>242</v>
      </c>
    </row>
    <row r="5" s="332" customFormat="1" ht="19.5" customHeight="1" spans="1:6">
      <c r="A5" s="110"/>
      <c r="B5" s="97"/>
      <c r="C5" s="111" t="s">
        <v>77</v>
      </c>
      <c r="D5" s="111" t="s">
        <v>243</v>
      </c>
      <c r="E5" s="111" t="s">
        <v>244</v>
      </c>
      <c r="F5" s="97"/>
    </row>
    <row r="6" s="332" customFormat="1" ht="18.75" customHeight="1" spans="1:6">
      <c r="A6" s="340">
        <v>1</v>
      </c>
      <c r="B6" s="340">
        <v>2</v>
      </c>
      <c r="C6" s="341">
        <v>3</v>
      </c>
      <c r="D6" s="340">
        <v>4</v>
      </c>
      <c r="E6" s="340">
        <v>5</v>
      </c>
      <c r="F6" s="340">
        <v>6</v>
      </c>
    </row>
    <row r="7" ht="18.75" customHeight="1" spans="1:6">
      <c r="A7" s="342">
        <v>15000</v>
      </c>
      <c r="B7" s="342">
        <v>0</v>
      </c>
      <c r="C7" s="343">
        <v>15000</v>
      </c>
      <c r="D7" s="342">
        <v>0</v>
      </c>
      <c r="E7" s="342">
        <v>15000</v>
      </c>
      <c r="F7" s="342">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SheetLayoutView="60" workbookViewId="0">
      <selection activeCell="A3" sqref="A3:I3"/>
    </sheetView>
  </sheetViews>
  <sheetFormatPr defaultColWidth="8.88571428571429" defaultRowHeight="14.25" customHeight="1"/>
  <cols>
    <col min="1" max="1" width="15.5714285714286" style="159" customWidth="1"/>
    <col min="2" max="2" width="21.8571428571429" style="159" customWidth="1"/>
    <col min="3" max="3" width="20.1428571428571" style="159" customWidth="1"/>
    <col min="4" max="4" width="15.1333333333333" style="159"/>
    <col min="5" max="5" width="32.2857142857143" style="159" customWidth="1"/>
    <col min="6" max="6" width="14.2857142857143" style="159" customWidth="1"/>
    <col min="7" max="7" width="27.8571428571429" style="159" customWidth="1"/>
    <col min="8" max="8" width="17.2857142857143" style="126" customWidth="1"/>
    <col min="9" max="9" width="14.4285714285714" style="126" customWidth="1"/>
    <col min="10" max="10" width="14.5714285714286" style="126" customWidth="1"/>
    <col min="11" max="12" width="12.1333333333333" style="126" customWidth="1"/>
    <col min="13" max="13" width="14.8571428571429" style="126" customWidth="1"/>
    <col min="14" max="24" width="12.1333333333333" style="126" customWidth="1"/>
    <col min="25" max="25" width="9.13333333333333" style="85" customWidth="1"/>
    <col min="26" max="16384" width="9.13333333333333" style="85"/>
  </cols>
  <sheetData>
    <row r="1" ht="12" customHeight="1" spans="24:24">
      <c r="X1" s="329"/>
    </row>
    <row r="2" ht="39" customHeight="1" spans="1:24">
      <c r="A2" s="164" t="s">
        <v>8</v>
      </c>
      <c r="B2" s="164"/>
      <c r="C2" s="164"/>
      <c r="D2" s="164"/>
      <c r="E2" s="164"/>
      <c r="F2" s="164"/>
      <c r="G2" s="164"/>
      <c r="H2" s="164"/>
      <c r="I2" s="164"/>
      <c r="J2" s="164"/>
      <c r="K2" s="164"/>
      <c r="L2" s="164"/>
      <c r="M2" s="164"/>
      <c r="N2" s="164"/>
      <c r="O2" s="164"/>
      <c r="P2" s="164"/>
      <c r="Q2" s="164"/>
      <c r="R2" s="164"/>
      <c r="S2" s="164"/>
      <c r="T2" s="164"/>
      <c r="U2" s="164"/>
      <c r="V2" s="164"/>
      <c r="W2" s="164"/>
      <c r="X2" s="164"/>
    </row>
    <row r="3" ht="18" customHeight="1" spans="1:24">
      <c r="A3" s="165" t="s">
        <v>21</v>
      </c>
      <c r="H3" s="85"/>
      <c r="I3" s="85"/>
      <c r="J3" s="85"/>
      <c r="K3" s="85"/>
      <c r="L3" s="85"/>
      <c r="M3" s="85"/>
      <c r="N3" s="85"/>
      <c r="O3" s="85"/>
      <c r="P3" s="85"/>
      <c r="Q3" s="85"/>
      <c r="X3" s="330" t="s">
        <v>22</v>
      </c>
    </row>
    <row r="4" ht="13.5" spans="1:24">
      <c r="A4" s="319" t="s">
        <v>245</v>
      </c>
      <c r="B4" s="319" t="s">
        <v>246</v>
      </c>
      <c r="C4" s="319" t="s">
        <v>247</v>
      </c>
      <c r="D4" s="319" t="s">
        <v>248</v>
      </c>
      <c r="E4" s="319" t="s">
        <v>249</v>
      </c>
      <c r="F4" s="319" t="s">
        <v>250</v>
      </c>
      <c r="G4" s="319" t="s">
        <v>251</v>
      </c>
      <c r="H4" s="118" t="s">
        <v>252</v>
      </c>
      <c r="I4" s="118"/>
      <c r="J4" s="118"/>
      <c r="K4" s="118"/>
      <c r="L4" s="118"/>
      <c r="M4" s="118"/>
      <c r="N4" s="118"/>
      <c r="O4" s="118"/>
      <c r="P4" s="118"/>
      <c r="Q4" s="118"/>
      <c r="R4" s="118"/>
      <c r="S4" s="118"/>
      <c r="T4" s="118"/>
      <c r="U4" s="118"/>
      <c r="V4" s="118"/>
      <c r="W4" s="118"/>
      <c r="X4" s="118"/>
    </row>
    <row r="5" ht="13.5" spans="1:24">
      <c r="A5" s="319"/>
      <c r="B5" s="319"/>
      <c r="C5" s="319"/>
      <c r="D5" s="319"/>
      <c r="E5" s="319"/>
      <c r="F5" s="319"/>
      <c r="G5" s="319"/>
      <c r="H5" s="118" t="s">
        <v>253</v>
      </c>
      <c r="I5" s="118" t="s">
        <v>254</v>
      </c>
      <c r="J5" s="118"/>
      <c r="K5" s="118"/>
      <c r="L5" s="118"/>
      <c r="M5" s="118"/>
      <c r="N5" s="118"/>
      <c r="O5" s="96" t="s">
        <v>255</v>
      </c>
      <c r="P5" s="96"/>
      <c r="Q5" s="96"/>
      <c r="R5" s="118" t="s">
        <v>81</v>
      </c>
      <c r="S5" s="118" t="s">
        <v>82</v>
      </c>
      <c r="T5" s="118"/>
      <c r="U5" s="118"/>
      <c r="V5" s="118"/>
      <c r="W5" s="118"/>
      <c r="X5" s="118"/>
    </row>
    <row r="6" ht="13.5" customHeight="1" spans="1:24">
      <c r="A6" s="319"/>
      <c r="B6" s="319"/>
      <c r="C6" s="319"/>
      <c r="D6" s="319"/>
      <c r="E6" s="319"/>
      <c r="F6" s="319"/>
      <c r="G6" s="319"/>
      <c r="H6" s="118"/>
      <c r="I6" s="118" t="s">
        <v>256</v>
      </c>
      <c r="J6" s="118"/>
      <c r="K6" s="118" t="s">
        <v>257</v>
      </c>
      <c r="L6" s="118" t="s">
        <v>258</v>
      </c>
      <c r="M6" s="118" t="s">
        <v>259</v>
      </c>
      <c r="N6" s="118" t="s">
        <v>260</v>
      </c>
      <c r="O6" s="323" t="s">
        <v>78</v>
      </c>
      <c r="P6" s="323" t="s">
        <v>79</v>
      </c>
      <c r="Q6" s="323" t="s">
        <v>80</v>
      </c>
      <c r="R6" s="118"/>
      <c r="S6" s="118" t="s">
        <v>77</v>
      </c>
      <c r="T6" s="118" t="s">
        <v>84</v>
      </c>
      <c r="U6" s="118" t="s">
        <v>85</v>
      </c>
      <c r="V6" s="118" t="s">
        <v>86</v>
      </c>
      <c r="W6" s="118" t="s">
        <v>87</v>
      </c>
      <c r="X6" s="118" t="s">
        <v>88</v>
      </c>
    </row>
    <row r="7" ht="27" spans="1:24">
      <c r="A7" s="319"/>
      <c r="B7" s="319"/>
      <c r="C7" s="319"/>
      <c r="D7" s="319"/>
      <c r="E7" s="319"/>
      <c r="F7" s="319"/>
      <c r="G7" s="319"/>
      <c r="H7" s="118"/>
      <c r="I7" s="118" t="s">
        <v>77</v>
      </c>
      <c r="J7" s="118" t="s">
        <v>261</v>
      </c>
      <c r="K7" s="118"/>
      <c r="L7" s="118"/>
      <c r="M7" s="118"/>
      <c r="N7" s="118"/>
      <c r="O7" s="324"/>
      <c r="P7" s="324"/>
      <c r="Q7" s="324"/>
      <c r="R7" s="118"/>
      <c r="S7" s="118"/>
      <c r="T7" s="118"/>
      <c r="U7" s="118"/>
      <c r="V7" s="118"/>
      <c r="W7" s="118"/>
      <c r="X7" s="118"/>
    </row>
    <row r="8" ht="13.5" customHeight="1" spans="1:24">
      <c r="A8" s="177" t="s">
        <v>231</v>
      </c>
      <c r="B8" s="177" t="s">
        <v>232</v>
      </c>
      <c r="C8" s="177" t="s">
        <v>233</v>
      </c>
      <c r="D8" s="177" t="s">
        <v>234</v>
      </c>
      <c r="E8" s="177" t="s">
        <v>235</v>
      </c>
      <c r="F8" s="177" t="s">
        <v>236</v>
      </c>
      <c r="G8" s="177" t="s">
        <v>237</v>
      </c>
      <c r="H8" s="177" t="s">
        <v>262</v>
      </c>
      <c r="I8" s="177" t="s">
        <v>263</v>
      </c>
      <c r="J8" s="177" t="s">
        <v>264</v>
      </c>
      <c r="K8" s="177" t="s">
        <v>265</v>
      </c>
      <c r="L8" s="177" t="s">
        <v>266</v>
      </c>
      <c r="M8" s="177" t="s">
        <v>267</v>
      </c>
      <c r="N8" s="177" t="s">
        <v>268</v>
      </c>
      <c r="O8" s="177" t="s">
        <v>269</v>
      </c>
      <c r="P8" s="177" t="s">
        <v>270</v>
      </c>
      <c r="Q8" s="177" t="s">
        <v>271</v>
      </c>
      <c r="R8" s="177" t="s">
        <v>272</v>
      </c>
      <c r="S8" s="177" t="s">
        <v>273</v>
      </c>
      <c r="T8" s="177" t="s">
        <v>274</v>
      </c>
      <c r="U8" s="177" t="s">
        <v>275</v>
      </c>
      <c r="V8" s="177" t="s">
        <v>276</v>
      </c>
      <c r="W8" s="177" t="s">
        <v>277</v>
      </c>
      <c r="X8" s="177" t="s">
        <v>278</v>
      </c>
    </row>
    <row r="9" ht="18" customHeight="1" spans="1:24">
      <c r="A9" s="120" t="s">
        <v>90</v>
      </c>
      <c r="B9" s="120" t="s">
        <v>279</v>
      </c>
      <c r="C9" s="120" t="s">
        <v>280</v>
      </c>
      <c r="D9" s="120" t="s">
        <v>183</v>
      </c>
      <c r="E9" s="120" t="s">
        <v>280</v>
      </c>
      <c r="F9" s="120" t="s">
        <v>281</v>
      </c>
      <c r="G9" s="120" t="s">
        <v>280</v>
      </c>
      <c r="H9" s="121">
        <v>339456</v>
      </c>
      <c r="I9" s="221">
        <v>339456</v>
      </c>
      <c r="J9" s="325"/>
      <c r="K9" s="325"/>
      <c r="L9" s="325"/>
      <c r="M9" s="221">
        <v>339456</v>
      </c>
      <c r="N9" s="325"/>
      <c r="O9" s="325"/>
      <c r="P9" s="325"/>
      <c r="Q9" s="325"/>
      <c r="R9" s="331"/>
      <c r="S9" s="121"/>
      <c r="T9" s="331"/>
      <c r="U9" s="331"/>
      <c r="V9" s="331"/>
      <c r="W9" s="331"/>
      <c r="X9" s="331"/>
    </row>
    <row r="10" ht="18" customHeight="1" spans="1:24">
      <c r="A10" s="120" t="s">
        <v>90</v>
      </c>
      <c r="B10" s="120" t="s">
        <v>282</v>
      </c>
      <c r="C10" s="120" t="s">
        <v>283</v>
      </c>
      <c r="D10" s="120" t="s">
        <v>105</v>
      </c>
      <c r="E10" s="120" t="s">
        <v>284</v>
      </c>
      <c r="F10" s="120" t="s">
        <v>285</v>
      </c>
      <c r="G10" s="120" t="s">
        <v>286</v>
      </c>
      <c r="H10" s="121">
        <v>707148</v>
      </c>
      <c r="I10" s="221">
        <v>707148</v>
      </c>
      <c r="J10" s="326"/>
      <c r="K10" s="326"/>
      <c r="L10" s="326"/>
      <c r="M10" s="221">
        <v>707148</v>
      </c>
      <c r="N10" s="326"/>
      <c r="O10" s="327"/>
      <c r="P10" s="327"/>
      <c r="Q10" s="327"/>
      <c r="R10" s="331"/>
      <c r="S10" s="121"/>
      <c r="T10" s="331"/>
      <c r="U10" s="331"/>
      <c r="V10" s="326"/>
      <c r="W10" s="326"/>
      <c r="X10" s="326"/>
    </row>
    <row r="11" ht="18" customHeight="1" spans="1:24">
      <c r="A11" s="120" t="s">
        <v>90</v>
      </c>
      <c r="B11" s="120" t="s">
        <v>282</v>
      </c>
      <c r="C11" s="120" t="s">
        <v>283</v>
      </c>
      <c r="D11" s="120" t="s">
        <v>105</v>
      </c>
      <c r="E11" s="120" t="s">
        <v>284</v>
      </c>
      <c r="F11" s="120" t="s">
        <v>287</v>
      </c>
      <c r="G11" s="120" t="s">
        <v>288</v>
      </c>
      <c r="H11" s="121">
        <v>1111476</v>
      </c>
      <c r="I11" s="221">
        <v>1111476</v>
      </c>
      <c r="J11" s="326"/>
      <c r="K11" s="326"/>
      <c r="L11" s="326"/>
      <c r="M11" s="221">
        <v>1111476</v>
      </c>
      <c r="N11" s="326"/>
      <c r="O11" s="327"/>
      <c r="P11" s="327"/>
      <c r="Q11" s="327"/>
      <c r="R11" s="331"/>
      <c r="S11" s="121"/>
      <c r="T11" s="331"/>
      <c r="U11" s="331"/>
      <c r="V11" s="326"/>
      <c r="W11" s="326"/>
      <c r="X11" s="326"/>
    </row>
    <row r="12" ht="18" customHeight="1" spans="1:24">
      <c r="A12" s="120" t="s">
        <v>90</v>
      </c>
      <c r="B12" s="120" t="s">
        <v>282</v>
      </c>
      <c r="C12" s="120" t="s">
        <v>283</v>
      </c>
      <c r="D12" s="120" t="s">
        <v>105</v>
      </c>
      <c r="E12" s="120" t="s">
        <v>284</v>
      </c>
      <c r="F12" s="120" t="s">
        <v>289</v>
      </c>
      <c r="G12" s="120" t="s">
        <v>290</v>
      </c>
      <c r="H12" s="121">
        <v>58929</v>
      </c>
      <c r="I12" s="221">
        <v>58929</v>
      </c>
      <c r="J12" s="326"/>
      <c r="K12" s="326"/>
      <c r="L12" s="326"/>
      <c r="M12" s="221">
        <v>58929</v>
      </c>
      <c r="N12" s="326"/>
      <c r="O12" s="327"/>
      <c r="P12" s="327"/>
      <c r="Q12" s="327"/>
      <c r="R12" s="331"/>
      <c r="S12" s="121"/>
      <c r="T12" s="331"/>
      <c r="U12" s="331"/>
      <c r="V12" s="326"/>
      <c r="W12" s="326"/>
      <c r="X12" s="326"/>
    </row>
    <row r="13" ht="18" customHeight="1" spans="1:24">
      <c r="A13" s="120" t="s">
        <v>90</v>
      </c>
      <c r="B13" s="120" t="s">
        <v>291</v>
      </c>
      <c r="C13" s="120" t="s">
        <v>292</v>
      </c>
      <c r="D13" s="120" t="s">
        <v>109</v>
      </c>
      <c r="E13" s="120" t="s">
        <v>293</v>
      </c>
      <c r="F13" s="120" t="s">
        <v>285</v>
      </c>
      <c r="G13" s="120" t="s">
        <v>286</v>
      </c>
      <c r="H13" s="121">
        <v>91200</v>
      </c>
      <c r="I13" s="221">
        <v>91200</v>
      </c>
      <c r="J13" s="326"/>
      <c r="K13" s="326"/>
      <c r="L13" s="326"/>
      <c r="M13" s="221">
        <v>91200</v>
      </c>
      <c r="N13" s="326"/>
      <c r="O13" s="327"/>
      <c r="P13" s="327"/>
      <c r="Q13" s="327"/>
      <c r="R13" s="331"/>
      <c r="S13" s="121"/>
      <c r="T13" s="331"/>
      <c r="U13" s="331"/>
      <c r="V13" s="326"/>
      <c r="W13" s="326"/>
      <c r="X13" s="326"/>
    </row>
    <row r="14" ht="18" customHeight="1" spans="1:24">
      <c r="A14" s="120" t="s">
        <v>90</v>
      </c>
      <c r="B14" s="120" t="s">
        <v>291</v>
      </c>
      <c r="C14" s="120" t="s">
        <v>292</v>
      </c>
      <c r="D14" s="120" t="s">
        <v>109</v>
      </c>
      <c r="E14" s="120" t="s">
        <v>293</v>
      </c>
      <c r="F14" s="120" t="s">
        <v>289</v>
      </c>
      <c r="G14" s="120" t="s">
        <v>290</v>
      </c>
      <c r="H14" s="121">
        <v>7600</v>
      </c>
      <c r="I14" s="221">
        <v>7600</v>
      </c>
      <c r="J14" s="326"/>
      <c r="K14" s="326"/>
      <c r="L14" s="326"/>
      <c r="M14" s="221">
        <v>7600</v>
      </c>
      <c r="N14" s="326"/>
      <c r="O14" s="327"/>
      <c r="P14" s="327"/>
      <c r="Q14" s="327"/>
      <c r="R14" s="331"/>
      <c r="S14" s="121"/>
      <c r="T14" s="331"/>
      <c r="U14" s="331"/>
      <c r="V14" s="326"/>
      <c r="W14" s="326"/>
      <c r="X14" s="326"/>
    </row>
    <row r="15" ht="18" customHeight="1" spans="1:24">
      <c r="A15" s="120" t="s">
        <v>90</v>
      </c>
      <c r="B15" s="120" t="s">
        <v>291</v>
      </c>
      <c r="C15" s="120" t="s">
        <v>292</v>
      </c>
      <c r="D15" s="120" t="s">
        <v>109</v>
      </c>
      <c r="E15" s="120" t="s">
        <v>293</v>
      </c>
      <c r="F15" s="120" t="s">
        <v>294</v>
      </c>
      <c r="G15" s="120" t="s">
        <v>295</v>
      </c>
      <c r="H15" s="121">
        <v>116568</v>
      </c>
      <c r="I15" s="221">
        <v>116568</v>
      </c>
      <c r="J15" s="326"/>
      <c r="K15" s="326"/>
      <c r="L15" s="326"/>
      <c r="M15" s="221">
        <v>116568</v>
      </c>
      <c r="N15" s="326"/>
      <c r="O15" s="327"/>
      <c r="P15" s="327"/>
      <c r="Q15" s="327"/>
      <c r="R15" s="331"/>
      <c r="S15" s="121"/>
      <c r="T15" s="331"/>
      <c r="U15" s="331"/>
      <c r="V15" s="326"/>
      <c r="W15" s="326"/>
      <c r="X15" s="326"/>
    </row>
    <row r="16" ht="18" customHeight="1" spans="1:24">
      <c r="A16" s="120" t="s">
        <v>90</v>
      </c>
      <c r="B16" s="120" t="s">
        <v>296</v>
      </c>
      <c r="C16" s="120" t="s">
        <v>297</v>
      </c>
      <c r="D16" s="120" t="s">
        <v>105</v>
      </c>
      <c r="E16" s="120" t="s">
        <v>284</v>
      </c>
      <c r="F16" s="120" t="s">
        <v>298</v>
      </c>
      <c r="G16" s="120" t="s">
        <v>299</v>
      </c>
      <c r="H16" s="121">
        <v>1680</v>
      </c>
      <c r="I16" s="221">
        <v>1680</v>
      </c>
      <c r="J16" s="326"/>
      <c r="K16" s="326"/>
      <c r="L16" s="326"/>
      <c r="M16" s="221">
        <v>1680</v>
      </c>
      <c r="N16" s="326"/>
      <c r="O16" s="327"/>
      <c r="P16" s="327"/>
      <c r="Q16" s="327"/>
      <c r="R16" s="331"/>
      <c r="S16" s="121"/>
      <c r="T16" s="331"/>
      <c r="U16" s="331"/>
      <c r="V16" s="326"/>
      <c r="W16" s="326"/>
      <c r="X16" s="326"/>
    </row>
    <row r="17" ht="18" customHeight="1" spans="1:24">
      <c r="A17" s="120" t="s">
        <v>90</v>
      </c>
      <c r="B17" s="120" t="s">
        <v>296</v>
      </c>
      <c r="C17" s="120" t="s">
        <v>297</v>
      </c>
      <c r="D17" s="120" t="s">
        <v>109</v>
      </c>
      <c r="E17" s="120" t="s">
        <v>293</v>
      </c>
      <c r="F17" s="120" t="s">
        <v>298</v>
      </c>
      <c r="G17" s="120" t="s">
        <v>299</v>
      </c>
      <c r="H17" s="121">
        <v>1680</v>
      </c>
      <c r="I17" s="221">
        <v>1680</v>
      </c>
      <c r="J17" s="326"/>
      <c r="K17" s="326"/>
      <c r="L17" s="326"/>
      <c r="M17" s="221">
        <v>1680</v>
      </c>
      <c r="N17" s="326"/>
      <c r="O17" s="327"/>
      <c r="P17" s="327"/>
      <c r="Q17" s="327"/>
      <c r="R17" s="331"/>
      <c r="S17" s="121"/>
      <c r="T17" s="331"/>
      <c r="U17" s="331"/>
      <c r="V17" s="326"/>
      <c r="W17" s="326"/>
      <c r="X17" s="326"/>
    </row>
    <row r="18" ht="18" customHeight="1" spans="1:24">
      <c r="A18" s="120" t="s">
        <v>90</v>
      </c>
      <c r="B18" s="120" t="s">
        <v>296</v>
      </c>
      <c r="C18" s="120" t="s">
        <v>297</v>
      </c>
      <c r="D18" s="120" t="s">
        <v>151</v>
      </c>
      <c r="E18" s="120" t="s">
        <v>300</v>
      </c>
      <c r="F18" s="120" t="s">
        <v>301</v>
      </c>
      <c r="G18" s="120" t="s">
        <v>302</v>
      </c>
      <c r="H18" s="121">
        <v>511074</v>
      </c>
      <c r="I18" s="221">
        <v>511074</v>
      </c>
      <c r="J18" s="326"/>
      <c r="K18" s="326"/>
      <c r="L18" s="326"/>
      <c r="M18" s="221">
        <v>511074</v>
      </c>
      <c r="N18" s="326"/>
      <c r="O18" s="327"/>
      <c r="P18" s="327"/>
      <c r="Q18" s="327"/>
      <c r="R18" s="331"/>
      <c r="S18" s="121"/>
      <c r="T18" s="331"/>
      <c r="U18" s="331"/>
      <c r="V18" s="326"/>
      <c r="W18" s="326"/>
      <c r="X18" s="326"/>
    </row>
    <row r="19" ht="18" customHeight="1" spans="1:24">
      <c r="A19" s="120" t="s">
        <v>90</v>
      </c>
      <c r="B19" s="120" t="s">
        <v>296</v>
      </c>
      <c r="C19" s="120" t="s">
        <v>297</v>
      </c>
      <c r="D19" s="120" t="s">
        <v>165</v>
      </c>
      <c r="E19" s="120" t="s">
        <v>303</v>
      </c>
      <c r="F19" s="120" t="s">
        <v>304</v>
      </c>
      <c r="G19" s="120" t="s">
        <v>305</v>
      </c>
      <c r="H19" s="121">
        <v>208908</v>
      </c>
      <c r="I19" s="221">
        <v>208908</v>
      </c>
      <c r="J19" s="326"/>
      <c r="K19" s="326"/>
      <c r="L19" s="326"/>
      <c r="M19" s="221">
        <v>208908</v>
      </c>
      <c r="N19" s="326"/>
      <c r="O19" s="327"/>
      <c r="P19" s="327"/>
      <c r="Q19" s="327"/>
      <c r="R19" s="331"/>
      <c r="S19" s="121"/>
      <c r="T19" s="331"/>
      <c r="U19" s="331"/>
      <c r="V19" s="326"/>
      <c r="W19" s="326"/>
      <c r="X19" s="326"/>
    </row>
    <row r="20" ht="18" customHeight="1" spans="1:24">
      <c r="A20" s="120" t="s">
        <v>90</v>
      </c>
      <c r="B20" s="120" t="s">
        <v>296</v>
      </c>
      <c r="C20" s="120" t="s">
        <v>297</v>
      </c>
      <c r="D20" s="120" t="s">
        <v>167</v>
      </c>
      <c r="E20" s="120" t="s">
        <v>306</v>
      </c>
      <c r="F20" s="120" t="s">
        <v>304</v>
      </c>
      <c r="G20" s="120" t="s">
        <v>305</v>
      </c>
      <c r="H20" s="121">
        <v>22612</v>
      </c>
      <c r="I20" s="221">
        <v>22612</v>
      </c>
      <c r="J20" s="326"/>
      <c r="K20" s="326"/>
      <c r="L20" s="326"/>
      <c r="M20" s="221">
        <v>22612</v>
      </c>
      <c r="N20" s="326"/>
      <c r="O20" s="327"/>
      <c r="P20" s="327"/>
      <c r="Q20" s="327"/>
      <c r="R20" s="331"/>
      <c r="S20" s="121"/>
      <c r="T20" s="331"/>
      <c r="U20" s="331"/>
      <c r="V20" s="326"/>
      <c r="W20" s="326"/>
      <c r="X20" s="326"/>
    </row>
    <row r="21" ht="18" customHeight="1" spans="1:24">
      <c r="A21" s="120" t="s">
        <v>90</v>
      </c>
      <c r="B21" s="120" t="s">
        <v>296</v>
      </c>
      <c r="C21" s="120" t="s">
        <v>297</v>
      </c>
      <c r="D21" s="120" t="s">
        <v>169</v>
      </c>
      <c r="E21" s="120" t="s">
        <v>307</v>
      </c>
      <c r="F21" s="120" t="s">
        <v>308</v>
      </c>
      <c r="G21" s="120" t="s">
        <v>309</v>
      </c>
      <c r="H21" s="121">
        <v>206400</v>
      </c>
      <c r="I21" s="221">
        <v>206400</v>
      </c>
      <c r="J21" s="326"/>
      <c r="K21" s="326"/>
      <c r="L21" s="326"/>
      <c r="M21" s="221">
        <v>206400</v>
      </c>
      <c r="N21" s="326"/>
      <c r="O21" s="327"/>
      <c r="P21" s="327"/>
      <c r="Q21" s="327"/>
      <c r="R21" s="331"/>
      <c r="S21" s="121"/>
      <c r="T21" s="331"/>
      <c r="U21" s="331"/>
      <c r="V21" s="326"/>
      <c r="W21" s="326"/>
      <c r="X21" s="326"/>
    </row>
    <row r="22" ht="18" customHeight="1" spans="1:24">
      <c r="A22" s="120" t="s">
        <v>90</v>
      </c>
      <c r="B22" s="120" t="s">
        <v>296</v>
      </c>
      <c r="C22" s="120" t="s">
        <v>297</v>
      </c>
      <c r="D22" s="120" t="s">
        <v>171</v>
      </c>
      <c r="E22" s="120" t="s">
        <v>310</v>
      </c>
      <c r="F22" s="120" t="s">
        <v>298</v>
      </c>
      <c r="G22" s="120" t="s">
        <v>299</v>
      </c>
      <c r="H22" s="121">
        <v>5180</v>
      </c>
      <c r="I22" s="221">
        <v>5180</v>
      </c>
      <c r="J22" s="326"/>
      <c r="K22" s="326"/>
      <c r="L22" s="326"/>
      <c r="M22" s="221">
        <v>5180</v>
      </c>
      <c r="N22" s="326"/>
      <c r="O22" s="327"/>
      <c r="P22" s="327"/>
      <c r="Q22" s="327"/>
      <c r="R22" s="331"/>
      <c r="S22" s="121"/>
      <c r="T22" s="331"/>
      <c r="U22" s="331"/>
      <c r="V22" s="326"/>
      <c r="W22" s="326"/>
      <c r="X22" s="326"/>
    </row>
    <row r="23" ht="18" customHeight="1" spans="1:24">
      <c r="A23" s="120" t="s">
        <v>90</v>
      </c>
      <c r="B23" s="120" t="s">
        <v>311</v>
      </c>
      <c r="C23" s="120" t="s">
        <v>312</v>
      </c>
      <c r="D23" s="120" t="s">
        <v>147</v>
      </c>
      <c r="E23" s="120" t="s">
        <v>313</v>
      </c>
      <c r="F23" s="120" t="s">
        <v>314</v>
      </c>
      <c r="G23" s="120" t="s">
        <v>315</v>
      </c>
      <c r="H23" s="121">
        <v>478800</v>
      </c>
      <c r="I23" s="221">
        <v>478800</v>
      </c>
      <c r="J23" s="326"/>
      <c r="K23" s="326"/>
      <c r="L23" s="326"/>
      <c r="M23" s="221">
        <v>478800</v>
      </c>
      <c r="N23" s="326"/>
      <c r="O23" s="327"/>
      <c r="P23" s="327"/>
      <c r="Q23" s="327"/>
      <c r="R23" s="331"/>
      <c r="S23" s="121"/>
      <c r="T23" s="331"/>
      <c r="U23" s="331"/>
      <c r="V23" s="326"/>
      <c r="W23" s="326"/>
      <c r="X23" s="326"/>
    </row>
    <row r="24" ht="18" customHeight="1" spans="1:24">
      <c r="A24" s="120" t="s">
        <v>90</v>
      </c>
      <c r="B24" s="120" t="s">
        <v>311</v>
      </c>
      <c r="C24" s="120" t="s">
        <v>312</v>
      </c>
      <c r="D24" s="120" t="s">
        <v>149</v>
      </c>
      <c r="E24" s="120" t="s">
        <v>316</v>
      </c>
      <c r="F24" s="120" t="s">
        <v>314</v>
      </c>
      <c r="G24" s="120" t="s">
        <v>315</v>
      </c>
      <c r="H24" s="121">
        <v>20400</v>
      </c>
      <c r="I24" s="221">
        <v>20400</v>
      </c>
      <c r="J24" s="326"/>
      <c r="K24" s="326"/>
      <c r="L24" s="326"/>
      <c r="M24" s="221">
        <v>20400</v>
      </c>
      <c r="N24" s="326"/>
      <c r="O24" s="327"/>
      <c r="P24" s="327"/>
      <c r="Q24" s="327"/>
      <c r="R24" s="331"/>
      <c r="S24" s="121"/>
      <c r="T24" s="331"/>
      <c r="U24" s="331"/>
      <c r="V24" s="326"/>
      <c r="W24" s="326"/>
      <c r="X24" s="326"/>
    </row>
    <row r="25" ht="18" customHeight="1" spans="1:24">
      <c r="A25" s="120" t="s">
        <v>90</v>
      </c>
      <c r="B25" s="120" t="s">
        <v>317</v>
      </c>
      <c r="C25" s="120" t="s">
        <v>318</v>
      </c>
      <c r="D25" s="120" t="s">
        <v>105</v>
      </c>
      <c r="E25" s="120" t="s">
        <v>284</v>
      </c>
      <c r="F25" s="120" t="s">
        <v>319</v>
      </c>
      <c r="G25" s="120" t="s">
        <v>320</v>
      </c>
      <c r="H25" s="121">
        <v>15000</v>
      </c>
      <c r="I25" s="221">
        <v>15000</v>
      </c>
      <c r="J25" s="326"/>
      <c r="K25" s="326"/>
      <c r="L25" s="326"/>
      <c r="M25" s="221">
        <v>15000</v>
      </c>
      <c r="N25" s="326"/>
      <c r="O25" s="327"/>
      <c r="P25" s="327"/>
      <c r="Q25" s="327"/>
      <c r="R25" s="331"/>
      <c r="S25" s="121"/>
      <c r="T25" s="331"/>
      <c r="U25" s="331"/>
      <c r="V25" s="326"/>
      <c r="W25" s="326"/>
      <c r="X25" s="326"/>
    </row>
    <row r="26" ht="18" customHeight="1" spans="1:24">
      <c r="A26" s="120" t="s">
        <v>90</v>
      </c>
      <c r="B26" s="120" t="s">
        <v>321</v>
      </c>
      <c r="C26" s="120" t="s">
        <v>322</v>
      </c>
      <c r="D26" s="120" t="s">
        <v>105</v>
      </c>
      <c r="E26" s="120" t="s">
        <v>284</v>
      </c>
      <c r="F26" s="120" t="s">
        <v>323</v>
      </c>
      <c r="G26" s="120" t="s">
        <v>324</v>
      </c>
      <c r="H26" s="121">
        <v>165000</v>
      </c>
      <c r="I26" s="221">
        <v>165000</v>
      </c>
      <c r="J26" s="326"/>
      <c r="K26" s="326"/>
      <c r="L26" s="326"/>
      <c r="M26" s="221">
        <v>165000</v>
      </c>
      <c r="N26" s="326"/>
      <c r="O26" s="327"/>
      <c r="P26" s="327"/>
      <c r="Q26" s="327"/>
      <c r="R26" s="331"/>
      <c r="S26" s="121"/>
      <c r="T26" s="331"/>
      <c r="U26" s="331"/>
      <c r="V26" s="326"/>
      <c r="W26" s="326"/>
      <c r="X26" s="326"/>
    </row>
    <row r="27" ht="18" customHeight="1" spans="1:24">
      <c r="A27" s="120" t="s">
        <v>90</v>
      </c>
      <c r="B27" s="120" t="s">
        <v>325</v>
      </c>
      <c r="C27" s="120" t="s">
        <v>326</v>
      </c>
      <c r="D27" s="120" t="s">
        <v>105</v>
      </c>
      <c r="E27" s="120" t="s">
        <v>284</v>
      </c>
      <c r="F27" s="120" t="s">
        <v>327</v>
      </c>
      <c r="G27" s="120" t="s">
        <v>328</v>
      </c>
      <c r="H27" s="121">
        <v>36000</v>
      </c>
      <c r="I27" s="221">
        <v>36000</v>
      </c>
      <c r="J27" s="326"/>
      <c r="K27" s="326"/>
      <c r="L27" s="326"/>
      <c r="M27" s="221">
        <v>36000</v>
      </c>
      <c r="N27" s="326"/>
      <c r="O27" s="327"/>
      <c r="P27" s="327"/>
      <c r="Q27" s="327"/>
      <c r="R27" s="331"/>
      <c r="S27" s="121"/>
      <c r="T27" s="331"/>
      <c r="U27" s="331"/>
      <c r="V27" s="326"/>
      <c r="W27" s="326"/>
      <c r="X27" s="326"/>
    </row>
    <row r="28" ht="18" customHeight="1" spans="1:24">
      <c r="A28" s="120" t="s">
        <v>90</v>
      </c>
      <c r="B28" s="120" t="s">
        <v>325</v>
      </c>
      <c r="C28" s="120" t="s">
        <v>326</v>
      </c>
      <c r="D28" s="120" t="s">
        <v>105</v>
      </c>
      <c r="E28" s="120" t="s">
        <v>284</v>
      </c>
      <c r="F28" s="120" t="s">
        <v>329</v>
      </c>
      <c r="G28" s="120" t="s">
        <v>330</v>
      </c>
      <c r="H28" s="121">
        <v>3600</v>
      </c>
      <c r="I28" s="221">
        <v>3600</v>
      </c>
      <c r="J28" s="326"/>
      <c r="K28" s="326"/>
      <c r="L28" s="326"/>
      <c r="M28" s="221">
        <v>3600</v>
      </c>
      <c r="N28" s="326"/>
      <c r="O28" s="327"/>
      <c r="P28" s="327"/>
      <c r="Q28" s="327"/>
      <c r="R28" s="331"/>
      <c r="S28" s="121"/>
      <c r="T28" s="331"/>
      <c r="U28" s="331"/>
      <c r="V28" s="326"/>
      <c r="W28" s="326"/>
      <c r="X28" s="326"/>
    </row>
    <row r="29" ht="18" customHeight="1" spans="1:24">
      <c r="A29" s="120" t="s">
        <v>90</v>
      </c>
      <c r="B29" s="120" t="s">
        <v>325</v>
      </c>
      <c r="C29" s="120" t="s">
        <v>326</v>
      </c>
      <c r="D29" s="120" t="s">
        <v>105</v>
      </c>
      <c r="E29" s="120" t="s">
        <v>284</v>
      </c>
      <c r="F29" s="120" t="s">
        <v>331</v>
      </c>
      <c r="G29" s="120" t="s">
        <v>332</v>
      </c>
      <c r="H29" s="121">
        <v>36000</v>
      </c>
      <c r="I29" s="221">
        <v>36000</v>
      </c>
      <c r="J29" s="326"/>
      <c r="K29" s="326"/>
      <c r="L29" s="326"/>
      <c r="M29" s="221">
        <v>36000</v>
      </c>
      <c r="N29" s="326"/>
      <c r="O29" s="327"/>
      <c r="P29" s="327"/>
      <c r="Q29" s="327"/>
      <c r="R29" s="331"/>
      <c r="S29" s="121"/>
      <c r="T29" s="331"/>
      <c r="U29" s="331"/>
      <c r="V29" s="326"/>
      <c r="W29" s="326"/>
      <c r="X29" s="326"/>
    </row>
    <row r="30" ht="18" customHeight="1" spans="1:24">
      <c r="A30" s="120" t="s">
        <v>90</v>
      </c>
      <c r="B30" s="120" t="s">
        <v>325</v>
      </c>
      <c r="C30" s="120" t="s">
        <v>326</v>
      </c>
      <c r="D30" s="120" t="s">
        <v>105</v>
      </c>
      <c r="E30" s="120" t="s">
        <v>284</v>
      </c>
      <c r="F30" s="120" t="s">
        <v>333</v>
      </c>
      <c r="G30" s="120" t="s">
        <v>334</v>
      </c>
      <c r="H30" s="121">
        <v>4860</v>
      </c>
      <c r="I30" s="221">
        <v>4860</v>
      </c>
      <c r="J30" s="326"/>
      <c r="K30" s="326"/>
      <c r="L30" s="326"/>
      <c r="M30" s="221">
        <v>4860</v>
      </c>
      <c r="N30" s="326"/>
      <c r="O30" s="327"/>
      <c r="P30" s="327"/>
      <c r="Q30" s="327"/>
      <c r="R30" s="331"/>
      <c r="S30" s="121"/>
      <c r="T30" s="331"/>
      <c r="U30" s="331"/>
      <c r="V30" s="326"/>
      <c r="W30" s="326"/>
      <c r="X30" s="326"/>
    </row>
    <row r="31" ht="18" customHeight="1" spans="1:24">
      <c r="A31" s="120" t="s">
        <v>90</v>
      </c>
      <c r="B31" s="120" t="s">
        <v>325</v>
      </c>
      <c r="C31" s="120" t="s">
        <v>326</v>
      </c>
      <c r="D31" s="120" t="s">
        <v>105</v>
      </c>
      <c r="E31" s="120" t="s">
        <v>284</v>
      </c>
      <c r="F31" s="120" t="s">
        <v>335</v>
      </c>
      <c r="G31" s="120" t="s">
        <v>336</v>
      </c>
      <c r="H31" s="121">
        <v>43200</v>
      </c>
      <c r="I31" s="221">
        <v>43200</v>
      </c>
      <c r="J31" s="326"/>
      <c r="K31" s="326"/>
      <c r="L31" s="326"/>
      <c r="M31" s="221">
        <v>43200</v>
      </c>
      <c r="N31" s="326"/>
      <c r="O31" s="327"/>
      <c r="P31" s="327"/>
      <c r="Q31" s="327"/>
      <c r="R31" s="331"/>
      <c r="S31" s="121"/>
      <c r="T31" s="331"/>
      <c r="U31" s="331"/>
      <c r="V31" s="326"/>
      <c r="W31" s="326"/>
      <c r="X31" s="326"/>
    </row>
    <row r="32" ht="18" customHeight="1" spans="1:24">
      <c r="A32" s="120" t="s">
        <v>90</v>
      </c>
      <c r="B32" s="120" t="s">
        <v>325</v>
      </c>
      <c r="C32" s="120" t="s">
        <v>326</v>
      </c>
      <c r="D32" s="120" t="s">
        <v>105</v>
      </c>
      <c r="E32" s="120" t="s">
        <v>284</v>
      </c>
      <c r="F32" s="120" t="s">
        <v>323</v>
      </c>
      <c r="G32" s="120" t="s">
        <v>324</v>
      </c>
      <c r="H32" s="121">
        <v>16500</v>
      </c>
      <c r="I32" s="221">
        <v>16500</v>
      </c>
      <c r="J32" s="326"/>
      <c r="K32" s="326"/>
      <c r="L32" s="326"/>
      <c r="M32" s="221">
        <v>16500</v>
      </c>
      <c r="N32" s="326"/>
      <c r="O32" s="327"/>
      <c r="P32" s="327"/>
      <c r="Q32" s="327"/>
      <c r="R32" s="331"/>
      <c r="S32" s="121"/>
      <c r="T32" s="331"/>
      <c r="U32" s="331"/>
      <c r="V32" s="326"/>
      <c r="W32" s="326"/>
      <c r="X32" s="326"/>
    </row>
    <row r="33" ht="18" customHeight="1" spans="1:24">
      <c r="A33" s="120" t="s">
        <v>90</v>
      </c>
      <c r="B33" s="120" t="s">
        <v>325</v>
      </c>
      <c r="C33" s="120" t="s">
        <v>326</v>
      </c>
      <c r="D33" s="120" t="s">
        <v>105</v>
      </c>
      <c r="E33" s="120" t="s">
        <v>284</v>
      </c>
      <c r="F33" s="120" t="s">
        <v>337</v>
      </c>
      <c r="G33" s="120" t="s">
        <v>338</v>
      </c>
      <c r="H33" s="121">
        <v>28000</v>
      </c>
      <c r="I33" s="221">
        <v>28000</v>
      </c>
      <c r="J33" s="326"/>
      <c r="K33" s="326"/>
      <c r="L33" s="326"/>
      <c r="M33" s="221">
        <v>28000</v>
      </c>
      <c r="N33" s="326"/>
      <c r="O33" s="327"/>
      <c r="P33" s="327"/>
      <c r="Q33" s="327"/>
      <c r="R33" s="331"/>
      <c r="S33" s="121"/>
      <c r="T33" s="331"/>
      <c r="U33" s="331"/>
      <c r="V33" s="326"/>
      <c r="W33" s="326"/>
      <c r="X33" s="326"/>
    </row>
    <row r="34" ht="18" customHeight="1" spans="1:24">
      <c r="A34" s="120" t="s">
        <v>90</v>
      </c>
      <c r="B34" s="120" t="s">
        <v>325</v>
      </c>
      <c r="C34" s="120" t="s">
        <v>326</v>
      </c>
      <c r="D34" s="120" t="s">
        <v>109</v>
      </c>
      <c r="E34" s="120" t="s">
        <v>293</v>
      </c>
      <c r="F34" s="120" t="s">
        <v>327</v>
      </c>
      <c r="G34" s="120" t="s">
        <v>328</v>
      </c>
      <c r="H34" s="121">
        <v>4000</v>
      </c>
      <c r="I34" s="221">
        <v>4000</v>
      </c>
      <c r="J34" s="326"/>
      <c r="K34" s="326"/>
      <c r="L34" s="326"/>
      <c r="M34" s="221">
        <v>4000</v>
      </c>
      <c r="N34" s="326"/>
      <c r="O34" s="327"/>
      <c r="P34" s="327"/>
      <c r="Q34" s="327"/>
      <c r="R34" s="331"/>
      <c r="S34" s="121"/>
      <c r="T34" s="331"/>
      <c r="U34" s="331"/>
      <c r="V34" s="326"/>
      <c r="W34" s="326"/>
      <c r="X34" s="326"/>
    </row>
    <row r="35" ht="18" customHeight="1" spans="1:24">
      <c r="A35" s="120" t="s">
        <v>90</v>
      </c>
      <c r="B35" s="120" t="s">
        <v>325</v>
      </c>
      <c r="C35" s="120" t="s">
        <v>326</v>
      </c>
      <c r="D35" s="120" t="s">
        <v>109</v>
      </c>
      <c r="E35" s="120" t="s">
        <v>293</v>
      </c>
      <c r="F35" s="120" t="s">
        <v>329</v>
      </c>
      <c r="G35" s="120" t="s">
        <v>330</v>
      </c>
      <c r="H35" s="121">
        <v>400</v>
      </c>
      <c r="I35" s="221">
        <v>400</v>
      </c>
      <c r="J35" s="326"/>
      <c r="K35" s="326"/>
      <c r="L35" s="326"/>
      <c r="M35" s="221">
        <v>400</v>
      </c>
      <c r="N35" s="326"/>
      <c r="O35" s="327"/>
      <c r="P35" s="327"/>
      <c r="Q35" s="327"/>
      <c r="R35" s="331"/>
      <c r="S35" s="121"/>
      <c r="T35" s="331"/>
      <c r="U35" s="331"/>
      <c r="V35" s="326"/>
      <c r="W35" s="326"/>
      <c r="X35" s="326"/>
    </row>
    <row r="36" ht="18" customHeight="1" spans="1:24">
      <c r="A36" s="120" t="s">
        <v>90</v>
      </c>
      <c r="B36" s="120" t="s">
        <v>325</v>
      </c>
      <c r="C36" s="120" t="s">
        <v>326</v>
      </c>
      <c r="D36" s="120" t="s">
        <v>109</v>
      </c>
      <c r="E36" s="120" t="s">
        <v>293</v>
      </c>
      <c r="F36" s="120" t="s">
        <v>331</v>
      </c>
      <c r="G36" s="120" t="s">
        <v>332</v>
      </c>
      <c r="H36" s="121">
        <v>4000</v>
      </c>
      <c r="I36" s="221">
        <v>4000</v>
      </c>
      <c r="J36" s="326"/>
      <c r="K36" s="326"/>
      <c r="L36" s="326"/>
      <c r="M36" s="221">
        <v>4000</v>
      </c>
      <c r="N36" s="326"/>
      <c r="O36" s="327"/>
      <c r="P36" s="327"/>
      <c r="Q36" s="327"/>
      <c r="R36" s="331"/>
      <c r="S36" s="121"/>
      <c r="T36" s="331"/>
      <c r="U36" s="331"/>
      <c r="V36" s="326"/>
      <c r="W36" s="326"/>
      <c r="X36" s="326"/>
    </row>
    <row r="37" ht="18" customHeight="1" spans="1:24">
      <c r="A37" s="120" t="s">
        <v>90</v>
      </c>
      <c r="B37" s="120" t="s">
        <v>325</v>
      </c>
      <c r="C37" s="120" t="s">
        <v>326</v>
      </c>
      <c r="D37" s="120" t="s">
        <v>109</v>
      </c>
      <c r="E37" s="120" t="s">
        <v>293</v>
      </c>
      <c r="F37" s="120" t="s">
        <v>333</v>
      </c>
      <c r="G37" s="120" t="s">
        <v>334</v>
      </c>
      <c r="H37" s="121">
        <v>540</v>
      </c>
      <c r="I37" s="221">
        <v>540</v>
      </c>
      <c r="J37" s="326"/>
      <c r="K37" s="326"/>
      <c r="L37" s="326"/>
      <c r="M37" s="221">
        <v>540</v>
      </c>
      <c r="N37" s="326"/>
      <c r="O37" s="327"/>
      <c r="P37" s="327"/>
      <c r="Q37" s="327"/>
      <c r="R37" s="331"/>
      <c r="S37" s="121"/>
      <c r="T37" s="331"/>
      <c r="U37" s="331"/>
      <c r="V37" s="326"/>
      <c r="W37" s="326"/>
      <c r="X37" s="326"/>
    </row>
    <row r="38" ht="18" customHeight="1" spans="1:24">
      <c r="A38" s="120" t="s">
        <v>90</v>
      </c>
      <c r="B38" s="120" t="s">
        <v>325</v>
      </c>
      <c r="C38" s="120" t="s">
        <v>326</v>
      </c>
      <c r="D38" s="120" t="s">
        <v>109</v>
      </c>
      <c r="E38" s="120" t="s">
        <v>293</v>
      </c>
      <c r="F38" s="120" t="s">
        <v>335</v>
      </c>
      <c r="G38" s="120" t="s">
        <v>336</v>
      </c>
      <c r="H38" s="121">
        <v>4800</v>
      </c>
      <c r="I38" s="221">
        <v>4800</v>
      </c>
      <c r="J38" s="326"/>
      <c r="K38" s="326"/>
      <c r="L38" s="326"/>
      <c r="M38" s="221">
        <v>4800</v>
      </c>
      <c r="N38" s="326"/>
      <c r="O38" s="327"/>
      <c r="P38" s="327"/>
      <c r="Q38" s="327"/>
      <c r="R38" s="331"/>
      <c r="S38" s="121"/>
      <c r="T38" s="331"/>
      <c r="U38" s="331"/>
      <c r="V38" s="326"/>
      <c r="W38" s="326"/>
      <c r="X38" s="326"/>
    </row>
    <row r="39" ht="18" customHeight="1" spans="1:24">
      <c r="A39" s="120" t="s">
        <v>90</v>
      </c>
      <c r="B39" s="120" t="s">
        <v>325</v>
      </c>
      <c r="C39" s="120" t="s">
        <v>326</v>
      </c>
      <c r="D39" s="120" t="s">
        <v>109</v>
      </c>
      <c r="E39" s="120" t="s">
        <v>293</v>
      </c>
      <c r="F39" s="120" t="s">
        <v>323</v>
      </c>
      <c r="G39" s="120" t="s">
        <v>324</v>
      </c>
      <c r="H39" s="121">
        <v>1800</v>
      </c>
      <c r="I39" s="221">
        <v>1800</v>
      </c>
      <c r="J39" s="326"/>
      <c r="K39" s="326"/>
      <c r="L39" s="326"/>
      <c r="M39" s="221">
        <v>1800</v>
      </c>
      <c r="N39" s="326"/>
      <c r="O39" s="327"/>
      <c r="P39" s="327"/>
      <c r="Q39" s="327"/>
      <c r="R39" s="331"/>
      <c r="S39" s="121"/>
      <c r="T39" s="331"/>
      <c r="U39" s="331"/>
      <c r="V39" s="326"/>
      <c r="W39" s="326"/>
      <c r="X39" s="326"/>
    </row>
    <row r="40" ht="18" customHeight="1" spans="1:24">
      <c r="A40" s="120" t="s">
        <v>90</v>
      </c>
      <c r="B40" s="120" t="s">
        <v>325</v>
      </c>
      <c r="C40" s="120" t="s">
        <v>326</v>
      </c>
      <c r="D40" s="120" t="s">
        <v>109</v>
      </c>
      <c r="E40" s="120" t="s">
        <v>293</v>
      </c>
      <c r="F40" s="120" t="s">
        <v>337</v>
      </c>
      <c r="G40" s="120" t="s">
        <v>338</v>
      </c>
      <c r="H40" s="121">
        <v>2000</v>
      </c>
      <c r="I40" s="221">
        <v>2000</v>
      </c>
      <c r="J40" s="326"/>
      <c r="K40" s="326"/>
      <c r="L40" s="326"/>
      <c r="M40" s="221">
        <v>2000</v>
      </c>
      <c r="N40" s="326"/>
      <c r="O40" s="327"/>
      <c r="P40" s="327"/>
      <c r="Q40" s="327"/>
      <c r="R40" s="331"/>
      <c r="S40" s="121"/>
      <c r="T40" s="331"/>
      <c r="U40" s="331"/>
      <c r="V40" s="326"/>
      <c r="W40" s="326"/>
      <c r="X40" s="326"/>
    </row>
    <row r="41" ht="18" customHeight="1" spans="1:24">
      <c r="A41" s="120" t="s">
        <v>90</v>
      </c>
      <c r="B41" s="120" t="s">
        <v>325</v>
      </c>
      <c r="C41" s="120" t="s">
        <v>326</v>
      </c>
      <c r="D41" s="120" t="s">
        <v>147</v>
      </c>
      <c r="E41" s="120" t="s">
        <v>313</v>
      </c>
      <c r="F41" s="120" t="s">
        <v>335</v>
      </c>
      <c r="G41" s="120" t="s">
        <v>336</v>
      </c>
      <c r="H41" s="121">
        <v>5700</v>
      </c>
      <c r="I41" s="221">
        <v>5700</v>
      </c>
      <c r="J41" s="326"/>
      <c r="K41" s="326"/>
      <c r="L41" s="326"/>
      <c r="M41" s="221">
        <v>5700</v>
      </c>
      <c r="N41" s="326"/>
      <c r="O41" s="327"/>
      <c r="P41" s="327"/>
      <c r="Q41" s="327"/>
      <c r="R41" s="331"/>
      <c r="S41" s="121"/>
      <c r="T41" s="331"/>
      <c r="U41" s="331"/>
      <c r="V41" s="326"/>
      <c r="W41" s="326"/>
      <c r="X41" s="326"/>
    </row>
    <row r="42" ht="18" customHeight="1" spans="1:24">
      <c r="A42" s="120" t="s">
        <v>90</v>
      </c>
      <c r="B42" s="120" t="s">
        <v>325</v>
      </c>
      <c r="C42" s="120" t="s">
        <v>326</v>
      </c>
      <c r="D42" s="120" t="s">
        <v>147</v>
      </c>
      <c r="E42" s="120" t="s">
        <v>313</v>
      </c>
      <c r="F42" s="120" t="s">
        <v>337</v>
      </c>
      <c r="G42" s="120" t="s">
        <v>338</v>
      </c>
      <c r="H42" s="121">
        <v>30400</v>
      </c>
      <c r="I42" s="221">
        <v>30400</v>
      </c>
      <c r="J42" s="326"/>
      <c r="K42" s="326"/>
      <c r="L42" s="326"/>
      <c r="M42" s="221">
        <v>30400</v>
      </c>
      <c r="N42" s="326"/>
      <c r="O42" s="327"/>
      <c r="P42" s="327"/>
      <c r="Q42" s="327"/>
      <c r="R42" s="331"/>
      <c r="S42" s="121"/>
      <c r="T42" s="331"/>
      <c r="U42" s="331"/>
      <c r="V42" s="326"/>
      <c r="W42" s="326"/>
      <c r="X42" s="326"/>
    </row>
    <row r="43" ht="18" customHeight="1" spans="1:24">
      <c r="A43" s="120" t="s">
        <v>90</v>
      </c>
      <c r="B43" s="120" t="s">
        <v>325</v>
      </c>
      <c r="C43" s="120" t="s">
        <v>326</v>
      </c>
      <c r="D43" s="120" t="s">
        <v>149</v>
      </c>
      <c r="E43" s="120" t="s">
        <v>316</v>
      </c>
      <c r="F43" s="120" t="s">
        <v>335</v>
      </c>
      <c r="G43" s="120" t="s">
        <v>336</v>
      </c>
      <c r="H43" s="121">
        <v>300</v>
      </c>
      <c r="I43" s="221">
        <v>300</v>
      </c>
      <c r="J43" s="326"/>
      <c r="K43" s="326"/>
      <c r="L43" s="326"/>
      <c r="M43" s="221">
        <v>300</v>
      </c>
      <c r="N43" s="326"/>
      <c r="O43" s="327"/>
      <c r="P43" s="327"/>
      <c r="Q43" s="327"/>
      <c r="R43" s="331"/>
      <c r="S43" s="121"/>
      <c r="T43" s="331"/>
      <c r="U43" s="331"/>
      <c r="V43" s="326"/>
      <c r="W43" s="326"/>
      <c r="X43" s="326"/>
    </row>
    <row r="44" ht="18" customHeight="1" spans="1:24">
      <c r="A44" s="120" t="s">
        <v>90</v>
      </c>
      <c r="B44" s="120" t="s">
        <v>325</v>
      </c>
      <c r="C44" s="120" t="s">
        <v>326</v>
      </c>
      <c r="D44" s="120" t="s">
        <v>149</v>
      </c>
      <c r="E44" s="120" t="s">
        <v>316</v>
      </c>
      <c r="F44" s="120" t="s">
        <v>337</v>
      </c>
      <c r="G44" s="120" t="s">
        <v>338</v>
      </c>
      <c r="H44" s="121">
        <v>1600</v>
      </c>
      <c r="I44" s="221">
        <v>1600</v>
      </c>
      <c r="J44" s="326"/>
      <c r="K44" s="326"/>
      <c r="L44" s="326"/>
      <c r="M44" s="221">
        <v>1600</v>
      </c>
      <c r="N44" s="326"/>
      <c r="O44" s="327"/>
      <c r="P44" s="327"/>
      <c r="Q44" s="327"/>
      <c r="R44" s="331"/>
      <c r="S44" s="121"/>
      <c r="T44" s="331"/>
      <c r="U44" s="331"/>
      <c r="V44" s="326"/>
      <c r="W44" s="326"/>
      <c r="X44" s="326"/>
    </row>
    <row r="45" ht="18" customHeight="1" spans="1:24">
      <c r="A45" s="120" t="s">
        <v>90</v>
      </c>
      <c r="B45" s="120" t="s">
        <v>339</v>
      </c>
      <c r="C45" s="120" t="s">
        <v>340</v>
      </c>
      <c r="D45" s="120" t="s">
        <v>105</v>
      </c>
      <c r="E45" s="120" t="s">
        <v>284</v>
      </c>
      <c r="F45" s="120" t="s">
        <v>341</v>
      </c>
      <c r="G45" s="120" t="s">
        <v>340</v>
      </c>
      <c r="H45" s="121">
        <v>6480</v>
      </c>
      <c r="I45" s="221">
        <v>6480</v>
      </c>
      <c r="J45" s="326"/>
      <c r="K45" s="326"/>
      <c r="L45" s="326"/>
      <c r="M45" s="221">
        <v>6480</v>
      </c>
      <c r="N45" s="326"/>
      <c r="O45" s="327"/>
      <c r="P45" s="327"/>
      <c r="Q45" s="327"/>
      <c r="R45" s="331"/>
      <c r="S45" s="121"/>
      <c r="T45" s="331"/>
      <c r="U45" s="331"/>
      <c r="V45" s="326"/>
      <c r="W45" s="326"/>
      <c r="X45" s="326"/>
    </row>
    <row r="46" ht="18" customHeight="1" spans="1:24">
      <c r="A46" s="120" t="s">
        <v>90</v>
      </c>
      <c r="B46" s="120" t="s">
        <v>339</v>
      </c>
      <c r="C46" s="120" t="s">
        <v>340</v>
      </c>
      <c r="D46" s="120" t="s">
        <v>109</v>
      </c>
      <c r="E46" s="120" t="s">
        <v>293</v>
      </c>
      <c r="F46" s="120" t="s">
        <v>341</v>
      </c>
      <c r="G46" s="120" t="s">
        <v>340</v>
      </c>
      <c r="H46" s="121">
        <v>720</v>
      </c>
      <c r="I46" s="221">
        <v>720</v>
      </c>
      <c r="J46" s="326"/>
      <c r="K46" s="326"/>
      <c r="L46" s="326"/>
      <c r="M46" s="221">
        <v>720</v>
      </c>
      <c r="N46" s="326"/>
      <c r="O46" s="327"/>
      <c r="P46" s="327"/>
      <c r="Q46" s="327"/>
      <c r="R46" s="331"/>
      <c r="S46" s="121"/>
      <c r="T46" s="331"/>
      <c r="U46" s="331"/>
      <c r="V46" s="326"/>
      <c r="W46" s="326"/>
      <c r="X46" s="326"/>
    </row>
    <row r="47" ht="18" customHeight="1" spans="1:24">
      <c r="A47" s="120" t="s">
        <v>90</v>
      </c>
      <c r="B47" s="120" t="s">
        <v>342</v>
      </c>
      <c r="C47" s="120" t="s">
        <v>343</v>
      </c>
      <c r="D47" s="120" t="s">
        <v>105</v>
      </c>
      <c r="E47" s="120" t="s">
        <v>284</v>
      </c>
      <c r="F47" s="120" t="s">
        <v>289</v>
      </c>
      <c r="G47" s="120" t="s">
        <v>290</v>
      </c>
      <c r="H47" s="121">
        <v>735960</v>
      </c>
      <c r="I47" s="221">
        <v>735960</v>
      </c>
      <c r="J47" s="326"/>
      <c r="K47" s="326"/>
      <c r="L47" s="326"/>
      <c r="M47" s="221">
        <v>735960</v>
      </c>
      <c r="N47" s="326"/>
      <c r="O47" s="327"/>
      <c r="P47" s="327"/>
      <c r="Q47" s="327"/>
      <c r="R47" s="331"/>
      <c r="S47" s="121"/>
      <c r="T47" s="331"/>
      <c r="U47" s="331"/>
      <c r="V47" s="326"/>
      <c r="W47" s="326"/>
      <c r="X47" s="326"/>
    </row>
    <row r="48" ht="18" customHeight="1" spans="1:24">
      <c r="A48" s="120" t="s">
        <v>90</v>
      </c>
      <c r="B48" s="120" t="s">
        <v>344</v>
      </c>
      <c r="C48" s="120" t="s">
        <v>345</v>
      </c>
      <c r="D48" s="120" t="s">
        <v>109</v>
      </c>
      <c r="E48" s="120" t="s">
        <v>293</v>
      </c>
      <c r="F48" s="120" t="s">
        <v>289</v>
      </c>
      <c r="G48" s="120" t="s">
        <v>290</v>
      </c>
      <c r="H48" s="121">
        <v>32040</v>
      </c>
      <c r="I48" s="221">
        <v>32040</v>
      </c>
      <c r="J48" s="326"/>
      <c r="K48" s="326"/>
      <c r="L48" s="326"/>
      <c r="M48" s="221">
        <v>32040</v>
      </c>
      <c r="N48" s="326"/>
      <c r="O48" s="327"/>
      <c r="P48" s="327"/>
      <c r="Q48" s="327"/>
      <c r="R48" s="331"/>
      <c r="S48" s="121"/>
      <c r="T48" s="331"/>
      <c r="U48" s="331"/>
      <c r="V48" s="326"/>
      <c r="W48" s="326"/>
      <c r="X48" s="326"/>
    </row>
    <row r="49" ht="18" customHeight="1" spans="1:24">
      <c r="A49" s="120" t="s">
        <v>90</v>
      </c>
      <c r="B49" s="120" t="s">
        <v>344</v>
      </c>
      <c r="C49" s="120" t="s">
        <v>345</v>
      </c>
      <c r="D49" s="120" t="s">
        <v>109</v>
      </c>
      <c r="E49" s="120" t="s">
        <v>293</v>
      </c>
      <c r="F49" s="120" t="s">
        <v>294</v>
      </c>
      <c r="G49" s="120" t="s">
        <v>295</v>
      </c>
      <c r="H49" s="121">
        <v>45600</v>
      </c>
      <c r="I49" s="221">
        <v>45600</v>
      </c>
      <c r="J49" s="326"/>
      <c r="K49" s="326"/>
      <c r="L49" s="326"/>
      <c r="M49" s="221">
        <v>45600</v>
      </c>
      <c r="N49" s="326"/>
      <c r="O49" s="327"/>
      <c r="P49" s="327"/>
      <c r="Q49" s="327"/>
      <c r="R49" s="331"/>
      <c r="S49" s="121"/>
      <c r="T49" s="331"/>
      <c r="U49" s="331"/>
      <c r="V49" s="326"/>
      <c r="W49" s="326"/>
      <c r="X49" s="326"/>
    </row>
    <row r="50" ht="18" customHeight="1" spans="1:24">
      <c r="A50" s="320" t="s">
        <v>192</v>
      </c>
      <c r="B50" s="321"/>
      <c r="C50" s="321"/>
      <c r="D50" s="321"/>
      <c r="E50" s="321"/>
      <c r="F50" s="321"/>
      <c r="G50" s="322"/>
      <c r="H50" s="121">
        <v>5113611</v>
      </c>
      <c r="I50" s="221">
        <v>5113611</v>
      </c>
      <c r="J50" s="328"/>
      <c r="K50" s="328"/>
      <c r="L50" s="328"/>
      <c r="M50" s="221">
        <v>5113611</v>
      </c>
      <c r="N50" s="328"/>
      <c r="O50" s="325"/>
      <c r="P50" s="325"/>
      <c r="Q50" s="325"/>
      <c r="R50" s="121"/>
      <c r="S50" s="121"/>
      <c r="T50" s="121"/>
      <c r="U50" s="121"/>
      <c r="V50" s="121"/>
      <c r="W50" s="121"/>
      <c r="X50" s="121"/>
    </row>
  </sheetData>
  <mergeCells count="30">
    <mergeCell ref="A2:X2"/>
    <mergeCell ref="A3:I3"/>
    <mergeCell ref="H4:X4"/>
    <mergeCell ref="I5:N5"/>
    <mergeCell ref="O5:Q5"/>
    <mergeCell ref="S5:X5"/>
    <mergeCell ref="I6:J6"/>
    <mergeCell ref="A50:G5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2"/>
  <sheetViews>
    <sheetView zoomScaleSheetLayoutView="60" topLeftCell="D259" workbookViewId="0">
      <selection activeCell="O282" sqref="K282 N282 O282"/>
    </sheetView>
  </sheetViews>
  <sheetFormatPr defaultColWidth="8.88571428571429" defaultRowHeight="14.25" customHeight="1"/>
  <cols>
    <col min="1" max="1" width="13.7142857142857" style="85" customWidth="1"/>
    <col min="2" max="2" width="21.7142857142857" style="85" customWidth="1"/>
    <col min="3" max="3" width="69.4285714285714" style="85" customWidth="1"/>
    <col min="4" max="4" width="17.8571428571429" style="85" customWidth="1"/>
    <col min="5" max="5" width="9" style="85" customWidth="1"/>
    <col min="6" max="6" width="15.8571428571429" style="85" customWidth="1"/>
    <col min="7" max="7" width="8" style="85" customWidth="1"/>
    <col min="8" max="8" width="13.7142857142857" style="85" customWidth="1"/>
    <col min="9" max="9" width="14.7142857142857" style="85" customWidth="1"/>
    <col min="10" max="10" width="13.8571428571429" style="85" customWidth="1"/>
    <col min="11" max="11" width="16.7142857142857" style="85" customWidth="1"/>
    <col min="12" max="12" width="10" style="85" customWidth="1"/>
    <col min="13" max="13" width="10.5714285714286" style="85" customWidth="1"/>
    <col min="14" max="14" width="14.5714285714286" style="85" customWidth="1"/>
    <col min="15" max="15" width="10.4285714285714" style="85" customWidth="1"/>
    <col min="16" max="17" width="11.1333333333333" style="85" customWidth="1"/>
    <col min="18" max="18" width="11" style="85" customWidth="1"/>
    <col min="19" max="19" width="10.2857142857143" style="85" customWidth="1"/>
    <col min="20" max="22" width="11.7142857142857" style="85" customWidth="1"/>
    <col min="23" max="23" width="10.2857142857143" style="85" customWidth="1"/>
    <col min="24" max="24" width="9.13333333333333" style="85" customWidth="1"/>
    <col min="25" max="16384" width="9.13333333333333" style="85"/>
  </cols>
  <sheetData>
    <row r="1" ht="13.5" customHeight="1" spans="5:23">
      <c r="E1" s="306"/>
      <c r="F1" s="306"/>
      <c r="G1" s="306"/>
      <c r="H1" s="306"/>
      <c r="I1" s="87"/>
      <c r="J1" s="87"/>
      <c r="K1" s="87"/>
      <c r="L1" s="87"/>
      <c r="M1" s="87"/>
      <c r="N1" s="87"/>
      <c r="O1" s="87"/>
      <c r="P1" s="87"/>
      <c r="Q1" s="87"/>
      <c r="W1" s="88"/>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65" t="s">
        <v>21</v>
      </c>
      <c r="B3" s="165"/>
      <c r="C3" s="307"/>
      <c r="D3" s="307"/>
      <c r="E3" s="307"/>
      <c r="F3" s="307"/>
      <c r="G3" s="307"/>
      <c r="H3" s="307"/>
      <c r="I3" s="91"/>
      <c r="J3" s="91"/>
      <c r="K3" s="91"/>
      <c r="L3" s="91"/>
      <c r="M3" s="91"/>
      <c r="N3" s="91"/>
      <c r="O3" s="91"/>
      <c r="P3" s="91"/>
      <c r="Q3" s="91"/>
      <c r="W3" s="162" t="s">
        <v>238</v>
      </c>
    </row>
    <row r="4" ht="15.75" customHeight="1" spans="1:23">
      <c r="A4" s="129" t="s">
        <v>346</v>
      </c>
      <c r="B4" s="129" t="s">
        <v>246</v>
      </c>
      <c r="C4" s="129" t="s">
        <v>247</v>
      </c>
      <c r="D4" s="129" t="s">
        <v>347</v>
      </c>
      <c r="E4" s="129" t="s">
        <v>248</v>
      </c>
      <c r="F4" s="129" t="s">
        <v>249</v>
      </c>
      <c r="G4" s="129" t="s">
        <v>348</v>
      </c>
      <c r="H4" s="129" t="s">
        <v>349</v>
      </c>
      <c r="I4" s="129" t="s">
        <v>75</v>
      </c>
      <c r="J4" s="96" t="s">
        <v>350</v>
      </c>
      <c r="K4" s="96"/>
      <c r="L4" s="96"/>
      <c r="M4" s="96"/>
      <c r="N4" s="96" t="s">
        <v>255</v>
      </c>
      <c r="O4" s="96"/>
      <c r="P4" s="96"/>
      <c r="Q4" s="311" t="s">
        <v>81</v>
      </c>
      <c r="R4" s="96" t="s">
        <v>82</v>
      </c>
      <c r="S4" s="96"/>
      <c r="T4" s="96"/>
      <c r="U4" s="96"/>
      <c r="V4" s="96"/>
      <c r="W4" s="96"/>
    </row>
    <row r="5" ht="17.25" customHeight="1" spans="1:23">
      <c r="A5" s="129"/>
      <c r="B5" s="129"/>
      <c r="C5" s="129"/>
      <c r="D5" s="129"/>
      <c r="E5" s="129"/>
      <c r="F5" s="129"/>
      <c r="G5" s="129"/>
      <c r="H5" s="129"/>
      <c r="I5" s="129"/>
      <c r="J5" s="96" t="s">
        <v>78</v>
      </c>
      <c r="K5" s="96"/>
      <c r="L5" s="311" t="s">
        <v>79</v>
      </c>
      <c r="M5" s="311" t="s">
        <v>80</v>
      </c>
      <c r="N5" s="311" t="s">
        <v>78</v>
      </c>
      <c r="O5" s="311" t="s">
        <v>79</v>
      </c>
      <c r="P5" s="311" t="s">
        <v>80</v>
      </c>
      <c r="Q5" s="311"/>
      <c r="R5" s="311" t="s">
        <v>77</v>
      </c>
      <c r="S5" s="311" t="s">
        <v>84</v>
      </c>
      <c r="T5" s="311" t="s">
        <v>351</v>
      </c>
      <c r="U5" s="313" t="s">
        <v>86</v>
      </c>
      <c r="V5" s="311" t="s">
        <v>87</v>
      </c>
      <c r="W5" s="311" t="s">
        <v>88</v>
      </c>
    </row>
    <row r="6" ht="13.5" spans="1:23">
      <c r="A6" s="129"/>
      <c r="B6" s="129"/>
      <c r="C6" s="129"/>
      <c r="D6" s="129"/>
      <c r="E6" s="129"/>
      <c r="F6" s="129"/>
      <c r="G6" s="129"/>
      <c r="H6" s="129"/>
      <c r="I6" s="129"/>
      <c r="J6" s="312" t="s">
        <v>77</v>
      </c>
      <c r="K6" s="312" t="s">
        <v>352</v>
      </c>
      <c r="L6" s="311"/>
      <c r="M6" s="311"/>
      <c r="N6" s="311"/>
      <c r="O6" s="311"/>
      <c r="P6" s="311"/>
      <c r="Q6" s="311"/>
      <c r="R6" s="311"/>
      <c r="S6" s="311"/>
      <c r="T6" s="311"/>
      <c r="U6" s="313"/>
      <c r="V6" s="311"/>
      <c r="W6" s="311"/>
    </row>
    <row r="7" ht="15" customHeight="1" spans="1:23">
      <c r="A7" s="308">
        <v>1</v>
      </c>
      <c r="B7" s="308">
        <v>2</v>
      </c>
      <c r="C7" s="308">
        <v>3</v>
      </c>
      <c r="D7" s="308">
        <v>4</v>
      </c>
      <c r="E7" s="308">
        <v>5</v>
      </c>
      <c r="F7" s="308">
        <v>6</v>
      </c>
      <c r="G7" s="308">
        <v>7</v>
      </c>
      <c r="H7" s="308">
        <v>8</v>
      </c>
      <c r="I7" s="308">
        <v>9</v>
      </c>
      <c r="J7" s="308">
        <v>10</v>
      </c>
      <c r="K7" s="308">
        <v>11</v>
      </c>
      <c r="L7" s="308">
        <v>12</v>
      </c>
      <c r="M7" s="308">
        <v>13</v>
      </c>
      <c r="N7" s="308">
        <v>14</v>
      </c>
      <c r="O7" s="308">
        <v>15</v>
      </c>
      <c r="P7" s="308">
        <v>16</v>
      </c>
      <c r="Q7" s="308">
        <v>17</v>
      </c>
      <c r="R7" s="308">
        <v>18</v>
      </c>
      <c r="S7" s="308">
        <v>19</v>
      </c>
      <c r="T7" s="308">
        <v>20</v>
      </c>
      <c r="U7" s="314">
        <v>21</v>
      </c>
      <c r="V7" s="308">
        <v>22</v>
      </c>
      <c r="W7" s="308">
        <v>23</v>
      </c>
    </row>
    <row r="8" s="304" customFormat="1" ht="24" customHeight="1" spans="1:23">
      <c r="A8" s="309" t="s">
        <v>353</v>
      </c>
      <c r="B8" s="309" t="s">
        <v>354</v>
      </c>
      <c r="C8" s="310" t="s">
        <v>355</v>
      </c>
      <c r="D8" s="309" t="s">
        <v>90</v>
      </c>
      <c r="E8" s="309" t="s">
        <v>107</v>
      </c>
      <c r="F8" s="309" t="s">
        <v>356</v>
      </c>
      <c r="G8" s="309" t="s">
        <v>357</v>
      </c>
      <c r="H8" s="309" t="s">
        <v>328</v>
      </c>
      <c r="I8" s="227">
        <v>73140</v>
      </c>
      <c r="J8" s="26">
        <v>73140</v>
      </c>
      <c r="K8" s="227">
        <v>73140</v>
      </c>
      <c r="L8" s="227"/>
      <c r="M8" s="26"/>
      <c r="N8" s="227"/>
      <c r="O8" s="227"/>
      <c r="P8" s="227"/>
      <c r="Q8" s="26"/>
      <c r="R8" s="227"/>
      <c r="S8" s="26"/>
      <c r="T8" s="26"/>
      <c r="U8" s="26"/>
      <c r="V8" s="26"/>
      <c r="W8" s="26"/>
    </row>
    <row r="9" s="304" customFormat="1" ht="24" customHeight="1" spans="1:23">
      <c r="A9" s="309" t="s">
        <v>353</v>
      </c>
      <c r="B9" s="309" t="s">
        <v>354</v>
      </c>
      <c r="C9" s="309"/>
      <c r="D9" s="309" t="s">
        <v>90</v>
      </c>
      <c r="E9" s="309" t="s">
        <v>107</v>
      </c>
      <c r="F9" s="309" t="s">
        <v>356</v>
      </c>
      <c r="G9" s="309" t="s">
        <v>358</v>
      </c>
      <c r="H9" s="309" t="s">
        <v>315</v>
      </c>
      <c r="I9" s="227">
        <v>1000000</v>
      </c>
      <c r="J9" s="26">
        <v>1000000</v>
      </c>
      <c r="K9" s="227">
        <v>1000000</v>
      </c>
      <c r="L9" s="227"/>
      <c r="M9" s="26"/>
      <c r="N9" s="227"/>
      <c r="O9" s="227"/>
      <c r="P9" s="227"/>
      <c r="Q9" s="26"/>
      <c r="R9" s="227"/>
      <c r="S9" s="26"/>
      <c r="T9" s="26"/>
      <c r="U9" s="26"/>
      <c r="V9" s="26"/>
      <c r="W9" s="26"/>
    </row>
    <row r="10" s="304" customFormat="1" ht="24" customHeight="1" spans="1:23">
      <c r="A10" s="309" t="s">
        <v>353</v>
      </c>
      <c r="B10" s="309" t="s">
        <v>359</v>
      </c>
      <c r="C10" s="309" t="s">
        <v>360</v>
      </c>
      <c r="D10" s="309" t="s">
        <v>90</v>
      </c>
      <c r="E10" s="309" t="s">
        <v>107</v>
      </c>
      <c r="F10" s="309" t="s">
        <v>356</v>
      </c>
      <c r="G10" s="309" t="s">
        <v>361</v>
      </c>
      <c r="H10" s="309" t="s">
        <v>362</v>
      </c>
      <c r="I10" s="227">
        <v>18198700</v>
      </c>
      <c r="J10" s="26">
        <v>18198700</v>
      </c>
      <c r="K10" s="227">
        <v>18198700</v>
      </c>
      <c r="L10" s="227"/>
      <c r="M10" s="26"/>
      <c r="N10" s="227"/>
      <c r="O10" s="227"/>
      <c r="P10" s="227"/>
      <c r="Q10" s="26"/>
      <c r="R10" s="227"/>
      <c r="S10" s="26"/>
      <c r="T10" s="26"/>
      <c r="U10" s="26"/>
      <c r="V10" s="26"/>
      <c r="W10" s="26"/>
    </row>
    <row r="11" s="304" customFormat="1" ht="24" customHeight="1" spans="1:23">
      <c r="A11" s="309" t="s">
        <v>353</v>
      </c>
      <c r="B11" s="309" t="s">
        <v>363</v>
      </c>
      <c r="C11" s="309" t="s">
        <v>364</v>
      </c>
      <c r="D11" s="309" t="s">
        <v>90</v>
      </c>
      <c r="E11" s="309" t="s">
        <v>133</v>
      </c>
      <c r="F11" s="309" t="s">
        <v>365</v>
      </c>
      <c r="G11" s="309" t="s">
        <v>366</v>
      </c>
      <c r="H11" s="309" t="s">
        <v>334</v>
      </c>
      <c r="I11" s="227">
        <v>3000000</v>
      </c>
      <c r="J11" s="26">
        <v>3000000</v>
      </c>
      <c r="K11" s="227">
        <v>3000000</v>
      </c>
      <c r="L11" s="227"/>
      <c r="M11" s="26"/>
      <c r="N11" s="227"/>
      <c r="O11" s="227"/>
      <c r="P11" s="227"/>
      <c r="Q11" s="26"/>
      <c r="R11" s="227"/>
      <c r="S11" s="26"/>
      <c r="T11" s="26"/>
      <c r="U11" s="26"/>
      <c r="V11" s="26"/>
      <c r="W11" s="26"/>
    </row>
    <row r="12" s="304" customFormat="1" ht="24" customHeight="1" spans="1:23">
      <c r="A12" s="309" t="s">
        <v>353</v>
      </c>
      <c r="B12" s="309" t="s">
        <v>367</v>
      </c>
      <c r="C12" s="310" t="s">
        <v>368</v>
      </c>
      <c r="D12" s="309" t="s">
        <v>90</v>
      </c>
      <c r="E12" s="309" t="s">
        <v>113</v>
      </c>
      <c r="F12" s="309" t="s">
        <v>369</v>
      </c>
      <c r="G12" s="309" t="s">
        <v>357</v>
      </c>
      <c r="H12" s="309" t="s">
        <v>328</v>
      </c>
      <c r="I12" s="227">
        <v>3000000</v>
      </c>
      <c r="J12" s="26">
        <v>3000000</v>
      </c>
      <c r="K12" s="227">
        <v>3000000</v>
      </c>
      <c r="L12" s="227"/>
      <c r="M12" s="26"/>
      <c r="N12" s="227"/>
      <c r="O12" s="227"/>
      <c r="P12" s="227"/>
      <c r="Q12" s="26"/>
      <c r="R12" s="227"/>
      <c r="S12" s="26"/>
      <c r="T12" s="26"/>
      <c r="U12" s="26"/>
      <c r="V12" s="26"/>
      <c r="W12" s="26"/>
    </row>
    <row r="13" s="304" customFormat="1" ht="24" customHeight="1" spans="1:23">
      <c r="A13" s="309" t="s">
        <v>353</v>
      </c>
      <c r="B13" s="309" t="s">
        <v>367</v>
      </c>
      <c r="C13" s="310"/>
      <c r="D13" s="309" t="s">
        <v>90</v>
      </c>
      <c r="E13" s="309" t="s">
        <v>115</v>
      </c>
      <c r="F13" s="309" t="s">
        <v>370</v>
      </c>
      <c r="G13" s="309" t="s">
        <v>357</v>
      </c>
      <c r="H13" s="309" t="s">
        <v>328</v>
      </c>
      <c r="I13" s="227">
        <v>1000000</v>
      </c>
      <c r="J13" s="26">
        <v>1000000</v>
      </c>
      <c r="K13" s="227">
        <v>1000000</v>
      </c>
      <c r="L13" s="227"/>
      <c r="M13" s="26"/>
      <c r="N13" s="227"/>
      <c r="O13" s="227"/>
      <c r="P13" s="227"/>
      <c r="Q13" s="26"/>
      <c r="R13" s="227"/>
      <c r="S13" s="26"/>
      <c r="T13" s="26"/>
      <c r="U13" s="26"/>
      <c r="V13" s="26"/>
      <c r="W13" s="26"/>
    </row>
    <row r="14" s="304" customFormat="1" ht="24" customHeight="1" spans="1:23">
      <c r="A14" s="309" t="s">
        <v>353</v>
      </c>
      <c r="B14" s="309" t="s">
        <v>367</v>
      </c>
      <c r="C14" s="309"/>
      <c r="D14" s="309" t="s">
        <v>90</v>
      </c>
      <c r="E14" s="309" t="s">
        <v>117</v>
      </c>
      <c r="F14" s="309" t="s">
        <v>371</v>
      </c>
      <c r="G14" s="309" t="s">
        <v>357</v>
      </c>
      <c r="H14" s="309" t="s">
        <v>328</v>
      </c>
      <c r="I14" s="227">
        <v>1000000</v>
      </c>
      <c r="J14" s="26">
        <v>1000000</v>
      </c>
      <c r="K14" s="227">
        <v>1000000</v>
      </c>
      <c r="L14" s="227"/>
      <c r="M14" s="26"/>
      <c r="N14" s="227"/>
      <c r="O14" s="227"/>
      <c r="P14" s="227"/>
      <c r="Q14" s="26"/>
      <c r="R14" s="227"/>
      <c r="S14" s="26"/>
      <c r="T14" s="26"/>
      <c r="U14" s="26"/>
      <c r="V14" s="26"/>
      <c r="W14" s="26"/>
    </row>
    <row r="15" s="304" customFormat="1" ht="24" customHeight="1" spans="1:23">
      <c r="A15" s="309" t="s">
        <v>353</v>
      </c>
      <c r="B15" s="309" t="s">
        <v>372</v>
      </c>
      <c r="C15" s="309" t="s">
        <v>373</v>
      </c>
      <c r="D15" s="309" t="s">
        <v>90</v>
      </c>
      <c r="E15" s="309" t="s">
        <v>121</v>
      </c>
      <c r="F15" s="309" t="s">
        <v>374</v>
      </c>
      <c r="G15" s="309" t="s">
        <v>375</v>
      </c>
      <c r="H15" s="309" t="s">
        <v>376</v>
      </c>
      <c r="I15" s="227">
        <v>16702367</v>
      </c>
      <c r="J15" s="26">
        <v>16702367</v>
      </c>
      <c r="K15" s="227">
        <v>16702367</v>
      </c>
      <c r="L15" s="227"/>
      <c r="M15" s="26"/>
      <c r="N15" s="227"/>
      <c r="O15" s="227"/>
      <c r="P15" s="227"/>
      <c r="Q15" s="26"/>
      <c r="R15" s="227"/>
      <c r="S15" s="26"/>
      <c r="T15" s="26"/>
      <c r="U15" s="26"/>
      <c r="V15" s="26"/>
      <c r="W15" s="26"/>
    </row>
    <row r="16" s="304" customFormat="1" ht="30" customHeight="1" spans="1:23">
      <c r="A16" s="309" t="s">
        <v>353</v>
      </c>
      <c r="B16" s="309" t="s">
        <v>377</v>
      </c>
      <c r="C16" s="309" t="s">
        <v>378</v>
      </c>
      <c r="D16" s="309" t="s">
        <v>90</v>
      </c>
      <c r="E16" s="309" t="s">
        <v>121</v>
      </c>
      <c r="F16" s="309" t="s">
        <v>374</v>
      </c>
      <c r="G16" s="309" t="s">
        <v>358</v>
      </c>
      <c r="H16" s="309" t="s">
        <v>315</v>
      </c>
      <c r="I16" s="227">
        <v>11400000</v>
      </c>
      <c r="J16" s="26">
        <v>11400000</v>
      </c>
      <c r="K16" s="227">
        <v>11400000</v>
      </c>
      <c r="L16" s="227"/>
      <c r="M16" s="26"/>
      <c r="N16" s="227"/>
      <c r="O16" s="227"/>
      <c r="P16" s="227"/>
      <c r="Q16" s="26"/>
      <c r="R16" s="227"/>
      <c r="S16" s="26"/>
      <c r="T16" s="26"/>
      <c r="U16" s="26"/>
      <c r="V16" s="26"/>
      <c r="W16" s="26"/>
    </row>
    <row r="17" s="304" customFormat="1" ht="24" customHeight="1" spans="1:23">
      <c r="A17" s="309" t="s">
        <v>353</v>
      </c>
      <c r="B17" s="309" t="s">
        <v>379</v>
      </c>
      <c r="C17" s="309" t="s">
        <v>380</v>
      </c>
      <c r="D17" s="309" t="s">
        <v>90</v>
      </c>
      <c r="E17" s="309" t="s">
        <v>113</v>
      </c>
      <c r="F17" s="309" t="s">
        <v>369</v>
      </c>
      <c r="G17" s="309" t="s">
        <v>375</v>
      </c>
      <c r="H17" s="309" t="s">
        <v>376</v>
      </c>
      <c r="I17" s="227">
        <v>3275000</v>
      </c>
      <c r="J17" s="26">
        <v>3275000</v>
      </c>
      <c r="K17" s="227">
        <v>3275000</v>
      </c>
      <c r="L17" s="227"/>
      <c r="M17" s="26"/>
      <c r="N17" s="227"/>
      <c r="O17" s="227"/>
      <c r="P17" s="227"/>
      <c r="Q17" s="26"/>
      <c r="R17" s="227"/>
      <c r="S17" s="26"/>
      <c r="T17" s="26"/>
      <c r="U17" s="26"/>
      <c r="V17" s="26"/>
      <c r="W17" s="26"/>
    </row>
    <row r="18" s="304" customFormat="1" ht="24" customHeight="1" spans="1:23">
      <c r="A18" s="309" t="s">
        <v>353</v>
      </c>
      <c r="B18" s="309" t="s">
        <v>381</v>
      </c>
      <c r="C18" s="310" t="s">
        <v>382</v>
      </c>
      <c r="D18" s="309" t="s">
        <v>90</v>
      </c>
      <c r="E18" s="309" t="s">
        <v>121</v>
      </c>
      <c r="F18" s="309" t="s">
        <v>374</v>
      </c>
      <c r="G18" s="309" t="s">
        <v>357</v>
      </c>
      <c r="H18" s="309" t="s">
        <v>328</v>
      </c>
      <c r="I18" s="227">
        <v>30000</v>
      </c>
      <c r="J18" s="26">
        <v>30000</v>
      </c>
      <c r="K18" s="227">
        <v>30000</v>
      </c>
      <c r="L18" s="227"/>
      <c r="M18" s="26"/>
      <c r="N18" s="227"/>
      <c r="O18" s="227"/>
      <c r="P18" s="227"/>
      <c r="Q18" s="26"/>
      <c r="R18" s="227"/>
      <c r="S18" s="26"/>
      <c r="T18" s="26"/>
      <c r="U18" s="26"/>
      <c r="V18" s="26"/>
      <c r="W18" s="26"/>
    </row>
    <row r="19" s="304" customFormat="1" ht="24" customHeight="1" spans="1:23">
      <c r="A19" s="309" t="s">
        <v>353</v>
      </c>
      <c r="B19" s="309" t="s">
        <v>381</v>
      </c>
      <c r="C19" s="309"/>
      <c r="D19" s="309" t="s">
        <v>90</v>
      </c>
      <c r="E19" s="309" t="s">
        <v>121</v>
      </c>
      <c r="F19" s="309" t="s">
        <v>374</v>
      </c>
      <c r="G19" s="309" t="s">
        <v>358</v>
      </c>
      <c r="H19" s="309" t="s">
        <v>315</v>
      </c>
      <c r="I19" s="227">
        <v>120000</v>
      </c>
      <c r="J19" s="26">
        <v>120000</v>
      </c>
      <c r="K19" s="227">
        <v>120000</v>
      </c>
      <c r="L19" s="227"/>
      <c r="M19" s="26"/>
      <c r="N19" s="227"/>
      <c r="O19" s="227"/>
      <c r="P19" s="227"/>
      <c r="Q19" s="26"/>
      <c r="R19" s="227"/>
      <c r="S19" s="26"/>
      <c r="T19" s="26"/>
      <c r="U19" s="26"/>
      <c r="V19" s="26"/>
      <c r="W19" s="26"/>
    </row>
    <row r="20" s="304" customFormat="1" ht="24" customHeight="1" spans="1:23">
      <c r="A20" s="309" t="s">
        <v>353</v>
      </c>
      <c r="B20" s="309" t="s">
        <v>383</v>
      </c>
      <c r="C20" s="309" t="s">
        <v>384</v>
      </c>
      <c r="D20" s="309" t="s">
        <v>90</v>
      </c>
      <c r="E20" s="309" t="s">
        <v>121</v>
      </c>
      <c r="F20" s="309" t="s">
        <v>374</v>
      </c>
      <c r="G20" s="309" t="s">
        <v>358</v>
      </c>
      <c r="H20" s="309" t="s">
        <v>315</v>
      </c>
      <c r="I20" s="227">
        <v>4874800</v>
      </c>
      <c r="J20" s="26">
        <v>4874800</v>
      </c>
      <c r="K20" s="227">
        <v>4874800</v>
      </c>
      <c r="L20" s="227"/>
      <c r="M20" s="26"/>
      <c r="N20" s="227"/>
      <c r="O20" s="227"/>
      <c r="P20" s="227"/>
      <c r="Q20" s="26"/>
      <c r="R20" s="227"/>
      <c r="S20" s="26"/>
      <c r="T20" s="26"/>
      <c r="U20" s="26"/>
      <c r="V20" s="26"/>
      <c r="W20" s="26"/>
    </row>
    <row r="21" s="304" customFormat="1" ht="24" customHeight="1" spans="1:23">
      <c r="A21" s="309" t="s">
        <v>353</v>
      </c>
      <c r="B21" s="309" t="s">
        <v>385</v>
      </c>
      <c r="C21" s="309" t="s">
        <v>386</v>
      </c>
      <c r="D21" s="309" t="s">
        <v>90</v>
      </c>
      <c r="E21" s="309" t="s">
        <v>121</v>
      </c>
      <c r="F21" s="309" t="s">
        <v>374</v>
      </c>
      <c r="G21" s="309" t="s">
        <v>357</v>
      </c>
      <c r="H21" s="309" t="s">
        <v>328</v>
      </c>
      <c r="I21" s="227">
        <v>200000</v>
      </c>
      <c r="J21" s="26">
        <v>200000</v>
      </c>
      <c r="K21" s="227">
        <v>200000</v>
      </c>
      <c r="L21" s="227"/>
      <c r="M21" s="26"/>
      <c r="N21" s="227"/>
      <c r="O21" s="227"/>
      <c r="P21" s="227"/>
      <c r="Q21" s="26"/>
      <c r="R21" s="227"/>
      <c r="S21" s="26"/>
      <c r="T21" s="26"/>
      <c r="U21" s="26"/>
      <c r="V21" s="26"/>
      <c r="W21" s="26"/>
    </row>
    <row r="22" s="304" customFormat="1" ht="33" customHeight="1" spans="1:23">
      <c r="A22" s="309" t="s">
        <v>353</v>
      </c>
      <c r="B22" s="309" t="s">
        <v>387</v>
      </c>
      <c r="C22" s="309" t="s">
        <v>388</v>
      </c>
      <c r="D22" s="309" t="s">
        <v>90</v>
      </c>
      <c r="E22" s="309" t="s">
        <v>121</v>
      </c>
      <c r="F22" s="309" t="s">
        <v>374</v>
      </c>
      <c r="G22" s="309" t="s">
        <v>358</v>
      </c>
      <c r="H22" s="309" t="s">
        <v>315</v>
      </c>
      <c r="I22" s="227">
        <v>2358315</v>
      </c>
      <c r="J22" s="26">
        <v>2358315</v>
      </c>
      <c r="K22" s="227">
        <v>2358315</v>
      </c>
      <c r="L22" s="227"/>
      <c r="M22" s="26"/>
      <c r="N22" s="227"/>
      <c r="O22" s="227"/>
      <c r="P22" s="227"/>
      <c r="Q22" s="26"/>
      <c r="R22" s="227"/>
      <c r="S22" s="26"/>
      <c r="T22" s="26"/>
      <c r="U22" s="26"/>
      <c r="V22" s="26"/>
      <c r="W22" s="26"/>
    </row>
    <row r="23" s="304" customFormat="1" ht="24" customHeight="1" spans="1:23">
      <c r="A23" s="309" t="s">
        <v>353</v>
      </c>
      <c r="B23" s="309" t="s">
        <v>389</v>
      </c>
      <c r="C23" s="310" t="s">
        <v>390</v>
      </c>
      <c r="D23" s="309" t="s">
        <v>90</v>
      </c>
      <c r="E23" s="309" t="s">
        <v>107</v>
      </c>
      <c r="F23" s="309" t="s">
        <v>356</v>
      </c>
      <c r="G23" s="309" t="s">
        <v>357</v>
      </c>
      <c r="H23" s="309" t="s">
        <v>328</v>
      </c>
      <c r="I23" s="227">
        <v>200000</v>
      </c>
      <c r="J23" s="26">
        <v>200000</v>
      </c>
      <c r="K23" s="227">
        <v>200000</v>
      </c>
      <c r="L23" s="227"/>
      <c r="M23" s="26"/>
      <c r="N23" s="227"/>
      <c r="O23" s="227"/>
      <c r="P23" s="227"/>
      <c r="Q23" s="26"/>
      <c r="R23" s="227"/>
      <c r="S23" s="26"/>
      <c r="T23" s="26"/>
      <c r="U23" s="26"/>
      <c r="V23" s="26"/>
      <c r="W23" s="26"/>
    </row>
    <row r="24" s="304" customFormat="1" ht="24" customHeight="1" spans="1:23">
      <c r="A24" s="309" t="s">
        <v>353</v>
      </c>
      <c r="B24" s="309" t="s">
        <v>389</v>
      </c>
      <c r="C24" s="309"/>
      <c r="D24" s="309" t="s">
        <v>90</v>
      </c>
      <c r="E24" s="309" t="s">
        <v>107</v>
      </c>
      <c r="F24" s="309" t="s">
        <v>356</v>
      </c>
      <c r="G24" s="309" t="s">
        <v>375</v>
      </c>
      <c r="H24" s="309" t="s">
        <v>376</v>
      </c>
      <c r="I24" s="227">
        <v>1800000</v>
      </c>
      <c r="J24" s="26">
        <v>1800000</v>
      </c>
      <c r="K24" s="227">
        <v>1800000</v>
      </c>
      <c r="L24" s="227"/>
      <c r="M24" s="26"/>
      <c r="N24" s="227"/>
      <c r="O24" s="227"/>
      <c r="P24" s="227"/>
      <c r="Q24" s="26"/>
      <c r="R24" s="227"/>
      <c r="S24" s="26"/>
      <c r="T24" s="26"/>
      <c r="U24" s="26"/>
      <c r="V24" s="26"/>
      <c r="W24" s="26"/>
    </row>
    <row r="25" s="305" customFormat="1" ht="24" customHeight="1" spans="1:23">
      <c r="A25" s="309" t="s">
        <v>353</v>
      </c>
      <c r="B25" s="309" t="s">
        <v>391</v>
      </c>
      <c r="C25" s="309" t="s">
        <v>392</v>
      </c>
      <c r="D25" s="309" t="s">
        <v>90</v>
      </c>
      <c r="E25" s="309" t="s">
        <v>115</v>
      </c>
      <c r="F25" s="309" t="s">
        <v>370</v>
      </c>
      <c r="G25" s="309" t="s">
        <v>375</v>
      </c>
      <c r="H25" s="309" t="s">
        <v>376</v>
      </c>
      <c r="I25" s="227">
        <v>13344.39</v>
      </c>
      <c r="J25" s="26"/>
      <c r="K25" s="227"/>
      <c r="L25" s="227"/>
      <c r="M25" s="26"/>
      <c r="N25" s="227"/>
      <c r="O25" s="227"/>
      <c r="P25" s="227"/>
      <c r="Q25" s="26"/>
      <c r="R25" s="227">
        <v>13344.39</v>
      </c>
      <c r="S25" s="26"/>
      <c r="T25" s="26"/>
      <c r="U25" s="26">
        <v>13344.39</v>
      </c>
      <c r="V25" s="26"/>
      <c r="W25" s="26"/>
    </row>
    <row r="26" s="305" customFormat="1" ht="24" customHeight="1" spans="1:23">
      <c r="A26" s="309" t="s">
        <v>353</v>
      </c>
      <c r="B26" s="309" t="s">
        <v>393</v>
      </c>
      <c r="C26" s="309" t="s">
        <v>394</v>
      </c>
      <c r="D26" s="309" t="s">
        <v>90</v>
      </c>
      <c r="E26" s="309" t="s">
        <v>109</v>
      </c>
      <c r="F26" s="309" t="s">
        <v>293</v>
      </c>
      <c r="G26" s="309" t="s">
        <v>375</v>
      </c>
      <c r="H26" s="309" t="s">
        <v>376</v>
      </c>
      <c r="I26" s="227">
        <v>670.1</v>
      </c>
      <c r="J26" s="26"/>
      <c r="K26" s="227"/>
      <c r="L26" s="227"/>
      <c r="M26" s="26"/>
      <c r="N26" s="227"/>
      <c r="O26" s="227"/>
      <c r="P26" s="227"/>
      <c r="Q26" s="26"/>
      <c r="R26" s="227">
        <v>670.1</v>
      </c>
      <c r="S26" s="26"/>
      <c r="T26" s="26"/>
      <c r="U26" s="26">
        <v>670.1</v>
      </c>
      <c r="V26" s="26"/>
      <c r="W26" s="26"/>
    </row>
    <row r="27" s="305" customFormat="1" ht="24" customHeight="1" spans="1:23">
      <c r="A27" s="309" t="s">
        <v>353</v>
      </c>
      <c r="B27" s="309" t="s">
        <v>395</v>
      </c>
      <c r="C27" s="309" t="s">
        <v>396</v>
      </c>
      <c r="D27" s="309" t="s">
        <v>90</v>
      </c>
      <c r="E27" s="309" t="s">
        <v>105</v>
      </c>
      <c r="F27" s="309" t="s">
        <v>284</v>
      </c>
      <c r="G27" s="309" t="s">
        <v>397</v>
      </c>
      <c r="H27" s="309" t="s">
        <v>398</v>
      </c>
      <c r="I27" s="227">
        <v>14270.4</v>
      </c>
      <c r="J27" s="26"/>
      <c r="K27" s="227"/>
      <c r="L27" s="227"/>
      <c r="M27" s="26"/>
      <c r="N27" s="227"/>
      <c r="O27" s="227"/>
      <c r="P27" s="227"/>
      <c r="Q27" s="26"/>
      <c r="R27" s="227">
        <v>14270.4</v>
      </c>
      <c r="S27" s="26"/>
      <c r="T27" s="26"/>
      <c r="U27" s="26">
        <v>14270.4</v>
      </c>
      <c r="V27" s="26"/>
      <c r="W27" s="26"/>
    </row>
    <row r="28" s="305" customFormat="1" ht="24" customHeight="1" spans="1:23">
      <c r="A28" s="309" t="s">
        <v>353</v>
      </c>
      <c r="B28" s="309" t="s">
        <v>399</v>
      </c>
      <c r="C28" s="309" t="s">
        <v>400</v>
      </c>
      <c r="D28" s="309" t="s">
        <v>90</v>
      </c>
      <c r="E28" s="309" t="s">
        <v>121</v>
      </c>
      <c r="F28" s="309" t="s">
        <v>374</v>
      </c>
      <c r="G28" s="309" t="s">
        <v>375</v>
      </c>
      <c r="H28" s="309" t="s">
        <v>376</v>
      </c>
      <c r="I28" s="227">
        <v>1174</v>
      </c>
      <c r="J28" s="26"/>
      <c r="K28" s="227"/>
      <c r="L28" s="227"/>
      <c r="M28" s="26"/>
      <c r="N28" s="227"/>
      <c r="O28" s="227"/>
      <c r="P28" s="227"/>
      <c r="Q28" s="26">
        <v>1174</v>
      </c>
      <c r="R28" s="227"/>
      <c r="S28" s="26"/>
      <c r="T28" s="26"/>
      <c r="U28" s="26"/>
      <c r="V28" s="26"/>
      <c r="W28" s="26"/>
    </row>
    <row r="29" s="305" customFormat="1" ht="24" customHeight="1" spans="1:23">
      <c r="A29" s="309" t="s">
        <v>353</v>
      </c>
      <c r="B29" s="309" t="s">
        <v>401</v>
      </c>
      <c r="C29" s="309" t="s">
        <v>402</v>
      </c>
      <c r="D29" s="309" t="s">
        <v>90</v>
      </c>
      <c r="E29" s="309" t="s">
        <v>115</v>
      </c>
      <c r="F29" s="309" t="s">
        <v>370</v>
      </c>
      <c r="G29" s="309" t="s">
        <v>403</v>
      </c>
      <c r="H29" s="309" t="s">
        <v>404</v>
      </c>
      <c r="I29" s="227">
        <v>700000</v>
      </c>
      <c r="J29" s="26"/>
      <c r="K29" s="227"/>
      <c r="L29" s="227"/>
      <c r="M29" s="26"/>
      <c r="N29" s="227"/>
      <c r="O29" s="227"/>
      <c r="P29" s="227"/>
      <c r="Q29" s="26"/>
      <c r="R29" s="227">
        <v>700000</v>
      </c>
      <c r="S29" s="26"/>
      <c r="T29" s="26"/>
      <c r="U29" s="26">
        <v>700000</v>
      </c>
      <c r="V29" s="26"/>
      <c r="W29" s="26"/>
    </row>
    <row r="30" s="305" customFormat="1" ht="24" customHeight="1" spans="1:23">
      <c r="A30" s="309" t="s">
        <v>353</v>
      </c>
      <c r="B30" s="309" t="s">
        <v>405</v>
      </c>
      <c r="C30" s="309" t="s">
        <v>406</v>
      </c>
      <c r="D30" s="309" t="s">
        <v>90</v>
      </c>
      <c r="E30" s="309" t="s">
        <v>117</v>
      </c>
      <c r="F30" s="309" t="s">
        <v>371</v>
      </c>
      <c r="G30" s="309" t="s">
        <v>407</v>
      </c>
      <c r="H30" s="309" t="s">
        <v>408</v>
      </c>
      <c r="I30" s="227">
        <v>10680000</v>
      </c>
      <c r="J30" s="26"/>
      <c r="K30" s="227"/>
      <c r="L30" s="227"/>
      <c r="M30" s="26"/>
      <c r="N30" s="227">
        <v>10680000</v>
      </c>
      <c r="O30" s="227"/>
      <c r="P30" s="227"/>
      <c r="Q30" s="26"/>
      <c r="R30" s="227"/>
      <c r="S30" s="26"/>
      <c r="T30" s="26"/>
      <c r="U30" s="26"/>
      <c r="V30" s="26"/>
      <c r="W30" s="26"/>
    </row>
    <row r="31" s="305" customFormat="1" ht="24" customHeight="1" spans="1:23">
      <c r="A31" s="309" t="s">
        <v>353</v>
      </c>
      <c r="B31" s="309" t="s">
        <v>409</v>
      </c>
      <c r="C31" s="309" t="s">
        <v>410</v>
      </c>
      <c r="D31" s="309" t="s">
        <v>90</v>
      </c>
      <c r="E31" s="309" t="s">
        <v>113</v>
      </c>
      <c r="F31" s="309" t="s">
        <v>369</v>
      </c>
      <c r="G31" s="309" t="s">
        <v>411</v>
      </c>
      <c r="H31" s="309" t="s">
        <v>404</v>
      </c>
      <c r="I31" s="227">
        <v>13312900</v>
      </c>
      <c r="J31" s="26"/>
      <c r="K31" s="227"/>
      <c r="L31" s="227"/>
      <c r="M31" s="26"/>
      <c r="N31" s="227">
        <v>13312900</v>
      </c>
      <c r="O31" s="227"/>
      <c r="P31" s="227"/>
      <c r="Q31" s="26"/>
      <c r="R31" s="227"/>
      <c r="S31" s="26"/>
      <c r="T31" s="26"/>
      <c r="U31" s="26"/>
      <c r="V31" s="26"/>
      <c r="W31" s="26"/>
    </row>
    <row r="32" s="305" customFormat="1" ht="24" customHeight="1" spans="1:23">
      <c r="A32" s="309" t="s">
        <v>353</v>
      </c>
      <c r="B32" s="309" t="s">
        <v>412</v>
      </c>
      <c r="C32" s="309" t="s">
        <v>413</v>
      </c>
      <c r="D32" s="309" t="s">
        <v>90</v>
      </c>
      <c r="E32" s="309" t="s">
        <v>113</v>
      </c>
      <c r="F32" s="309" t="s">
        <v>369</v>
      </c>
      <c r="G32" s="309" t="s">
        <v>357</v>
      </c>
      <c r="H32" s="309" t="s">
        <v>328</v>
      </c>
      <c r="I32" s="227">
        <v>593000</v>
      </c>
      <c r="J32" s="26"/>
      <c r="K32" s="227"/>
      <c r="L32" s="227"/>
      <c r="M32" s="26"/>
      <c r="N32" s="227">
        <v>593000</v>
      </c>
      <c r="O32" s="227"/>
      <c r="P32" s="227"/>
      <c r="Q32" s="26"/>
      <c r="R32" s="227"/>
      <c r="S32" s="26"/>
      <c r="T32" s="26"/>
      <c r="U32" s="26"/>
      <c r="V32" s="26"/>
      <c r="W32" s="26"/>
    </row>
    <row r="33" s="304" customFormat="1" ht="24" customHeight="1" spans="1:23">
      <c r="A33" s="309" t="s">
        <v>353</v>
      </c>
      <c r="B33" s="309" t="s">
        <v>414</v>
      </c>
      <c r="C33" s="309" t="s">
        <v>415</v>
      </c>
      <c r="D33" s="309" t="s">
        <v>90</v>
      </c>
      <c r="E33" s="309" t="s">
        <v>107</v>
      </c>
      <c r="F33" s="309" t="s">
        <v>356</v>
      </c>
      <c r="G33" s="309" t="s">
        <v>358</v>
      </c>
      <c r="H33" s="309" t="s">
        <v>315</v>
      </c>
      <c r="I33" s="227">
        <v>420000</v>
      </c>
      <c r="J33" s="26">
        <v>420000</v>
      </c>
      <c r="K33" s="227">
        <v>420000</v>
      </c>
      <c r="L33" s="227"/>
      <c r="M33" s="26"/>
      <c r="N33" s="227"/>
      <c r="O33" s="227"/>
      <c r="P33" s="227"/>
      <c r="Q33" s="26"/>
      <c r="R33" s="227"/>
      <c r="S33" s="26"/>
      <c r="T33" s="26"/>
      <c r="U33" s="26"/>
      <c r="V33" s="26"/>
      <c r="W33" s="26"/>
    </row>
    <row r="34" s="304" customFormat="1" ht="24" customHeight="1" spans="1:23">
      <c r="A34" s="309" t="s">
        <v>353</v>
      </c>
      <c r="B34" s="309" t="s">
        <v>416</v>
      </c>
      <c r="C34" s="309" t="s">
        <v>417</v>
      </c>
      <c r="D34" s="309" t="s">
        <v>90</v>
      </c>
      <c r="E34" s="309" t="s">
        <v>119</v>
      </c>
      <c r="F34" s="309" t="s">
        <v>418</v>
      </c>
      <c r="G34" s="309" t="s">
        <v>397</v>
      </c>
      <c r="H34" s="309" t="s">
        <v>398</v>
      </c>
      <c r="I34" s="227">
        <v>1200000</v>
      </c>
      <c r="J34" s="26">
        <v>1200000</v>
      </c>
      <c r="K34" s="227">
        <v>1200000</v>
      </c>
      <c r="L34" s="227"/>
      <c r="M34" s="26"/>
      <c r="N34" s="227"/>
      <c r="O34" s="227"/>
      <c r="P34" s="227"/>
      <c r="Q34" s="26"/>
      <c r="R34" s="227"/>
      <c r="S34" s="26"/>
      <c r="T34" s="26"/>
      <c r="U34" s="26"/>
      <c r="V34" s="26"/>
      <c r="W34" s="26"/>
    </row>
    <row r="35" s="304" customFormat="1" ht="24" customHeight="1" spans="1:23">
      <c r="A35" s="309" t="s">
        <v>353</v>
      </c>
      <c r="B35" s="309" t="s">
        <v>419</v>
      </c>
      <c r="C35" s="309" t="s">
        <v>420</v>
      </c>
      <c r="D35" s="309" t="s">
        <v>90</v>
      </c>
      <c r="E35" s="309" t="s">
        <v>107</v>
      </c>
      <c r="F35" s="309" t="s">
        <v>356</v>
      </c>
      <c r="G35" s="309" t="s">
        <v>421</v>
      </c>
      <c r="H35" s="309" t="s">
        <v>422</v>
      </c>
      <c r="I35" s="227">
        <v>160000</v>
      </c>
      <c r="J35" s="26">
        <v>160000</v>
      </c>
      <c r="K35" s="227">
        <v>160000</v>
      </c>
      <c r="L35" s="227"/>
      <c r="M35" s="26"/>
      <c r="N35" s="227"/>
      <c r="O35" s="227"/>
      <c r="P35" s="227"/>
      <c r="Q35" s="26"/>
      <c r="R35" s="227"/>
      <c r="S35" s="26"/>
      <c r="T35" s="26"/>
      <c r="U35" s="26"/>
      <c r="V35" s="26"/>
      <c r="W35" s="26"/>
    </row>
    <row r="36" s="305" customFormat="1" ht="24" customHeight="1" spans="1:23">
      <c r="A36" s="309" t="s">
        <v>353</v>
      </c>
      <c r="B36" s="309" t="s">
        <v>423</v>
      </c>
      <c r="C36" s="309" t="s">
        <v>424</v>
      </c>
      <c r="D36" s="309" t="s">
        <v>90</v>
      </c>
      <c r="E36" s="309" t="s">
        <v>107</v>
      </c>
      <c r="F36" s="309" t="s">
        <v>356</v>
      </c>
      <c r="G36" s="309" t="s">
        <v>375</v>
      </c>
      <c r="H36" s="309" t="s">
        <v>376</v>
      </c>
      <c r="I36" s="227">
        <v>4712.81</v>
      </c>
      <c r="J36" s="26"/>
      <c r="K36" s="227"/>
      <c r="L36" s="227"/>
      <c r="M36" s="26"/>
      <c r="N36" s="227"/>
      <c r="O36" s="227"/>
      <c r="P36" s="227"/>
      <c r="Q36" s="26"/>
      <c r="R36" s="227">
        <v>4712.81</v>
      </c>
      <c r="S36" s="26"/>
      <c r="T36" s="26"/>
      <c r="U36" s="26">
        <v>4712.81</v>
      </c>
      <c r="V36" s="26"/>
      <c r="W36" s="26"/>
    </row>
    <row r="37" s="305" customFormat="1" ht="24" customHeight="1" spans="1:23">
      <c r="A37" s="309" t="s">
        <v>353</v>
      </c>
      <c r="B37" s="309" t="s">
        <v>425</v>
      </c>
      <c r="C37" s="310" t="s">
        <v>426</v>
      </c>
      <c r="D37" s="309" t="s">
        <v>90</v>
      </c>
      <c r="E37" s="309" t="s">
        <v>115</v>
      </c>
      <c r="F37" s="309" t="s">
        <v>370</v>
      </c>
      <c r="G37" s="309" t="s">
        <v>427</v>
      </c>
      <c r="H37" s="309" t="s">
        <v>428</v>
      </c>
      <c r="I37" s="227">
        <v>643</v>
      </c>
      <c r="J37" s="26"/>
      <c r="K37" s="227"/>
      <c r="L37" s="227"/>
      <c r="M37" s="26"/>
      <c r="N37" s="227"/>
      <c r="O37" s="227"/>
      <c r="P37" s="227"/>
      <c r="Q37" s="26"/>
      <c r="R37" s="227">
        <v>643</v>
      </c>
      <c r="S37" s="26"/>
      <c r="T37" s="26"/>
      <c r="U37" s="26"/>
      <c r="V37" s="26"/>
      <c r="W37" s="26">
        <v>643</v>
      </c>
    </row>
    <row r="38" s="305" customFormat="1" ht="24" customHeight="1" spans="1:23">
      <c r="A38" s="309" t="s">
        <v>353</v>
      </c>
      <c r="B38" s="309" t="s">
        <v>429</v>
      </c>
      <c r="C38" s="309"/>
      <c r="D38" s="309" t="s">
        <v>90</v>
      </c>
      <c r="E38" s="309" t="s">
        <v>115</v>
      </c>
      <c r="F38" s="309" t="s">
        <v>370</v>
      </c>
      <c r="G38" s="309" t="s">
        <v>375</v>
      </c>
      <c r="H38" s="309" t="s">
        <v>376</v>
      </c>
      <c r="I38" s="227">
        <v>335</v>
      </c>
      <c r="J38" s="26"/>
      <c r="K38" s="227"/>
      <c r="L38" s="227"/>
      <c r="M38" s="26"/>
      <c r="N38" s="227"/>
      <c r="O38" s="227"/>
      <c r="P38" s="227"/>
      <c r="Q38" s="26"/>
      <c r="R38" s="227">
        <v>335</v>
      </c>
      <c r="S38" s="26"/>
      <c r="T38" s="26"/>
      <c r="U38" s="26"/>
      <c r="V38" s="26"/>
      <c r="W38" s="26">
        <v>335</v>
      </c>
    </row>
    <row r="39" s="305" customFormat="1" ht="24" customHeight="1" spans="1:23">
      <c r="A39" s="309" t="s">
        <v>353</v>
      </c>
      <c r="B39" s="309" t="s">
        <v>430</v>
      </c>
      <c r="C39" s="309" t="s">
        <v>431</v>
      </c>
      <c r="D39" s="309" t="s">
        <v>90</v>
      </c>
      <c r="E39" s="309" t="s">
        <v>115</v>
      </c>
      <c r="F39" s="309" t="s">
        <v>370</v>
      </c>
      <c r="G39" s="309" t="s">
        <v>432</v>
      </c>
      <c r="H39" s="309" t="s">
        <v>433</v>
      </c>
      <c r="I39" s="227">
        <v>4554.35</v>
      </c>
      <c r="J39" s="26"/>
      <c r="K39" s="227"/>
      <c r="L39" s="227"/>
      <c r="M39" s="26"/>
      <c r="N39" s="227"/>
      <c r="O39" s="227"/>
      <c r="P39" s="227"/>
      <c r="Q39" s="26"/>
      <c r="R39" s="227">
        <v>4554.35</v>
      </c>
      <c r="S39" s="26"/>
      <c r="T39" s="26"/>
      <c r="U39" s="26"/>
      <c r="V39" s="26"/>
      <c r="W39" s="26">
        <v>4554.35</v>
      </c>
    </row>
    <row r="40" s="305" customFormat="1" ht="24" customHeight="1" spans="1:23">
      <c r="A40" s="309" t="s">
        <v>353</v>
      </c>
      <c r="B40" s="309" t="s">
        <v>434</v>
      </c>
      <c r="C40" s="310" t="s">
        <v>426</v>
      </c>
      <c r="D40" s="309" t="s">
        <v>90</v>
      </c>
      <c r="E40" s="309" t="s">
        <v>115</v>
      </c>
      <c r="F40" s="309" t="s">
        <v>370</v>
      </c>
      <c r="G40" s="309" t="s">
        <v>435</v>
      </c>
      <c r="H40" s="309" t="s">
        <v>436</v>
      </c>
      <c r="I40" s="227">
        <v>1000</v>
      </c>
      <c r="J40" s="26"/>
      <c r="K40" s="227"/>
      <c r="L40" s="227"/>
      <c r="M40" s="26"/>
      <c r="N40" s="227"/>
      <c r="O40" s="227"/>
      <c r="P40" s="227"/>
      <c r="Q40" s="26"/>
      <c r="R40" s="227">
        <v>1000</v>
      </c>
      <c r="S40" s="26"/>
      <c r="T40" s="26"/>
      <c r="U40" s="26"/>
      <c r="V40" s="26"/>
      <c r="W40" s="26">
        <v>1000</v>
      </c>
    </row>
    <row r="41" s="305" customFormat="1" ht="24" customHeight="1" spans="1:23">
      <c r="A41" s="309" t="s">
        <v>353</v>
      </c>
      <c r="B41" s="309" t="s">
        <v>437</v>
      </c>
      <c r="C41" s="309"/>
      <c r="D41" s="309" t="s">
        <v>90</v>
      </c>
      <c r="E41" s="309" t="s">
        <v>115</v>
      </c>
      <c r="F41" s="309" t="s">
        <v>370</v>
      </c>
      <c r="G41" s="309" t="s">
        <v>438</v>
      </c>
      <c r="H41" s="309" t="s">
        <v>439</v>
      </c>
      <c r="I41" s="227">
        <v>2000</v>
      </c>
      <c r="J41" s="26"/>
      <c r="K41" s="227"/>
      <c r="L41" s="227"/>
      <c r="M41" s="26"/>
      <c r="N41" s="227"/>
      <c r="O41" s="227"/>
      <c r="P41" s="227"/>
      <c r="Q41" s="26"/>
      <c r="R41" s="227">
        <v>2000</v>
      </c>
      <c r="S41" s="26"/>
      <c r="T41" s="26"/>
      <c r="U41" s="26"/>
      <c r="V41" s="26"/>
      <c r="W41" s="26">
        <v>2000</v>
      </c>
    </row>
    <row r="42" s="305" customFormat="1" ht="24" customHeight="1" spans="1:23">
      <c r="A42" s="309" t="s">
        <v>353</v>
      </c>
      <c r="B42" s="309" t="s">
        <v>440</v>
      </c>
      <c r="C42" s="309" t="s">
        <v>431</v>
      </c>
      <c r="D42" s="309" t="s">
        <v>90</v>
      </c>
      <c r="E42" s="309" t="s">
        <v>115</v>
      </c>
      <c r="F42" s="309" t="s">
        <v>370</v>
      </c>
      <c r="G42" s="309" t="s">
        <v>427</v>
      </c>
      <c r="H42" s="309" t="s">
        <v>428</v>
      </c>
      <c r="I42" s="227">
        <v>5500</v>
      </c>
      <c r="J42" s="26"/>
      <c r="K42" s="227"/>
      <c r="L42" s="227"/>
      <c r="M42" s="26"/>
      <c r="N42" s="227"/>
      <c r="O42" s="227"/>
      <c r="P42" s="227"/>
      <c r="Q42" s="26"/>
      <c r="R42" s="227">
        <v>5500</v>
      </c>
      <c r="S42" s="26"/>
      <c r="T42" s="26"/>
      <c r="U42" s="26"/>
      <c r="V42" s="26"/>
      <c r="W42" s="26">
        <v>5500</v>
      </c>
    </row>
    <row r="43" s="304" customFormat="1" ht="24" customHeight="1" spans="1:23">
      <c r="A43" s="309" t="s">
        <v>353</v>
      </c>
      <c r="B43" s="309" t="s">
        <v>441</v>
      </c>
      <c r="C43" s="309" t="s">
        <v>442</v>
      </c>
      <c r="D43" s="309" t="s">
        <v>90</v>
      </c>
      <c r="E43" s="309" t="s">
        <v>119</v>
      </c>
      <c r="F43" s="309" t="s">
        <v>418</v>
      </c>
      <c r="G43" s="309" t="s">
        <v>357</v>
      </c>
      <c r="H43" s="309" t="s">
        <v>328</v>
      </c>
      <c r="I43" s="227">
        <v>500000</v>
      </c>
      <c r="J43" s="26">
        <v>500000</v>
      </c>
      <c r="K43" s="227">
        <v>500000</v>
      </c>
      <c r="L43" s="227"/>
      <c r="M43" s="26"/>
      <c r="N43" s="227"/>
      <c r="O43" s="227"/>
      <c r="P43" s="227"/>
      <c r="Q43" s="26"/>
      <c r="R43" s="227"/>
      <c r="S43" s="26"/>
      <c r="T43" s="26"/>
      <c r="U43" s="26"/>
      <c r="V43" s="26"/>
      <c r="W43" s="26"/>
    </row>
    <row r="44" s="304" customFormat="1" ht="24" customHeight="1" spans="1:23">
      <c r="A44" s="309" t="s">
        <v>443</v>
      </c>
      <c r="B44" s="309" t="s">
        <v>444</v>
      </c>
      <c r="C44" s="309" t="s">
        <v>445</v>
      </c>
      <c r="D44" s="309" t="s">
        <v>90</v>
      </c>
      <c r="E44" s="309" t="s">
        <v>121</v>
      </c>
      <c r="F44" s="309" t="s">
        <v>374</v>
      </c>
      <c r="G44" s="309" t="s">
        <v>397</v>
      </c>
      <c r="H44" s="309" t="s">
        <v>398</v>
      </c>
      <c r="I44" s="227">
        <v>1145400</v>
      </c>
      <c r="J44" s="26">
        <v>1145400</v>
      </c>
      <c r="K44" s="227">
        <v>1145400</v>
      </c>
      <c r="L44" s="227"/>
      <c r="M44" s="26"/>
      <c r="N44" s="227"/>
      <c r="O44" s="227"/>
      <c r="P44" s="227"/>
      <c r="Q44" s="26"/>
      <c r="R44" s="227"/>
      <c r="S44" s="26"/>
      <c r="T44" s="26"/>
      <c r="U44" s="26"/>
      <c r="V44" s="26"/>
      <c r="W44" s="26"/>
    </row>
    <row r="45" s="304" customFormat="1" ht="24" customHeight="1" spans="1:23">
      <c r="A45" s="309" t="s">
        <v>443</v>
      </c>
      <c r="B45" s="309" t="s">
        <v>446</v>
      </c>
      <c r="C45" s="309" t="s">
        <v>447</v>
      </c>
      <c r="D45" s="309" t="s">
        <v>90</v>
      </c>
      <c r="E45" s="309" t="s">
        <v>115</v>
      </c>
      <c r="F45" s="309" t="s">
        <v>370</v>
      </c>
      <c r="G45" s="309" t="s">
        <v>397</v>
      </c>
      <c r="H45" s="309" t="s">
        <v>398</v>
      </c>
      <c r="I45" s="227">
        <v>7779800</v>
      </c>
      <c r="J45" s="26">
        <v>7779800</v>
      </c>
      <c r="K45" s="227">
        <v>7779800</v>
      </c>
      <c r="L45" s="227"/>
      <c r="M45" s="26"/>
      <c r="N45" s="227"/>
      <c r="O45" s="227"/>
      <c r="P45" s="227"/>
      <c r="Q45" s="26"/>
      <c r="R45" s="227"/>
      <c r="S45" s="26"/>
      <c r="T45" s="26"/>
      <c r="U45" s="26"/>
      <c r="V45" s="26"/>
      <c r="W45" s="26"/>
    </row>
    <row r="46" s="304" customFormat="1" ht="24" customHeight="1" spans="1:23">
      <c r="A46" s="309" t="s">
        <v>443</v>
      </c>
      <c r="B46" s="309" t="s">
        <v>448</v>
      </c>
      <c r="C46" s="309" t="s">
        <v>449</v>
      </c>
      <c r="D46" s="309" t="s">
        <v>90</v>
      </c>
      <c r="E46" s="309" t="s">
        <v>117</v>
      </c>
      <c r="F46" s="309" t="s">
        <v>371</v>
      </c>
      <c r="G46" s="309" t="s">
        <v>397</v>
      </c>
      <c r="H46" s="309" t="s">
        <v>398</v>
      </c>
      <c r="I46" s="227">
        <v>3189100</v>
      </c>
      <c r="J46" s="26">
        <v>3189100</v>
      </c>
      <c r="K46" s="227">
        <v>3189100</v>
      </c>
      <c r="L46" s="227"/>
      <c r="M46" s="26"/>
      <c r="N46" s="227"/>
      <c r="O46" s="227"/>
      <c r="P46" s="227"/>
      <c r="Q46" s="26"/>
      <c r="R46" s="227"/>
      <c r="S46" s="26"/>
      <c r="T46" s="26"/>
      <c r="U46" s="26"/>
      <c r="V46" s="26"/>
      <c r="W46" s="26"/>
    </row>
    <row r="47" s="304" customFormat="1" ht="24" customHeight="1" spans="1:23">
      <c r="A47" s="309" t="s">
        <v>443</v>
      </c>
      <c r="B47" s="309" t="s">
        <v>450</v>
      </c>
      <c r="C47" s="309" t="s">
        <v>451</v>
      </c>
      <c r="D47" s="309" t="s">
        <v>90</v>
      </c>
      <c r="E47" s="309" t="s">
        <v>113</v>
      </c>
      <c r="F47" s="309" t="s">
        <v>369</v>
      </c>
      <c r="G47" s="309" t="s">
        <v>397</v>
      </c>
      <c r="H47" s="309" t="s">
        <v>398</v>
      </c>
      <c r="I47" s="227">
        <v>92160</v>
      </c>
      <c r="J47" s="26">
        <v>92160</v>
      </c>
      <c r="K47" s="227">
        <v>92160</v>
      </c>
      <c r="L47" s="227"/>
      <c r="M47" s="26"/>
      <c r="N47" s="227"/>
      <c r="O47" s="227"/>
      <c r="P47" s="227"/>
      <c r="Q47" s="26"/>
      <c r="R47" s="227"/>
      <c r="S47" s="26"/>
      <c r="T47" s="26"/>
      <c r="U47" s="26"/>
      <c r="V47" s="26"/>
      <c r="W47" s="26"/>
    </row>
    <row r="48" s="304" customFormat="1" ht="24" customHeight="1" spans="1:23">
      <c r="A48" s="309" t="s">
        <v>443</v>
      </c>
      <c r="B48" s="309" t="s">
        <v>452</v>
      </c>
      <c r="C48" s="309" t="s">
        <v>453</v>
      </c>
      <c r="D48" s="309" t="s">
        <v>90</v>
      </c>
      <c r="E48" s="309" t="s">
        <v>115</v>
      </c>
      <c r="F48" s="309" t="s">
        <v>370</v>
      </c>
      <c r="G48" s="309" t="s">
        <v>397</v>
      </c>
      <c r="H48" s="309" t="s">
        <v>398</v>
      </c>
      <c r="I48" s="227">
        <v>416000</v>
      </c>
      <c r="J48" s="26">
        <v>416000</v>
      </c>
      <c r="K48" s="227">
        <v>416000</v>
      </c>
      <c r="L48" s="227"/>
      <c r="M48" s="26"/>
      <c r="N48" s="227"/>
      <c r="O48" s="227"/>
      <c r="P48" s="227"/>
      <c r="Q48" s="26"/>
      <c r="R48" s="227"/>
      <c r="S48" s="26"/>
      <c r="T48" s="26"/>
      <c r="U48" s="26"/>
      <c r="V48" s="26"/>
      <c r="W48" s="26"/>
    </row>
    <row r="49" s="304" customFormat="1" ht="24" customHeight="1" spans="1:23">
      <c r="A49" s="309" t="s">
        <v>443</v>
      </c>
      <c r="B49" s="309" t="s">
        <v>454</v>
      </c>
      <c r="C49" s="309" t="s">
        <v>455</v>
      </c>
      <c r="D49" s="309" t="s">
        <v>90</v>
      </c>
      <c r="E49" s="309" t="s">
        <v>117</v>
      </c>
      <c r="F49" s="309" t="s">
        <v>371</v>
      </c>
      <c r="G49" s="309" t="s">
        <v>397</v>
      </c>
      <c r="H49" s="309" t="s">
        <v>398</v>
      </c>
      <c r="I49" s="227">
        <v>416000</v>
      </c>
      <c r="J49" s="26">
        <v>416000</v>
      </c>
      <c r="K49" s="227">
        <v>416000</v>
      </c>
      <c r="L49" s="227"/>
      <c r="M49" s="26"/>
      <c r="N49" s="227"/>
      <c r="O49" s="227"/>
      <c r="P49" s="227"/>
      <c r="Q49" s="26"/>
      <c r="R49" s="227"/>
      <c r="S49" s="26"/>
      <c r="T49" s="26"/>
      <c r="U49" s="26"/>
      <c r="V49" s="26"/>
      <c r="W49" s="26"/>
    </row>
    <row r="50" s="304" customFormat="1" ht="24" customHeight="1" spans="1:23">
      <c r="A50" s="309" t="s">
        <v>443</v>
      </c>
      <c r="B50" s="309" t="s">
        <v>456</v>
      </c>
      <c r="C50" s="309" t="s">
        <v>457</v>
      </c>
      <c r="D50" s="309" t="s">
        <v>90</v>
      </c>
      <c r="E50" s="309" t="s">
        <v>119</v>
      </c>
      <c r="F50" s="309" t="s">
        <v>418</v>
      </c>
      <c r="G50" s="309" t="s">
        <v>397</v>
      </c>
      <c r="H50" s="309" t="s">
        <v>398</v>
      </c>
      <c r="I50" s="227">
        <v>80000</v>
      </c>
      <c r="J50" s="26">
        <v>80000</v>
      </c>
      <c r="K50" s="227">
        <v>80000</v>
      </c>
      <c r="L50" s="227"/>
      <c r="M50" s="26"/>
      <c r="N50" s="227"/>
      <c r="O50" s="227"/>
      <c r="P50" s="227"/>
      <c r="Q50" s="26"/>
      <c r="R50" s="227"/>
      <c r="S50" s="26"/>
      <c r="T50" s="26"/>
      <c r="U50" s="26"/>
      <c r="V50" s="26"/>
      <c r="W50" s="26"/>
    </row>
    <row r="51" s="304" customFormat="1" ht="24" customHeight="1" spans="1:23">
      <c r="A51" s="309" t="s">
        <v>443</v>
      </c>
      <c r="B51" s="309" t="s">
        <v>458</v>
      </c>
      <c r="C51" s="309" t="s">
        <v>459</v>
      </c>
      <c r="D51" s="309" t="s">
        <v>90</v>
      </c>
      <c r="E51" s="309" t="s">
        <v>119</v>
      </c>
      <c r="F51" s="309" t="s">
        <v>418</v>
      </c>
      <c r="G51" s="309" t="s">
        <v>397</v>
      </c>
      <c r="H51" s="309" t="s">
        <v>398</v>
      </c>
      <c r="I51" s="227">
        <v>42240</v>
      </c>
      <c r="J51" s="26">
        <v>42240</v>
      </c>
      <c r="K51" s="227">
        <v>42240</v>
      </c>
      <c r="L51" s="227"/>
      <c r="M51" s="26"/>
      <c r="N51" s="227"/>
      <c r="O51" s="227"/>
      <c r="P51" s="227"/>
      <c r="Q51" s="26"/>
      <c r="R51" s="227"/>
      <c r="S51" s="26"/>
      <c r="T51" s="26"/>
      <c r="U51" s="26"/>
      <c r="V51" s="26"/>
      <c r="W51" s="26"/>
    </row>
    <row r="52" s="304" customFormat="1" ht="24" customHeight="1" spans="1:23">
      <c r="A52" s="309" t="s">
        <v>443</v>
      </c>
      <c r="B52" s="309" t="s">
        <v>460</v>
      </c>
      <c r="C52" s="309" t="s">
        <v>461</v>
      </c>
      <c r="D52" s="309" t="s">
        <v>90</v>
      </c>
      <c r="E52" s="309" t="s">
        <v>125</v>
      </c>
      <c r="F52" s="309" t="s">
        <v>462</v>
      </c>
      <c r="G52" s="309" t="s">
        <v>397</v>
      </c>
      <c r="H52" s="309" t="s">
        <v>398</v>
      </c>
      <c r="I52" s="227">
        <v>512000</v>
      </c>
      <c r="J52" s="26">
        <v>512000</v>
      </c>
      <c r="K52" s="227">
        <v>512000</v>
      </c>
      <c r="L52" s="227"/>
      <c r="M52" s="26"/>
      <c r="N52" s="227"/>
      <c r="O52" s="227"/>
      <c r="P52" s="227"/>
      <c r="Q52" s="26"/>
      <c r="R52" s="227"/>
      <c r="S52" s="26"/>
      <c r="T52" s="26"/>
      <c r="U52" s="26"/>
      <c r="V52" s="26"/>
      <c r="W52" s="26"/>
    </row>
    <row r="53" s="304" customFormat="1" ht="24" customHeight="1" spans="1:23">
      <c r="A53" s="309" t="s">
        <v>443</v>
      </c>
      <c r="B53" s="309" t="s">
        <v>463</v>
      </c>
      <c r="C53" s="309" t="s">
        <v>464</v>
      </c>
      <c r="D53" s="309" t="s">
        <v>90</v>
      </c>
      <c r="E53" s="309" t="s">
        <v>119</v>
      </c>
      <c r="F53" s="309" t="s">
        <v>418</v>
      </c>
      <c r="G53" s="309" t="s">
        <v>397</v>
      </c>
      <c r="H53" s="309" t="s">
        <v>398</v>
      </c>
      <c r="I53" s="227">
        <v>204800</v>
      </c>
      <c r="J53" s="26">
        <v>204800</v>
      </c>
      <c r="K53" s="227">
        <v>204800</v>
      </c>
      <c r="L53" s="227"/>
      <c r="M53" s="26"/>
      <c r="N53" s="227"/>
      <c r="O53" s="227"/>
      <c r="P53" s="227"/>
      <c r="Q53" s="26"/>
      <c r="R53" s="227"/>
      <c r="S53" s="26"/>
      <c r="T53" s="26"/>
      <c r="U53" s="26"/>
      <c r="V53" s="26"/>
      <c r="W53" s="26"/>
    </row>
    <row r="54" s="304" customFormat="1" ht="24" customHeight="1" spans="1:23">
      <c r="A54" s="309" t="s">
        <v>443</v>
      </c>
      <c r="B54" s="309" t="s">
        <v>465</v>
      </c>
      <c r="C54" s="309" t="s">
        <v>466</v>
      </c>
      <c r="D54" s="309" t="s">
        <v>90</v>
      </c>
      <c r="E54" s="309" t="s">
        <v>125</v>
      </c>
      <c r="F54" s="309" t="s">
        <v>462</v>
      </c>
      <c r="G54" s="309" t="s">
        <v>397</v>
      </c>
      <c r="H54" s="309" t="s">
        <v>398</v>
      </c>
      <c r="I54" s="227">
        <v>204800</v>
      </c>
      <c r="J54" s="26">
        <v>204800</v>
      </c>
      <c r="K54" s="227">
        <v>204800</v>
      </c>
      <c r="L54" s="227"/>
      <c r="M54" s="26"/>
      <c r="N54" s="227"/>
      <c r="O54" s="227"/>
      <c r="P54" s="227"/>
      <c r="Q54" s="26"/>
      <c r="R54" s="227"/>
      <c r="S54" s="26"/>
      <c r="T54" s="26"/>
      <c r="U54" s="26"/>
      <c r="V54" s="26"/>
      <c r="W54" s="26"/>
    </row>
    <row r="55" s="304" customFormat="1" ht="24" customHeight="1" spans="1:23">
      <c r="A55" s="309" t="s">
        <v>443</v>
      </c>
      <c r="B55" s="309" t="s">
        <v>467</v>
      </c>
      <c r="C55" s="309" t="s">
        <v>468</v>
      </c>
      <c r="D55" s="309" t="s">
        <v>90</v>
      </c>
      <c r="E55" s="309" t="s">
        <v>121</v>
      </c>
      <c r="F55" s="309" t="s">
        <v>374</v>
      </c>
      <c r="G55" s="309" t="s">
        <v>357</v>
      </c>
      <c r="H55" s="309" t="s">
        <v>328</v>
      </c>
      <c r="I55" s="227">
        <v>6060000</v>
      </c>
      <c r="J55" s="26">
        <v>6060000</v>
      </c>
      <c r="K55" s="227">
        <v>6060000</v>
      </c>
      <c r="L55" s="227"/>
      <c r="M55" s="26"/>
      <c r="N55" s="227"/>
      <c r="O55" s="227"/>
      <c r="P55" s="227"/>
      <c r="Q55" s="26"/>
      <c r="R55" s="227"/>
      <c r="S55" s="26"/>
      <c r="T55" s="26"/>
      <c r="U55" s="26"/>
      <c r="V55" s="26"/>
      <c r="W55" s="26"/>
    </row>
    <row r="56" s="304" customFormat="1" ht="24" customHeight="1" spans="1:23">
      <c r="A56" s="309" t="s">
        <v>443</v>
      </c>
      <c r="B56" s="309" t="s">
        <v>469</v>
      </c>
      <c r="C56" s="309" t="s">
        <v>470</v>
      </c>
      <c r="D56" s="309" t="s">
        <v>90</v>
      </c>
      <c r="E56" s="309" t="s">
        <v>159</v>
      </c>
      <c r="F56" s="309" t="s">
        <v>471</v>
      </c>
      <c r="G56" s="309" t="s">
        <v>472</v>
      </c>
      <c r="H56" s="309" t="s">
        <v>473</v>
      </c>
      <c r="I56" s="227">
        <v>14352</v>
      </c>
      <c r="J56" s="26">
        <v>14352</v>
      </c>
      <c r="K56" s="227">
        <v>14352</v>
      </c>
      <c r="L56" s="227"/>
      <c r="M56" s="26"/>
      <c r="N56" s="227"/>
      <c r="O56" s="227"/>
      <c r="P56" s="227"/>
      <c r="Q56" s="26"/>
      <c r="R56" s="227"/>
      <c r="S56" s="26"/>
      <c r="T56" s="26"/>
      <c r="U56" s="26"/>
      <c r="V56" s="26"/>
      <c r="W56" s="26"/>
    </row>
    <row r="57" s="305" customFormat="1" ht="24" customHeight="1" spans="1:23">
      <c r="A57" s="309" t="s">
        <v>443</v>
      </c>
      <c r="B57" s="309" t="s">
        <v>474</v>
      </c>
      <c r="C57" s="309" t="s">
        <v>475</v>
      </c>
      <c r="D57" s="309" t="s">
        <v>90</v>
      </c>
      <c r="E57" s="309" t="s">
        <v>188</v>
      </c>
      <c r="F57" s="309" t="s">
        <v>476</v>
      </c>
      <c r="G57" s="309" t="s">
        <v>357</v>
      </c>
      <c r="H57" s="309" t="s">
        <v>328</v>
      </c>
      <c r="I57" s="227">
        <v>500000</v>
      </c>
      <c r="J57" s="26"/>
      <c r="K57" s="227"/>
      <c r="L57" s="227"/>
      <c r="M57" s="26"/>
      <c r="N57" s="227"/>
      <c r="O57" s="227">
        <v>500000</v>
      </c>
      <c r="P57" s="227"/>
      <c r="Q57" s="26"/>
      <c r="R57" s="227"/>
      <c r="S57" s="26"/>
      <c r="T57" s="26"/>
      <c r="U57" s="26"/>
      <c r="V57" s="26"/>
      <c r="W57" s="26"/>
    </row>
    <row r="58" s="305" customFormat="1" ht="24" customHeight="1" spans="1:23">
      <c r="A58" s="309" t="s">
        <v>443</v>
      </c>
      <c r="B58" s="309" t="s">
        <v>477</v>
      </c>
      <c r="C58" s="309" t="s">
        <v>478</v>
      </c>
      <c r="D58" s="309" t="s">
        <v>90</v>
      </c>
      <c r="E58" s="309" t="s">
        <v>113</v>
      </c>
      <c r="F58" s="309" t="s">
        <v>369</v>
      </c>
      <c r="G58" s="309" t="s">
        <v>357</v>
      </c>
      <c r="H58" s="309" t="s">
        <v>328</v>
      </c>
      <c r="I58" s="227">
        <v>100000</v>
      </c>
      <c r="J58" s="26"/>
      <c r="K58" s="227"/>
      <c r="L58" s="227"/>
      <c r="M58" s="26"/>
      <c r="N58" s="227">
        <v>100000</v>
      </c>
      <c r="O58" s="227"/>
      <c r="P58" s="227"/>
      <c r="Q58" s="26"/>
      <c r="R58" s="227"/>
      <c r="S58" s="26"/>
      <c r="T58" s="26"/>
      <c r="U58" s="26"/>
      <c r="V58" s="26"/>
      <c r="W58" s="26"/>
    </row>
    <row r="59" s="305" customFormat="1" ht="24" customHeight="1" spans="1:23">
      <c r="A59" s="309" t="s">
        <v>443</v>
      </c>
      <c r="B59" s="309" t="s">
        <v>479</v>
      </c>
      <c r="C59" s="309" t="s">
        <v>480</v>
      </c>
      <c r="D59" s="309" t="s">
        <v>90</v>
      </c>
      <c r="E59" s="309" t="s">
        <v>121</v>
      </c>
      <c r="F59" s="309" t="s">
        <v>374</v>
      </c>
      <c r="G59" s="309" t="s">
        <v>357</v>
      </c>
      <c r="H59" s="309" t="s">
        <v>328</v>
      </c>
      <c r="I59" s="227">
        <v>30000</v>
      </c>
      <c r="J59" s="26"/>
      <c r="K59" s="227"/>
      <c r="L59" s="227"/>
      <c r="M59" s="26"/>
      <c r="N59" s="227">
        <v>30000</v>
      </c>
      <c r="O59" s="227"/>
      <c r="P59" s="227"/>
      <c r="Q59" s="26"/>
      <c r="R59" s="227"/>
      <c r="S59" s="26"/>
      <c r="T59" s="26"/>
      <c r="U59" s="26"/>
      <c r="V59" s="26"/>
      <c r="W59" s="26"/>
    </row>
    <row r="60" s="305" customFormat="1" ht="24" customHeight="1" spans="1:23">
      <c r="A60" s="309" t="s">
        <v>443</v>
      </c>
      <c r="B60" s="309" t="s">
        <v>481</v>
      </c>
      <c r="C60" s="309" t="s">
        <v>482</v>
      </c>
      <c r="D60" s="309" t="s">
        <v>90</v>
      </c>
      <c r="E60" s="309" t="s">
        <v>115</v>
      </c>
      <c r="F60" s="309" t="s">
        <v>370</v>
      </c>
      <c r="G60" s="309" t="s">
        <v>357</v>
      </c>
      <c r="H60" s="309" t="s">
        <v>328</v>
      </c>
      <c r="I60" s="227">
        <v>134700</v>
      </c>
      <c r="J60" s="26"/>
      <c r="K60" s="227"/>
      <c r="L60" s="227"/>
      <c r="M60" s="26"/>
      <c r="N60" s="227">
        <v>134700</v>
      </c>
      <c r="O60" s="227"/>
      <c r="P60" s="227"/>
      <c r="Q60" s="26"/>
      <c r="R60" s="227"/>
      <c r="S60" s="26"/>
      <c r="T60" s="26"/>
      <c r="U60" s="26"/>
      <c r="V60" s="26"/>
      <c r="W60" s="26"/>
    </row>
    <row r="61" s="305" customFormat="1" ht="24" customHeight="1" spans="1:23">
      <c r="A61" s="309" t="s">
        <v>443</v>
      </c>
      <c r="B61" s="309" t="s">
        <v>483</v>
      </c>
      <c r="C61" s="309" t="s">
        <v>484</v>
      </c>
      <c r="D61" s="309" t="s">
        <v>90</v>
      </c>
      <c r="E61" s="309" t="s">
        <v>107</v>
      </c>
      <c r="F61" s="309" t="s">
        <v>356</v>
      </c>
      <c r="G61" s="309" t="s">
        <v>375</v>
      </c>
      <c r="H61" s="309" t="s">
        <v>376</v>
      </c>
      <c r="I61" s="227">
        <v>41417</v>
      </c>
      <c r="J61" s="26"/>
      <c r="K61" s="227"/>
      <c r="L61" s="227"/>
      <c r="M61" s="26"/>
      <c r="N61" s="227">
        <v>41417</v>
      </c>
      <c r="O61" s="227"/>
      <c r="P61" s="227"/>
      <c r="Q61" s="26"/>
      <c r="R61" s="227"/>
      <c r="S61" s="26"/>
      <c r="T61" s="26"/>
      <c r="U61" s="26"/>
      <c r="V61" s="26"/>
      <c r="W61" s="26"/>
    </row>
    <row r="62" s="305" customFormat="1" ht="24" customHeight="1" spans="1:23">
      <c r="A62" s="309" t="s">
        <v>443</v>
      </c>
      <c r="B62" s="309" t="s">
        <v>485</v>
      </c>
      <c r="C62" s="309" t="s">
        <v>486</v>
      </c>
      <c r="D62" s="309" t="s">
        <v>90</v>
      </c>
      <c r="E62" s="309" t="s">
        <v>121</v>
      </c>
      <c r="F62" s="309" t="s">
        <v>374</v>
      </c>
      <c r="G62" s="309" t="s">
        <v>357</v>
      </c>
      <c r="H62" s="309" t="s">
        <v>328</v>
      </c>
      <c r="I62" s="227">
        <v>50000</v>
      </c>
      <c r="J62" s="26"/>
      <c r="K62" s="227"/>
      <c r="L62" s="227"/>
      <c r="M62" s="26"/>
      <c r="N62" s="227">
        <v>50000</v>
      </c>
      <c r="O62" s="227"/>
      <c r="P62" s="227"/>
      <c r="Q62" s="26"/>
      <c r="R62" s="227"/>
      <c r="S62" s="26"/>
      <c r="T62" s="26"/>
      <c r="U62" s="26"/>
      <c r="V62" s="26"/>
      <c r="W62" s="26"/>
    </row>
    <row r="63" s="305" customFormat="1" ht="24" customHeight="1" spans="1:23">
      <c r="A63" s="309" t="s">
        <v>443</v>
      </c>
      <c r="B63" s="309" t="s">
        <v>487</v>
      </c>
      <c r="C63" s="309" t="s">
        <v>488</v>
      </c>
      <c r="D63" s="309" t="s">
        <v>90</v>
      </c>
      <c r="E63" s="309" t="s">
        <v>188</v>
      </c>
      <c r="F63" s="309" t="s">
        <v>476</v>
      </c>
      <c r="G63" s="309" t="s">
        <v>357</v>
      </c>
      <c r="H63" s="309" t="s">
        <v>328</v>
      </c>
      <c r="I63" s="227">
        <v>25000</v>
      </c>
      <c r="J63" s="26"/>
      <c r="K63" s="227"/>
      <c r="L63" s="227"/>
      <c r="M63" s="26"/>
      <c r="N63" s="227"/>
      <c r="O63" s="227">
        <v>25000</v>
      </c>
      <c r="P63" s="227"/>
      <c r="Q63" s="26"/>
      <c r="R63" s="227"/>
      <c r="S63" s="26"/>
      <c r="T63" s="26"/>
      <c r="U63" s="26"/>
      <c r="V63" s="26"/>
      <c r="W63" s="26"/>
    </row>
    <row r="64" s="305" customFormat="1" ht="24" customHeight="1" spans="1:23">
      <c r="A64" s="309" t="s">
        <v>443</v>
      </c>
      <c r="B64" s="309" t="s">
        <v>489</v>
      </c>
      <c r="C64" s="309" t="s">
        <v>490</v>
      </c>
      <c r="D64" s="309" t="s">
        <v>90</v>
      </c>
      <c r="E64" s="309" t="s">
        <v>121</v>
      </c>
      <c r="F64" s="309" t="s">
        <v>374</v>
      </c>
      <c r="G64" s="309" t="s">
        <v>366</v>
      </c>
      <c r="H64" s="309" t="s">
        <v>334</v>
      </c>
      <c r="I64" s="227">
        <v>600000</v>
      </c>
      <c r="J64" s="26"/>
      <c r="K64" s="227"/>
      <c r="L64" s="227"/>
      <c r="M64" s="26"/>
      <c r="N64" s="227">
        <v>600000</v>
      </c>
      <c r="O64" s="227"/>
      <c r="P64" s="227"/>
      <c r="Q64" s="26"/>
      <c r="R64" s="227"/>
      <c r="S64" s="26"/>
      <c r="T64" s="26"/>
      <c r="U64" s="26"/>
      <c r="V64" s="26"/>
      <c r="W64" s="26"/>
    </row>
    <row r="65" s="305" customFormat="1" ht="24" customHeight="1" spans="1:23">
      <c r="A65" s="309" t="s">
        <v>443</v>
      </c>
      <c r="B65" s="309" t="s">
        <v>491</v>
      </c>
      <c r="C65" s="309" t="s">
        <v>492</v>
      </c>
      <c r="D65" s="309" t="s">
        <v>90</v>
      </c>
      <c r="E65" s="309" t="s">
        <v>188</v>
      </c>
      <c r="F65" s="309" t="s">
        <v>476</v>
      </c>
      <c r="G65" s="309" t="s">
        <v>357</v>
      </c>
      <c r="H65" s="309" t="s">
        <v>328</v>
      </c>
      <c r="I65" s="227">
        <v>50000</v>
      </c>
      <c r="J65" s="26"/>
      <c r="K65" s="227"/>
      <c r="L65" s="227"/>
      <c r="M65" s="26"/>
      <c r="N65" s="227"/>
      <c r="O65" s="227">
        <v>50000</v>
      </c>
      <c r="P65" s="227"/>
      <c r="Q65" s="26"/>
      <c r="R65" s="227"/>
      <c r="S65" s="26"/>
      <c r="T65" s="26"/>
      <c r="U65" s="26"/>
      <c r="V65" s="26"/>
      <c r="W65" s="26"/>
    </row>
    <row r="66" s="305" customFormat="1" ht="24" customHeight="1" spans="1:23">
      <c r="A66" s="309" t="s">
        <v>443</v>
      </c>
      <c r="B66" s="309" t="s">
        <v>493</v>
      </c>
      <c r="C66" s="309" t="s">
        <v>494</v>
      </c>
      <c r="D66" s="309" t="s">
        <v>90</v>
      </c>
      <c r="E66" s="309" t="s">
        <v>188</v>
      </c>
      <c r="F66" s="309" t="s">
        <v>476</v>
      </c>
      <c r="G66" s="309" t="s">
        <v>357</v>
      </c>
      <c r="H66" s="309" t="s">
        <v>328</v>
      </c>
      <c r="I66" s="227">
        <v>20000</v>
      </c>
      <c r="J66" s="26"/>
      <c r="K66" s="227"/>
      <c r="L66" s="227"/>
      <c r="M66" s="26"/>
      <c r="N66" s="227"/>
      <c r="O66" s="227">
        <v>20000</v>
      </c>
      <c r="P66" s="227"/>
      <c r="Q66" s="26"/>
      <c r="R66" s="227"/>
      <c r="S66" s="26"/>
      <c r="T66" s="26"/>
      <c r="U66" s="26"/>
      <c r="V66" s="26"/>
      <c r="W66" s="26"/>
    </row>
    <row r="67" s="305" customFormat="1" ht="24" customHeight="1" spans="1:23">
      <c r="A67" s="309" t="s">
        <v>443</v>
      </c>
      <c r="B67" s="309" t="s">
        <v>495</v>
      </c>
      <c r="C67" s="309" t="s">
        <v>496</v>
      </c>
      <c r="D67" s="309" t="s">
        <v>90</v>
      </c>
      <c r="E67" s="309" t="s">
        <v>139</v>
      </c>
      <c r="F67" s="309" t="s">
        <v>497</v>
      </c>
      <c r="G67" s="309" t="s">
        <v>361</v>
      </c>
      <c r="H67" s="309" t="s">
        <v>362</v>
      </c>
      <c r="I67" s="227">
        <v>105050</v>
      </c>
      <c r="J67" s="26"/>
      <c r="K67" s="227"/>
      <c r="L67" s="227"/>
      <c r="M67" s="26"/>
      <c r="N67" s="227">
        <v>105050</v>
      </c>
      <c r="O67" s="227"/>
      <c r="P67" s="227"/>
      <c r="Q67" s="26"/>
      <c r="R67" s="227"/>
      <c r="S67" s="26"/>
      <c r="T67" s="26"/>
      <c r="U67" s="26"/>
      <c r="V67" s="26"/>
      <c r="W67" s="26"/>
    </row>
    <row r="68" s="305" customFormat="1" ht="24" customHeight="1" spans="1:23">
      <c r="A68" s="309" t="s">
        <v>443</v>
      </c>
      <c r="B68" s="309" t="s">
        <v>498</v>
      </c>
      <c r="C68" s="309" t="s">
        <v>499</v>
      </c>
      <c r="D68" s="309" t="s">
        <v>90</v>
      </c>
      <c r="E68" s="309" t="s">
        <v>107</v>
      </c>
      <c r="F68" s="309" t="s">
        <v>356</v>
      </c>
      <c r="G68" s="309" t="s">
        <v>375</v>
      </c>
      <c r="H68" s="309" t="s">
        <v>376</v>
      </c>
      <c r="I68" s="227">
        <v>196901</v>
      </c>
      <c r="J68" s="26"/>
      <c r="K68" s="227"/>
      <c r="L68" s="227"/>
      <c r="M68" s="26"/>
      <c r="N68" s="227">
        <v>196901</v>
      </c>
      <c r="O68" s="227"/>
      <c r="P68" s="227"/>
      <c r="Q68" s="26"/>
      <c r="R68" s="227"/>
      <c r="S68" s="26"/>
      <c r="T68" s="26"/>
      <c r="U68" s="26"/>
      <c r="V68" s="26"/>
      <c r="W68" s="26"/>
    </row>
    <row r="69" s="305" customFormat="1" ht="24" customHeight="1" spans="1:23">
      <c r="A69" s="309" t="s">
        <v>443</v>
      </c>
      <c r="B69" s="309" t="s">
        <v>500</v>
      </c>
      <c r="C69" s="309" t="s">
        <v>501</v>
      </c>
      <c r="D69" s="309" t="s">
        <v>90</v>
      </c>
      <c r="E69" s="309" t="s">
        <v>188</v>
      </c>
      <c r="F69" s="309" t="s">
        <v>476</v>
      </c>
      <c r="G69" s="309" t="s">
        <v>361</v>
      </c>
      <c r="H69" s="309" t="s">
        <v>362</v>
      </c>
      <c r="I69" s="227">
        <v>40000</v>
      </c>
      <c r="J69" s="26"/>
      <c r="K69" s="227"/>
      <c r="L69" s="227"/>
      <c r="M69" s="26"/>
      <c r="N69" s="227"/>
      <c r="O69" s="227">
        <v>40000</v>
      </c>
      <c r="P69" s="227"/>
      <c r="Q69" s="26"/>
      <c r="R69" s="227"/>
      <c r="S69" s="26"/>
      <c r="T69" s="26"/>
      <c r="U69" s="26"/>
      <c r="V69" s="26"/>
      <c r="W69" s="26"/>
    </row>
    <row r="70" s="305" customFormat="1" ht="24" customHeight="1" spans="1:23">
      <c r="A70" s="309" t="s">
        <v>443</v>
      </c>
      <c r="B70" s="309" t="s">
        <v>502</v>
      </c>
      <c r="C70" s="309" t="s">
        <v>503</v>
      </c>
      <c r="D70" s="309" t="s">
        <v>90</v>
      </c>
      <c r="E70" s="309" t="s">
        <v>121</v>
      </c>
      <c r="F70" s="309" t="s">
        <v>374</v>
      </c>
      <c r="G70" s="309" t="s">
        <v>504</v>
      </c>
      <c r="H70" s="309" t="s">
        <v>505</v>
      </c>
      <c r="I70" s="227">
        <v>100000</v>
      </c>
      <c r="J70" s="26"/>
      <c r="K70" s="227"/>
      <c r="L70" s="227"/>
      <c r="M70" s="26"/>
      <c r="N70" s="227">
        <v>100000</v>
      </c>
      <c r="O70" s="227"/>
      <c r="P70" s="227"/>
      <c r="Q70" s="26"/>
      <c r="R70" s="227"/>
      <c r="S70" s="26"/>
      <c r="T70" s="26"/>
      <c r="U70" s="26"/>
      <c r="V70" s="26"/>
      <c r="W70" s="26"/>
    </row>
    <row r="71" s="305" customFormat="1" ht="24" customHeight="1" spans="1:23">
      <c r="A71" s="309" t="s">
        <v>443</v>
      </c>
      <c r="B71" s="309" t="s">
        <v>506</v>
      </c>
      <c r="C71" s="309" t="s">
        <v>507</v>
      </c>
      <c r="D71" s="309" t="s">
        <v>90</v>
      </c>
      <c r="E71" s="309" t="s">
        <v>113</v>
      </c>
      <c r="F71" s="309" t="s">
        <v>369</v>
      </c>
      <c r="G71" s="309" t="s">
        <v>357</v>
      </c>
      <c r="H71" s="309" t="s">
        <v>328</v>
      </c>
      <c r="I71" s="227">
        <v>1711600</v>
      </c>
      <c r="J71" s="26"/>
      <c r="K71" s="227"/>
      <c r="L71" s="227"/>
      <c r="M71" s="26"/>
      <c r="N71" s="227">
        <v>1711600</v>
      </c>
      <c r="O71" s="227"/>
      <c r="P71" s="227"/>
      <c r="Q71" s="26"/>
      <c r="R71" s="227"/>
      <c r="S71" s="26"/>
      <c r="T71" s="26"/>
      <c r="U71" s="26"/>
      <c r="V71" s="26"/>
      <c r="W71" s="26"/>
    </row>
    <row r="72" s="305" customFormat="1" ht="24" customHeight="1" spans="1:23">
      <c r="A72" s="309" t="s">
        <v>443</v>
      </c>
      <c r="B72" s="309" t="s">
        <v>508</v>
      </c>
      <c r="C72" s="309" t="s">
        <v>509</v>
      </c>
      <c r="D72" s="309" t="s">
        <v>90</v>
      </c>
      <c r="E72" s="309" t="s">
        <v>121</v>
      </c>
      <c r="F72" s="309" t="s">
        <v>374</v>
      </c>
      <c r="G72" s="309" t="s">
        <v>357</v>
      </c>
      <c r="H72" s="309" t="s">
        <v>328</v>
      </c>
      <c r="I72" s="227">
        <v>600000</v>
      </c>
      <c r="J72" s="26"/>
      <c r="K72" s="227"/>
      <c r="L72" s="227"/>
      <c r="M72" s="26"/>
      <c r="N72" s="227">
        <v>600000</v>
      </c>
      <c r="O72" s="227"/>
      <c r="P72" s="227"/>
      <c r="Q72" s="26"/>
      <c r="R72" s="227"/>
      <c r="S72" s="26"/>
      <c r="T72" s="26"/>
      <c r="U72" s="26"/>
      <c r="V72" s="26"/>
      <c r="W72" s="26"/>
    </row>
    <row r="73" s="305" customFormat="1" ht="24" customHeight="1" spans="1:23">
      <c r="A73" s="309" t="s">
        <v>443</v>
      </c>
      <c r="B73" s="309" t="s">
        <v>510</v>
      </c>
      <c r="C73" s="309" t="s">
        <v>511</v>
      </c>
      <c r="D73" s="309" t="s">
        <v>90</v>
      </c>
      <c r="E73" s="309" t="s">
        <v>121</v>
      </c>
      <c r="F73" s="309" t="s">
        <v>374</v>
      </c>
      <c r="G73" s="309" t="s">
        <v>504</v>
      </c>
      <c r="H73" s="309" t="s">
        <v>505</v>
      </c>
      <c r="I73" s="227">
        <v>20000</v>
      </c>
      <c r="J73" s="26"/>
      <c r="K73" s="227"/>
      <c r="L73" s="227"/>
      <c r="M73" s="26"/>
      <c r="N73" s="227">
        <v>20000</v>
      </c>
      <c r="O73" s="227"/>
      <c r="P73" s="227"/>
      <c r="Q73" s="26"/>
      <c r="R73" s="227"/>
      <c r="S73" s="26"/>
      <c r="T73" s="26"/>
      <c r="U73" s="26"/>
      <c r="V73" s="26"/>
      <c r="W73" s="26"/>
    </row>
    <row r="74" s="305" customFormat="1" ht="24" customHeight="1" spans="1:23">
      <c r="A74" s="309" t="s">
        <v>443</v>
      </c>
      <c r="B74" s="309" t="s">
        <v>512</v>
      </c>
      <c r="C74" s="309" t="s">
        <v>513</v>
      </c>
      <c r="D74" s="309" t="s">
        <v>90</v>
      </c>
      <c r="E74" s="309" t="s">
        <v>121</v>
      </c>
      <c r="F74" s="309" t="s">
        <v>374</v>
      </c>
      <c r="G74" s="309" t="s">
        <v>358</v>
      </c>
      <c r="H74" s="309" t="s">
        <v>315</v>
      </c>
      <c r="I74" s="227">
        <v>28552343.78</v>
      </c>
      <c r="J74" s="26"/>
      <c r="K74" s="227"/>
      <c r="L74" s="227"/>
      <c r="M74" s="26"/>
      <c r="N74" s="227">
        <v>28552343.78</v>
      </c>
      <c r="O74" s="227"/>
      <c r="P74" s="227"/>
      <c r="Q74" s="26"/>
      <c r="R74" s="227"/>
      <c r="S74" s="26"/>
      <c r="T74" s="26"/>
      <c r="U74" s="26"/>
      <c r="V74" s="26"/>
      <c r="W74" s="26"/>
    </row>
    <row r="75" s="305" customFormat="1" ht="24" customHeight="1" spans="1:23">
      <c r="A75" s="309" t="s">
        <v>443</v>
      </c>
      <c r="B75" s="309" t="s">
        <v>514</v>
      </c>
      <c r="C75" s="309" t="s">
        <v>515</v>
      </c>
      <c r="D75" s="309" t="s">
        <v>90</v>
      </c>
      <c r="E75" s="309" t="s">
        <v>115</v>
      </c>
      <c r="F75" s="309" t="s">
        <v>370</v>
      </c>
      <c r="G75" s="309" t="s">
        <v>357</v>
      </c>
      <c r="H75" s="309" t="s">
        <v>328</v>
      </c>
      <c r="I75" s="227">
        <v>413182.47</v>
      </c>
      <c r="J75" s="26"/>
      <c r="K75" s="227"/>
      <c r="L75" s="227"/>
      <c r="M75" s="26"/>
      <c r="N75" s="227">
        <v>413182.47</v>
      </c>
      <c r="O75" s="227"/>
      <c r="P75" s="227"/>
      <c r="Q75" s="26"/>
      <c r="R75" s="227"/>
      <c r="S75" s="26"/>
      <c r="T75" s="26"/>
      <c r="U75" s="26"/>
      <c r="V75" s="26"/>
      <c r="W75" s="26"/>
    </row>
    <row r="76" s="305" customFormat="1" ht="24" customHeight="1" spans="1:23">
      <c r="A76" s="309" t="s">
        <v>443</v>
      </c>
      <c r="B76" s="309" t="s">
        <v>516</v>
      </c>
      <c r="C76" s="309" t="s">
        <v>517</v>
      </c>
      <c r="D76" s="309" t="s">
        <v>90</v>
      </c>
      <c r="E76" s="309" t="s">
        <v>115</v>
      </c>
      <c r="F76" s="309" t="s">
        <v>370</v>
      </c>
      <c r="G76" s="309" t="s">
        <v>397</v>
      </c>
      <c r="H76" s="309" t="s">
        <v>398</v>
      </c>
      <c r="I76" s="227">
        <v>1121492.68</v>
      </c>
      <c r="J76" s="26"/>
      <c r="K76" s="227"/>
      <c r="L76" s="227"/>
      <c r="M76" s="26"/>
      <c r="N76" s="227">
        <v>1121492.68</v>
      </c>
      <c r="O76" s="227"/>
      <c r="P76" s="227"/>
      <c r="Q76" s="26"/>
      <c r="R76" s="227"/>
      <c r="S76" s="26"/>
      <c r="T76" s="26"/>
      <c r="U76" s="26"/>
      <c r="V76" s="26"/>
      <c r="W76" s="26"/>
    </row>
    <row r="77" s="305" customFormat="1" ht="24" customHeight="1" spans="1:23">
      <c r="A77" s="309" t="s">
        <v>443</v>
      </c>
      <c r="B77" s="309" t="s">
        <v>518</v>
      </c>
      <c r="C77" s="310" t="s">
        <v>515</v>
      </c>
      <c r="D77" s="309" t="s">
        <v>90</v>
      </c>
      <c r="E77" s="309" t="s">
        <v>115</v>
      </c>
      <c r="F77" s="309" t="s">
        <v>370</v>
      </c>
      <c r="G77" s="309" t="s">
        <v>357</v>
      </c>
      <c r="H77" s="309" t="s">
        <v>328</v>
      </c>
      <c r="I77" s="227">
        <v>214428.75</v>
      </c>
      <c r="J77" s="26"/>
      <c r="K77" s="227"/>
      <c r="L77" s="227"/>
      <c r="M77" s="26"/>
      <c r="N77" s="227">
        <v>214428.75</v>
      </c>
      <c r="O77" s="227"/>
      <c r="P77" s="227"/>
      <c r="Q77" s="26"/>
      <c r="R77" s="227"/>
      <c r="S77" s="26"/>
      <c r="T77" s="26"/>
      <c r="U77" s="26"/>
      <c r="V77" s="26"/>
      <c r="W77" s="26"/>
    </row>
    <row r="78" s="305" customFormat="1" ht="24" customHeight="1" spans="1:23">
      <c r="A78" s="309" t="s">
        <v>443</v>
      </c>
      <c r="B78" s="309" t="s">
        <v>519</v>
      </c>
      <c r="C78" s="309"/>
      <c r="D78" s="309" t="s">
        <v>90</v>
      </c>
      <c r="E78" s="309" t="s">
        <v>117</v>
      </c>
      <c r="F78" s="309" t="s">
        <v>371</v>
      </c>
      <c r="G78" s="309" t="s">
        <v>357</v>
      </c>
      <c r="H78" s="309" t="s">
        <v>328</v>
      </c>
      <c r="I78" s="227">
        <v>260200</v>
      </c>
      <c r="J78" s="26"/>
      <c r="K78" s="227"/>
      <c r="L78" s="227"/>
      <c r="M78" s="26"/>
      <c r="N78" s="227">
        <v>260200</v>
      </c>
      <c r="O78" s="227"/>
      <c r="P78" s="227"/>
      <c r="Q78" s="26"/>
      <c r="R78" s="227"/>
      <c r="S78" s="26"/>
      <c r="T78" s="26"/>
      <c r="U78" s="26"/>
      <c r="V78" s="26"/>
      <c r="W78" s="26"/>
    </row>
    <row r="79" s="305" customFormat="1" ht="24" customHeight="1" spans="1:23">
      <c r="A79" s="309" t="s">
        <v>443</v>
      </c>
      <c r="B79" s="309" t="s">
        <v>520</v>
      </c>
      <c r="C79" s="309" t="s">
        <v>521</v>
      </c>
      <c r="D79" s="309" t="s">
        <v>90</v>
      </c>
      <c r="E79" s="309" t="s">
        <v>121</v>
      </c>
      <c r="F79" s="309" t="s">
        <v>374</v>
      </c>
      <c r="G79" s="309" t="s">
        <v>522</v>
      </c>
      <c r="H79" s="309" t="s">
        <v>523</v>
      </c>
      <c r="I79" s="227">
        <v>73175.84</v>
      </c>
      <c r="J79" s="26"/>
      <c r="K79" s="227"/>
      <c r="L79" s="227"/>
      <c r="M79" s="26"/>
      <c r="N79" s="227">
        <v>73175.84</v>
      </c>
      <c r="O79" s="227"/>
      <c r="P79" s="227"/>
      <c r="Q79" s="26"/>
      <c r="R79" s="227"/>
      <c r="S79" s="26"/>
      <c r="T79" s="26"/>
      <c r="U79" s="26"/>
      <c r="V79" s="26"/>
      <c r="W79" s="26"/>
    </row>
    <row r="80" s="305" customFormat="1" ht="24" customHeight="1" spans="1:23">
      <c r="A80" s="309" t="s">
        <v>443</v>
      </c>
      <c r="B80" s="309" t="s">
        <v>524</v>
      </c>
      <c r="C80" s="310" t="s">
        <v>525</v>
      </c>
      <c r="D80" s="309" t="s">
        <v>90</v>
      </c>
      <c r="E80" s="309" t="s">
        <v>119</v>
      </c>
      <c r="F80" s="309" t="s">
        <v>418</v>
      </c>
      <c r="G80" s="309" t="s">
        <v>397</v>
      </c>
      <c r="H80" s="309" t="s">
        <v>398</v>
      </c>
      <c r="I80" s="227">
        <v>33000</v>
      </c>
      <c r="J80" s="26"/>
      <c r="K80" s="227"/>
      <c r="L80" s="227"/>
      <c r="M80" s="26"/>
      <c r="N80" s="227">
        <v>33000</v>
      </c>
      <c r="O80" s="227"/>
      <c r="P80" s="227"/>
      <c r="Q80" s="26"/>
      <c r="R80" s="227"/>
      <c r="S80" s="26"/>
      <c r="T80" s="26"/>
      <c r="U80" s="26"/>
      <c r="V80" s="26"/>
      <c r="W80" s="26"/>
    </row>
    <row r="81" s="305" customFormat="1" ht="24" customHeight="1" spans="1:23">
      <c r="A81" s="309" t="s">
        <v>443</v>
      </c>
      <c r="B81" s="309" t="s">
        <v>526</v>
      </c>
      <c r="C81" s="310"/>
      <c r="D81" s="309" t="s">
        <v>90</v>
      </c>
      <c r="E81" s="309" t="s">
        <v>119</v>
      </c>
      <c r="F81" s="309" t="s">
        <v>418</v>
      </c>
      <c r="G81" s="309" t="s">
        <v>397</v>
      </c>
      <c r="H81" s="309" t="s">
        <v>398</v>
      </c>
      <c r="I81" s="227">
        <v>9000</v>
      </c>
      <c r="J81" s="26"/>
      <c r="K81" s="227"/>
      <c r="L81" s="227"/>
      <c r="M81" s="26"/>
      <c r="N81" s="227">
        <v>9000</v>
      </c>
      <c r="O81" s="227"/>
      <c r="P81" s="227"/>
      <c r="Q81" s="26"/>
      <c r="R81" s="227"/>
      <c r="S81" s="26"/>
      <c r="T81" s="26"/>
      <c r="U81" s="26"/>
      <c r="V81" s="26"/>
      <c r="W81" s="26"/>
    </row>
    <row r="82" s="305" customFormat="1" ht="24" customHeight="1" spans="1:23">
      <c r="A82" s="309" t="s">
        <v>443</v>
      </c>
      <c r="B82" s="309" t="s">
        <v>527</v>
      </c>
      <c r="C82" s="310"/>
      <c r="D82" s="309" t="s">
        <v>90</v>
      </c>
      <c r="E82" s="309" t="s">
        <v>125</v>
      </c>
      <c r="F82" s="309" t="s">
        <v>462</v>
      </c>
      <c r="G82" s="309" t="s">
        <v>397</v>
      </c>
      <c r="H82" s="309" t="s">
        <v>398</v>
      </c>
      <c r="I82" s="227">
        <v>8500</v>
      </c>
      <c r="J82" s="26"/>
      <c r="K82" s="227"/>
      <c r="L82" s="227"/>
      <c r="M82" s="26"/>
      <c r="N82" s="227">
        <v>8500</v>
      </c>
      <c r="O82" s="227"/>
      <c r="P82" s="227"/>
      <c r="Q82" s="26"/>
      <c r="R82" s="227"/>
      <c r="S82" s="26"/>
      <c r="T82" s="26"/>
      <c r="U82" s="26"/>
      <c r="V82" s="26"/>
      <c r="W82" s="26"/>
    </row>
    <row r="83" s="305" customFormat="1" ht="24" customHeight="1" spans="1:23">
      <c r="A83" s="309" t="s">
        <v>443</v>
      </c>
      <c r="B83" s="309" t="s">
        <v>528</v>
      </c>
      <c r="C83" s="309"/>
      <c r="D83" s="309" t="s">
        <v>90</v>
      </c>
      <c r="E83" s="309" t="s">
        <v>125</v>
      </c>
      <c r="F83" s="309" t="s">
        <v>462</v>
      </c>
      <c r="G83" s="309" t="s">
        <v>397</v>
      </c>
      <c r="H83" s="309" t="s">
        <v>398</v>
      </c>
      <c r="I83" s="227">
        <v>115500</v>
      </c>
      <c r="J83" s="26"/>
      <c r="K83" s="227"/>
      <c r="L83" s="227"/>
      <c r="M83" s="26"/>
      <c r="N83" s="227">
        <v>115500</v>
      </c>
      <c r="O83" s="227"/>
      <c r="P83" s="227"/>
      <c r="Q83" s="26"/>
      <c r="R83" s="227"/>
      <c r="S83" s="26"/>
      <c r="T83" s="26"/>
      <c r="U83" s="26"/>
      <c r="V83" s="26"/>
      <c r="W83" s="26"/>
    </row>
    <row r="84" s="305" customFormat="1" ht="24" customHeight="1" spans="1:23">
      <c r="A84" s="309" t="s">
        <v>443</v>
      </c>
      <c r="B84" s="309" t="s">
        <v>529</v>
      </c>
      <c r="C84" s="310" t="s">
        <v>530</v>
      </c>
      <c r="D84" s="309" t="s">
        <v>90</v>
      </c>
      <c r="E84" s="309" t="s">
        <v>119</v>
      </c>
      <c r="F84" s="309" t="s">
        <v>418</v>
      </c>
      <c r="G84" s="309" t="s">
        <v>397</v>
      </c>
      <c r="H84" s="309" t="s">
        <v>398</v>
      </c>
      <c r="I84" s="227">
        <v>5000</v>
      </c>
      <c r="J84" s="26"/>
      <c r="K84" s="227"/>
      <c r="L84" s="227"/>
      <c r="M84" s="26"/>
      <c r="N84" s="227">
        <v>5000</v>
      </c>
      <c r="O84" s="227"/>
      <c r="P84" s="227"/>
      <c r="Q84" s="26"/>
      <c r="R84" s="227"/>
      <c r="S84" s="26"/>
      <c r="T84" s="26"/>
      <c r="U84" s="26"/>
      <c r="V84" s="26"/>
      <c r="W84" s="26"/>
    </row>
    <row r="85" s="305" customFormat="1" ht="24" customHeight="1" spans="1:23">
      <c r="A85" s="309" t="s">
        <v>443</v>
      </c>
      <c r="B85" s="309" t="s">
        <v>531</v>
      </c>
      <c r="C85" s="310"/>
      <c r="D85" s="309" t="s">
        <v>90</v>
      </c>
      <c r="E85" s="309" t="s">
        <v>119</v>
      </c>
      <c r="F85" s="309" t="s">
        <v>418</v>
      </c>
      <c r="G85" s="309" t="s">
        <v>397</v>
      </c>
      <c r="H85" s="309" t="s">
        <v>398</v>
      </c>
      <c r="I85" s="227">
        <v>14250</v>
      </c>
      <c r="J85" s="26"/>
      <c r="K85" s="227"/>
      <c r="L85" s="227"/>
      <c r="M85" s="26"/>
      <c r="N85" s="227">
        <v>14250</v>
      </c>
      <c r="O85" s="227"/>
      <c r="P85" s="227"/>
      <c r="Q85" s="26"/>
      <c r="R85" s="227"/>
      <c r="S85" s="26"/>
      <c r="T85" s="26"/>
      <c r="U85" s="26"/>
      <c r="V85" s="26"/>
      <c r="W85" s="26"/>
    </row>
    <row r="86" s="305" customFormat="1" ht="24" customHeight="1" spans="1:23">
      <c r="A86" s="309" t="s">
        <v>443</v>
      </c>
      <c r="B86" s="309" t="s">
        <v>532</v>
      </c>
      <c r="C86" s="309"/>
      <c r="D86" s="309" t="s">
        <v>90</v>
      </c>
      <c r="E86" s="309" t="s">
        <v>119</v>
      </c>
      <c r="F86" s="309" t="s">
        <v>418</v>
      </c>
      <c r="G86" s="309" t="s">
        <v>397</v>
      </c>
      <c r="H86" s="309" t="s">
        <v>398</v>
      </c>
      <c r="I86" s="227">
        <v>13400</v>
      </c>
      <c r="J86" s="26"/>
      <c r="K86" s="227"/>
      <c r="L86" s="227"/>
      <c r="M86" s="26"/>
      <c r="N86" s="227">
        <v>13400</v>
      </c>
      <c r="O86" s="227"/>
      <c r="P86" s="227"/>
      <c r="Q86" s="26"/>
      <c r="R86" s="227"/>
      <c r="S86" s="26"/>
      <c r="T86" s="26"/>
      <c r="U86" s="26"/>
      <c r="V86" s="26"/>
      <c r="W86" s="26"/>
    </row>
    <row r="87" s="305" customFormat="1" ht="24" customHeight="1" spans="1:23">
      <c r="A87" s="309" t="s">
        <v>443</v>
      </c>
      <c r="B87" s="309" t="s">
        <v>533</v>
      </c>
      <c r="C87" s="310" t="s">
        <v>534</v>
      </c>
      <c r="D87" s="309" t="s">
        <v>90</v>
      </c>
      <c r="E87" s="309" t="s">
        <v>125</v>
      </c>
      <c r="F87" s="309" t="s">
        <v>462</v>
      </c>
      <c r="G87" s="309" t="s">
        <v>397</v>
      </c>
      <c r="H87" s="309" t="s">
        <v>398</v>
      </c>
      <c r="I87" s="227">
        <v>43700</v>
      </c>
      <c r="J87" s="26"/>
      <c r="K87" s="227"/>
      <c r="L87" s="227"/>
      <c r="M87" s="26"/>
      <c r="N87" s="227">
        <v>43700</v>
      </c>
      <c r="O87" s="227"/>
      <c r="P87" s="227"/>
      <c r="Q87" s="26"/>
      <c r="R87" s="227"/>
      <c r="S87" s="26"/>
      <c r="T87" s="26"/>
      <c r="U87" s="26"/>
      <c r="V87" s="26"/>
      <c r="W87" s="26"/>
    </row>
    <row r="88" s="305" customFormat="1" ht="24" customHeight="1" spans="1:23">
      <c r="A88" s="309" t="s">
        <v>443</v>
      </c>
      <c r="B88" s="309" t="s">
        <v>535</v>
      </c>
      <c r="C88" s="309"/>
      <c r="D88" s="309" t="s">
        <v>90</v>
      </c>
      <c r="E88" s="309" t="s">
        <v>119</v>
      </c>
      <c r="F88" s="309" t="s">
        <v>418</v>
      </c>
      <c r="G88" s="309" t="s">
        <v>397</v>
      </c>
      <c r="H88" s="309" t="s">
        <v>398</v>
      </c>
      <c r="I88" s="227">
        <v>5900</v>
      </c>
      <c r="J88" s="26"/>
      <c r="K88" s="227"/>
      <c r="L88" s="227"/>
      <c r="M88" s="26"/>
      <c r="N88" s="227">
        <v>5900</v>
      </c>
      <c r="O88" s="227"/>
      <c r="P88" s="227"/>
      <c r="Q88" s="26"/>
      <c r="R88" s="227"/>
      <c r="S88" s="26"/>
      <c r="T88" s="26"/>
      <c r="U88" s="26"/>
      <c r="V88" s="26"/>
      <c r="W88" s="26"/>
    </row>
    <row r="89" s="305" customFormat="1" ht="24" customHeight="1" spans="1:23">
      <c r="A89" s="309" t="s">
        <v>443</v>
      </c>
      <c r="B89" s="309" t="s">
        <v>536</v>
      </c>
      <c r="C89" s="309" t="s">
        <v>537</v>
      </c>
      <c r="D89" s="309" t="s">
        <v>90</v>
      </c>
      <c r="E89" s="309" t="s">
        <v>119</v>
      </c>
      <c r="F89" s="309" t="s">
        <v>418</v>
      </c>
      <c r="G89" s="309" t="s">
        <v>358</v>
      </c>
      <c r="H89" s="309" t="s">
        <v>315</v>
      </c>
      <c r="I89" s="227">
        <v>326110</v>
      </c>
      <c r="J89" s="26"/>
      <c r="K89" s="227"/>
      <c r="L89" s="227"/>
      <c r="M89" s="26"/>
      <c r="N89" s="227">
        <v>326110</v>
      </c>
      <c r="O89" s="227"/>
      <c r="P89" s="227"/>
      <c r="Q89" s="26"/>
      <c r="R89" s="227"/>
      <c r="S89" s="26"/>
      <c r="T89" s="26"/>
      <c r="U89" s="26"/>
      <c r="V89" s="26"/>
      <c r="W89" s="26"/>
    </row>
    <row r="90" s="305" customFormat="1" ht="24" customHeight="1" spans="1:23">
      <c r="A90" s="309" t="s">
        <v>443</v>
      </c>
      <c r="B90" s="309" t="s">
        <v>538</v>
      </c>
      <c r="C90" s="309" t="s">
        <v>539</v>
      </c>
      <c r="D90" s="309" t="s">
        <v>90</v>
      </c>
      <c r="E90" s="309" t="s">
        <v>115</v>
      </c>
      <c r="F90" s="309" t="s">
        <v>370</v>
      </c>
      <c r="G90" s="309" t="s">
        <v>397</v>
      </c>
      <c r="H90" s="309" t="s">
        <v>398</v>
      </c>
      <c r="I90" s="227">
        <v>2405678.34</v>
      </c>
      <c r="J90" s="26"/>
      <c r="K90" s="227"/>
      <c r="L90" s="227"/>
      <c r="M90" s="26"/>
      <c r="N90" s="227">
        <v>2405678.34</v>
      </c>
      <c r="O90" s="227"/>
      <c r="P90" s="227"/>
      <c r="Q90" s="26"/>
      <c r="R90" s="227"/>
      <c r="S90" s="26"/>
      <c r="T90" s="26"/>
      <c r="U90" s="26"/>
      <c r="V90" s="26"/>
      <c r="W90" s="26"/>
    </row>
    <row r="91" s="305" customFormat="1" ht="24" customHeight="1" spans="1:23">
      <c r="A91" s="309" t="s">
        <v>443</v>
      </c>
      <c r="B91" s="309" t="s">
        <v>540</v>
      </c>
      <c r="C91" s="310" t="s">
        <v>541</v>
      </c>
      <c r="D91" s="309" t="s">
        <v>90</v>
      </c>
      <c r="E91" s="309" t="s">
        <v>125</v>
      </c>
      <c r="F91" s="309" t="s">
        <v>462</v>
      </c>
      <c r="G91" s="309" t="s">
        <v>357</v>
      </c>
      <c r="H91" s="309" t="s">
        <v>328</v>
      </c>
      <c r="I91" s="227">
        <v>54600</v>
      </c>
      <c r="J91" s="26"/>
      <c r="K91" s="227"/>
      <c r="L91" s="227"/>
      <c r="M91" s="26"/>
      <c r="N91" s="227">
        <v>54600</v>
      </c>
      <c r="O91" s="227"/>
      <c r="P91" s="227"/>
      <c r="Q91" s="26"/>
      <c r="R91" s="227"/>
      <c r="S91" s="26"/>
      <c r="T91" s="26"/>
      <c r="U91" s="26"/>
      <c r="V91" s="26"/>
      <c r="W91" s="26"/>
    </row>
    <row r="92" s="305" customFormat="1" ht="24" customHeight="1" spans="1:23">
      <c r="A92" s="309" t="s">
        <v>443</v>
      </c>
      <c r="B92" s="309" t="s">
        <v>542</v>
      </c>
      <c r="C92" s="310"/>
      <c r="D92" s="309" t="s">
        <v>90</v>
      </c>
      <c r="E92" s="309" t="s">
        <v>119</v>
      </c>
      <c r="F92" s="309" t="s">
        <v>418</v>
      </c>
      <c r="G92" s="309" t="s">
        <v>397</v>
      </c>
      <c r="H92" s="309" t="s">
        <v>398</v>
      </c>
      <c r="I92" s="227">
        <v>146200</v>
      </c>
      <c r="J92" s="26"/>
      <c r="K92" s="227"/>
      <c r="L92" s="227"/>
      <c r="M92" s="26"/>
      <c r="N92" s="227">
        <v>146200</v>
      </c>
      <c r="O92" s="227"/>
      <c r="P92" s="227"/>
      <c r="Q92" s="26"/>
      <c r="R92" s="227"/>
      <c r="S92" s="26"/>
      <c r="T92" s="26"/>
      <c r="U92" s="26"/>
      <c r="V92" s="26"/>
      <c r="W92" s="26"/>
    </row>
    <row r="93" s="305" customFormat="1" ht="24" customHeight="1" spans="1:23">
      <c r="A93" s="309" t="s">
        <v>443</v>
      </c>
      <c r="B93" s="309" t="s">
        <v>543</v>
      </c>
      <c r="C93" s="310"/>
      <c r="D93" s="309" t="s">
        <v>90</v>
      </c>
      <c r="E93" s="309" t="s">
        <v>119</v>
      </c>
      <c r="F93" s="309" t="s">
        <v>418</v>
      </c>
      <c r="G93" s="309" t="s">
        <v>397</v>
      </c>
      <c r="H93" s="309" t="s">
        <v>398</v>
      </c>
      <c r="I93" s="227">
        <v>7400</v>
      </c>
      <c r="J93" s="26"/>
      <c r="K93" s="227"/>
      <c r="L93" s="227"/>
      <c r="M93" s="26"/>
      <c r="N93" s="227">
        <v>7400</v>
      </c>
      <c r="O93" s="227"/>
      <c r="P93" s="227"/>
      <c r="Q93" s="26"/>
      <c r="R93" s="227"/>
      <c r="S93" s="26"/>
      <c r="T93" s="26"/>
      <c r="U93" s="26"/>
      <c r="V93" s="26"/>
      <c r="W93" s="26"/>
    </row>
    <row r="94" s="305" customFormat="1" ht="24" customHeight="1" spans="1:23">
      <c r="A94" s="309" t="s">
        <v>443</v>
      </c>
      <c r="B94" s="309" t="s">
        <v>544</v>
      </c>
      <c r="C94" s="309"/>
      <c r="D94" s="309" t="s">
        <v>90</v>
      </c>
      <c r="E94" s="309" t="s">
        <v>125</v>
      </c>
      <c r="F94" s="309" t="s">
        <v>462</v>
      </c>
      <c r="G94" s="309" t="s">
        <v>357</v>
      </c>
      <c r="H94" s="309" t="s">
        <v>328</v>
      </c>
      <c r="I94" s="227">
        <v>1092300</v>
      </c>
      <c r="J94" s="26"/>
      <c r="K94" s="227"/>
      <c r="L94" s="227"/>
      <c r="M94" s="26"/>
      <c r="N94" s="227">
        <v>1092300</v>
      </c>
      <c r="O94" s="227"/>
      <c r="P94" s="227"/>
      <c r="Q94" s="26"/>
      <c r="R94" s="227"/>
      <c r="S94" s="26"/>
      <c r="T94" s="26"/>
      <c r="U94" s="26"/>
      <c r="V94" s="26"/>
      <c r="W94" s="26"/>
    </row>
    <row r="95" s="305" customFormat="1" ht="24" customHeight="1" spans="1:23">
      <c r="A95" s="309" t="s">
        <v>443</v>
      </c>
      <c r="B95" s="309" t="s">
        <v>545</v>
      </c>
      <c r="C95" s="309" t="s">
        <v>546</v>
      </c>
      <c r="D95" s="309" t="s">
        <v>90</v>
      </c>
      <c r="E95" s="309" t="s">
        <v>119</v>
      </c>
      <c r="F95" s="309" t="s">
        <v>418</v>
      </c>
      <c r="G95" s="309" t="s">
        <v>397</v>
      </c>
      <c r="H95" s="309" t="s">
        <v>398</v>
      </c>
      <c r="I95" s="227">
        <v>16000</v>
      </c>
      <c r="J95" s="26"/>
      <c r="K95" s="227"/>
      <c r="L95" s="227"/>
      <c r="M95" s="26"/>
      <c r="N95" s="227">
        <v>16000</v>
      </c>
      <c r="O95" s="227"/>
      <c r="P95" s="227"/>
      <c r="Q95" s="26"/>
      <c r="R95" s="227"/>
      <c r="S95" s="26"/>
      <c r="T95" s="26"/>
      <c r="U95" s="26"/>
      <c r="V95" s="26"/>
      <c r="W95" s="26"/>
    </row>
    <row r="96" s="305" customFormat="1" ht="24" customHeight="1" spans="1:23">
      <c r="A96" s="309" t="s">
        <v>443</v>
      </c>
      <c r="B96" s="309" t="s">
        <v>547</v>
      </c>
      <c r="C96" s="310" t="s">
        <v>548</v>
      </c>
      <c r="D96" s="309" t="s">
        <v>90</v>
      </c>
      <c r="E96" s="309" t="s">
        <v>113</v>
      </c>
      <c r="F96" s="309" t="s">
        <v>369</v>
      </c>
      <c r="G96" s="309" t="s">
        <v>397</v>
      </c>
      <c r="H96" s="309" t="s">
        <v>398</v>
      </c>
      <c r="I96" s="227">
        <v>22000</v>
      </c>
      <c r="J96" s="26"/>
      <c r="K96" s="227"/>
      <c r="L96" s="227"/>
      <c r="M96" s="26"/>
      <c r="N96" s="227">
        <v>22000</v>
      </c>
      <c r="O96" s="227"/>
      <c r="P96" s="227"/>
      <c r="Q96" s="26"/>
      <c r="R96" s="227"/>
      <c r="S96" s="26"/>
      <c r="T96" s="26"/>
      <c r="U96" s="26"/>
      <c r="V96" s="26"/>
      <c r="W96" s="26"/>
    </row>
    <row r="97" s="305" customFormat="1" ht="24" customHeight="1" spans="1:23">
      <c r="A97" s="309" t="s">
        <v>443</v>
      </c>
      <c r="B97" s="309" t="s">
        <v>549</v>
      </c>
      <c r="C97" s="310"/>
      <c r="D97" s="309" t="s">
        <v>90</v>
      </c>
      <c r="E97" s="309" t="s">
        <v>113</v>
      </c>
      <c r="F97" s="309" t="s">
        <v>369</v>
      </c>
      <c r="G97" s="309" t="s">
        <v>397</v>
      </c>
      <c r="H97" s="309" t="s">
        <v>398</v>
      </c>
      <c r="I97" s="227">
        <v>20800</v>
      </c>
      <c r="J97" s="26"/>
      <c r="K97" s="227"/>
      <c r="L97" s="227"/>
      <c r="M97" s="26"/>
      <c r="N97" s="227">
        <v>20800</v>
      </c>
      <c r="O97" s="227"/>
      <c r="P97" s="227"/>
      <c r="Q97" s="26"/>
      <c r="R97" s="227"/>
      <c r="S97" s="26"/>
      <c r="T97" s="26"/>
      <c r="U97" s="26"/>
      <c r="V97" s="26"/>
      <c r="W97" s="26"/>
    </row>
    <row r="98" s="305" customFormat="1" ht="24" customHeight="1" spans="1:23">
      <c r="A98" s="309" t="s">
        <v>443</v>
      </c>
      <c r="B98" s="309" t="s">
        <v>550</v>
      </c>
      <c r="C98" s="309"/>
      <c r="D98" s="309" t="s">
        <v>90</v>
      </c>
      <c r="E98" s="309" t="s">
        <v>113</v>
      </c>
      <c r="F98" s="309" t="s">
        <v>369</v>
      </c>
      <c r="G98" s="309" t="s">
        <v>397</v>
      </c>
      <c r="H98" s="309" t="s">
        <v>398</v>
      </c>
      <c r="I98" s="227">
        <v>19700</v>
      </c>
      <c r="J98" s="26"/>
      <c r="K98" s="227"/>
      <c r="L98" s="227"/>
      <c r="M98" s="26"/>
      <c r="N98" s="227">
        <v>19700</v>
      </c>
      <c r="O98" s="227"/>
      <c r="P98" s="227"/>
      <c r="Q98" s="26"/>
      <c r="R98" s="227"/>
      <c r="S98" s="26"/>
      <c r="T98" s="26"/>
      <c r="U98" s="26"/>
      <c r="V98" s="26"/>
      <c r="W98" s="26"/>
    </row>
    <row r="99" s="305" customFormat="1" ht="24" customHeight="1" spans="1:23">
      <c r="A99" s="309" t="s">
        <v>443</v>
      </c>
      <c r="B99" s="309" t="s">
        <v>551</v>
      </c>
      <c r="C99" s="310" t="s">
        <v>552</v>
      </c>
      <c r="D99" s="309" t="s">
        <v>90</v>
      </c>
      <c r="E99" s="309" t="s">
        <v>125</v>
      </c>
      <c r="F99" s="309" t="s">
        <v>462</v>
      </c>
      <c r="G99" s="309" t="s">
        <v>397</v>
      </c>
      <c r="H99" s="309" t="s">
        <v>398</v>
      </c>
      <c r="I99" s="227">
        <v>3136</v>
      </c>
      <c r="J99" s="26"/>
      <c r="K99" s="227"/>
      <c r="L99" s="227"/>
      <c r="M99" s="26"/>
      <c r="N99" s="227">
        <v>3136</v>
      </c>
      <c r="O99" s="227"/>
      <c r="P99" s="227"/>
      <c r="Q99" s="26"/>
      <c r="R99" s="227"/>
      <c r="S99" s="26"/>
      <c r="T99" s="26"/>
      <c r="U99" s="26"/>
      <c r="V99" s="26"/>
      <c r="W99" s="26"/>
    </row>
    <row r="100" s="305" customFormat="1" ht="24" customHeight="1" spans="1:23">
      <c r="A100" s="309" t="s">
        <v>443</v>
      </c>
      <c r="B100" s="309" t="s">
        <v>553</v>
      </c>
      <c r="C100" s="309"/>
      <c r="D100" s="309" t="s">
        <v>90</v>
      </c>
      <c r="E100" s="309" t="s">
        <v>121</v>
      </c>
      <c r="F100" s="309" t="s">
        <v>374</v>
      </c>
      <c r="G100" s="309" t="s">
        <v>397</v>
      </c>
      <c r="H100" s="309" t="s">
        <v>398</v>
      </c>
      <c r="I100" s="227">
        <v>3920</v>
      </c>
      <c r="J100" s="26"/>
      <c r="K100" s="227"/>
      <c r="L100" s="227"/>
      <c r="M100" s="26"/>
      <c r="N100" s="227">
        <v>3920</v>
      </c>
      <c r="O100" s="227"/>
      <c r="P100" s="227"/>
      <c r="Q100" s="26"/>
      <c r="R100" s="227"/>
      <c r="S100" s="26"/>
      <c r="T100" s="26"/>
      <c r="U100" s="26"/>
      <c r="V100" s="26"/>
      <c r="W100" s="26"/>
    </row>
    <row r="101" s="305" customFormat="1" ht="24" customHeight="1" spans="1:23">
      <c r="A101" s="309" t="s">
        <v>443</v>
      </c>
      <c r="B101" s="309" t="s">
        <v>554</v>
      </c>
      <c r="C101" s="310" t="s">
        <v>555</v>
      </c>
      <c r="D101" s="309" t="s">
        <v>90</v>
      </c>
      <c r="E101" s="309" t="s">
        <v>119</v>
      </c>
      <c r="F101" s="309" t="s">
        <v>418</v>
      </c>
      <c r="G101" s="309" t="s">
        <v>397</v>
      </c>
      <c r="H101" s="309" t="s">
        <v>398</v>
      </c>
      <c r="I101" s="227">
        <v>14420</v>
      </c>
      <c r="J101" s="26"/>
      <c r="K101" s="227"/>
      <c r="L101" s="227"/>
      <c r="M101" s="26"/>
      <c r="N101" s="227">
        <v>14420</v>
      </c>
      <c r="O101" s="227"/>
      <c r="P101" s="227"/>
      <c r="Q101" s="26"/>
      <c r="R101" s="227"/>
      <c r="S101" s="26"/>
      <c r="T101" s="26"/>
      <c r="U101" s="26"/>
      <c r="V101" s="26"/>
      <c r="W101" s="26"/>
    </row>
    <row r="102" s="305" customFormat="1" ht="24" customHeight="1" spans="1:23">
      <c r="A102" s="309" t="s">
        <v>443</v>
      </c>
      <c r="B102" s="309" t="s">
        <v>556</v>
      </c>
      <c r="C102" s="309"/>
      <c r="D102" s="309" t="s">
        <v>90</v>
      </c>
      <c r="E102" s="309" t="s">
        <v>125</v>
      </c>
      <c r="F102" s="309" t="s">
        <v>462</v>
      </c>
      <c r="G102" s="309" t="s">
        <v>397</v>
      </c>
      <c r="H102" s="309" t="s">
        <v>398</v>
      </c>
      <c r="I102" s="227">
        <v>7600</v>
      </c>
      <c r="J102" s="26"/>
      <c r="K102" s="227"/>
      <c r="L102" s="227"/>
      <c r="M102" s="26"/>
      <c r="N102" s="227">
        <v>7600</v>
      </c>
      <c r="O102" s="227"/>
      <c r="P102" s="227"/>
      <c r="Q102" s="26"/>
      <c r="R102" s="227"/>
      <c r="S102" s="26"/>
      <c r="T102" s="26"/>
      <c r="U102" s="26"/>
      <c r="V102" s="26"/>
      <c r="W102" s="26"/>
    </row>
    <row r="103" s="305" customFormat="1" ht="24" customHeight="1" spans="1:23">
      <c r="A103" s="309" t="s">
        <v>443</v>
      </c>
      <c r="B103" s="309" t="s">
        <v>557</v>
      </c>
      <c r="C103" s="309" t="s">
        <v>558</v>
      </c>
      <c r="D103" s="309" t="s">
        <v>90</v>
      </c>
      <c r="E103" s="309" t="s">
        <v>117</v>
      </c>
      <c r="F103" s="309" t="s">
        <v>371</v>
      </c>
      <c r="G103" s="309" t="s">
        <v>397</v>
      </c>
      <c r="H103" s="309" t="s">
        <v>398</v>
      </c>
      <c r="I103" s="227">
        <v>95922</v>
      </c>
      <c r="J103" s="26"/>
      <c r="K103" s="227"/>
      <c r="L103" s="227"/>
      <c r="M103" s="26"/>
      <c r="N103" s="227">
        <v>95922</v>
      </c>
      <c r="O103" s="227"/>
      <c r="P103" s="227"/>
      <c r="Q103" s="26"/>
      <c r="R103" s="227"/>
      <c r="S103" s="26"/>
      <c r="T103" s="26"/>
      <c r="U103" s="26"/>
      <c r="V103" s="26"/>
      <c r="W103" s="26"/>
    </row>
    <row r="104" s="305" customFormat="1" ht="24" customHeight="1" spans="1:23">
      <c r="A104" s="309" t="s">
        <v>443</v>
      </c>
      <c r="B104" s="309" t="s">
        <v>559</v>
      </c>
      <c r="C104" s="310" t="s">
        <v>560</v>
      </c>
      <c r="D104" s="309" t="s">
        <v>90</v>
      </c>
      <c r="E104" s="309" t="s">
        <v>119</v>
      </c>
      <c r="F104" s="309" t="s">
        <v>418</v>
      </c>
      <c r="G104" s="309" t="s">
        <v>397</v>
      </c>
      <c r="H104" s="309" t="s">
        <v>398</v>
      </c>
      <c r="I104" s="227">
        <v>6400</v>
      </c>
      <c r="J104" s="26"/>
      <c r="K104" s="227"/>
      <c r="L104" s="227"/>
      <c r="M104" s="26"/>
      <c r="N104" s="227">
        <v>6400</v>
      </c>
      <c r="O104" s="227"/>
      <c r="P104" s="227"/>
      <c r="Q104" s="26"/>
      <c r="R104" s="227"/>
      <c r="S104" s="26"/>
      <c r="T104" s="26"/>
      <c r="U104" s="26"/>
      <c r="V104" s="26"/>
      <c r="W104" s="26"/>
    </row>
    <row r="105" s="305" customFormat="1" ht="24" customHeight="1" spans="1:23">
      <c r="A105" s="309" t="s">
        <v>443</v>
      </c>
      <c r="B105" s="309" t="s">
        <v>561</v>
      </c>
      <c r="C105" s="309"/>
      <c r="D105" s="309" t="s">
        <v>90</v>
      </c>
      <c r="E105" s="309" t="s">
        <v>119</v>
      </c>
      <c r="F105" s="309" t="s">
        <v>418</v>
      </c>
      <c r="G105" s="309" t="s">
        <v>397</v>
      </c>
      <c r="H105" s="309" t="s">
        <v>398</v>
      </c>
      <c r="I105" s="227">
        <v>800</v>
      </c>
      <c r="J105" s="26"/>
      <c r="K105" s="227"/>
      <c r="L105" s="227"/>
      <c r="M105" s="26"/>
      <c r="N105" s="227">
        <v>800</v>
      </c>
      <c r="O105" s="227"/>
      <c r="P105" s="227"/>
      <c r="Q105" s="26"/>
      <c r="R105" s="227"/>
      <c r="S105" s="26"/>
      <c r="T105" s="26"/>
      <c r="U105" s="26"/>
      <c r="V105" s="26"/>
      <c r="W105" s="26"/>
    </row>
    <row r="106" s="305" customFormat="1" ht="24" customHeight="1" spans="1:23">
      <c r="A106" s="309" t="s">
        <v>443</v>
      </c>
      <c r="B106" s="309" t="s">
        <v>562</v>
      </c>
      <c r="C106" s="309" t="s">
        <v>563</v>
      </c>
      <c r="D106" s="309" t="s">
        <v>90</v>
      </c>
      <c r="E106" s="309" t="s">
        <v>125</v>
      </c>
      <c r="F106" s="309" t="s">
        <v>462</v>
      </c>
      <c r="G106" s="309" t="s">
        <v>397</v>
      </c>
      <c r="H106" s="309" t="s">
        <v>398</v>
      </c>
      <c r="I106" s="227">
        <v>200</v>
      </c>
      <c r="J106" s="26"/>
      <c r="K106" s="227"/>
      <c r="L106" s="227"/>
      <c r="M106" s="26"/>
      <c r="N106" s="227">
        <v>200</v>
      </c>
      <c r="O106" s="227"/>
      <c r="P106" s="227"/>
      <c r="Q106" s="26"/>
      <c r="R106" s="227"/>
      <c r="S106" s="26"/>
      <c r="T106" s="26"/>
      <c r="U106" s="26"/>
      <c r="V106" s="26"/>
      <c r="W106" s="26"/>
    </row>
    <row r="107" s="305" customFormat="1" ht="24" customHeight="1" spans="1:23">
      <c r="A107" s="309" t="s">
        <v>443</v>
      </c>
      <c r="B107" s="309" t="s">
        <v>564</v>
      </c>
      <c r="C107" s="309" t="s">
        <v>565</v>
      </c>
      <c r="D107" s="309" t="s">
        <v>90</v>
      </c>
      <c r="E107" s="309" t="s">
        <v>115</v>
      </c>
      <c r="F107" s="309" t="s">
        <v>370</v>
      </c>
      <c r="G107" s="309" t="s">
        <v>357</v>
      </c>
      <c r="H107" s="309" t="s">
        <v>328</v>
      </c>
      <c r="I107" s="227">
        <v>248393.08</v>
      </c>
      <c r="J107" s="26"/>
      <c r="K107" s="227"/>
      <c r="L107" s="227"/>
      <c r="M107" s="26"/>
      <c r="N107" s="227">
        <v>248393.08</v>
      </c>
      <c r="O107" s="227"/>
      <c r="P107" s="227"/>
      <c r="Q107" s="26"/>
      <c r="R107" s="227"/>
      <c r="S107" s="26"/>
      <c r="T107" s="26"/>
      <c r="U107" s="26"/>
      <c r="V107" s="26"/>
      <c r="W107" s="26"/>
    </row>
    <row r="108" s="305" customFormat="1" ht="24" customHeight="1" spans="1:23">
      <c r="A108" s="309" t="s">
        <v>443</v>
      </c>
      <c r="B108" s="309" t="s">
        <v>566</v>
      </c>
      <c r="C108" s="309" t="s">
        <v>567</v>
      </c>
      <c r="D108" s="309" t="s">
        <v>90</v>
      </c>
      <c r="E108" s="309" t="s">
        <v>115</v>
      </c>
      <c r="F108" s="309" t="s">
        <v>370</v>
      </c>
      <c r="G108" s="309" t="s">
        <v>375</v>
      </c>
      <c r="H108" s="309" t="s">
        <v>376</v>
      </c>
      <c r="I108" s="227">
        <v>1752304.4</v>
      </c>
      <c r="J108" s="26"/>
      <c r="K108" s="227"/>
      <c r="L108" s="227"/>
      <c r="M108" s="26"/>
      <c r="N108" s="227">
        <v>1752304.4</v>
      </c>
      <c r="O108" s="227"/>
      <c r="P108" s="227"/>
      <c r="Q108" s="26"/>
      <c r="R108" s="227"/>
      <c r="S108" s="26"/>
      <c r="T108" s="26"/>
      <c r="U108" s="26"/>
      <c r="V108" s="26"/>
      <c r="W108" s="26"/>
    </row>
    <row r="109" s="305" customFormat="1" ht="24" customHeight="1" spans="1:23">
      <c r="A109" s="309" t="s">
        <v>443</v>
      </c>
      <c r="B109" s="309" t="s">
        <v>568</v>
      </c>
      <c r="C109" s="309" t="s">
        <v>569</v>
      </c>
      <c r="D109" s="309" t="s">
        <v>90</v>
      </c>
      <c r="E109" s="309" t="s">
        <v>115</v>
      </c>
      <c r="F109" s="309" t="s">
        <v>370</v>
      </c>
      <c r="G109" s="309" t="s">
        <v>357</v>
      </c>
      <c r="H109" s="309" t="s">
        <v>328</v>
      </c>
      <c r="I109" s="227">
        <v>884076.2</v>
      </c>
      <c r="J109" s="26"/>
      <c r="K109" s="227"/>
      <c r="L109" s="227"/>
      <c r="M109" s="26"/>
      <c r="N109" s="227">
        <v>884076.2</v>
      </c>
      <c r="O109" s="227"/>
      <c r="P109" s="227"/>
      <c r="Q109" s="26"/>
      <c r="R109" s="227"/>
      <c r="S109" s="26"/>
      <c r="T109" s="26"/>
      <c r="U109" s="26"/>
      <c r="V109" s="26"/>
      <c r="W109" s="26"/>
    </row>
    <row r="110" s="305" customFormat="1" ht="24" customHeight="1" spans="1:23">
      <c r="A110" s="309" t="s">
        <v>443</v>
      </c>
      <c r="B110" s="309" t="s">
        <v>570</v>
      </c>
      <c r="C110" s="309" t="s">
        <v>571</v>
      </c>
      <c r="D110" s="309" t="s">
        <v>90</v>
      </c>
      <c r="E110" s="309" t="s">
        <v>117</v>
      </c>
      <c r="F110" s="309" t="s">
        <v>371</v>
      </c>
      <c r="G110" s="309" t="s">
        <v>407</v>
      </c>
      <c r="H110" s="309" t="s">
        <v>408</v>
      </c>
      <c r="I110" s="227">
        <v>230000</v>
      </c>
      <c r="J110" s="26"/>
      <c r="K110" s="227"/>
      <c r="L110" s="227"/>
      <c r="M110" s="26"/>
      <c r="N110" s="227">
        <v>230000</v>
      </c>
      <c r="O110" s="227"/>
      <c r="P110" s="227"/>
      <c r="Q110" s="26"/>
      <c r="R110" s="227"/>
      <c r="S110" s="26"/>
      <c r="T110" s="26"/>
      <c r="U110" s="26"/>
      <c r="V110" s="26"/>
      <c r="W110" s="26"/>
    </row>
    <row r="111" s="305" customFormat="1" ht="24" customHeight="1" spans="1:23">
      <c r="A111" s="309" t="s">
        <v>443</v>
      </c>
      <c r="B111" s="309" t="s">
        <v>572</v>
      </c>
      <c r="C111" s="309" t="s">
        <v>573</v>
      </c>
      <c r="D111" s="309" t="s">
        <v>90</v>
      </c>
      <c r="E111" s="309" t="s">
        <v>129</v>
      </c>
      <c r="F111" s="309" t="s">
        <v>574</v>
      </c>
      <c r="G111" s="309" t="s">
        <v>397</v>
      </c>
      <c r="H111" s="309" t="s">
        <v>398</v>
      </c>
      <c r="I111" s="227">
        <v>2047.45</v>
      </c>
      <c r="J111" s="26"/>
      <c r="K111" s="227"/>
      <c r="L111" s="227"/>
      <c r="M111" s="26"/>
      <c r="N111" s="227">
        <v>2047.45</v>
      </c>
      <c r="O111" s="227"/>
      <c r="P111" s="227"/>
      <c r="Q111" s="26"/>
      <c r="R111" s="227"/>
      <c r="S111" s="26"/>
      <c r="T111" s="26"/>
      <c r="U111" s="26"/>
      <c r="V111" s="26"/>
      <c r="W111" s="26"/>
    </row>
    <row r="112" s="305" customFormat="1" ht="24" customHeight="1" spans="1:23">
      <c r="A112" s="309" t="s">
        <v>443</v>
      </c>
      <c r="B112" s="309" t="s">
        <v>575</v>
      </c>
      <c r="C112" s="309" t="s">
        <v>576</v>
      </c>
      <c r="D112" s="309" t="s">
        <v>90</v>
      </c>
      <c r="E112" s="309" t="s">
        <v>119</v>
      </c>
      <c r="F112" s="309" t="s">
        <v>418</v>
      </c>
      <c r="G112" s="309" t="s">
        <v>366</v>
      </c>
      <c r="H112" s="309" t="s">
        <v>334</v>
      </c>
      <c r="I112" s="227">
        <v>47165</v>
      </c>
      <c r="J112" s="26"/>
      <c r="K112" s="227"/>
      <c r="L112" s="227"/>
      <c r="M112" s="26"/>
      <c r="N112" s="227">
        <v>47165</v>
      </c>
      <c r="O112" s="227"/>
      <c r="P112" s="227"/>
      <c r="Q112" s="26"/>
      <c r="R112" s="227"/>
      <c r="S112" s="26"/>
      <c r="T112" s="26"/>
      <c r="U112" s="26"/>
      <c r="V112" s="26"/>
      <c r="W112" s="26"/>
    </row>
    <row r="113" s="305" customFormat="1" ht="24" customHeight="1" spans="1:23">
      <c r="A113" s="309" t="s">
        <v>443</v>
      </c>
      <c r="B113" s="309" t="s">
        <v>577</v>
      </c>
      <c r="C113" s="310" t="s">
        <v>578</v>
      </c>
      <c r="D113" s="309" t="s">
        <v>90</v>
      </c>
      <c r="E113" s="309" t="s">
        <v>117</v>
      </c>
      <c r="F113" s="309" t="s">
        <v>371</v>
      </c>
      <c r="G113" s="309" t="s">
        <v>579</v>
      </c>
      <c r="H113" s="309" t="s">
        <v>580</v>
      </c>
      <c r="I113" s="227">
        <v>11740</v>
      </c>
      <c r="J113" s="26"/>
      <c r="K113" s="227"/>
      <c r="L113" s="227"/>
      <c r="M113" s="26"/>
      <c r="N113" s="227">
        <v>11740</v>
      </c>
      <c r="O113" s="227"/>
      <c r="P113" s="227"/>
      <c r="Q113" s="26"/>
      <c r="R113" s="227"/>
      <c r="S113" s="26"/>
      <c r="T113" s="26"/>
      <c r="U113" s="26"/>
      <c r="V113" s="26"/>
      <c r="W113" s="26"/>
    </row>
    <row r="114" s="305" customFormat="1" ht="24" customHeight="1" spans="1:23">
      <c r="A114" s="309" t="s">
        <v>443</v>
      </c>
      <c r="B114" s="309" t="s">
        <v>581</v>
      </c>
      <c r="C114" s="310"/>
      <c r="D114" s="309" t="s">
        <v>90</v>
      </c>
      <c r="E114" s="309" t="s">
        <v>115</v>
      </c>
      <c r="F114" s="309" t="s">
        <v>370</v>
      </c>
      <c r="G114" s="309" t="s">
        <v>438</v>
      </c>
      <c r="H114" s="309" t="s">
        <v>439</v>
      </c>
      <c r="I114" s="227">
        <v>91330.64</v>
      </c>
      <c r="J114" s="26"/>
      <c r="K114" s="227"/>
      <c r="L114" s="227"/>
      <c r="M114" s="26"/>
      <c r="N114" s="227">
        <v>91330.64</v>
      </c>
      <c r="O114" s="227"/>
      <c r="P114" s="227"/>
      <c r="Q114" s="26"/>
      <c r="R114" s="227"/>
      <c r="S114" s="26"/>
      <c r="T114" s="26"/>
      <c r="U114" s="26"/>
      <c r="V114" s="26"/>
      <c r="W114" s="26"/>
    </row>
    <row r="115" s="305" customFormat="1" ht="24" customHeight="1" spans="1:23">
      <c r="A115" s="309" t="s">
        <v>443</v>
      </c>
      <c r="B115" s="309" t="s">
        <v>582</v>
      </c>
      <c r="C115" s="310"/>
      <c r="D115" s="309" t="s">
        <v>90</v>
      </c>
      <c r="E115" s="309" t="s">
        <v>115</v>
      </c>
      <c r="F115" s="309" t="s">
        <v>370</v>
      </c>
      <c r="G115" s="309" t="s">
        <v>583</v>
      </c>
      <c r="H115" s="309" t="s">
        <v>422</v>
      </c>
      <c r="I115" s="227">
        <v>8336.78</v>
      </c>
      <c r="J115" s="26"/>
      <c r="K115" s="227"/>
      <c r="L115" s="227"/>
      <c r="M115" s="26"/>
      <c r="N115" s="227">
        <v>8336.78</v>
      </c>
      <c r="O115" s="227"/>
      <c r="P115" s="227"/>
      <c r="Q115" s="26"/>
      <c r="R115" s="227"/>
      <c r="S115" s="26"/>
      <c r="T115" s="26"/>
      <c r="U115" s="26"/>
      <c r="V115" s="26"/>
      <c r="W115" s="26"/>
    </row>
    <row r="116" s="305" customFormat="1" ht="24" customHeight="1" spans="1:23">
      <c r="A116" s="309" t="s">
        <v>443</v>
      </c>
      <c r="B116" s="309" t="s">
        <v>584</v>
      </c>
      <c r="C116" s="310"/>
      <c r="D116" s="309" t="s">
        <v>90</v>
      </c>
      <c r="E116" s="309" t="s">
        <v>117</v>
      </c>
      <c r="F116" s="309" t="s">
        <v>371</v>
      </c>
      <c r="G116" s="309" t="s">
        <v>397</v>
      </c>
      <c r="H116" s="309" t="s">
        <v>398</v>
      </c>
      <c r="I116" s="227">
        <v>21700</v>
      </c>
      <c r="J116" s="26"/>
      <c r="K116" s="227"/>
      <c r="L116" s="227"/>
      <c r="M116" s="26"/>
      <c r="N116" s="227">
        <v>21700</v>
      </c>
      <c r="O116" s="227"/>
      <c r="P116" s="227"/>
      <c r="Q116" s="26"/>
      <c r="R116" s="227"/>
      <c r="S116" s="26"/>
      <c r="T116" s="26"/>
      <c r="U116" s="26"/>
      <c r="V116" s="26"/>
      <c r="W116" s="26"/>
    </row>
    <row r="117" s="305" customFormat="1" ht="24" customHeight="1" spans="1:23">
      <c r="A117" s="309" t="s">
        <v>443</v>
      </c>
      <c r="B117" s="309" t="s">
        <v>585</v>
      </c>
      <c r="C117" s="310"/>
      <c r="D117" s="309" t="s">
        <v>90</v>
      </c>
      <c r="E117" s="309" t="s">
        <v>117</v>
      </c>
      <c r="F117" s="309" t="s">
        <v>371</v>
      </c>
      <c r="G117" s="309" t="s">
        <v>357</v>
      </c>
      <c r="H117" s="309" t="s">
        <v>328</v>
      </c>
      <c r="I117" s="227">
        <v>8904</v>
      </c>
      <c r="J117" s="26"/>
      <c r="K117" s="227"/>
      <c r="L117" s="227"/>
      <c r="M117" s="26"/>
      <c r="N117" s="227">
        <v>8904</v>
      </c>
      <c r="O117" s="227"/>
      <c r="P117" s="227"/>
      <c r="Q117" s="26"/>
      <c r="R117" s="227"/>
      <c r="S117" s="26"/>
      <c r="T117" s="26"/>
      <c r="U117" s="26"/>
      <c r="V117" s="26"/>
      <c r="W117" s="26"/>
    </row>
    <row r="118" s="305" customFormat="1" ht="24" customHeight="1" spans="1:23">
      <c r="A118" s="309" t="s">
        <v>443</v>
      </c>
      <c r="B118" s="309" t="s">
        <v>586</v>
      </c>
      <c r="C118" s="310"/>
      <c r="D118" s="309" t="s">
        <v>90</v>
      </c>
      <c r="E118" s="309" t="s">
        <v>115</v>
      </c>
      <c r="F118" s="309" t="s">
        <v>370</v>
      </c>
      <c r="G118" s="309" t="s">
        <v>397</v>
      </c>
      <c r="H118" s="309" t="s">
        <v>398</v>
      </c>
      <c r="I118" s="227">
        <v>0.5</v>
      </c>
      <c r="J118" s="26"/>
      <c r="K118" s="227"/>
      <c r="L118" s="227"/>
      <c r="M118" s="26"/>
      <c r="N118" s="227">
        <v>0.5</v>
      </c>
      <c r="O118" s="227"/>
      <c r="P118" s="227"/>
      <c r="Q118" s="26"/>
      <c r="R118" s="227"/>
      <c r="S118" s="26"/>
      <c r="T118" s="26"/>
      <c r="U118" s="26"/>
      <c r="V118" s="26"/>
      <c r="W118" s="26"/>
    </row>
    <row r="119" s="305" customFormat="1" ht="24" customHeight="1" spans="1:23">
      <c r="A119" s="309" t="s">
        <v>443</v>
      </c>
      <c r="B119" s="309" t="s">
        <v>587</v>
      </c>
      <c r="C119" s="310"/>
      <c r="D119" s="309" t="s">
        <v>90</v>
      </c>
      <c r="E119" s="309" t="s">
        <v>115</v>
      </c>
      <c r="F119" s="309" t="s">
        <v>370</v>
      </c>
      <c r="G119" s="309" t="s">
        <v>366</v>
      </c>
      <c r="H119" s="309" t="s">
        <v>334</v>
      </c>
      <c r="I119" s="227">
        <v>19354</v>
      </c>
      <c r="J119" s="26"/>
      <c r="K119" s="227"/>
      <c r="L119" s="227"/>
      <c r="M119" s="26"/>
      <c r="N119" s="227">
        <v>19354</v>
      </c>
      <c r="O119" s="227"/>
      <c r="P119" s="227"/>
      <c r="Q119" s="26"/>
      <c r="R119" s="227"/>
      <c r="S119" s="26"/>
      <c r="T119" s="26"/>
      <c r="U119" s="26"/>
      <c r="V119" s="26"/>
      <c r="W119" s="26"/>
    </row>
    <row r="120" s="305" customFormat="1" ht="24" customHeight="1" spans="1:23">
      <c r="A120" s="309" t="s">
        <v>443</v>
      </c>
      <c r="B120" s="309" t="s">
        <v>588</v>
      </c>
      <c r="C120" s="310"/>
      <c r="D120" s="309" t="s">
        <v>90</v>
      </c>
      <c r="E120" s="309" t="s">
        <v>115</v>
      </c>
      <c r="F120" s="309" t="s">
        <v>370</v>
      </c>
      <c r="G120" s="309" t="s">
        <v>579</v>
      </c>
      <c r="H120" s="309" t="s">
        <v>580</v>
      </c>
      <c r="I120" s="227">
        <v>4000</v>
      </c>
      <c r="J120" s="26"/>
      <c r="K120" s="227"/>
      <c r="L120" s="227"/>
      <c r="M120" s="26"/>
      <c r="N120" s="227">
        <v>4000</v>
      </c>
      <c r="O120" s="227"/>
      <c r="P120" s="227"/>
      <c r="Q120" s="26"/>
      <c r="R120" s="227"/>
      <c r="S120" s="26"/>
      <c r="T120" s="26"/>
      <c r="U120" s="26"/>
      <c r="V120" s="26"/>
      <c r="W120" s="26"/>
    </row>
    <row r="121" s="305" customFormat="1" ht="24" customHeight="1" spans="1:23">
      <c r="A121" s="309" t="s">
        <v>443</v>
      </c>
      <c r="B121" s="309" t="s">
        <v>589</v>
      </c>
      <c r="C121" s="310"/>
      <c r="D121" s="309" t="s">
        <v>90</v>
      </c>
      <c r="E121" s="309" t="s">
        <v>117</v>
      </c>
      <c r="F121" s="309" t="s">
        <v>371</v>
      </c>
      <c r="G121" s="309" t="s">
        <v>522</v>
      </c>
      <c r="H121" s="309" t="s">
        <v>523</v>
      </c>
      <c r="I121" s="227">
        <v>66.03</v>
      </c>
      <c r="J121" s="26"/>
      <c r="K121" s="227"/>
      <c r="L121" s="227"/>
      <c r="M121" s="26"/>
      <c r="N121" s="227">
        <v>66.03</v>
      </c>
      <c r="O121" s="227"/>
      <c r="P121" s="227"/>
      <c r="Q121" s="26"/>
      <c r="R121" s="227"/>
      <c r="S121" s="26"/>
      <c r="T121" s="26"/>
      <c r="U121" s="26"/>
      <c r="V121" s="26"/>
      <c r="W121" s="26"/>
    </row>
    <row r="122" s="305" customFormat="1" ht="24" customHeight="1" spans="1:23">
      <c r="A122" s="309" t="s">
        <v>443</v>
      </c>
      <c r="B122" s="309" t="s">
        <v>590</v>
      </c>
      <c r="C122" s="310"/>
      <c r="D122" s="309" t="s">
        <v>90</v>
      </c>
      <c r="E122" s="309" t="s">
        <v>115</v>
      </c>
      <c r="F122" s="309" t="s">
        <v>370</v>
      </c>
      <c r="G122" s="309" t="s">
        <v>591</v>
      </c>
      <c r="H122" s="309" t="s">
        <v>332</v>
      </c>
      <c r="I122" s="227">
        <v>3512</v>
      </c>
      <c r="J122" s="26"/>
      <c r="K122" s="227"/>
      <c r="L122" s="227"/>
      <c r="M122" s="26"/>
      <c r="N122" s="227">
        <v>3512</v>
      </c>
      <c r="O122" s="227"/>
      <c r="P122" s="227"/>
      <c r="Q122" s="26"/>
      <c r="R122" s="227"/>
      <c r="S122" s="26"/>
      <c r="T122" s="26"/>
      <c r="U122" s="26"/>
      <c r="V122" s="26"/>
      <c r="W122" s="26"/>
    </row>
    <row r="123" s="305" customFormat="1" ht="24" customHeight="1" spans="1:23">
      <c r="A123" s="309" t="s">
        <v>443</v>
      </c>
      <c r="B123" s="309" t="s">
        <v>592</v>
      </c>
      <c r="C123" s="310"/>
      <c r="D123" s="309" t="s">
        <v>90</v>
      </c>
      <c r="E123" s="309" t="s">
        <v>115</v>
      </c>
      <c r="F123" s="309" t="s">
        <v>370</v>
      </c>
      <c r="G123" s="309" t="s">
        <v>435</v>
      </c>
      <c r="H123" s="309" t="s">
        <v>436</v>
      </c>
      <c r="I123" s="227">
        <v>20344.85</v>
      </c>
      <c r="J123" s="26"/>
      <c r="K123" s="227"/>
      <c r="L123" s="227"/>
      <c r="M123" s="26"/>
      <c r="N123" s="227">
        <v>20344.85</v>
      </c>
      <c r="O123" s="227"/>
      <c r="P123" s="227"/>
      <c r="Q123" s="26"/>
      <c r="R123" s="227"/>
      <c r="S123" s="26"/>
      <c r="T123" s="26"/>
      <c r="U123" s="26"/>
      <c r="V123" s="26"/>
      <c r="W123" s="26"/>
    </row>
    <row r="124" s="305" customFormat="1" ht="24" customHeight="1" spans="1:23">
      <c r="A124" s="309" t="s">
        <v>443</v>
      </c>
      <c r="B124" s="309" t="s">
        <v>593</v>
      </c>
      <c r="C124" s="309"/>
      <c r="D124" s="309" t="s">
        <v>90</v>
      </c>
      <c r="E124" s="309" t="s">
        <v>115</v>
      </c>
      <c r="F124" s="309" t="s">
        <v>370</v>
      </c>
      <c r="G124" s="309" t="s">
        <v>591</v>
      </c>
      <c r="H124" s="309" t="s">
        <v>332</v>
      </c>
      <c r="I124" s="227">
        <v>20000</v>
      </c>
      <c r="J124" s="26"/>
      <c r="K124" s="227"/>
      <c r="L124" s="227"/>
      <c r="M124" s="26"/>
      <c r="N124" s="227">
        <v>20000</v>
      </c>
      <c r="O124" s="227"/>
      <c r="P124" s="227"/>
      <c r="Q124" s="26"/>
      <c r="R124" s="227"/>
      <c r="S124" s="26"/>
      <c r="T124" s="26"/>
      <c r="U124" s="26"/>
      <c r="V124" s="26"/>
      <c r="W124" s="26"/>
    </row>
    <row r="125" s="305" customFormat="1" ht="24" customHeight="1" spans="1:23">
      <c r="A125" s="309" t="s">
        <v>443</v>
      </c>
      <c r="B125" s="309" t="s">
        <v>594</v>
      </c>
      <c r="C125" s="309" t="s">
        <v>595</v>
      </c>
      <c r="D125" s="309" t="s">
        <v>90</v>
      </c>
      <c r="E125" s="309" t="s">
        <v>117</v>
      </c>
      <c r="F125" s="309" t="s">
        <v>371</v>
      </c>
      <c r="G125" s="309" t="s">
        <v>522</v>
      </c>
      <c r="H125" s="309" t="s">
        <v>523</v>
      </c>
      <c r="I125" s="227">
        <v>494814</v>
      </c>
      <c r="J125" s="26"/>
      <c r="K125" s="227"/>
      <c r="L125" s="227"/>
      <c r="M125" s="26"/>
      <c r="N125" s="227">
        <v>494814</v>
      </c>
      <c r="O125" s="227"/>
      <c r="P125" s="227"/>
      <c r="Q125" s="26"/>
      <c r="R125" s="227"/>
      <c r="S125" s="26"/>
      <c r="T125" s="26"/>
      <c r="U125" s="26"/>
      <c r="V125" s="26"/>
      <c r="W125" s="26"/>
    </row>
    <row r="126" s="305" customFormat="1" ht="24" customHeight="1" spans="1:23">
      <c r="A126" s="309" t="s">
        <v>443</v>
      </c>
      <c r="B126" s="309" t="s">
        <v>596</v>
      </c>
      <c r="C126" s="310" t="s">
        <v>578</v>
      </c>
      <c r="D126" s="309" t="s">
        <v>90</v>
      </c>
      <c r="E126" s="309" t="s">
        <v>115</v>
      </c>
      <c r="F126" s="309" t="s">
        <v>370</v>
      </c>
      <c r="G126" s="309" t="s">
        <v>435</v>
      </c>
      <c r="H126" s="309" t="s">
        <v>436</v>
      </c>
      <c r="I126" s="227">
        <v>35633.5</v>
      </c>
      <c r="J126" s="26"/>
      <c r="K126" s="227"/>
      <c r="L126" s="227"/>
      <c r="M126" s="26"/>
      <c r="N126" s="227">
        <v>35633.5</v>
      </c>
      <c r="O126" s="227"/>
      <c r="P126" s="227"/>
      <c r="Q126" s="26"/>
      <c r="R126" s="227"/>
      <c r="S126" s="26"/>
      <c r="T126" s="26"/>
      <c r="U126" s="26"/>
      <c r="V126" s="26"/>
      <c r="W126" s="26"/>
    </row>
    <row r="127" s="305" customFormat="1" ht="24" customHeight="1" spans="1:23">
      <c r="A127" s="309" t="s">
        <v>443</v>
      </c>
      <c r="B127" s="309" t="s">
        <v>597</v>
      </c>
      <c r="C127" s="310"/>
      <c r="D127" s="309" t="s">
        <v>90</v>
      </c>
      <c r="E127" s="309" t="s">
        <v>115</v>
      </c>
      <c r="F127" s="309" t="s">
        <v>370</v>
      </c>
      <c r="G127" s="309" t="s">
        <v>598</v>
      </c>
      <c r="H127" s="309" t="s">
        <v>338</v>
      </c>
      <c r="I127" s="227">
        <v>974</v>
      </c>
      <c r="J127" s="26"/>
      <c r="K127" s="227"/>
      <c r="L127" s="227"/>
      <c r="M127" s="26"/>
      <c r="N127" s="227">
        <v>974</v>
      </c>
      <c r="O127" s="227"/>
      <c r="P127" s="227"/>
      <c r="Q127" s="26"/>
      <c r="R127" s="227"/>
      <c r="S127" s="26"/>
      <c r="T127" s="26"/>
      <c r="U127" s="26"/>
      <c r="V127" s="26"/>
      <c r="W127" s="26"/>
    </row>
    <row r="128" s="305" customFormat="1" ht="24" customHeight="1" spans="1:23">
      <c r="A128" s="309" t="s">
        <v>443</v>
      </c>
      <c r="B128" s="309" t="s">
        <v>599</v>
      </c>
      <c r="C128" s="310"/>
      <c r="D128" s="309" t="s">
        <v>90</v>
      </c>
      <c r="E128" s="309" t="s">
        <v>117</v>
      </c>
      <c r="F128" s="309" t="s">
        <v>371</v>
      </c>
      <c r="G128" s="309" t="s">
        <v>366</v>
      </c>
      <c r="H128" s="309" t="s">
        <v>334</v>
      </c>
      <c r="I128" s="227">
        <v>61025</v>
      </c>
      <c r="J128" s="26"/>
      <c r="K128" s="227"/>
      <c r="L128" s="227"/>
      <c r="M128" s="26"/>
      <c r="N128" s="227">
        <v>61025</v>
      </c>
      <c r="O128" s="227"/>
      <c r="P128" s="227"/>
      <c r="Q128" s="26"/>
      <c r="R128" s="227"/>
      <c r="S128" s="26"/>
      <c r="T128" s="26"/>
      <c r="U128" s="26"/>
      <c r="V128" s="26"/>
      <c r="W128" s="26"/>
    </row>
    <row r="129" s="305" customFormat="1" ht="24" customHeight="1" spans="1:23">
      <c r="A129" s="309" t="s">
        <v>443</v>
      </c>
      <c r="B129" s="309" t="s">
        <v>600</v>
      </c>
      <c r="C129" s="310"/>
      <c r="D129" s="309" t="s">
        <v>90</v>
      </c>
      <c r="E129" s="309" t="s">
        <v>117</v>
      </c>
      <c r="F129" s="309" t="s">
        <v>371</v>
      </c>
      <c r="G129" s="309" t="s">
        <v>361</v>
      </c>
      <c r="H129" s="309" t="s">
        <v>362</v>
      </c>
      <c r="I129" s="227">
        <v>381217</v>
      </c>
      <c r="J129" s="26"/>
      <c r="K129" s="227"/>
      <c r="L129" s="227"/>
      <c r="M129" s="26"/>
      <c r="N129" s="227">
        <v>381217</v>
      </c>
      <c r="O129" s="227"/>
      <c r="P129" s="227"/>
      <c r="Q129" s="26"/>
      <c r="R129" s="227"/>
      <c r="S129" s="26"/>
      <c r="T129" s="26"/>
      <c r="U129" s="26"/>
      <c r="V129" s="26"/>
      <c r="W129" s="26"/>
    </row>
    <row r="130" s="305" customFormat="1" ht="24" customHeight="1" spans="1:23">
      <c r="A130" s="309" t="s">
        <v>443</v>
      </c>
      <c r="B130" s="309" t="s">
        <v>601</v>
      </c>
      <c r="C130" s="310"/>
      <c r="D130" s="309" t="s">
        <v>90</v>
      </c>
      <c r="E130" s="309" t="s">
        <v>117</v>
      </c>
      <c r="F130" s="309" t="s">
        <v>371</v>
      </c>
      <c r="G130" s="309" t="s">
        <v>591</v>
      </c>
      <c r="H130" s="309" t="s">
        <v>332</v>
      </c>
      <c r="I130" s="227">
        <v>10000</v>
      </c>
      <c r="J130" s="26"/>
      <c r="K130" s="227"/>
      <c r="L130" s="227"/>
      <c r="M130" s="26"/>
      <c r="N130" s="227">
        <v>10000</v>
      </c>
      <c r="O130" s="227"/>
      <c r="P130" s="227"/>
      <c r="Q130" s="26"/>
      <c r="R130" s="227"/>
      <c r="S130" s="26"/>
      <c r="T130" s="26"/>
      <c r="U130" s="26"/>
      <c r="V130" s="26"/>
      <c r="W130" s="26"/>
    </row>
    <row r="131" s="305" customFormat="1" ht="24" customHeight="1" spans="1:23">
      <c r="A131" s="309" t="s">
        <v>443</v>
      </c>
      <c r="B131" s="309" t="s">
        <v>602</v>
      </c>
      <c r="C131" s="310"/>
      <c r="D131" s="309" t="s">
        <v>90</v>
      </c>
      <c r="E131" s="309" t="s">
        <v>115</v>
      </c>
      <c r="F131" s="309" t="s">
        <v>370</v>
      </c>
      <c r="G131" s="309" t="s">
        <v>598</v>
      </c>
      <c r="H131" s="309" t="s">
        <v>338</v>
      </c>
      <c r="I131" s="227">
        <v>9603.82</v>
      </c>
      <c r="J131" s="26"/>
      <c r="K131" s="227"/>
      <c r="L131" s="227"/>
      <c r="M131" s="26"/>
      <c r="N131" s="227">
        <v>9603.82</v>
      </c>
      <c r="O131" s="227"/>
      <c r="P131" s="227"/>
      <c r="Q131" s="26"/>
      <c r="R131" s="227"/>
      <c r="S131" s="26"/>
      <c r="T131" s="26"/>
      <c r="U131" s="26"/>
      <c r="V131" s="26"/>
      <c r="W131" s="26"/>
    </row>
    <row r="132" s="305" customFormat="1" ht="24" customHeight="1" spans="1:23">
      <c r="A132" s="309" t="s">
        <v>443</v>
      </c>
      <c r="B132" s="309" t="s">
        <v>603</v>
      </c>
      <c r="C132" s="310"/>
      <c r="D132" s="309" t="s">
        <v>90</v>
      </c>
      <c r="E132" s="309" t="s">
        <v>115</v>
      </c>
      <c r="F132" s="309" t="s">
        <v>370</v>
      </c>
      <c r="G132" s="309" t="s">
        <v>438</v>
      </c>
      <c r="H132" s="309" t="s">
        <v>439</v>
      </c>
      <c r="I132" s="227">
        <v>27247.29</v>
      </c>
      <c r="J132" s="26"/>
      <c r="K132" s="227"/>
      <c r="L132" s="227"/>
      <c r="M132" s="26"/>
      <c r="N132" s="227">
        <v>27247.29</v>
      </c>
      <c r="O132" s="227"/>
      <c r="P132" s="227"/>
      <c r="Q132" s="26"/>
      <c r="R132" s="227"/>
      <c r="S132" s="26"/>
      <c r="T132" s="26"/>
      <c r="U132" s="26"/>
      <c r="V132" s="26"/>
      <c r="W132" s="26"/>
    </row>
    <row r="133" s="305" customFormat="1" ht="24" customHeight="1" spans="1:23">
      <c r="A133" s="309" t="s">
        <v>443</v>
      </c>
      <c r="B133" s="309" t="s">
        <v>604</v>
      </c>
      <c r="C133" s="310"/>
      <c r="D133" s="309" t="s">
        <v>90</v>
      </c>
      <c r="E133" s="309" t="s">
        <v>115</v>
      </c>
      <c r="F133" s="309" t="s">
        <v>370</v>
      </c>
      <c r="G133" s="309" t="s">
        <v>605</v>
      </c>
      <c r="H133" s="309" t="s">
        <v>324</v>
      </c>
      <c r="I133" s="227">
        <v>6500</v>
      </c>
      <c r="J133" s="26"/>
      <c r="K133" s="227"/>
      <c r="L133" s="227"/>
      <c r="M133" s="26"/>
      <c r="N133" s="227">
        <v>6500</v>
      </c>
      <c r="O133" s="227"/>
      <c r="P133" s="227"/>
      <c r="Q133" s="26"/>
      <c r="R133" s="227"/>
      <c r="S133" s="26"/>
      <c r="T133" s="26"/>
      <c r="U133" s="26"/>
      <c r="V133" s="26"/>
      <c r="W133" s="26"/>
    </row>
    <row r="134" s="305" customFormat="1" ht="24" customHeight="1" spans="1:23">
      <c r="A134" s="309" t="s">
        <v>443</v>
      </c>
      <c r="B134" s="309" t="s">
        <v>606</v>
      </c>
      <c r="C134" s="310"/>
      <c r="D134" s="309" t="s">
        <v>90</v>
      </c>
      <c r="E134" s="309" t="s">
        <v>115</v>
      </c>
      <c r="F134" s="309" t="s">
        <v>370</v>
      </c>
      <c r="G134" s="309" t="s">
        <v>397</v>
      </c>
      <c r="H134" s="309" t="s">
        <v>398</v>
      </c>
      <c r="I134" s="227">
        <v>13250</v>
      </c>
      <c r="J134" s="26"/>
      <c r="K134" s="227"/>
      <c r="L134" s="227"/>
      <c r="M134" s="26"/>
      <c r="N134" s="227">
        <v>13250</v>
      </c>
      <c r="O134" s="227"/>
      <c r="P134" s="227"/>
      <c r="Q134" s="26"/>
      <c r="R134" s="227"/>
      <c r="S134" s="26"/>
      <c r="T134" s="26"/>
      <c r="U134" s="26"/>
      <c r="V134" s="26"/>
      <c r="W134" s="26"/>
    </row>
    <row r="135" s="305" customFormat="1" ht="24" customHeight="1" spans="1:23">
      <c r="A135" s="309" t="s">
        <v>443</v>
      </c>
      <c r="B135" s="309" t="s">
        <v>607</v>
      </c>
      <c r="C135" s="310"/>
      <c r="D135" s="309" t="s">
        <v>90</v>
      </c>
      <c r="E135" s="309" t="s">
        <v>129</v>
      </c>
      <c r="F135" s="309" t="s">
        <v>574</v>
      </c>
      <c r="G135" s="309" t="s">
        <v>366</v>
      </c>
      <c r="H135" s="309" t="s">
        <v>334</v>
      </c>
      <c r="I135" s="227">
        <v>7000</v>
      </c>
      <c r="J135" s="26"/>
      <c r="K135" s="227"/>
      <c r="L135" s="227"/>
      <c r="M135" s="26"/>
      <c r="N135" s="227">
        <v>7000</v>
      </c>
      <c r="O135" s="227"/>
      <c r="P135" s="227"/>
      <c r="Q135" s="26"/>
      <c r="R135" s="227"/>
      <c r="S135" s="26"/>
      <c r="T135" s="26"/>
      <c r="U135" s="26"/>
      <c r="V135" s="26"/>
      <c r="W135" s="26"/>
    </row>
    <row r="136" s="305" customFormat="1" ht="24" customHeight="1" spans="1:23">
      <c r="A136" s="309" t="s">
        <v>443</v>
      </c>
      <c r="B136" s="309" t="s">
        <v>608</v>
      </c>
      <c r="C136" s="310"/>
      <c r="D136" s="309" t="s">
        <v>90</v>
      </c>
      <c r="E136" s="309" t="s">
        <v>115</v>
      </c>
      <c r="F136" s="309" t="s">
        <v>370</v>
      </c>
      <c r="G136" s="309" t="s">
        <v>598</v>
      </c>
      <c r="H136" s="309" t="s">
        <v>338</v>
      </c>
      <c r="I136" s="227">
        <v>2625.28</v>
      </c>
      <c r="J136" s="26"/>
      <c r="K136" s="227"/>
      <c r="L136" s="227"/>
      <c r="M136" s="26"/>
      <c r="N136" s="227">
        <v>2625.28</v>
      </c>
      <c r="O136" s="227"/>
      <c r="P136" s="227"/>
      <c r="Q136" s="26"/>
      <c r="R136" s="227"/>
      <c r="S136" s="26"/>
      <c r="T136" s="26"/>
      <c r="U136" s="26"/>
      <c r="V136" s="26"/>
      <c r="W136" s="26"/>
    </row>
    <row r="137" s="305" customFormat="1" ht="24" customHeight="1" spans="1:23">
      <c r="A137" s="309" t="s">
        <v>443</v>
      </c>
      <c r="B137" s="309" t="s">
        <v>609</v>
      </c>
      <c r="C137" s="310"/>
      <c r="D137" s="309" t="s">
        <v>90</v>
      </c>
      <c r="E137" s="309" t="s">
        <v>115</v>
      </c>
      <c r="F137" s="309" t="s">
        <v>370</v>
      </c>
      <c r="G137" s="309" t="s">
        <v>357</v>
      </c>
      <c r="H137" s="309" t="s">
        <v>328</v>
      </c>
      <c r="I137" s="227">
        <v>63.91</v>
      </c>
      <c r="J137" s="26"/>
      <c r="K137" s="227"/>
      <c r="L137" s="227"/>
      <c r="M137" s="26"/>
      <c r="N137" s="227">
        <v>63.91</v>
      </c>
      <c r="O137" s="227"/>
      <c r="P137" s="227"/>
      <c r="Q137" s="26"/>
      <c r="R137" s="227"/>
      <c r="S137" s="26"/>
      <c r="T137" s="26"/>
      <c r="U137" s="26"/>
      <c r="V137" s="26"/>
      <c r="W137" s="26"/>
    </row>
    <row r="138" s="305" customFormat="1" ht="24" customHeight="1" spans="1:23">
      <c r="A138" s="309" t="s">
        <v>443</v>
      </c>
      <c r="B138" s="309" t="s">
        <v>610</v>
      </c>
      <c r="C138" s="310"/>
      <c r="D138" s="309" t="s">
        <v>90</v>
      </c>
      <c r="E138" s="309" t="s">
        <v>115</v>
      </c>
      <c r="F138" s="309" t="s">
        <v>370</v>
      </c>
      <c r="G138" s="309" t="s">
        <v>397</v>
      </c>
      <c r="H138" s="309" t="s">
        <v>398</v>
      </c>
      <c r="I138" s="227">
        <v>16000</v>
      </c>
      <c r="J138" s="26"/>
      <c r="K138" s="227"/>
      <c r="L138" s="227"/>
      <c r="M138" s="26"/>
      <c r="N138" s="227">
        <v>16000</v>
      </c>
      <c r="O138" s="227"/>
      <c r="P138" s="227"/>
      <c r="Q138" s="26"/>
      <c r="R138" s="227"/>
      <c r="S138" s="26"/>
      <c r="T138" s="26"/>
      <c r="U138" s="26"/>
      <c r="V138" s="26"/>
      <c r="W138" s="26"/>
    </row>
    <row r="139" s="305" customFormat="1" ht="24" customHeight="1" spans="1:23">
      <c r="A139" s="309" t="s">
        <v>443</v>
      </c>
      <c r="B139" s="309" t="s">
        <v>611</v>
      </c>
      <c r="C139" s="309"/>
      <c r="D139" s="309" t="s">
        <v>90</v>
      </c>
      <c r="E139" s="309" t="s">
        <v>115</v>
      </c>
      <c r="F139" s="309" t="s">
        <v>370</v>
      </c>
      <c r="G139" s="309" t="s">
        <v>522</v>
      </c>
      <c r="H139" s="309" t="s">
        <v>523</v>
      </c>
      <c r="I139" s="227">
        <v>63319</v>
      </c>
      <c r="J139" s="26"/>
      <c r="K139" s="227"/>
      <c r="L139" s="227"/>
      <c r="M139" s="26"/>
      <c r="N139" s="227">
        <v>63319</v>
      </c>
      <c r="O139" s="227"/>
      <c r="P139" s="227"/>
      <c r="Q139" s="26"/>
      <c r="R139" s="227"/>
      <c r="S139" s="26"/>
      <c r="T139" s="26"/>
      <c r="U139" s="26"/>
      <c r="V139" s="26"/>
      <c r="W139" s="26"/>
    </row>
    <row r="140" s="305" customFormat="1" ht="24" customHeight="1" spans="1:23">
      <c r="A140" s="309" t="s">
        <v>443</v>
      </c>
      <c r="B140" s="309" t="s">
        <v>612</v>
      </c>
      <c r="C140" s="309" t="s">
        <v>595</v>
      </c>
      <c r="D140" s="309" t="s">
        <v>90</v>
      </c>
      <c r="E140" s="309" t="s">
        <v>117</v>
      </c>
      <c r="F140" s="309" t="s">
        <v>371</v>
      </c>
      <c r="G140" s="309" t="s">
        <v>361</v>
      </c>
      <c r="H140" s="309" t="s">
        <v>362</v>
      </c>
      <c r="I140" s="227">
        <v>17700.49</v>
      </c>
      <c r="J140" s="26"/>
      <c r="K140" s="227"/>
      <c r="L140" s="227"/>
      <c r="M140" s="26"/>
      <c r="N140" s="227">
        <v>17700.49</v>
      </c>
      <c r="O140" s="227"/>
      <c r="P140" s="227"/>
      <c r="Q140" s="26"/>
      <c r="R140" s="227"/>
      <c r="S140" s="26"/>
      <c r="T140" s="26"/>
      <c r="U140" s="26"/>
      <c r="V140" s="26"/>
      <c r="W140" s="26"/>
    </row>
    <row r="141" s="305" customFormat="1" ht="24" customHeight="1" spans="1:23">
      <c r="A141" s="309" t="s">
        <v>443</v>
      </c>
      <c r="B141" s="309" t="s">
        <v>613</v>
      </c>
      <c r="C141" s="310" t="s">
        <v>578</v>
      </c>
      <c r="D141" s="309" t="s">
        <v>90</v>
      </c>
      <c r="E141" s="309" t="s">
        <v>115</v>
      </c>
      <c r="F141" s="309" t="s">
        <v>370</v>
      </c>
      <c r="G141" s="309" t="s">
        <v>357</v>
      </c>
      <c r="H141" s="309" t="s">
        <v>328</v>
      </c>
      <c r="I141" s="227">
        <v>8222.4</v>
      </c>
      <c r="J141" s="26"/>
      <c r="K141" s="227"/>
      <c r="L141" s="227"/>
      <c r="M141" s="26"/>
      <c r="N141" s="227">
        <v>8222.4</v>
      </c>
      <c r="O141" s="227"/>
      <c r="P141" s="227"/>
      <c r="Q141" s="26"/>
      <c r="R141" s="227"/>
      <c r="S141" s="26"/>
      <c r="T141" s="26"/>
      <c r="U141" s="26"/>
      <c r="V141" s="26"/>
      <c r="W141" s="26"/>
    </row>
    <row r="142" s="305" customFormat="1" ht="24" customHeight="1" spans="1:23">
      <c r="A142" s="309" t="s">
        <v>443</v>
      </c>
      <c r="B142" s="309" t="s">
        <v>614</v>
      </c>
      <c r="C142" s="310"/>
      <c r="D142" s="309" t="s">
        <v>90</v>
      </c>
      <c r="E142" s="309" t="s">
        <v>115</v>
      </c>
      <c r="F142" s="309" t="s">
        <v>370</v>
      </c>
      <c r="G142" s="309" t="s">
        <v>583</v>
      </c>
      <c r="H142" s="309" t="s">
        <v>422</v>
      </c>
      <c r="I142" s="227">
        <v>6000</v>
      </c>
      <c r="J142" s="26"/>
      <c r="K142" s="227"/>
      <c r="L142" s="227"/>
      <c r="M142" s="26"/>
      <c r="N142" s="227">
        <v>6000</v>
      </c>
      <c r="O142" s="227"/>
      <c r="P142" s="227"/>
      <c r="Q142" s="26"/>
      <c r="R142" s="227"/>
      <c r="S142" s="26"/>
      <c r="T142" s="26"/>
      <c r="U142" s="26"/>
      <c r="V142" s="26"/>
      <c r="W142" s="26"/>
    </row>
    <row r="143" s="305" customFormat="1" ht="24" customHeight="1" spans="1:23">
      <c r="A143" s="309" t="s">
        <v>443</v>
      </c>
      <c r="B143" s="309" t="s">
        <v>615</v>
      </c>
      <c r="C143" s="310"/>
      <c r="D143" s="309" t="s">
        <v>90</v>
      </c>
      <c r="E143" s="309" t="s">
        <v>115</v>
      </c>
      <c r="F143" s="309" t="s">
        <v>370</v>
      </c>
      <c r="G143" s="309" t="s">
        <v>438</v>
      </c>
      <c r="H143" s="309" t="s">
        <v>439</v>
      </c>
      <c r="I143" s="227">
        <v>5466.67</v>
      </c>
      <c r="J143" s="26"/>
      <c r="K143" s="227"/>
      <c r="L143" s="227"/>
      <c r="M143" s="26"/>
      <c r="N143" s="227">
        <v>5466.67</v>
      </c>
      <c r="O143" s="227"/>
      <c r="P143" s="227"/>
      <c r="Q143" s="26"/>
      <c r="R143" s="227"/>
      <c r="S143" s="26"/>
      <c r="T143" s="26"/>
      <c r="U143" s="26"/>
      <c r="V143" s="26"/>
      <c r="W143" s="26"/>
    </row>
    <row r="144" s="305" customFormat="1" ht="24" customHeight="1" spans="1:23">
      <c r="A144" s="309" t="s">
        <v>443</v>
      </c>
      <c r="B144" s="309" t="s">
        <v>616</v>
      </c>
      <c r="C144" s="310"/>
      <c r="D144" s="309" t="s">
        <v>90</v>
      </c>
      <c r="E144" s="309" t="s">
        <v>115</v>
      </c>
      <c r="F144" s="309" t="s">
        <v>370</v>
      </c>
      <c r="G144" s="309" t="s">
        <v>598</v>
      </c>
      <c r="H144" s="309" t="s">
        <v>338</v>
      </c>
      <c r="I144" s="227">
        <v>12391</v>
      </c>
      <c r="J144" s="26"/>
      <c r="K144" s="227"/>
      <c r="L144" s="227"/>
      <c r="M144" s="26"/>
      <c r="N144" s="227">
        <v>12391</v>
      </c>
      <c r="O144" s="227"/>
      <c r="P144" s="227"/>
      <c r="Q144" s="26"/>
      <c r="R144" s="227"/>
      <c r="S144" s="26"/>
      <c r="T144" s="26"/>
      <c r="U144" s="26"/>
      <c r="V144" s="26"/>
      <c r="W144" s="26"/>
    </row>
    <row r="145" s="305" customFormat="1" ht="24" customHeight="1" spans="1:23">
      <c r="A145" s="309" t="s">
        <v>443</v>
      </c>
      <c r="B145" s="309" t="s">
        <v>617</v>
      </c>
      <c r="C145" s="310"/>
      <c r="D145" s="309" t="s">
        <v>90</v>
      </c>
      <c r="E145" s="309" t="s">
        <v>115</v>
      </c>
      <c r="F145" s="309" t="s">
        <v>370</v>
      </c>
      <c r="G145" s="309" t="s">
        <v>397</v>
      </c>
      <c r="H145" s="309" t="s">
        <v>398</v>
      </c>
      <c r="I145" s="227">
        <v>29765</v>
      </c>
      <c r="J145" s="26"/>
      <c r="K145" s="227"/>
      <c r="L145" s="227"/>
      <c r="M145" s="26"/>
      <c r="N145" s="227">
        <v>29765</v>
      </c>
      <c r="O145" s="227"/>
      <c r="P145" s="227"/>
      <c r="Q145" s="26"/>
      <c r="R145" s="227"/>
      <c r="S145" s="26"/>
      <c r="T145" s="26"/>
      <c r="U145" s="26"/>
      <c r="V145" s="26"/>
      <c r="W145" s="26"/>
    </row>
    <row r="146" s="305" customFormat="1" ht="24" customHeight="1" spans="1:23">
      <c r="A146" s="309" t="s">
        <v>443</v>
      </c>
      <c r="B146" s="309" t="s">
        <v>618</v>
      </c>
      <c r="C146" s="310"/>
      <c r="D146" s="309" t="s">
        <v>90</v>
      </c>
      <c r="E146" s="309" t="s">
        <v>115</v>
      </c>
      <c r="F146" s="309" t="s">
        <v>370</v>
      </c>
      <c r="G146" s="309" t="s">
        <v>619</v>
      </c>
      <c r="H146" s="309" t="s">
        <v>620</v>
      </c>
      <c r="I146" s="227">
        <v>60000</v>
      </c>
      <c r="J146" s="26"/>
      <c r="K146" s="227"/>
      <c r="L146" s="227"/>
      <c r="M146" s="26"/>
      <c r="N146" s="227">
        <v>60000</v>
      </c>
      <c r="O146" s="227"/>
      <c r="P146" s="227"/>
      <c r="Q146" s="26"/>
      <c r="R146" s="227"/>
      <c r="S146" s="26"/>
      <c r="T146" s="26"/>
      <c r="U146" s="26"/>
      <c r="V146" s="26"/>
      <c r="W146" s="26"/>
    </row>
    <row r="147" s="305" customFormat="1" ht="24" customHeight="1" spans="1:23">
      <c r="A147" s="309" t="s">
        <v>443</v>
      </c>
      <c r="B147" s="309" t="s">
        <v>621</v>
      </c>
      <c r="C147" s="310"/>
      <c r="D147" s="309" t="s">
        <v>90</v>
      </c>
      <c r="E147" s="309" t="s">
        <v>115</v>
      </c>
      <c r="F147" s="309" t="s">
        <v>370</v>
      </c>
      <c r="G147" s="309" t="s">
        <v>622</v>
      </c>
      <c r="H147" s="309" t="s">
        <v>623</v>
      </c>
      <c r="I147" s="227">
        <v>63732</v>
      </c>
      <c r="J147" s="26"/>
      <c r="K147" s="227"/>
      <c r="L147" s="227"/>
      <c r="M147" s="26"/>
      <c r="N147" s="227">
        <v>63732</v>
      </c>
      <c r="O147" s="227"/>
      <c r="P147" s="227"/>
      <c r="Q147" s="26"/>
      <c r="R147" s="227"/>
      <c r="S147" s="26"/>
      <c r="T147" s="26"/>
      <c r="U147" s="26"/>
      <c r="V147" s="26"/>
      <c r="W147" s="26"/>
    </row>
    <row r="148" s="305" customFormat="1" ht="24" customHeight="1" spans="1:23">
      <c r="A148" s="309" t="s">
        <v>443</v>
      </c>
      <c r="B148" s="309" t="s">
        <v>624</v>
      </c>
      <c r="C148" s="310"/>
      <c r="D148" s="309" t="s">
        <v>90</v>
      </c>
      <c r="E148" s="309" t="s">
        <v>115</v>
      </c>
      <c r="F148" s="309" t="s">
        <v>370</v>
      </c>
      <c r="G148" s="309" t="s">
        <v>591</v>
      </c>
      <c r="H148" s="309" t="s">
        <v>332</v>
      </c>
      <c r="I148" s="227">
        <v>2142.2</v>
      </c>
      <c r="J148" s="26"/>
      <c r="K148" s="227"/>
      <c r="L148" s="227"/>
      <c r="M148" s="26"/>
      <c r="N148" s="227">
        <v>2142.2</v>
      </c>
      <c r="O148" s="227"/>
      <c r="P148" s="227"/>
      <c r="Q148" s="26"/>
      <c r="R148" s="227"/>
      <c r="S148" s="26"/>
      <c r="T148" s="26"/>
      <c r="U148" s="26"/>
      <c r="V148" s="26"/>
      <c r="W148" s="26"/>
    </row>
    <row r="149" s="305" customFormat="1" ht="24" customHeight="1" spans="1:23">
      <c r="A149" s="309" t="s">
        <v>443</v>
      </c>
      <c r="B149" s="309" t="s">
        <v>625</v>
      </c>
      <c r="C149" s="310"/>
      <c r="D149" s="309" t="s">
        <v>90</v>
      </c>
      <c r="E149" s="309" t="s">
        <v>115</v>
      </c>
      <c r="F149" s="309" t="s">
        <v>370</v>
      </c>
      <c r="G149" s="309" t="s">
        <v>357</v>
      </c>
      <c r="H149" s="309" t="s">
        <v>328</v>
      </c>
      <c r="I149" s="227">
        <v>38043</v>
      </c>
      <c r="J149" s="26"/>
      <c r="K149" s="227"/>
      <c r="L149" s="227"/>
      <c r="M149" s="26"/>
      <c r="N149" s="227">
        <v>38043</v>
      </c>
      <c r="O149" s="227"/>
      <c r="P149" s="227"/>
      <c r="Q149" s="26"/>
      <c r="R149" s="227"/>
      <c r="S149" s="26"/>
      <c r="T149" s="26"/>
      <c r="U149" s="26"/>
      <c r="V149" s="26"/>
      <c r="W149" s="26"/>
    </row>
    <row r="150" s="305" customFormat="1" ht="24" customHeight="1" spans="1:23">
      <c r="A150" s="309" t="s">
        <v>443</v>
      </c>
      <c r="B150" s="309" t="s">
        <v>626</v>
      </c>
      <c r="C150" s="310"/>
      <c r="D150" s="309" t="s">
        <v>90</v>
      </c>
      <c r="E150" s="309" t="s">
        <v>117</v>
      </c>
      <c r="F150" s="309" t="s">
        <v>371</v>
      </c>
      <c r="G150" s="309" t="s">
        <v>591</v>
      </c>
      <c r="H150" s="309" t="s">
        <v>332</v>
      </c>
      <c r="I150" s="227">
        <v>1658</v>
      </c>
      <c r="J150" s="26"/>
      <c r="K150" s="227"/>
      <c r="L150" s="227"/>
      <c r="M150" s="26"/>
      <c r="N150" s="227">
        <v>1658</v>
      </c>
      <c r="O150" s="227"/>
      <c r="P150" s="227"/>
      <c r="Q150" s="26"/>
      <c r="R150" s="227"/>
      <c r="S150" s="26"/>
      <c r="T150" s="26"/>
      <c r="U150" s="26"/>
      <c r="V150" s="26"/>
      <c r="W150" s="26"/>
    </row>
    <row r="151" s="305" customFormat="1" ht="24" customHeight="1" spans="1:23">
      <c r="A151" s="309" t="s">
        <v>443</v>
      </c>
      <c r="B151" s="309" t="s">
        <v>627</v>
      </c>
      <c r="C151" s="310"/>
      <c r="D151" s="309" t="s">
        <v>90</v>
      </c>
      <c r="E151" s="309" t="s">
        <v>115</v>
      </c>
      <c r="F151" s="309" t="s">
        <v>370</v>
      </c>
      <c r="G151" s="309" t="s">
        <v>358</v>
      </c>
      <c r="H151" s="309" t="s">
        <v>315</v>
      </c>
      <c r="I151" s="227">
        <v>17500</v>
      </c>
      <c r="J151" s="26"/>
      <c r="K151" s="227"/>
      <c r="L151" s="227"/>
      <c r="M151" s="26"/>
      <c r="N151" s="227">
        <v>17500</v>
      </c>
      <c r="O151" s="227"/>
      <c r="P151" s="227"/>
      <c r="Q151" s="26"/>
      <c r="R151" s="227"/>
      <c r="S151" s="26"/>
      <c r="T151" s="26"/>
      <c r="U151" s="26"/>
      <c r="V151" s="26"/>
      <c r="W151" s="26"/>
    </row>
    <row r="152" s="305" customFormat="1" ht="24" customHeight="1" spans="1:23">
      <c r="A152" s="309" t="s">
        <v>443</v>
      </c>
      <c r="B152" s="309" t="s">
        <v>628</v>
      </c>
      <c r="C152" s="310"/>
      <c r="D152" s="309" t="s">
        <v>90</v>
      </c>
      <c r="E152" s="309" t="s">
        <v>115</v>
      </c>
      <c r="F152" s="309" t="s">
        <v>370</v>
      </c>
      <c r="G152" s="309" t="s">
        <v>357</v>
      </c>
      <c r="H152" s="309" t="s">
        <v>328</v>
      </c>
      <c r="I152" s="227">
        <v>100000</v>
      </c>
      <c r="J152" s="26"/>
      <c r="K152" s="227"/>
      <c r="L152" s="227"/>
      <c r="M152" s="26"/>
      <c r="N152" s="227">
        <v>100000</v>
      </c>
      <c r="O152" s="227"/>
      <c r="P152" s="227"/>
      <c r="Q152" s="26"/>
      <c r="R152" s="227"/>
      <c r="S152" s="26"/>
      <c r="T152" s="26"/>
      <c r="U152" s="26"/>
      <c r="V152" s="26"/>
      <c r="W152" s="26"/>
    </row>
    <row r="153" s="305" customFormat="1" ht="24" customHeight="1" spans="1:23">
      <c r="A153" s="309" t="s">
        <v>443</v>
      </c>
      <c r="B153" s="309" t="s">
        <v>629</v>
      </c>
      <c r="C153" s="310"/>
      <c r="D153" s="309" t="s">
        <v>90</v>
      </c>
      <c r="E153" s="309" t="s">
        <v>115</v>
      </c>
      <c r="F153" s="309" t="s">
        <v>370</v>
      </c>
      <c r="G153" s="309" t="s">
        <v>435</v>
      </c>
      <c r="H153" s="309" t="s">
        <v>436</v>
      </c>
      <c r="I153" s="227">
        <v>57898.25</v>
      </c>
      <c r="J153" s="26"/>
      <c r="K153" s="227"/>
      <c r="L153" s="227"/>
      <c r="M153" s="26"/>
      <c r="N153" s="227">
        <v>57898.25</v>
      </c>
      <c r="O153" s="227"/>
      <c r="P153" s="227"/>
      <c r="Q153" s="26"/>
      <c r="R153" s="227"/>
      <c r="S153" s="26"/>
      <c r="T153" s="26"/>
      <c r="U153" s="26"/>
      <c r="V153" s="26"/>
      <c r="W153" s="26"/>
    </row>
    <row r="154" s="305" customFormat="1" ht="24" customHeight="1" spans="1:23">
      <c r="A154" s="309" t="s">
        <v>443</v>
      </c>
      <c r="B154" s="309" t="s">
        <v>630</v>
      </c>
      <c r="C154" s="310"/>
      <c r="D154" s="309" t="s">
        <v>90</v>
      </c>
      <c r="E154" s="309" t="s">
        <v>117</v>
      </c>
      <c r="F154" s="309" t="s">
        <v>371</v>
      </c>
      <c r="G154" s="309" t="s">
        <v>522</v>
      </c>
      <c r="H154" s="309" t="s">
        <v>523</v>
      </c>
      <c r="I154" s="227">
        <v>22261</v>
      </c>
      <c r="J154" s="26"/>
      <c r="K154" s="227"/>
      <c r="L154" s="227"/>
      <c r="M154" s="26"/>
      <c r="N154" s="227">
        <v>22261</v>
      </c>
      <c r="O154" s="227"/>
      <c r="P154" s="227"/>
      <c r="Q154" s="26"/>
      <c r="R154" s="227"/>
      <c r="S154" s="26"/>
      <c r="T154" s="26"/>
      <c r="U154" s="26"/>
      <c r="V154" s="26"/>
      <c r="W154" s="26"/>
    </row>
    <row r="155" s="305" customFormat="1" ht="24" customHeight="1" spans="1:23">
      <c r="A155" s="309" t="s">
        <v>443</v>
      </c>
      <c r="B155" s="309" t="s">
        <v>631</v>
      </c>
      <c r="C155" s="310"/>
      <c r="D155" s="309" t="s">
        <v>90</v>
      </c>
      <c r="E155" s="309" t="s">
        <v>117</v>
      </c>
      <c r="F155" s="309" t="s">
        <v>371</v>
      </c>
      <c r="G155" s="309" t="s">
        <v>397</v>
      </c>
      <c r="H155" s="309" t="s">
        <v>398</v>
      </c>
      <c r="I155" s="227">
        <v>63066.25</v>
      </c>
      <c r="J155" s="26"/>
      <c r="K155" s="227"/>
      <c r="L155" s="227"/>
      <c r="M155" s="26"/>
      <c r="N155" s="227">
        <v>63066.25</v>
      </c>
      <c r="O155" s="227"/>
      <c r="P155" s="227"/>
      <c r="Q155" s="26"/>
      <c r="R155" s="227"/>
      <c r="S155" s="26"/>
      <c r="T155" s="26"/>
      <c r="U155" s="26"/>
      <c r="V155" s="26"/>
      <c r="W155" s="26"/>
    </row>
    <row r="156" s="305" customFormat="1" ht="24" customHeight="1" spans="1:23">
      <c r="A156" s="309" t="s">
        <v>443</v>
      </c>
      <c r="B156" s="309" t="s">
        <v>632</v>
      </c>
      <c r="C156" s="310"/>
      <c r="D156" s="309" t="s">
        <v>90</v>
      </c>
      <c r="E156" s="309" t="s">
        <v>115</v>
      </c>
      <c r="F156" s="309" t="s">
        <v>370</v>
      </c>
      <c r="G156" s="309" t="s">
        <v>397</v>
      </c>
      <c r="H156" s="309" t="s">
        <v>398</v>
      </c>
      <c r="I156" s="227">
        <v>16200</v>
      </c>
      <c r="J156" s="26"/>
      <c r="K156" s="227"/>
      <c r="L156" s="227"/>
      <c r="M156" s="26"/>
      <c r="N156" s="227">
        <v>16200</v>
      </c>
      <c r="O156" s="227"/>
      <c r="P156" s="227"/>
      <c r="Q156" s="26"/>
      <c r="R156" s="227"/>
      <c r="S156" s="26"/>
      <c r="T156" s="26"/>
      <c r="U156" s="26"/>
      <c r="V156" s="26"/>
      <c r="W156" s="26"/>
    </row>
    <row r="157" s="305" customFormat="1" ht="24" customHeight="1" spans="1:23">
      <c r="A157" s="309" t="s">
        <v>443</v>
      </c>
      <c r="B157" s="309" t="s">
        <v>633</v>
      </c>
      <c r="C157" s="310"/>
      <c r="D157" s="309" t="s">
        <v>90</v>
      </c>
      <c r="E157" s="309" t="s">
        <v>117</v>
      </c>
      <c r="F157" s="309" t="s">
        <v>371</v>
      </c>
      <c r="G157" s="309" t="s">
        <v>357</v>
      </c>
      <c r="H157" s="309" t="s">
        <v>328</v>
      </c>
      <c r="I157" s="227">
        <v>50871.29</v>
      </c>
      <c r="J157" s="26"/>
      <c r="K157" s="227"/>
      <c r="L157" s="227"/>
      <c r="M157" s="26"/>
      <c r="N157" s="227">
        <v>50871.29</v>
      </c>
      <c r="O157" s="227"/>
      <c r="P157" s="227"/>
      <c r="Q157" s="26"/>
      <c r="R157" s="227"/>
      <c r="S157" s="26"/>
      <c r="T157" s="26"/>
      <c r="U157" s="26"/>
      <c r="V157" s="26"/>
      <c r="W157" s="26"/>
    </row>
    <row r="158" s="305" customFormat="1" ht="24" customHeight="1" spans="1:23">
      <c r="A158" s="309" t="s">
        <v>443</v>
      </c>
      <c r="B158" s="309" t="s">
        <v>634</v>
      </c>
      <c r="C158" s="310"/>
      <c r="D158" s="309" t="s">
        <v>90</v>
      </c>
      <c r="E158" s="309" t="s">
        <v>117</v>
      </c>
      <c r="F158" s="309" t="s">
        <v>371</v>
      </c>
      <c r="G158" s="309" t="s">
        <v>361</v>
      </c>
      <c r="H158" s="309" t="s">
        <v>362</v>
      </c>
      <c r="I158" s="227">
        <v>1000</v>
      </c>
      <c r="J158" s="26"/>
      <c r="K158" s="227"/>
      <c r="L158" s="227"/>
      <c r="M158" s="26"/>
      <c r="N158" s="227">
        <v>1000</v>
      </c>
      <c r="O158" s="227"/>
      <c r="P158" s="227"/>
      <c r="Q158" s="26"/>
      <c r="R158" s="227"/>
      <c r="S158" s="26"/>
      <c r="T158" s="26"/>
      <c r="U158" s="26"/>
      <c r="V158" s="26"/>
      <c r="W158" s="26"/>
    </row>
    <row r="159" s="305" customFormat="1" ht="24" customHeight="1" spans="1:23">
      <c r="A159" s="309" t="s">
        <v>443</v>
      </c>
      <c r="B159" s="309" t="s">
        <v>635</v>
      </c>
      <c r="C159" s="310"/>
      <c r="D159" s="309" t="s">
        <v>90</v>
      </c>
      <c r="E159" s="309" t="s">
        <v>115</v>
      </c>
      <c r="F159" s="309" t="s">
        <v>370</v>
      </c>
      <c r="G159" s="309" t="s">
        <v>357</v>
      </c>
      <c r="H159" s="309" t="s">
        <v>328</v>
      </c>
      <c r="I159" s="227">
        <v>69634.31</v>
      </c>
      <c r="J159" s="26"/>
      <c r="K159" s="227"/>
      <c r="L159" s="227"/>
      <c r="M159" s="26"/>
      <c r="N159" s="227">
        <v>69634.31</v>
      </c>
      <c r="O159" s="227"/>
      <c r="P159" s="227"/>
      <c r="Q159" s="26"/>
      <c r="R159" s="227"/>
      <c r="S159" s="26"/>
      <c r="T159" s="26"/>
      <c r="U159" s="26"/>
      <c r="V159" s="26"/>
      <c r="W159" s="26"/>
    </row>
    <row r="160" s="305" customFormat="1" ht="24" customHeight="1" spans="1:23">
      <c r="A160" s="309" t="s">
        <v>443</v>
      </c>
      <c r="B160" s="309" t="s">
        <v>636</v>
      </c>
      <c r="C160" s="310"/>
      <c r="D160" s="309" t="s">
        <v>90</v>
      </c>
      <c r="E160" s="309" t="s">
        <v>115</v>
      </c>
      <c r="F160" s="309" t="s">
        <v>370</v>
      </c>
      <c r="G160" s="309" t="s">
        <v>361</v>
      </c>
      <c r="H160" s="309" t="s">
        <v>362</v>
      </c>
      <c r="I160" s="227">
        <v>30000</v>
      </c>
      <c r="J160" s="26"/>
      <c r="K160" s="227"/>
      <c r="L160" s="227"/>
      <c r="M160" s="26"/>
      <c r="N160" s="227">
        <v>30000</v>
      </c>
      <c r="O160" s="227"/>
      <c r="P160" s="227"/>
      <c r="Q160" s="26"/>
      <c r="R160" s="227"/>
      <c r="S160" s="26"/>
      <c r="T160" s="26"/>
      <c r="U160" s="26"/>
      <c r="V160" s="26"/>
      <c r="W160" s="26"/>
    </row>
    <row r="161" s="305" customFormat="1" ht="24" customHeight="1" spans="1:23">
      <c r="A161" s="309" t="s">
        <v>443</v>
      </c>
      <c r="B161" s="309" t="s">
        <v>637</v>
      </c>
      <c r="C161" s="310"/>
      <c r="D161" s="309" t="s">
        <v>90</v>
      </c>
      <c r="E161" s="309" t="s">
        <v>117</v>
      </c>
      <c r="F161" s="309" t="s">
        <v>371</v>
      </c>
      <c r="G161" s="309" t="s">
        <v>432</v>
      </c>
      <c r="H161" s="309" t="s">
        <v>433</v>
      </c>
      <c r="I161" s="227">
        <v>4825.96</v>
      </c>
      <c r="J161" s="26"/>
      <c r="K161" s="227"/>
      <c r="L161" s="227"/>
      <c r="M161" s="26"/>
      <c r="N161" s="227">
        <v>4825.96</v>
      </c>
      <c r="O161" s="227"/>
      <c r="P161" s="227"/>
      <c r="Q161" s="26"/>
      <c r="R161" s="227"/>
      <c r="S161" s="26"/>
      <c r="T161" s="26"/>
      <c r="U161" s="26"/>
      <c r="V161" s="26"/>
      <c r="W161" s="26"/>
    </row>
    <row r="162" s="305" customFormat="1" ht="24" customHeight="1" spans="1:23">
      <c r="A162" s="309" t="s">
        <v>443</v>
      </c>
      <c r="B162" s="309" t="s">
        <v>638</v>
      </c>
      <c r="C162" s="310"/>
      <c r="D162" s="309" t="s">
        <v>90</v>
      </c>
      <c r="E162" s="309" t="s">
        <v>117</v>
      </c>
      <c r="F162" s="309" t="s">
        <v>371</v>
      </c>
      <c r="G162" s="309" t="s">
        <v>622</v>
      </c>
      <c r="H162" s="309" t="s">
        <v>623</v>
      </c>
      <c r="I162" s="227">
        <v>18600</v>
      </c>
      <c r="J162" s="26"/>
      <c r="K162" s="227"/>
      <c r="L162" s="227"/>
      <c r="M162" s="26"/>
      <c r="N162" s="227">
        <v>18600</v>
      </c>
      <c r="O162" s="227"/>
      <c r="P162" s="227"/>
      <c r="Q162" s="26"/>
      <c r="R162" s="227"/>
      <c r="S162" s="26"/>
      <c r="T162" s="26"/>
      <c r="U162" s="26"/>
      <c r="V162" s="26"/>
      <c r="W162" s="26"/>
    </row>
    <row r="163" s="305" customFormat="1" ht="24" customHeight="1" spans="1:23">
      <c r="A163" s="309" t="s">
        <v>443</v>
      </c>
      <c r="B163" s="309" t="s">
        <v>639</v>
      </c>
      <c r="C163" s="310"/>
      <c r="D163" s="309" t="s">
        <v>90</v>
      </c>
      <c r="E163" s="309" t="s">
        <v>117</v>
      </c>
      <c r="F163" s="309" t="s">
        <v>371</v>
      </c>
      <c r="G163" s="309" t="s">
        <v>605</v>
      </c>
      <c r="H163" s="309" t="s">
        <v>324</v>
      </c>
      <c r="I163" s="227">
        <v>30106</v>
      </c>
      <c r="J163" s="26"/>
      <c r="K163" s="227"/>
      <c r="L163" s="227"/>
      <c r="M163" s="26"/>
      <c r="N163" s="227">
        <v>30106</v>
      </c>
      <c r="O163" s="227"/>
      <c r="P163" s="227"/>
      <c r="Q163" s="26"/>
      <c r="R163" s="227"/>
      <c r="S163" s="26"/>
      <c r="T163" s="26"/>
      <c r="U163" s="26"/>
      <c r="V163" s="26"/>
      <c r="W163" s="26"/>
    </row>
    <row r="164" s="305" customFormat="1" ht="24" customHeight="1" spans="1:23">
      <c r="A164" s="309" t="s">
        <v>443</v>
      </c>
      <c r="B164" s="309" t="s">
        <v>640</v>
      </c>
      <c r="C164" s="310"/>
      <c r="D164" s="309" t="s">
        <v>90</v>
      </c>
      <c r="E164" s="309" t="s">
        <v>115</v>
      </c>
      <c r="F164" s="309" t="s">
        <v>370</v>
      </c>
      <c r="G164" s="309" t="s">
        <v>432</v>
      </c>
      <c r="H164" s="309" t="s">
        <v>433</v>
      </c>
      <c r="I164" s="227">
        <v>50000</v>
      </c>
      <c r="J164" s="26"/>
      <c r="K164" s="227"/>
      <c r="L164" s="227"/>
      <c r="M164" s="26"/>
      <c r="N164" s="227">
        <v>50000</v>
      </c>
      <c r="O164" s="227"/>
      <c r="P164" s="227"/>
      <c r="Q164" s="26"/>
      <c r="R164" s="227"/>
      <c r="S164" s="26"/>
      <c r="T164" s="26"/>
      <c r="U164" s="26"/>
      <c r="V164" s="26"/>
      <c r="W164" s="26"/>
    </row>
    <row r="165" s="305" customFormat="1" ht="24" customHeight="1" spans="1:23">
      <c r="A165" s="309" t="s">
        <v>443</v>
      </c>
      <c r="B165" s="309" t="s">
        <v>641</v>
      </c>
      <c r="C165" s="310"/>
      <c r="D165" s="309" t="s">
        <v>90</v>
      </c>
      <c r="E165" s="309" t="s">
        <v>117</v>
      </c>
      <c r="F165" s="309" t="s">
        <v>371</v>
      </c>
      <c r="G165" s="309" t="s">
        <v>361</v>
      </c>
      <c r="H165" s="309" t="s">
        <v>362</v>
      </c>
      <c r="I165" s="227">
        <v>50715</v>
      </c>
      <c r="J165" s="26"/>
      <c r="K165" s="227"/>
      <c r="L165" s="227"/>
      <c r="M165" s="26"/>
      <c r="N165" s="227">
        <v>50715</v>
      </c>
      <c r="O165" s="227"/>
      <c r="P165" s="227"/>
      <c r="Q165" s="26"/>
      <c r="R165" s="227"/>
      <c r="S165" s="26"/>
      <c r="T165" s="26"/>
      <c r="U165" s="26"/>
      <c r="V165" s="26"/>
      <c r="W165" s="26"/>
    </row>
    <row r="166" s="305" customFormat="1" ht="24" customHeight="1" spans="1:23">
      <c r="A166" s="309" t="s">
        <v>443</v>
      </c>
      <c r="B166" s="309" t="s">
        <v>642</v>
      </c>
      <c r="C166" s="310"/>
      <c r="D166" s="309" t="s">
        <v>90</v>
      </c>
      <c r="E166" s="309" t="s">
        <v>117</v>
      </c>
      <c r="F166" s="309" t="s">
        <v>371</v>
      </c>
      <c r="G166" s="309" t="s">
        <v>358</v>
      </c>
      <c r="H166" s="309" t="s">
        <v>315</v>
      </c>
      <c r="I166" s="227">
        <v>24062.5</v>
      </c>
      <c r="J166" s="26"/>
      <c r="K166" s="227"/>
      <c r="L166" s="227"/>
      <c r="M166" s="26"/>
      <c r="N166" s="227">
        <v>24062.5</v>
      </c>
      <c r="O166" s="227"/>
      <c r="P166" s="227"/>
      <c r="Q166" s="26"/>
      <c r="R166" s="227"/>
      <c r="S166" s="26"/>
      <c r="T166" s="26"/>
      <c r="U166" s="26"/>
      <c r="V166" s="26"/>
      <c r="W166" s="26"/>
    </row>
    <row r="167" s="305" customFormat="1" ht="24" customHeight="1" spans="1:23">
      <c r="A167" s="309" t="s">
        <v>443</v>
      </c>
      <c r="B167" s="309" t="s">
        <v>643</v>
      </c>
      <c r="C167" s="310"/>
      <c r="D167" s="309" t="s">
        <v>90</v>
      </c>
      <c r="E167" s="309" t="s">
        <v>115</v>
      </c>
      <c r="F167" s="309" t="s">
        <v>370</v>
      </c>
      <c r="G167" s="309" t="s">
        <v>397</v>
      </c>
      <c r="H167" s="309" t="s">
        <v>398</v>
      </c>
      <c r="I167" s="227">
        <v>17995</v>
      </c>
      <c r="J167" s="26"/>
      <c r="K167" s="227"/>
      <c r="L167" s="227"/>
      <c r="M167" s="26"/>
      <c r="N167" s="227">
        <v>17995</v>
      </c>
      <c r="O167" s="227"/>
      <c r="P167" s="227"/>
      <c r="Q167" s="26"/>
      <c r="R167" s="227"/>
      <c r="S167" s="26"/>
      <c r="T167" s="26"/>
      <c r="U167" s="26"/>
      <c r="V167" s="26"/>
      <c r="W167" s="26"/>
    </row>
    <row r="168" s="305" customFormat="1" ht="24" customHeight="1" spans="1:23">
      <c r="A168" s="309" t="s">
        <v>443</v>
      </c>
      <c r="B168" s="309" t="s">
        <v>644</v>
      </c>
      <c r="C168" s="310"/>
      <c r="D168" s="309" t="s">
        <v>90</v>
      </c>
      <c r="E168" s="309" t="s">
        <v>117</v>
      </c>
      <c r="F168" s="309" t="s">
        <v>371</v>
      </c>
      <c r="G168" s="309" t="s">
        <v>591</v>
      </c>
      <c r="H168" s="309" t="s">
        <v>332</v>
      </c>
      <c r="I168" s="227">
        <v>52650</v>
      </c>
      <c r="J168" s="26"/>
      <c r="K168" s="227"/>
      <c r="L168" s="227"/>
      <c r="M168" s="26"/>
      <c r="N168" s="227">
        <v>52650</v>
      </c>
      <c r="O168" s="227"/>
      <c r="P168" s="227"/>
      <c r="Q168" s="26"/>
      <c r="R168" s="227"/>
      <c r="S168" s="26"/>
      <c r="T168" s="26"/>
      <c r="U168" s="26"/>
      <c r="V168" s="26"/>
      <c r="W168" s="26"/>
    </row>
    <row r="169" s="305" customFormat="1" ht="24" customHeight="1" spans="1:23">
      <c r="A169" s="309" t="s">
        <v>443</v>
      </c>
      <c r="B169" s="309" t="s">
        <v>645</v>
      </c>
      <c r="C169" s="310"/>
      <c r="D169" s="309" t="s">
        <v>90</v>
      </c>
      <c r="E169" s="309" t="s">
        <v>117</v>
      </c>
      <c r="F169" s="309" t="s">
        <v>371</v>
      </c>
      <c r="G169" s="309" t="s">
        <v>397</v>
      </c>
      <c r="H169" s="309" t="s">
        <v>398</v>
      </c>
      <c r="I169" s="227">
        <v>21687.5</v>
      </c>
      <c r="J169" s="26"/>
      <c r="K169" s="227"/>
      <c r="L169" s="227"/>
      <c r="M169" s="26"/>
      <c r="N169" s="227">
        <v>21687.5</v>
      </c>
      <c r="O169" s="227"/>
      <c r="P169" s="227"/>
      <c r="Q169" s="26"/>
      <c r="R169" s="227"/>
      <c r="S169" s="26"/>
      <c r="T169" s="26"/>
      <c r="U169" s="26"/>
      <c r="V169" s="26"/>
      <c r="W169" s="26"/>
    </row>
    <row r="170" s="305" customFormat="1" ht="24" customHeight="1" spans="1:23">
      <c r="A170" s="309" t="s">
        <v>443</v>
      </c>
      <c r="B170" s="309" t="s">
        <v>646</v>
      </c>
      <c r="C170" s="310"/>
      <c r="D170" s="309" t="s">
        <v>90</v>
      </c>
      <c r="E170" s="309" t="s">
        <v>115</v>
      </c>
      <c r="F170" s="309" t="s">
        <v>370</v>
      </c>
      <c r="G170" s="309" t="s">
        <v>622</v>
      </c>
      <c r="H170" s="309" t="s">
        <v>623</v>
      </c>
      <c r="I170" s="227">
        <v>36540</v>
      </c>
      <c r="J170" s="26"/>
      <c r="K170" s="227"/>
      <c r="L170" s="227"/>
      <c r="M170" s="26"/>
      <c r="N170" s="227">
        <v>36540</v>
      </c>
      <c r="O170" s="227"/>
      <c r="P170" s="227"/>
      <c r="Q170" s="26"/>
      <c r="R170" s="227"/>
      <c r="S170" s="26"/>
      <c r="T170" s="26"/>
      <c r="U170" s="26"/>
      <c r="V170" s="26"/>
      <c r="W170" s="26"/>
    </row>
    <row r="171" s="305" customFormat="1" ht="24" customHeight="1" spans="1:23">
      <c r="A171" s="309" t="s">
        <v>443</v>
      </c>
      <c r="B171" s="309" t="s">
        <v>647</v>
      </c>
      <c r="C171" s="310"/>
      <c r="D171" s="309" t="s">
        <v>90</v>
      </c>
      <c r="E171" s="309" t="s">
        <v>117</v>
      </c>
      <c r="F171" s="309" t="s">
        <v>371</v>
      </c>
      <c r="G171" s="309" t="s">
        <v>407</v>
      </c>
      <c r="H171" s="309" t="s">
        <v>408</v>
      </c>
      <c r="I171" s="227">
        <v>276720.05</v>
      </c>
      <c r="J171" s="26"/>
      <c r="K171" s="227"/>
      <c r="L171" s="227"/>
      <c r="M171" s="26"/>
      <c r="N171" s="227">
        <v>276720.05</v>
      </c>
      <c r="O171" s="227"/>
      <c r="P171" s="227"/>
      <c r="Q171" s="26"/>
      <c r="R171" s="227"/>
      <c r="S171" s="26"/>
      <c r="T171" s="26"/>
      <c r="U171" s="26"/>
      <c r="V171" s="26"/>
      <c r="W171" s="26"/>
    </row>
    <row r="172" s="305" customFormat="1" ht="24" customHeight="1" spans="1:23">
      <c r="A172" s="309" t="s">
        <v>443</v>
      </c>
      <c r="B172" s="309" t="s">
        <v>648</v>
      </c>
      <c r="C172" s="310"/>
      <c r="D172" s="309" t="s">
        <v>90</v>
      </c>
      <c r="E172" s="309" t="s">
        <v>117</v>
      </c>
      <c r="F172" s="309" t="s">
        <v>371</v>
      </c>
      <c r="G172" s="309" t="s">
        <v>438</v>
      </c>
      <c r="H172" s="309" t="s">
        <v>439</v>
      </c>
      <c r="I172" s="227">
        <v>65920.13</v>
      </c>
      <c r="J172" s="26"/>
      <c r="K172" s="227"/>
      <c r="L172" s="227"/>
      <c r="M172" s="26"/>
      <c r="N172" s="227">
        <v>65920.13</v>
      </c>
      <c r="O172" s="227"/>
      <c r="P172" s="227"/>
      <c r="Q172" s="26"/>
      <c r="R172" s="227"/>
      <c r="S172" s="26"/>
      <c r="T172" s="26"/>
      <c r="U172" s="26"/>
      <c r="V172" s="26"/>
      <c r="W172" s="26"/>
    </row>
    <row r="173" s="305" customFormat="1" ht="24" customHeight="1" spans="1:23">
      <c r="A173" s="309" t="s">
        <v>443</v>
      </c>
      <c r="B173" s="309" t="s">
        <v>649</v>
      </c>
      <c r="C173" s="310"/>
      <c r="D173" s="309" t="s">
        <v>90</v>
      </c>
      <c r="E173" s="309" t="s">
        <v>115</v>
      </c>
      <c r="F173" s="309" t="s">
        <v>370</v>
      </c>
      <c r="G173" s="309" t="s">
        <v>438</v>
      </c>
      <c r="H173" s="309" t="s">
        <v>439</v>
      </c>
      <c r="I173" s="227">
        <v>32053.26</v>
      </c>
      <c r="J173" s="26"/>
      <c r="K173" s="227"/>
      <c r="L173" s="227"/>
      <c r="M173" s="26"/>
      <c r="N173" s="227">
        <v>32053.26</v>
      </c>
      <c r="O173" s="227"/>
      <c r="P173" s="227"/>
      <c r="Q173" s="26"/>
      <c r="R173" s="227"/>
      <c r="S173" s="26"/>
      <c r="T173" s="26"/>
      <c r="U173" s="26"/>
      <c r="V173" s="26"/>
      <c r="W173" s="26"/>
    </row>
    <row r="174" s="305" customFormat="1" ht="24" customHeight="1" spans="1:23">
      <c r="A174" s="309" t="s">
        <v>443</v>
      </c>
      <c r="B174" s="309" t="s">
        <v>650</v>
      </c>
      <c r="C174" s="310"/>
      <c r="D174" s="309" t="s">
        <v>90</v>
      </c>
      <c r="E174" s="309" t="s">
        <v>115</v>
      </c>
      <c r="F174" s="309" t="s">
        <v>370</v>
      </c>
      <c r="G174" s="309" t="s">
        <v>361</v>
      </c>
      <c r="H174" s="309" t="s">
        <v>362</v>
      </c>
      <c r="I174" s="227">
        <v>27497.44</v>
      </c>
      <c r="J174" s="26"/>
      <c r="K174" s="227"/>
      <c r="L174" s="227"/>
      <c r="M174" s="26"/>
      <c r="N174" s="227">
        <v>27497.44</v>
      </c>
      <c r="O174" s="227"/>
      <c r="P174" s="227"/>
      <c r="Q174" s="26"/>
      <c r="R174" s="227"/>
      <c r="S174" s="26"/>
      <c r="T174" s="26"/>
      <c r="U174" s="26"/>
      <c r="V174" s="26"/>
      <c r="W174" s="26"/>
    </row>
    <row r="175" s="305" customFormat="1" ht="24" customHeight="1" spans="1:23">
      <c r="A175" s="309" t="s">
        <v>443</v>
      </c>
      <c r="B175" s="309" t="s">
        <v>651</v>
      </c>
      <c r="C175" s="310"/>
      <c r="D175" s="309" t="s">
        <v>90</v>
      </c>
      <c r="E175" s="309" t="s">
        <v>115</v>
      </c>
      <c r="F175" s="309" t="s">
        <v>370</v>
      </c>
      <c r="G175" s="309" t="s">
        <v>366</v>
      </c>
      <c r="H175" s="309" t="s">
        <v>334</v>
      </c>
      <c r="I175" s="227">
        <v>73960</v>
      </c>
      <c r="J175" s="26"/>
      <c r="K175" s="227"/>
      <c r="L175" s="227"/>
      <c r="M175" s="26"/>
      <c r="N175" s="227">
        <v>73960</v>
      </c>
      <c r="O175" s="227"/>
      <c r="P175" s="227"/>
      <c r="Q175" s="26"/>
      <c r="R175" s="227"/>
      <c r="S175" s="26"/>
      <c r="T175" s="26"/>
      <c r="U175" s="26"/>
      <c r="V175" s="26"/>
      <c r="W175" s="26"/>
    </row>
    <row r="176" s="305" customFormat="1" ht="24" customHeight="1" spans="1:23">
      <c r="A176" s="309" t="s">
        <v>443</v>
      </c>
      <c r="B176" s="309" t="s">
        <v>652</v>
      </c>
      <c r="C176" s="310"/>
      <c r="D176" s="309" t="s">
        <v>90</v>
      </c>
      <c r="E176" s="309" t="s">
        <v>115</v>
      </c>
      <c r="F176" s="309" t="s">
        <v>370</v>
      </c>
      <c r="G176" s="309" t="s">
        <v>605</v>
      </c>
      <c r="H176" s="309" t="s">
        <v>324</v>
      </c>
      <c r="I176" s="227">
        <v>700</v>
      </c>
      <c r="J176" s="26"/>
      <c r="K176" s="227"/>
      <c r="L176" s="227"/>
      <c r="M176" s="26"/>
      <c r="N176" s="227">
        <v>700</v>
      </c>
      <c r="O176" s="227"/>
      <c r="P176" s="227"/>
      <c r="Q176" s="26"/>
      <c r="R176" s="227"/>
      <c r="S176" s="26"/>
      <c r="T176" s="26"/>
      <c r="U176" s="26"/>
      <c r="V176" s="26"/>
      <c r="W176" s="26"/>
    </row>
    <row r="177" s="305" customFormat="1" ht="24" customHeight="1" spans="1:23">
      <c r="A177" s="309" t="s">
        <v>443</v>
      </c>
      <c r="B177" s="309" t="s">
        <v>653</v>
      </c>
      <c r="C177" s="310"/>
      <c r="D177" s="309" t="s">
        <v>90</v>
      </c>
      <c r="E177" s="309" t="s">
        <v>115</v>
      </c>
      <c r="F177" s="309" t="s">
        <v>370</v>
      </c>
      <c r="G177" s="309" t="s">
        <v>654</v>
      </c>
      <c r="H177" s="309" t="s">
        <v>655</v>
      </c>
      <c r="I177" s="227">
        <v>118579</v>
      </c>
      <c r="J177" s="26"/>
      <c r="K177" s="227"/>
      <c r="L177" s="227"/>
      <c r="M177" s="26"/>
      <c r="N177" s="227">
        <v>118579</v>
      </c>
      <c r="O177" s="227"/>
      <c r="P177" s="227"/>
      <c r="Q177" s="26"/>
      <c r="R177" s="227"/>
      <c r="S177" s="26"/>
      <c r="T177" s="26"/>
      <c r="U177" s="26"/>
      <c r="V177" s="26"/>
      <c r="W177" s="26"/>
    </row>
    <row r="178" s="305" customFormat="1" ht="24" customHeight="1" spans="1:23">
      <c r="A178" s="309" t="s">
        <v>443</v>
      </c>
      <c r="B178" s="309" t="s">
        <v>656</v>
      </c>
      <c r="C178" s="310"/>
      <c r="D178" s="309" t="s">
        <v>90</v>
      </c>
      <c r="E178" s="309" t="s">
        <v>115</v>
      </c>
      <c r="F178" s="309" t="s">
        <v>370</v>
      </c>
      <c r="G178" s="309" t="s">
        <v>522</v>
      </c>
      <c r="H178" s="309" t="s">
        <v>523</v>
      </c>
      <c r="I178" s="227">
        <v>45228</v>
      </c>
      <c r="J178" s="26"/>
      <c r="K178" s="227"/>
      <c r="L178" s="227"/>
      <c r="M178" s="26"/>
      <c r="N178" s="227">
        <v>45228</v>
      </c>
      <c r="O178" s="227"/>
      <c r="P178" s="227"/>
      <c r="Q178" s="26"/>
      <c r="R178" s="227"/>
      <c r="S178" s="26"/>
      <c r="T178" s="26"/>
      <c r="U178" s="26"/>
      <c r="V178" s="26"/>
      <c r="W178" s="26"/>
    </row>
    <row r="179" s="305" customFormat="1" ht="24" customHeight="1" spans="1:23">
      <c r="A179" s="309" t="s">
        <v>443</v>
      </c>
      <c r="B179" s="309" t="s">
        <v>657</v>
      </c>
      <c r="C179" s="310"/>
      <c r="D179" s="309" t="s">
        <v>90</v>
      </c>
      <c r="E179" s="309" t="s">
        <v>115</v>
      </c>
      <c r="F179" s="309" t="s">
        <v>370</v>
      </c>
      <c r="G179" s="309" t="s">
        <v>605</v>
      </c>
      <c r="H179" s="309" t="s">
        <v>324</v>
      </c>
      <c r="I179" s="227">
        <v>6100</v>
      </c>
      <c r="J179" s="26"/>
      <c r="K179" s="227"/>
      <c r="L179" s="227"/>
      <c r="M179" s="26"/>
      <c r="N179" s="227">
        <v>6100</v>
      </c>
      <c r="O179" s="227"/>
      <c r="P179" s="227"/>
      <c r="Q179" s="26"/>
      <c r="R179" s="227"/>
      <c r="S179" s="26"/>
      <c r="T179" s="26"/>
      <c r="U179" s="26"/>
      <c r="V179" s="26"/>
      <c r="W179" s="26"/>
    </row>
    <row r="180" s="305" customFormat="1" ht="24" customHeight="1" spans="1:23">
      <c r="A180" s="309" t="s">
        <v>443</v>
      </c>
      <c r="B180" s="309" t="s">
        <v>658</v>
      </c>
      <c r="C180" s="310"/>
      <c r="D180" s="309" t="s">
        <v>90</v>
      </c>
      <c r="E180" s="309" t="s">
        <v>115</v>
      </c>
      <c r="F180" s="309" t="s">
        <v>370</v>
      </c>
      <c r="G180" s="309" t="s">
        <v>397</v>
      </c>
      <c r="H180" s="309" t="s">
        <v>398</v>
      </c>
      <c r="I180" s="227">
        <v>3625</v>
      </c>
      <c r="J180" s="26"/>
      <c r="K180" s="227"/>
      <c r="L180" s="227"/>
      <c r="M180" s="26"/>
      <c r="N180" s="227">
        <v>3625</v>
      </c>
      <c r="O180" s="227"/>
      <c r="P180" s="227"/>
      <c r="Q180" s="26"/>
      <c r="R180" s="227"/>
      <c r="S180" s="26"/>
      <c r="T180" s="26"/>
      <c r="U180" s="26"/>
      <c r="V180" s="26"/>
      <c r="W180" s="26"/>
    </row>
    <row r="181" s="305" customFormat="1" ht="24" customHeight="1" spans="1:23">
      <c r="A181" s="309" t="s">
        <v>443</v>
      </c>
      <c r="B181" s="309" t="s">
        <v>659</v>
      </c>
      <c r="C181" s="310"/>
      <c r="D181" s="309" t="s">
        <v>90</v>
      </c>
      <c r="E181" s="309" t="s">
        <v>115</v>
      </c>
      <c r="F181" s="309" t="s">
        <v>370</v>
      </c>
      <c r="G181" s="309" t="s">
        <v>432</v>
      </c>
      <c r="H181" s="309" t="s">
        <v>433</v>
      </c>
      <c r="I181" s="227">
        <v>25660</v>
      </c>
      <c r="J181" s="26"/>
      <c r="K181" s="227"/>
      <c r="L181" s="227"/>
      <c r="M181" s="26"/>
      <c r="N181" s="227">
        <v>25660</v>
      </c>
      <c r="O181" s="227"/>
      <c r="P181" s="227"/>
      <c r="Q181" s="26"/>
      <c r="R181" s="227"/>
      <c r="S181" s="26"/>
      <c r="T181" s="26"/>
      <c r="U181" s="26"/>
      <c r="V181" s="26"/>
      <c r="W181" s="26"/>
    </row>
    <row r="182" s="305" customFormat="1" ht="24" customHeight="1" spans="1:23">
      <c r="A182" s="309" t="s">
        <v>443</v>
      </c>
      <c r="B182" s="309" t="s">
        <v>660</v>
      </c>
      <c r="C182" s="310"/>
      <c r="D182" s="309" t="s">
        <v>90</v>
      </c>
      <c r="E182" s="309" t="s">
        <v>117</v>
      </c>
      <c r="F182" s="309" t="s">
        <v>371</v>
      </c>
      <c r="G182" s="309" t="s">
        <v>357</v>
      </c>
      <c r="H182" s="309" t="s">
        <v>328</v>
      </c>
      <c r="I182" s="227">
        <v>153396.43</v>
      </c>
      <c r="J182" s="26"/>
      <c r="K182" s="227"/>
      <c r="L182" s="227"/>
      <c r="M182" s="26"/>
      <c r="N182" s="227">
        <v>153396.43</v>
      </c>
      <c r="O182" s="227"/>
      <c r="P182" s="227"/>
      <c r="Q182" s="26"/>
      <c r="R182" s="227"/>
      <c r="S182" s="26"/>
      <c r="T182" s="26"/>
      <c r="U182" s="26"/>
      <c r="V182" s="26"/>
      <c r="W182" s="26"/>
    </row>
    <row r="183" s="305" customFormat="1" ht="24" customHeight="1" spans="1:23">
      <c r="A183" s="309" t="s">
        <v>443</v>
      </c>
      <c r="B183" s="309" t="s">
        <v>661</v>
      </c>
      <c r="C183" s="310"/>
      <c r="D183" s="309" t="s">
        <v>90</v>
      </c>
      <c r="E183" s="309" t="s">
        <v>115</v>
      </c>
      <c r="F183" s="309" t="s">
        <v>370</v>
      </c>
      <c r="G183" s="309" t="s">
        <v>357</v>
      </c>
      <c r="H183" s="309" t="s">
        <v>328</v>
      </c>
      <c r="I183" s="227">
        <v>22614</v>
      </c>
      <c r="J183" s="26"/>
      <c r="K183" s="227"/>
      <c r="L183" s="227"/>
      <c r="M183" s="26"/>
      <c r="N183" s="227">
        <v>22614</v>
      </c>
      <c r="O183" s="227"/>
      <c r="P183" s="227"/>
      <c r="Q183" s="26"/>
      <c r="R183" s="227"/>
      <c r="S183" s="26"/>
      <c r="T183" s="26"/>
      <c r="U183" s="26"/>
      <c r="V183" s="26"/>
      <c r="W183" s="26"/>
    </row>
    <row r="184" s="305" customFormat="1" ht="24" customHeight="1" spans="1:23">
      <c r="A184" s="309" t="s">
        <v>443</v>
      </c>
      <c r="B184" s="309" t="s">
        <v>662</v>
      </c>
      <c r="C184" s="310"/>
      <c r="D184" s="309" t="s">
        <v>90</v>
      </c>
      <c r="E184" s="309" t="s">
        <v>117</v>
      </c>
      <c r="F184" s="309" t="s">
        <v>371</v>
      </c>
      <c r="G184" s="309" t="s">
        <v>438</v>
      </c>
      <c r="H184" s="309" t="s">
        <v>439</v>
      </c>
      <c r="I184" s="227">
        <v>582.96</v>
      </c>
      <c r="J184" s="26"/>
      <c r="K184" s="227"/>
      <c r="L184" s="227"/>
      <c r="M184" s="26"/>
      <c r="N184" s="227">
        <v>582.96</v>
      </c>
      <c r="O184" s="227"/>
      <c r="P184" s="227"/>
      <c r="Q184" s="26"/>
      <c r="R184" s="227"/>
      <c r="S184" s="26"/>
      <c r="T184" s="26"/>
      <c r="U184" s="26"/>
      <c r="V184" s="26"/>
      <c r="W184" s="26"/>
    </row>
    <row r="185" s="305" customFormat="1" ht="24" customHeight="1" spans="1:23">
      <c r="A185" s="309" t="s">
        <v>443</v>
      </c>
      <c r="B185" s="309" t="s">
        <v>663</v>
      </c>
      <c r="C185" s="310"/>
      <c r="D185" s="309" t="s">
        <v>90</v>
      </c>
      <c r="E185" s="309" t="s">
        <v>115</v>
      </c>
      <c r="F185" s="309" t="s">
        <v>370</v>
      </c>
      <c r="G185" s="309" t="s">
        <v>397</v>
      </c>
      <c r="H185" s="309" t="s">
        <v>398</v>
      </c>
      <c r="I185" s="227">
        <v>48000</v>
      </c>
      <c r="J185" s="26"/>
      <c r="K185" s="227"/>
      <c r="L185" s="227"/>
      <c r="M185" s="26"/>
      <c r="N185" s="227">
        <v>48000</v>
      </c>
      <c r="O185" s="227"/>
      <c r="P185" s="227"/>
      <c r="Q185" s="26"/>
      <c r="R185" s="227"/>
      <c r="S185" s="26"/>
      <c r="T185" s="26"/>
      <c r="U185" s="26"/>
      <c r="V185" s="26"/>
      <c r="W185" s="26"/>
    </row>
    <row r="186" s="305" customFormat="1" ht="24" customHeight="1" spans="1:23">
      <c r="A186" s="309" t="s">
        <v>443</v>
      </c>
      <c r="B186" s="309" t="s">
        <v>664</v>
      </c>
      <c r="C186" s="310"/>
      <c r="D186" s="309" t="s">
        <v>90</v>
      </c>
      <c r="E186" s="309" t="s">
        <v>115</v>
      </c>
      <c r="F186" s="309" t="s">
        <v>370</v>
      </c>
      <c r="G186" s="309" t="s">
        <v>583</v>
      </c>
      <c r="H186" s="309" t="s">
        <v>422</v>
      </c>
      <c r="I186" s="227">
        <v>50200</v>
      </c>
      <c r="J186" s="26"/>
      <c r="K186" s="227"/>
      <c r="L186" s="227"/>
      <c r="M186" s="26"/>
      <c r="N186" s="227">
        <v>50200</v>
      </c>
      <c r="O186" s="227"/>
      <c r="P186" s="227"/>
      <c r="Q186" s="26"/>
      <c r="R186" s="227"/>
      <c r="S186" s="26"/>
      <c r="T186" s="26"/>
      <c r="U186" s="26"/>
      <c r="V186" s="26"/>
      <c r="W186" s="26"/>
    </row>
    <row r="187" s="305" customFormat="1" ht="24" customHeight="1" spans="1:23">
      <c r="A187" s="309" t="s">
        <v>443</v>
      </c>
      <c r="B187" s="309" t="s">
        <v>665</v>
      </c>
      <c r="C187" s="310"/>
      <c r="D187" s="309" t="s">
        <v>90</v>
      </c>
      <c r="E187" s="309" t="s">
        <v>115</v>
      </c>
      <c r="F187" s="309" t="s">
        <v>370</v>
      </c>
      <c r="G187" s="309" t="s">
        <v>357</v>
      </c>
      <c r="H187" s="309" t="s">
        <v>328</v>
      </c>
      <c r="I187" s="227">
        <v>39039.7</v>
      </c>
      <c r="J187" s="26"/>
      <c r="K187" s="227"/>
      <c r="L187" s="227"/>
      <c r="M187" s="26"/>
      <c r="N187" s="227">
        <v>39039.7</v>
      </c>
      <c r="O187" s="227"/>
      <c r="P187" s="227"/>
      <c r="Q187" s="26"/>
      <c r="R187" s="227"/>
      <c r="S187" s="26"/>
      <c r="T187" s="26"/>
      <c r="U187" s="26"/>
      <c r="V187" s="26"/>
      <c r="W187" s="26"/>
    </row>
    <row r="188" s="305" customFormat="1" ht="24" customHeight="1" spans="1:23">
      <c r="A188" s="309" t="s">
        <v>443</v>
      </c>
      <c r="B188" s="309" t="s">
        <v>666</v>
      </c>
      <c r="C188" s="310"/>
      <c r="D188" s="309" t="s">
        <v>90</v>
      </c>
      <c r="E188" s="309" t="s">
        <v>117</v>
      </c>
      <c r="F188" s="309" t="s">
        <v>371</v>
      </c>
      <c r="G188" s="309" t="s">
        <v>397</v>
      </c>
      <c r="H188" s="309" t="s">
        <v>398</v>
      </c>
      <c r="I188" s="227">
        <v>7130</v>
      </c>
      <c r="J188" s="26"/>
      <c r="K188" s="227"/>
      <c r="L188" s="227"/>
      <c r="M188" s="26"/>
      <c r="N188" s="227">
        <v>7130</v>
      </c>
      <c r="O188" s="227"/>
      <c r="P188" s="227"/>
      <c r="Q188" s="26"/>
      <c r="R188" s="227"/>
      <c r="S188" s="26"/>
      <c r="T188" s="26"/>
      <c r="U188" s="26"/>
      <c r="V188" s="26"/>
      <c r="W188" s="26"/>
    </row>
    <row r="189" s="305" customFormat="1" ht="24" customHeight="1" spans="1:23">
      <c r="A189" s="309" t="s">
        <v>443</v>
      </c>
      <c r="B189" s="309" t="s">
        <v>667</v>
      </c>
      <c r="C189" s="310"/>
      <c r="D189" s="309" t="s">
        <v>90</v>
      </c>
      <c r="E189" s="309" t="s">
        <v>117</v>
      </c>
      <c r="F189" s="309" t="s">
        <v>371</v>
      </c>
      <c r="G189" s="309" t="s">
        <v>358</v>
      </c>
      <c r="H189" s="309" t="s">
        <v>315</v>
      </c>
      <c r="I189" s="227">
        <v>500</v>
      </c>
      <c r="J189" s="26"/>
      <c r="K189" s="227"/>
      <c r="L189" s="227"/>
      <c r="M189" s="26"/>
      <c r="N189" s="227">
        <v>500</v>
      </c>
      <c r="O189" s="227"/>
      <c r="P189" s="227"/>
      <c r="Q189" s="26"/>
      <c r="R189" s="227"/>
      <c r="S189" s="26"/>
      <c r="T189" s="26"/>
      <c r="U189" s="26"/>
      <c r="V189" s="26"/>
      <c r="W189" s="26"/>
    </row>
    <row r="190" s="305" customFormat="1" ht="24" customHeight="1" spans="1:23">
      <c r="A190" s="309" t="s">
        <v>443</v>
      </c>
      <c r="B190" s="309" t="s">
        <v>668</v>
      </c>
      <c r="C190" s="310"/>
      <c r="D190" s="309" t="s">
        <v>90</v>
      </c>
      <c r="E190" s="309" t="s">
        <v>117</v>
      </c>
      <c r="F190" s="309" t="s">
        <v>371</v>
      </c>
      <c r="G190" s="309" t="s">
        <v>438</v>
      </c>
      <c r="H190" s="309" t="s">
        <v>439</v>
      </c>
      <c r="I190" s="227">
        <v>24043.21</v>
      </c>
      <c r="J190" s="26"/>
      <c r="K190" s="227"/>
      <c r="L190" s="227"/>
      <c r="M190" s="26"/>
      <c r="N190" s="227">
        <v>24043.21</v>
      </c>
      <c r="O190" s="227"/>
      <c r="P190" s="227"/>
      <c r="Q190" s="26"/>
      <c r="R190" s="227"/>
      <c r="S190" s="26"/>
      <c r="T190" s="26"/>
      <c r="U190" s="26"/>
      <c r="V190" s="26"/>
      <c r="W190" s="26"/>
    </row>
    <row r="191" s="305" customFormat="1" ht="24" customHeight="1" spans="1:23">
      <c r="A191" s="309" t="s">
        <v>443</v>
      </c>
      <c r="B191" s="309" t="s">
        <v>669</v>
      </c>
      <c r="C191" s="310"/>
      <c r="D191" s="309" t="s">
        <v>90</v>
      </c>
      <c r="E191" s="309" t="s">
        <v>115</v>
      </c>
      <c r="F191" s="309" t="s">
        <v>370</v>
      </c>
      <c r="G191" s="309" t="s">
        <v>358</v>
      </c>
      <c r="H191" s="309" t="s">
        <v>315</v>
      </c>
      <c r="I191" s="227">
        <v>6000</v>
      </c>
      <c r="J191" s="26"/>
      <c r="K191" s="227"/>
      <c r="L191" s="227"/>
      <c r="M191" s="26"/>
      <c r="N191" s="227">
        <v>6000</v>
      </c>
      <c r="O191" s="227"/>
      <c r="P191" s="227"/>
      <c r="Q191" s="26"/>
      <c r="R191" s="227"/>
      <c r="S191" s="26"/>
      <c r="T191" s="26"/>
      <c r="U191" s="26"/>
      <c r="V191" s="26"/>
      <c r="W191" s="26"/>
    </row>
    <row r="192" s="305" customFormat="1" ht="24" customHeight="1" spans="1:23">
      <c r="A192" s="309" t="s">
        <v>443</v>
      </c>
      <c r="B192" s="309" t="s">
        <v>670</v>
      </c>
      <c r="C192" s="310"/>
      <c r="D192" s="309" t="s">
        <v>90</v>
      </c>
      <c r="E192" s="309" t="s">
        <v>115</v>
      </c>
      <c r="F192" s="309" t="s">
        <v>370</v>
      </c>
      <c r="G192" s="309" t="s">
        <v>357</v>
      </c>
      <c r="H192" s="309" t="s">
        <v>328</v>
      </c>
      <c r="I192" s="227">
        <v>13223.89</v>
      </c>
      <c r="J192" s="26"/>
      <c r="K192" s="227"/>
      <c r="L192" s="227"/>
      <c r="M192" s="26"/>
      <c r="N192" s="227">
        <v>13223.89</v>
      </c>
      <c r="O192" s="227"/>
      <c r="P192" s="227"/>
      <c r="Q192" s="26"/>
      <c r="R192" s="227"/>
      <c r="S192" s="26"/>
      <c r="T192" s="26"/>
      <c r="U192" s="26"/>
      <c r="V192" s="26"/>
      <c r="W192" s="26"/>
    </row>
    <row r="193" s="305" customFormat="1" ht="24" customHeight="1" spans="1:23">
      <c r="A193" s="309" t="s">
        <v>443</v>
      </c>
      <c r="B193" s="309" t="s">
        <v>671</v>
      </c>
      <c r="C193" s="310"/>
      <c r="D193" s="309" t="s">
        <v>90</v>
      </c>
      <c r="E193" s="309" t="s">
        <v>117</v>
      </c>
      <c r="F193" s="309" t="s">
        <v>371</v>
      </c>
      <c r="G193" s="309" t="s">
        <v>432</v>
      </c>
      <c r="H193" s="309" t="s">
        <v>433</v>
      </c>
      <c r="I193" s="227">
        <v>46741.8</v>
      </c>
      <c r="J193" s="26"/>
      <c r="K193" s="227"/>
      <c r="L193" s="227"/>
      <c r="M193" s="26"/>
      <c r="N193" s="227">
        <v>46741.8</v>
      </c>
      <c r="O193" s="227"/>
      <c r="P193" s="227"/>
      <c r="Q193" s="26"/>
      <c r="R193" s="227"/>
      <c r="S193" s="26"/>
      <c r="T193" s="26"/>
      <c r="U193" s="26"/>
      <c r="V193" s="26"/>
      <c r="W193" s="26"/>
    </row>
    <row r="194" s="305" customFormat="1" ht="24" customHeight="1" spans="1:23">
      <c r="A194" s="309" t="s">
        <v>443</v>
      </c>
      <c r="B194" s="309" t="s">
        <v>672</v>
      </c>
      <c r="C194" s="310"/>
      <c r="D194" s="309" t="s">
        <v>90</v>
      </c>
      <c r="E194" s="309" t="s">
        <v>115</v>
      </c>
      <c r="F194" s="309" t="s">
        <v>370</v>
      </c>
      <c r="G194" s="309" t="s">
        <v>432</v>
      </c>
      <c r="H194" s="309" t="s">
        <v>433</v>
      </c>
      <c r="I194" s="227">
        <v>46690</v>
      </c>
      <c r="J194" s="26"/>
      <c r="K194" s="227"/>
      <c r="L194" s="227"/>
      <c r="M194" s="26"/>
      <c r="N194" s="227">
        <v>46690</v>
      </c>
      <c r="O194" s="227"/>
      <c r="P194" s="227"/>
      <c r="Q194" s="26"/>
      <c r="R194" s="227"/>
      <c r="S194" s="26"/>
      <c r="T194" s="26"/>
      <c r="U194" s="26"/>
      <c r="V194" s="26"/>
      <c r="W194" s="26"/>
    </row>
    <row r="195" s="305" customFormat="1" ht="24" customHeight="1" spans="1:23">
      <c r="A195" s="309" t="s">
        <v>443</v>
      </c>
      <c r="B195" s="309" t="s">
        <v>673</v>
      </c>
      <c r="C195" s="310"/>
      <c r="D195" s="309" t="s">
        <v>90</v>
      </c>
      <c r="E195" s="309" t="s">
        <v>117</v>
      </c>
      <c r="F195" s="309" t="s">
        <v>371</v>
      </c>
      <c r="G195" s="309" t="s">
        <v>674</v>
      </c>
      <c r="H195" s="309" t="s">
        <v>675</v>
      </c>
      <c r="I195" s="227">
        <v>49455.65</v>
      </c>
      <c r="J195" s="26"/>
      <c r="K195" s="227"/>
      <c r="L195" s="227"/>
      <c r="M195" s="26"/>
      <c r="N195" s="227">
        <v>49455.65</v>
      </c>
      <c r="O195" s="227"/>
      <c r="P195" s="227"/>
      <c r="Q195" s="26"/>
      <c r="R195" s="227"/>
      <c r="S195" s="26"/>
      <c r="T195" s="26"/>
      <c r="U195" s="26"/>
      <c r="V195" s="26"/>
      <c r="W195" s="26"/>
    </row>
    <row r="196" s="305" customFormat="1" ht="24" customHeight="1" spans="1:23">
      <c r="A196" s="309" t="s">
        <v>443</v>
      </c>
      <c r="B196" s="309" t="s">
        <v>676</v>
      </c>
      <c r="C196" s="310"/>
      <c r="D196" s="309" t="s">
        <v>90</v>
      </c>
      <c r="E196" s="309" t="s">
        <v>115</v>
      </c>
      <c r="F196" s="309" t="s">
        <v>370</v>
      </c>
      <c r="G196" s="309" t="s">
        <v>366</v>
      </c>
      <c r="H196" s="309" t="s">
        <v>334</v>
      </c>
      <c r="I196" s="227">
        <v>1450</v>
      </c>
      <c r="J196" s="26"/>
      <c r="K196" s="227"/>
      <c r="L196" s="227"/>
      <c r="M196" s="26"/>
      <c r="N196" s="227">
        <v>1450</v>
      </c>
      <c r="O196" s="227"/>
      <c r="P196" s="227"/>
      <c r="Q196" s="26"/>
      <c r="R196" s="227"/>
      <c r="S196" s="26"/>
      <c r="T196" s="26"/>
      <c r="U196" s="26"/>
      <c r="V196" s="26"/>
      <c r="W196" s="26"/>
    </row>
    <row r="197" s="305" customFormat="1" ht="24" customHeight="1" spans="1:23">
      <c r="A197" s="309" t="s">
        <v>443</v>
      </c>
      <c r="B197" s="309" t="s">
        <v>677</v>
      </c>
      <c r="C197" s="310"/>
      <c r="D197" s="309" t="s">
        <v>90</v>
      </c>
      <c r="E197" s="309" t="s">
        <v>115</v>
      </c>
      <c r="F197" s="309" t="s">
        <v>370</v>
      </c>
      <c r="G197" s="309" t="s">
        <v>432</v>
      </c>
      <c r="H197" s="309" t="s">
        <v>433</v>
      </c>
      <c r="I197" s="227">
        <v>3940</v>
      </c>
      <c r="J197" s="26"/>
      <c r="K197" s="227"/>
      <c r="L197" s="227"/>
      <c r="M197" s="26"/>
      <c r="N197" s="227">
        <v>3940</v>
      </c>
      <c r="O197" s="227"/>
      <c r="P197" s="227"/>
      <c r="Q197" s="26"/>
      <c r="R197" s="227"/>
      <c r="S197" s="26"/>
      <c r="T197" s="26"/>
      <c r="U197" s="26"/>
      <c r="V197" s="26"/>
      <c r="W197" s="26"/>
    </row>
    <row r="198" s="305" customFormat="1" ht="24" customHeight="1" spans="1:23">
      <c r="A198" s="309" t="s">
        <v>443</v>
      </c>
      <c r="B198" s="309" t="s">
        <v>678</v>
      </c>
      <c r="C198" s="310"/>
      <c r="D198" s="309" t="s">
        <v>90</v>
      </c>
      <c r="E198" s="309" t="s">
        <v>117</v>
      </c>
      <c r="F198" s="309" t="s">
        <v>371</v>
      </c>
      <c r="G198" s="309" t="s">
        <v>357</v>
      </c>
      <c r="H198" s="309" t="s">
        <v>328</v>
      </c>
      <c r="I198" s="227">
        <v>120297.95</v>
      </c>
      <c r="J198" s="26"/>
      <c r="K198" s="227"/>
      <c r="L198" s="227"/>
      <c r="M198" s="26"/>
      <c r="N198" s="227">
        <v>120297.95</v>
      </c>
      <c r="O198" s="227"/>
      <c r="P198" s="227"/>
      <c r="Q198" s="26"/>
      <c r="R198" s="227"/>
      <c r="S198" s="26"/>
      <c r="T198" s="26"/>
      <c r="U198" s="26"/>
      <c r="V198" s="26"/>
      <c r="W198" s="26"/>
    </row>
    <row r="199" s="305" customFormat="1" ht="24" customHeight="1" spans="1:23">
      <c r="A199" s="309" t="s">
        <v>443</v>
      </c>
      <c r="B199" s="309" t="s">
        <v>679</v>
      </c>
      <c r="C199" s="310"/>
      <c r="D199" s="309" t="s">
        <v>90</v>
      </c>
      <c r="E199" s="309" t="s">
        <v>115</v>
      </c>
      <c r="F199" s="309" t="s">
        <v>370</v>
      </c>
      <c r="G199" s="309" t="s">
        <v>522</v>
      </c>
      <c r="H199" s="309" t="s">
        <v>523</v>
      </c>
      <c r="I199" s="227">
        <v>49781.8</v>
      </c>
      <c r="J199" s="26"/>
      <c r="K199" s="227"/>
      <c r="L199" s="227"/>
      <c r="M199" s="26"/>
      <c r="N199" s="227">
        <v>49781.8</v>
      </c>
      <c r="O199" s="227"/>
      <c r="P199" s="227"/>
      <c r="Q199" s="26"/>
      <c r="R199" s="227"/>
      <c r="S199" s="26"/>
      <c r="T199" s="26"/>
      <c r="U199" s="26"/>
      <c r="V199" s="26"/>
      <c r="W199" s="26"/>
    </row>
    <row r="200" s="305" customFormat="1" ht="24" customHeight="1" spans="1:23">
      <c r="A200" s="309" t="s">
        <v>443</v>
      </c>
      <c r="B200" s="309" t="s">
        <v>680</v>
      </c>
      <c r="C200" s="310"/>
      <c r="D200" s="309" t="s">
        <v>90</v>
      </c>
      <c r="E200" s="309" t="s">
        <v>117</v>
      </c>
      <c r="F200" s="309" t="s">
        <v>371</v>
      </c>
      <c r="G200" s="309" t="s">
        <v>435</v>
      </c>
      <c r="H200" s="309" t="s">
        <v>436</v>
      </c>
      <c r="I200" s="227">
        <v>12695.58</v>
      </c>
      <c r="J200" s="26"/>
      <c r="K200" s="227"/>
      <c r="L200" s="227"/>
      <c r="M200" s="26"/>
      <c r="N200" s="227">
        <v>12695.58</v>
      </c>
      <c r="O200" s="227"/>
      <c r="P200" s="227"/>
      <c r="Q200" s="26"/>
      <c r="R200" s="227"/>
      <c r="S200" s="26"/>
      <c r="T200" s="26"/>
      <c r="U200" s="26"/>
      <c r="V200" s="26"/>
      <c r="W200" s="26"/>
    </row>
    <row r="201" s="305" customFormat="1" ht="24" customHeight="1" spans="1:23">
      <c r="A201" s="309" t="s">
        <v>443</v>
      </c>
      <c r="B201" s="309" t="s">
        <v>681</v>
      </c>
      <c r="C201" s="310"/>
      <c r="D201" s="309" t="s">
        <v>90</v>
      </c>
      <c r="E201" s="309" t="s">
        <v>115</v>
      </c>
      <c r="F201" s="309" t="s">
        <v>370</v>
      </c>
      <c r="G201" s="309" t="s">
        <v>522</v>
      </c>
      <c r="H201" s="309" t="s">
        <v>523</v>
      </c>
      <c r="I201" s="227">
        <v>52823.53</v>
      </c>
      <c r="J201" s="26"/>
      <c r="K201" s="227"/>
      <c r="L201" s="227"/>
      <c r="M201" s="26"/>
      <c r="N201" s="227">
        <v>52823.53</v>
      </c>
      <c r="O201" s="227"/>
      <c r="P201" s="227"/>
      <c r="Q201" s="26"/>
      <c r="R201" s="227"/>
      <c r="S201" s="26"/>
      <c r="T201" s="26"/>
      <c r="U201" s="26"/>
      <c r="V201" s="26"/>
      <c r="W201" s="26"/>
    </row>
    <row r="202" s="305" customFormat="1" ht="24" customHeight="1" spans="1:23">
      <c r="A202" s="309" t="s">
        <v>443</v>
      </c>
      <c r="B202" s="309" t="s">
        <v>682</v>
      </c>
      <c r="C202" s="310"/>
      <c r="D202" s="309" t="s">
        <v>90</v>
      </c>
      <c r="E202" s="309" t="s">
        <v>115</v>
      </c>
      <c r="F202" s="309" t="s">
        <v>370</v>
      </c>
      <c r="G202" s="309" t="s">
        <v>397</v>
      </c>
      <c r="H202" s="309" t="s">
        <v>398</v>
      </c>
      <c r="I202" s="227">
        <v>16125</v>
      </c>
      <c r="J202" s="26"/>
      <c r="K202" s="227"/>
      <c r="L202" s="227"/>
      <c r="M202" s="26"/>
      <c r="N202" s="227">
        <v>16125</v>
      </c>
      <c r="O202" s="227"/>
      <c r="P202" s="227"/>
      <c r="Q202" s="26"/>
      <c r="R202" s="227"/>
      <c r="S202" s="26"/>
      <c r="T202" s="26"/>
      <c r="U202" s="26"/>
      <c r="V202" s="26"/>
      <c r="W202" s="26"/>
    </row>
    <row r="203" s="305" customFormat="1" ht="24" customHeight="1" spans="1:23">
      <c r="A203" s="309" t="s">
        <v>443</v>
      </c>
      <c r="B203" s="309" t="s">
        <v>683</v>
      </c>
      <c r="C203" s="310"/>
      <c r="D203" s="309" t="s">
        <v>90</v>
      </c>
      <c r="E203" s="309" t="s">
        <v>117</v>
      </c>
      <c r="F203" s="309" t="s">
        <v>371</v>
      </c>
      <c r="G203" s="309" t="s">
        <v>366</v>
      </c>
      <c r="H203" s="309" t="s">
        <v>334</v>
      </c>
      <c r="I203" s="227">
        <v>2630.6</v>
      </c>
      <c r="J203" s="26"/>
      <c r="K203" s="227"/>
      <c r="L203" s="227"/>
      <c r="M203" s="26"/>
      <c r="N203" s="227">
        <v>2630.6</v>
      </c>
      <c r="O203" s="227"/>
      <c r="P203" s="227"/>
      <c r="Q203" s="26"/>
      <c r="R203" s="227"/>
      <c r="S203" s="26"/>
      <c r="T203" s="26"/>
      <c r="U203" s="26"/>
      <c r="V203" s="26"/>
      <c r="W203" s="26"/>
    </row>
    <row r="204" s="305" customFormat="1" ht="24" customHeight="1" spans="1:23">
      <c r="A204" s="309" t="s">
        <v>443</v>
      </c>
      <c r="B204" s="309" t="s">
        <v>684</v>
      </c>
      <c r="C204" s="310"/>
      <c r="D204" s="309" t="s">
        <v>90</v>
      </c>
      <c r="E204" s="309" t="s">
        <v>115</v>
      </c>
      <c r="F204" s="309" t="s">
        <v>370</v>
      </c>
      <c r="G204" s="309" t="s">
        <v>357</v>
      </c>
      <c r="H204" s="309" t="s">
        <v>328</v>
      </c>
      <c r="I204" s="227">
        <v>600.61</v>
      </c>
      <c r="J204" s="26"/>
      <c r="K204" s="227"/>
      <c r="L204" s="227"/>
      <c r="M204" s="26"/>
      <c r="N204" s="227">
        <v>600.61</v>
      </c>
      <c r="O204" s="227"/>
      <c r="P204" s="227"/>
      <c r="Q204" s="26"/>
      <c r="R204" s="227"/>
      <c r="S204" s="26"/>
      <c r="T204" s="26"/>
      <c r="U204" s="26"/>
      <c r="V204" s="26"/>
      <c r="W204" s="26"/>
    </row>
    <row r="205" s="305" customFormat="1" ht="24" customHeight="1" spans="1:23">
      <c r="A205" s="309" t="s">
        <v>443</v>
      </c>
      <c r="B205" s="309" t="s">
        <v>685</v>
      </c>
      <c r="C205" s="310"/>
      <c r="D205" s="309" t="s">
        <v>90</v>
      </c>
      <c r="E205" s="309" t="s">
        <v>117</v>
      </c>
      <c r="F205" s="309" t="s">
        <v>371</v>
      </c>
      <c r="G205" s="309" t="s">
        <v>432</v>
      </c>
      <c r="H205" s="309" t="s">
        <v>433</v>
      </c>
      <c r="I205" s="227">
        <v>17652.4</v>
      </c>
      <c r="J205" s="26"/>
      <c r="K205" s="227"/>
      <c r="L205" s="227"/>
      <c r="M205" s="26"/>
      <c r="N205" s="227">
        <v>17652.4</v>
      </c>
      <c r="O205" s="227"/>
      <c r="P205" s="227"/>
      <c r="Q205" s="26"/>
      <c r="R205" s="227"/>
      <c r="S205" s="26"/>
      <c r="T205" s="26"/>
      <c r="U205" s="26"/>
      <c r="V205" s="26"/>
      <c r="W205" s="26"/>
    </row>
    <row r="206" s="305" customFormat="1" ht="24" customHeight="1" spans="1:23">
      <c r="A206" s="309" t="s">
        <v>443</v>
      </c>
      <c r="B206" s="309" t="s">
        <v>686</v>
      </c>
      <c r="C206" s="310"/>
      <c r="D206" s="309" t="s">
        <v>90</v>
      </c>
      <c r="E206" s="309" t="s">
        <v>117</v>
      </c>
      <c r="F206" s="309" t="s">
        <v>371</v>
      </c>
      <c r="G206" s="309" t="s">
        <v>358</v>
      </c>
      <c r="H206" s="309" t="s">
        <v>315</v>
      </c>
      <c r="I206" s="227">
        <v>39810</v>
      </c>
      <c r="J206" s="26"/>
      <c r="K206" s="227"/>
      <c r="L206" s="227"/>
      <c r="M206" s="26"/>
      <c r="N206" s="227">
        <v>39810</v>
      </c>
      <c r="O206" s="227"/>
      <c r="P206" s="227"/>
      <c r="Q206" s="26"/>
      <c r="R206" s="227"/>
      <c r="S206" s="26"/>
      <c r="T206" s="26"/>
      <c r="U206" s="26"/>
      <c r="V206" s="26"/>
      <c r="W206" s="26"/>
    </row>
    <row r="207" s="305" customFormat="1" ht="24" customHeight="1" spans="1:23">
      <c r="A207" s="309" t="s">
        <v>443</v>
      </c>
      <c r="B207" s="309" t="s">
        <v>687</v>
      </c>
      <c r="C207" s="310"/>
      <c r="D207" s="309" t="s">
        <v>90</v>
      </c>
      <c r="E207" s="309" t="s">
        <v>115</v>
      </c>
      <c r="F207" s="309" t="s">
        <v>370</v>
      </c>
      <c r="G207" s="309" t="s">
        <v>591</v>
      </c>
      <c r="H207" s="309" t="s">
        <v>332</v>
      </c>
      <c r="I207" s="227">
        <v>1086</v>
      </c>
      <c r="J207" s="26"/>
      <c r="K207" s="227"/>
      <c r="L207" s="227"/>
      <c r="M207" s="26"/>
      <c r="N207" s="227">
        <v>1086</v>
      </c>
      <c r="O207" s="227"/>
      <c r="P207" s="227"/>
      <c r="Q207" s="26"/>
      <c r="R207" s="227"/>
      <c r="S207" s="26"/>
      <c r="T207" s="26"/>
      <c r="U207" s="26"/>
      <c r="V207" s="26"/>
      <c r="W207" s="26"/>
    </row>
    <row r="208" s="305" customFormat="1" ht="24" customHeight="1" spans="1:23">
      <c r="A208" s="309" t="s">
        <v>443</v>
      </c>
      <c r="B208" s="309" t="s">
        <v>688</v>
      </c>
      <c r="C208" s="310"/>
      <c r="D208" s="309" t="s">
        <v>90</v>
      </c>
      <c r="E208" s="309" t="s">
        <v>115</v>
      </c>
      <c r="F208" s="309" t="s">
        <v>370</v>
      </c>
      <c r="G208" s="309" t="s">
        <v>357</v>
      </c>
      <c r="H208" s="309" t="s">
        <v>328</v>
      </c>
      <c r="I208" s="227">
        <v>20000</v>
      </c>
      <c r="J208" s="26"/>
      <c r="K208" s="227"/>
      <c r="L208" s="227"/>
      <c r="M208" s="26"/>
      <c r="N208" s="227">
        <v>20000</v>
      </c>
      <c r="O208" s="227"/>
      <c r="P208" s="227"/>
      <c r="Q208" s="26"/>
      <c r="R208" s="227"/>
      <c r="S208" s="26"/>
      <c r="T208" s="26"/>
      <c r="U208" s="26"/>
      <c r="V208" s="26"/>
      <c r="W208" s="26"/>
    </row>
    <row r="209" s="305" customFormat="1" ht="24" customHeight="1" spans="1:23">
      <c r="A209" s="309" t="s">
        <v>443</v>
      </c>
      <c r="B209" s="309" t="s">
        <v>689</v>
      </c>
      <c r="C209" s="310"/>
      <c r="D209" s="309" t="s">
        <v>90</v>
      </c>
      <c r="E209" s="309" t="s">
        <v>115</v>
      </c>
      <c r="F209" s="309" t="s">
        <v>370</v>
      </c>
      <c r="G209" s="309" t="s">
        <v>432</v>
      </c>
      <c r="H209" s="309" t="s">
        <v>433</v>
      </c>
      <c r="I209" s="227">
        <v>4334.31</v>
      </c>
      <c r="J209" s="26"/>
      <c r="K209" s="227"/>
      <c r="L209" s="227"/>
      <c r="M209" s="26"/>
      <c r="N209" s="227">
        <v>4334.31</v>
      </c>
      <c r="O209" s="227"/>
      <c r="P209" s="227"/>
      <c r="Q209" s="26"/>
      <c r="R209" s="227"/>
      <c r="S209" s="26"/>
      <c r="T209" s="26"/>
      <c r="U209" s="26"/>
      <c r="V209" s="26"/>
      <c r="W209" s="26"/>
    </row>
    <row r="210" s="305" customFormat="1" ht="24" customHeight="1" spans="1:23">
      <c r="A210" s="309" t="s">
        <v>443</v>
      </c>
      <c r="B210" s="309" t="s">
        <v>690</v>
      </c>
      <c r="C210" s="310"/>
      <c r="D210" s="309" t="s">
        <v>90</v>
      </c>
      <c r="E210" s="309" t="s">
        <v>117</v>
      </c>
      <c r="F210" s="309" t="s">
        <v>371</v>
      </c>
      <c r="G210" s="309" t="s">
        <v>522</v>
      </c>
      <c r="H210" s="309" t="s">
        <v>523</v>
      </c>
      <c r="I210" s="227">
        <v>31165</v>
      </c>
      <c r="J210" s="26"/>
      <c r="K210" s="227"/>
      <c r="L210" s="227"/>
      <c r="M210" s="26"/>
      <c r="N210" s="227">
        <v>31165</v>
      </c>
      <c r="O210" s="227"/>
      <c r="P210" s="227"/>
      <c r="Q210" s="26"/>
      <c r="R210" s="227"/>
      <c r="S210" s="26"/>
      <c r="T210" s="26"/>
      <c r="U210" s="26"/>
      <c r="V210" s="26"/>
      <c r="W210" s="26"/>
    </row>
    <row r="211" s="305" customFormat="1" ht="24" customHeight="1" spans="1:23">
      <c r="A211" s="309" t="s">
        <v>443</v>
      </c>
      <c r="B211" s="309" t="s">
        <v>691</v>
      </c>
      <c r="C211" s="310"/>
      <c r="D211" s="309" t="s">
        <v>90</v>
      </c>
      <c r="E211" s="309" t="s">
        <v>115</v>
      </c>
      <c r="F211" s="309" t="s">
        <v>370</v>
      </c>
      <c r="G211" s="309" t="s">
        <v>357</v>
      </c>
      <c r="H211" s="309" t="s">
        <v>328</v>
      </c>
      <c r="I211" s="227">
        <v>30328.35</v>
      </c>
      <c r="J211" s="26"/>
      <c r="K211" s="227"/>
      <c r="L211" s="227"/>
      <c r="M211" s="26"/>
      <c r="N211" s="227">
        <v>30328.35</v>
      </c>
      <c r="O211" s="227"/>
      <c r="P211" s="227"/>
      <c r="Q211" s="26"/>
      <c r="R211" s="227"/>
      <c r="S211" s="26"/>
      <c r="T211" s="26"/>
      <c r="U211" s="26"/>
      <c r="V211" s="26"/>
      <c r="W211" s="26"/>
    </row>
    <row r="212" s="305" customFormat="1" ht="24" customHeight="1" spans="1:23">
      <c r="A212" s="309" t="s">
        <v>443</v>
      </c>
      <c r="B212" s="309" t="s">
        <v>692</v>
      </c>
      <c r="C212" s="310"/>
      <c r="D212" s="309" t="s">
        <v>90</v>
      </c>
      <c r="E212" s="309" t="s">
        <v>115</v>
      </c>
      <c r="F212" s="309" t="s">
        <v>370</v>
      </c>
      <c r="G212" s="309" t="s">
        <v>357</v>
      </c>
      <c r="H212" s="309" t="s">
        <v>328</v>
      </c>
      <c r="I212" s="227">
        <v>55818.03</v>
      </c>
      <c r="J212" s="26"/>
      <c r="K212" s="227"/>
      <c r="L212" s="227"/>
      <c r="M212" s="26"/>
      <c r="N212" s="227">
        <v>55818.03</v>
      </c>
      <c r="O212" s="227"/>
      <c r="P212" s="227"/>
      <c r="Q212" s="26"/>
      <c r="R212" s="227"/>
      <c r="S212" s="26"/>
      <c r="T212" s="26"/>
      <c r="U212" s="26"/>
      <c r="V212" s="26"/>
      <c r="W212" s="26"/>
    </row>
    <row r="213" s="305" customFormat="1" ht="24" customHeight="1" spans="1:23">
      <c r="A213" s="309" t="s">
        <v>443</v>
      </c>
      <c r="B213" s="309" t="s">
        <v>693</v>
      </c>
      <c r="C213" s="310"/>
      <c r="D213" s="309" t="s">
        <v>90</v>
      </c>
      <c r="E213" s="309" t="s">
        <v>115</v>
      </c>
      <c r="F213" s="309" t="s">
        <v>370</v>
      </c>
      <c r="G213" s="309" t="s">
        <v>397</v>
      </c>
      <c r="H213" s="309" t="s">
        <v>398</v>
      </c>
      <c r="I213" s="227">
        <v>26493.75</v>
      </c>
      <c r="J213" s="26"/>
      <c r="K213" s="227"/>
      <c r="L213" s="227"/>
      <c r="M213" s="26"/>
      <c r="N213" s="227">
        <v>26493.75</v>
      </c>
      <c r="O213" s="227"/>
      <c r="P213" s="227"/>
      <c r="Q213" s="26"/>
      <c r="R213" s="227"/>
      <c r="S213" s="26"/>
      <c r="T213" s="26"/>
      <c r="U213" s="26"/>
      <c r="V213" s="26"/>
      <c r="W213" s="26"/>
    </row>
    <row r="214" s="305" customFormat="1" ht="24" customHeight="1" spans="1:23">
      <c r="A214" s="309" t="s">
        <v>443</v>
      </c>
      <c r="B214" s="309" t="s">
        <v>694</v>
      </c>
      <c r="C214" s="310"/>
      <c r="D214" s="309" t="s">
        <v>90</v>
      </c>
      <c r="E214" s="309" t="s">
        <v>115</v>
      </c>
      <c r="F214" s="309" t="s">
        <v>370</v>
      </c>
      <c r="G214" s="309" t="s">
        <v>654</v>
      </c>
      <c r="H214" s="309" t="s">
        <v>655</v>
      </c>
      <c r="I214" s="227">
        <v>19594</v>
      </c>
      <c r="J214" s="26"/>
      <c r="K214" s="227"/>
      <c r="L214" s="227"/>
      <c r="M214" s="26"/>
      <c r="N214" s="227">
        <v>19594</v>
      </c>
      <c r="O214" s="227"/>
      <c r="P214" s="227"/>
      <c r="Q214" s="26"/>
      <c r="R214" s="227"/>
      <c r="S214" s="26"/>
      <c r="T214" s="26"/>
      <c r="U214" s="26"/>
      <c r="V214" s="26"/>
      <c r="W214" s="26"/>
    </row>
    <row r="215" s="305" customFormat="1" ht="24" customHeight="1" spans="1:23">
      <c r="A215" s="309" t="s">
        <v>443</v>
      </c>
      <c r="B215" s="309" t="s">
        <v>695</v>
      </c>
      <c r="C215" s="310"/>
      <c r="D215" s="309" t="s">
        <v>90</v>
      </c>
      <c r="E215" s="309" t="s">
        <v>115</v>
      </c>
      <c r="F215" s="309" t="s">
        <v>370</v>
      </c>
      <c r="G215" s="309" t="s">
        <v>696</v>
      </c>
      <c r="H215" s="309" t="s">
        <v>330</v>
      </c>
      <c r="I215" s="227">
        <v>45600</v>
      </c>
      <c r="J215" s="26"/>
      <c r="K215" s="227"/>
      <c r="L215" s="227"/>
      <c r="M215" s="26"/>
      <c r="N215" s="227">
        <v>45600</v>
      </c>
      <c r="O215" s="227"/>
      <c r="P215" s="227"/>
      <c r="Q215" s="26"/>
      <c r="R215" s="227"/>
      <c r="S215" s="26"/>
      <c r="T215" s="26"/>
      <c r="U215" s="26"/>
      <c r="V215" s="26"/>
      <c r="W215" s="26"/>
    </row>
    <row r="216" s="305" customFormat="1" ht="24" customHeight="1" spans="1:23">
      <c r="A216" s="309" t="s">
        <v>443</v>
      </c>
      <c r="B216" s="309" t="s">
        <v>697</v>
      </c>
      <c r="C216" s="310"/>
      <c r="D216" s="309" t="s">
        <v>90</v>
      </c>
      <c r="E216" s="309" t="s">
        <v>115</v>
      </c>
      <c r="F216" s="309" t="s">
        <v>370</v>
      </c>
      <c r="G216" s="309" t="s">
        <v>366</v>
      </c>
      <c r="H216" s="309" t="s">
        <v>334</v>
      </c>
      <c r="I216" s="227">
        <v>19488</v>
      </c>
      <c r="J216" s="26"/>
      <c r="K216" s="227"/>
      <c r="L216" s="227"/>
      <c r="M216" s="26"/>
      <c r="N216" s="227">
        <v>19488</v>
      </c>
      <c r="O216" s="227"/>
      <c r="P216" s="227"/>
      <c r="Q216" s="26"/>
      <c r="R216" s="227"/>
      <c r="S216" s="26"/>
      <c r="T216" s="26"/>
      <c r="U216" s="26"/>
      <c r="V216" s="26"/>
      <c r="W216" s="26"/>
    </row>
    <row r="217" s="305" customFormat="1" ht="24" customHeight="1" spans="1:23">
      <c r="A217" s="309" t="s">
        <v>443</v>
      </c>
      <c r="B217" s="309" t="s">
        <v>698</v>
      </c>
      <c r="C217" s="310"/>
      <c r="D217" s="309" t="s">
        <v>90</v>
      </c>
      <c r="E217" s="309" t="s">
        <v>115</v>
      </c>
      <c r="F217" s="309" t="s">
        <v>370</v>
      </c>
      <c r="G217" s="309" t="s">
        <v>696</v>
      </c>
      <c r="H217" s="309" t="s">
        <v>330</v>
      </c>
      <c r="I217" s="227">
        <v>2000</v>
      </c>
      <c r="J217" s="26"/>
      <c r="K217" s="227"/>
      <c r="L217" s="227"/>
      <c r="M217" s="26"/>
      <c r="N217" s="227">
        <v>2000</v>
      </c>
      <c r="O217" s="227"/>
      <c r="P217" s="227"/>
      <c r="Q217" s="26"/>
      <c r="R217" s="227"/>
      <c r="S217" s="26"/>
      <c r="T217" s="26"/>
      <c r="U217" s="26"/>
      <c r="V217" s="26"/>
      <c r="W217" s="26"/>
    </row>
    <row r="218" s="305" customFormat="1" ht="24" customHeight="1" spans="1:23">
      <c r="A218" s="309" t="s">
        <v>443</v>
      </c>
      <c r="B218" s="309" t="s">
        <v>699</v>
      </c>
      <c r="C218" s="310"/>
      <c r="D218" s="309" t="s">
        <v>90</v>
      </c>
      <c r="E218" s="309" t="s">
        <v>115</v>
      </c>
      <c r="F218" s="309" t="s">
        <v>370</v>
      </c>
      <c r="G218" s="309" t="s">
        <v>619</v>
      </c>
      <c r="H218" s="309" t="s">
        <v>620</v>
      </c>
      <c r="I218" s="227">
        <v>15214</v>
      </c>
      <c r="J218" s="26"/>
      <c r="K218" s="227"/>
      <c r="L218" s="227"/>
      <c r="M218" s="26"/>
      <c r="N218" s="227">
        <v>15214</v>
      </c>
      <c r="O218" s="227"/>
      <c r="P218" s="227"/>
      <c r="Q218" s="26"/>
      <c r="R218" s="227"/>
      <c r="S218" s="26"/>
      <c r="T218" s="26"/>
      <c r="U218" s="26"/>
      <c r="V218" s="26"/>
      <c r="W218" s="26"/>
    </row>
    <row r="219" s="305" customFormat="1" ht="24" customHeight="1" spans="1:23">
      <c r="A219" s="309" t="s">
        <v>443</v>
      </c>
      <c r="B219" s="309" t="s">
        <v>700</v>
      </c>
      <c r="C219" s="310"/>
      <c r="D219" s="309" t="s">
        <v>90</v>
      </c>
      <c r="E219" s="309" t="s">
        <v>117</v>
      </c>
      <c r="F219" s="309" t="s">
        <v>371</v>
      </c>
      <c r="G219" s="309" t="s">
        <v>696</v>
      </c>
      <c r="H219" s="309" t="s">
        <v>330</v>
      </c>
      <c r="I219" s="227">
        <v>3592.26</v>
      </c>
      <c r="J219" s="26"/>
      <c r="K219" s="227"/>
      <c r="L219" s="227"/>
      <c r="M219" s="26"/>
      <c r="N219" s="227">
        <v>3592.26</v>
      </c>
      <c r="O219" s="227"/>
      <c r="P219" s="227"/>
      <c r="Q219" s="26"/>
      <c r="R219" s="227"/>
      <c r="S219" s="26"/>
      <c r="T219" s="26"/>
      <c r="U219" s="26"/>
      <c r="V219" s="26"/>
      <c r="W219" s="26"/>
    </row>
    <row r="220" s="305" customFormat="1" ht="24" customHeight="1" spans="1:23">
      <c r="A220" s="309" t="s">
        <v>443</v>
      </c>
      <c r="B220" s="309" t="s">
        <v>701</v>
      </c>
      <c r="C220" s="310"/>
      <c r="D220" s="309" t="s">
        <v>90</v>
      </c>
      <c r="E220" s="309" t="s">
        <v>117</v>
      </c>
      <c r="F220" s="309" t="s">
        <v>371</v>
      </c>
      <c r="G220" s="309" t="s">
        <v>619</v>
      </c>
      <c r="H220" s="309" t="s">
        <v>620</v>
      </c>
      <c r="I220" s="227">
        <v>25853.46</v>
      </c>
      <c r="J220" s="26"/>
      <c r="K220" s="227"/>
      <c r="L220" s="227"/>
      <c r="M220" s="26"/>
      <c r="N220" s="227">
        <v>25853.46</v>
      </c>
      <c r="O220" s="227"/>
      <c r="P220" s="227"/>
      <c r="Q220" s="26"/>
      <c r="R220" s="227"/>
      <c r="S220" s="26"/>
      <c r="T220" s="26"/>
      <c r="U220" s="26"/>
      <c r="V220" s="26"/>
      <c r="W220" s="26"/>
    </row>
    <row r="221" s="305" customFormat="1" ht="24" customHeight="1" spans="1:23">
      <c r="A221" s="309" t="s">
        <v>443</v>
      </c>
      <c r="B221" s="309" t="s">
        <v>702</v>
      </c>
      <c r="C221" s="310"/>
      <c r="D221" s="309" t="s">
        <v>90</v>
      </c>
      <c r="E221" s="309" t="s">
        <v>117</v>
      </c>
      <c r="F221" s="309" t="s">
        <v>371</v>
      </c>
      <c r="G221" s="309" t="s">
        <v>397</v>
      </c>
      <c r="H221" s="309" t="s">
        <v>398</v>
      </c>
      <c r="I221" s="227">
        <v>22622.5</v>
      </c>
      <c r="J221" s="26"/>
      <c r="K221" s="227"/>
      <c r="L221" s="227"/>
      <c r="M221" s="26"/>
      <c r="N221" s="227">
        <v>22622.5</v>
      </c>
      <c r="O221" s="227"/>
      <c r="P221" s="227"/>
      <c r="Q221" s="26"/>
      <c r="R221" s="227"/>
      <c r="S221" s="26"/>
      <c r="T221" s="26"/>
      <c r="U221" s="26"/>
      <c r="V221" s="26"/>
      <c r="W221" s="26"/>
    </row>
    <row r="222" s="305" customFormat="1" ht="24" customHeight="1" spans="1:23">
      <c r="A222" s="309" t="s">
        <v>443</v>
      </c>
      <c r="B222" s="309" t="s">
        <v>703</v>
      </c>
      <c r="C222" s="310"/>
      <c r="D222" s="309" t="s">
        <v>90</v>
      </c>
      <c r="E222" s="309" t="s">
        <v>117</v>
      </c>
      <c r="F222" s="309" t="s">
        <v>371</v>
      </c>
      <c r="G222" s="309" t="s">
        <v>397</v>
      </c>
      <c r="H222" s="309" t="s">
        <v>398</v>
      </c>
      <c r="I222" s="227">
        <v>10000</v>
      </c>
      <c r="J222" s="26"/>
      <c r="K222" s="227"/>
      <c r="L222" s="227"/>
      <c r="M222" s="26"/>
      <c r="N222" s="227">
        <v>10000</v>
      </c>
      <c r="O222" s="227"/>
      <c r="P222" s="227"/>
      <c r="Q222" s="26"/>
      <c r="R222" s="227"/>
      <c r="S222" s="26"/>
      <c r="T222" s="26"/>
      <c r="U222" s="26"/>
      <c r="V222" s="26"/>
      <c r="W222" s="26"/>
    </row>
    <row r="223" s="305" customFormat="1" ht="24" customHeight="1" spans="1:23">
      <c r="A223" s="309" t="s">
        <v>443</v>
      </c>
      <c r="B223" s="309" t="s">
        <v>704</v>
      </c>
      <c r="C223" s="310"/>
      <c r="D223" s="309" t="s">
        <v>90</v>
      </c>
      <c r="E223" s="309" t="s">
        <v>117</v>
      </c>
      <c r="F223" s="309" t="s">
        <v>371</v>
      </c>
      <c r="G223" s="309" t="s">
        <v>432</v>
      </c>
      <c r="H223" s="309" t="s">
        <v>433</v>
      </c>
      <c r="I223" s="227">
        <v>31165</v>
      </c>
      <c r="J223" s="26"/>
      <c r="K223" s="227"/>
      <c r="L223" s="227"/>
      <c r="M223" s="26"/>
      <c r="N223" s="227">
        <v>31165</v>
      </c>
      <c r="O223" s="227"/>
      <c r="P223" s="227"/>
      <c r="Q223" s="26"/>
      <c r="R223" s="227"/>
      <c r="S223" s="26"/>
      <c r="T223" s="26"/>
      <c r="U223" s="26"/>
      <c r="V223" s="26"/>
      <c r="W223" s="26"/>
    </row>
    <row r="224" s="305" customFormat="1" ht="24" customHeight="1" spans="1:23">
      <c r="A224" s="309" t="s">
        <v>443</v>
      </c>
      <c r="B224" s="309" t="s">
        <v>705</v>
      </c>
      <c r="C224" s="310"/>
      <c r="D224" s="309" t="s">
        <v>90</v>
      </c>
      <c r="E224" s="309" t="s">
        <v>115</v>
      </c>
      <c r="F224" s="309" t="s">
        <v>370</v>
      </c>
      <c r="G224" s="309" t="s">
        <v>358</v>
      </c>
      <c r="H224" s="309" t="s">
        <v>315</v>
      </c>
      <c r="I224" s="227">
        <v>38625</v>
      </c>
      <c r="J224" s="26"/>
      <c r="K224" s="227"/>
      <c r="L224" s="227"/>
      <c r="M224" s="26"/>
      <c r="N224" s="227">
        <v>38625</v>
      </c>
      <c r="O224" s="227"/>
      <c r="P224" s="227"/>
      <c r="Q224" s="26"/>
      <c r="R224" s="227"/>
      <c r="S224" s="26"/>
      <c r="T224" s="26"/>
      <c r="U224" s="26"/>
      <c r="V224" s="26"/>
      <c r="W224" s="26"/>
    </row>
    <row r="225" s="305" customFormat="1" ht="24" customHeight="1" spans="1:23">
      <c r="A225" s="309" t="s">
        <v>443</v>
      </c>
      <c r="B225" s="309" t="s">
        <v>706</v>
      </c>
      <c r="C225" s="310"/>
      <c r="D225" s="309" t="s">
        <v>90</v>
      </c>
      <c r="E225" s="309" t="s">
        <v>117</v>
      </c>
      <c r="F225" s="309" t="s">
        <v>371</v>
      </c>
      <c r="G225" s="309" t="s">
        <v>397</v>
      </c>
      <c r="H225" s="309" t="s">
        <v>398</v>
      </c>
      <c r="I225" s="227">
        <v>45000</v>
      </c>
      <c r="J225" s="26"/>
      <c r="K225" s="227"/>
      <c r="L225" s="227"/>
      <c r="M225" s="26"/>
      <c r="N225" s="227">
        <v>45000</v>
      </c>
      <c r="O225" s="227"/>
      <c r="P225" s="227"/>
      <c r="Q225" s="26"/>
      <c r="R225" s="227"/>
      <c r="S225" s="26"/>
      <c r="T225" s="26"/>
      <c r="U225" s="26"/>
      <c r="V225" s="26"/>
      <c r="W225" s="26"/>
    </row>
    <row r="226" s="305" customFormat="1" ht="24" customHeight="1" spans="1:23">
      <c r="A226" s="309" t="s">
        <v>443</v>
      </c>
      <c r="B226" s="309" t="s">
        <v>707</v>
      </c>
      <c r="C226" s="310"/>
      <c r="D226" s="309" t="s">
        <v>90</v>
      </c>
      <c r="E226" s="309" t="s">
        <v>129</v>
      </c>
      <c r="F226" s="309" t="s">
        <v>574</v>
      </c>
      <c r="G226" s="309" t="s">
        <v>432</v>
      </c>
      <c r="H226" s="309" t="s">
        <v>433</v>
      </c>
      <c r="I226" s="227">
        <v>14345</v>
      </c>
      <c r="J226" s="26"/>
      <c r="K226" s="227"/>
      <c r="L226" s="227"/>
      <c r="M226" s="26"/>
      <c r="N226" s="227">
        <v>14345</v>
      </c>
      <c r="O226" s="227"/>
      <c r="P226" s="227"/>
      <c r="Q226" s="26"/>
      <c r="R226" s="227"/>
      <c r="S226" s="26"/>
      <c r="T226" s="26"/>
      <c r="U226" s="26"/>
      <c r="V226" s="26"/>
      <c r="W226" s="26"/>
    </row>
    <row r="227" s="305" customFormat="1" ht="24" customHeight="1" spans="1:23">
      <c r="A227" s="309" t="s">
        <v>443</v>
      </c>
      <c r="B227" s="309" t="s">
        <v>708</v>
      </c>
      <c r="C227" s="310"/>
      <c r="D227" s="309" t="s">
        <v>90</v>
      </c>
      <c r="E227" s="309" t="s">
        <v>117</v>
      </c>
      <c r="F227" s="309" t="s">
        <v>371</v>
      </c>
      <c r="G227" s="309" t="s">
        <v>435</v>
      </c>
      <c r="H227" s="309" t="s">
        <v>436</v>
      </c>
      <c r="I227" s="227">
        <v>10964.7</v>
      </c>
      <c r="J227" s="26"/>
      <c r="K227" s="227"/>
      <c r="L227" s="227"/>
      <c r="M227" s="26"/>
      <c r="N227" s="227">
        <v>10964.7</v>
      </c>
      <c r="O227" s="227"/>
      <c r="P227" s="227"/>
      <c r="Q227" s="26"/>
      <c r="R227" s="227"/>
      <c r="S227" s="26"/>
      <c r="T227" s="26"/>
      <c r="U227" s="26"/>
      <c r="V227" s="26"/>
      <c r="W227" s="26"/>
    </row>
    <row r="228" s="305" customFormat="1" ht="24" customHeight="1" spans="1:23">
      <c r="A228" s="309" t="s">
        <v>443</v>
      </c>
      <c r="B228" s="309" t="s">
        <v>709</v>
      </c>
      <c r="C228" s="310"/>
      <c r="D228" s="309" t="s">
        <v>90</v>
      </c>
      <c r="E228" s="309" t="s">
        <v>115</v>
      </c>
      <c r="F228" s="309" t="s">
        <v>370</v>
      </c>
      <c r="G228" s="309" t="s">
        <v>366</v>
      </c>
      <c r="H228" s="309" t="s">
        <v>334</v>
      </c>
      <c r="I228" s="227">
        <v>1800</v>
      </c>
      <c r="J228" s="26"/>
      <c r="K228" s="227"/>
      <c r="L228" s="227"/>
      <c r="M228" s="26"/>
      <c r="N228" s="227">
        <v>1800</v>
      </c>
      <c r="O228" s="227"/>
      <c r="P228" s="227"/>
      <c r="Q228" s="26"/>
      <c r="R228" s="227"/>
      <c r="S228" s="26"/>
      <c r="T228" s="26"/>
      <c r="U228" s="26"/>
      <c r="V228" s="26"/>
      <c r="W228" s="26"/>
    </row>
    <row r="229" s="305" customFormat="1" ht="24" customHeight="1" spans="1:23">
      <c r="A229" s="309" t="s">
        <v>443</v>
      </c>
      <c r="B229" s="309" t="s">
        <v>710</v>
      </c>
      <c r="C229" s="310"/>
      <c r="D229" s="309" t="s">
        <v>90</v>
      </c>
      <c r="E229" s="309" t="s">
        <v>117</v>
      </c>
      <c r="F229" s="309" t="s">
        <v>371</v>
      </c>
      <c r="G229" s="309" t="s">
        <v>358</v>
      </c>
      <c r="H229" s="309" t="s">
        <v>315</v>
      </c>
      <c r="I229" s="227">
        <v>26406.25</v>
      </c>
      <c r="J229" s="26"/>
      <c r="K229" s="227"/>
      <c r="L229" s="227"/>
      <c r="M229" s="26"/>
      <c r="N229" s="227">
        <v>26406.25</v>
      </c>
      <c r="O229" s="227"/>
      <c r="P229" s="227"/>
      <c r="Q229" s="26"/>
      <c r="R229" s="227"/>
      <c r="S229" s="26"/>
      <c r="T229" s="26"/>
      <c r="U229" s="26"/>
      <c r="V229" s="26"/>
      <c r="W229" s="26"/>
    </row>
    <row r="230" s="305" customFormat="1" ht="24" customHeight="1" spans="1:23">
      <c r="A230" s="309" t="s">
        <v>443</v>
      </c>
      <c r="B230" s="309" t="s">
        <v>711</v>
      </c>
      <c r="C230" s="310"/>
      <c r="D230" s="309" t="s">
        <v>90</v>
      </c>
      <c r="E230" s="309" t="s">
        <v>115</v>
      </c>
      <c r="F230" s="309" t="s">
        <v>370</v>
      </c>
      <c r="G230" s="309" t="s">
        <v>357</v>
      </c>
      <c r="H230" s="309" t="s">
        <v>328</v>
      </c>
      <c r="I230" s="227">
        <v>3262.96</v>
      </c>
      <c r="J230" s="26"/>
      <c r="K230" s="227"/>
      <c r="L230" s="227"/>
      <c r="M230" s="26"/>
      <c r="N230" s="227">
        <v>3262.96</v>
      </c>
      <c r="O230" s="227"/>
      <c r="P230" s="227"/>
      <c r="Q230" s="26"/>
      <c r="R230" s="227"/>
      <c r="S230" s="26"/>
      <c r="T230" s="26"/>
      <c r="U230" s="26"/>
      <c r="V230" s="26"/>
      <c r="W230" s="26"/>
    </row>
    <row r="231" s="305" customFormat="1" ht="24" customHeight="1" spans="1:23">
      <c r="A231" s="309" t="s">
        <v>443</v>
      </c>
      <c r="B231" s="309" t="s">
        <v>712</v>
      </c>
      <c r="C231" s="310"/>
      <c r="D231" s="309" t="s">
        <v>90</v>
      </c>
      <c r="E231" s="309" t="s">
        <v>115</v>
      </c>
      <c r="F231" s="309" t="s">
        <v>370</v>
      </c>
      <c r="G231" s="309" t="s">
        <v>432</v>
      </c>
      <c r="H231" s="309" t="s">
        <v>433</v>
      </c>
      <c r="I231" s="227">
        <v>2382.63</v>
      </c>
      <c r="J231" s="26"/>
      <c r="K231" s="227"/>
      <c r="L231" s="227"/>
      <c r="M231" s="26"/>
      <c r="N231" s="227">
        <v>2382.63</v>
      </c>
      <c r="O231" s="227"/>
      <c r="P231" s="227"/>
      <c r="Q231" s="26"/>
      <c r="R231" s="227"/>
      <c r="S231" s="26"/>
      <c r="T231" s="26"/>
      <c r="U231" s="26"/>
      <c r="V231" s="26"/>
      <c r="W231" s="26"/>
    </row>
    <row r="232" s="305" customFormat="1" ht="24" customHeight="1" spans="1:23">
      <c r="A232" s="309" t="s">
        <v>443</v>
      </c>
      <c r="B232" s="309" t="s">
        <v>713</v>
      </c>
      <c r="C232" s="310"/>
      <c r="D232" s="309" t="s">
        <v>90</v>
      </c>
      <c r="E232" s="309" t="s">
        <v>115</v>
      </c>
      <c r="F232" s="309" t="s">
        <v>370</v>
      </c>
      <c r="G232" s="309" t="s">
        <v>438</v>
      </c>
      <c r="H232" s="309" t="s">
        <v>439</v>
      </c>
      <c r="I232" s="227">
        <v>985.04</v>
      </c>
      <c r="J232" s="26"/>
      <c r="K232" s="227"/>
      <c r="L232" s="227"/>
      <c r="M232" s="26"/>
      <c r="N232" s="227">
        <v>985.04</v>
      </c>
      <c r="O232" s="227"/>
      <c r="P232" s="227"/>
      <c r="Q232" s="26"/>
      <c r="R232" s="227"/>
      <c r="S232" s="26"/>
      <c r="T232" s="26"/>
      <c r="U232" s="26"/>
      <c r="V232" s="26"/>
      <c r="W232" s="26"/>
    </row>
    <row r="233" s="305" customFormat="1" ht="24" customHeight="1" spans="1:23">
      <c r="A233" s="309" t="s">
        <v>443</v>
      </c>
      <c r="B233" s="309" t="s">
        <v>714</v>
      </c>
      <c r="C233" s="310"/>
      <c r="D233" s="309" t="s">
        <v>90</v>
      </c>
      <c r="E233" s="309" t="s">
        <v>115</v>
      </c>
      <c r="F233" s="309" t="s">
        <v>370</v>
      </c>
      <c r="G233" s="309" t="s">
        <v>366</v>
      </c>
      <c r="H233" s="309" t="s">
        <v>334</v>
      </c>
      <c r="I233" s="227">
        <v>20000</v>
      </c>
      <c r="J233" s="26"/>
      <c r="K233" s="227"/>
      <c r="L233" s="227"/>
      <c r="M233" s="26"/>
      <c r="N233" s="227">
        <v>20000</v>
      </c>
      <c r="O233" s="227"/>
      <c r="P233" s="227"/>
      <c r="Q233" s="26"/>
      <c r="R233" s="227"/>
      <c r="S233" s="26"/>
      <c r="T233" s="26"/>
      <c r="U233" s="26"/>
      <c r="V233" s="26"/>
      <c r="W233" s="26"/>
    </row>
    <row r="234" s="305" customFormat="1" ht="24" customHeight="1" spans="1:23">
      <c r="A234" s="309" t="s">
        <v>443</v>
      </c>
      <c r="B234" s="309" t="s">
        <v>715</v>
      </c>
      <c r="C234" s="310"/>
      <c r="D234" s="309" t="s">
        <v>90</v>
      </c>
      <c r="E234" s="309" t="s">
        <v>115</v>
      </c>
      <c r="F234" s="309" t="s">
        <v>370</v>
      </c>
      <c r="G234" s="309" t="s">
        <v>622</v>
      </c>
      <c r="H234" s="309" t="s">
        <v>623</v>
      </c>
      <c r="I234" s="227">
        <v>7000</v>
      </c>
      <c r="J234" s="26"/>
      <c r="K234" s="227"/>
      <c r="L234" s="227"/>
      <c r="M234" s="26"/>
      <c r="N234" s="227">
        <v>7000</v>
      </c>
      <c r="O234" s="227"/>
      <c r="P234" s="227"/>
      <c r="Q234" s="26"/>
      <c r="R234" s="227"/>
      <c r="S234" s="26"/>
      <c r="T234" s="26"/>
      <c r="U234" s="26"/>
      <c r="V234" s="26"/>
      <c r="W234" s="26"/>
    </row>
    <row r="235" s="305" customFormat="1" ht="24" customHeight="1" spans="1:23">
      <c r="A235" s="309" t="s">
        <v>443</v>
      </c>
      <c r="B235" s="309" t="s">
        <v>716</v>
      </c>
      <c r="C235" s="310"/>
      <c r="D235" s="309" t="s">
        <v>90</v>
      </c>
      <c r="E235" s="309" t="s">
        <v>115</v>
      </c>
      <c r="F235" s="309" t="s">
        <v>370</v>
      </c>
      <c r="G235" s="309" t="s">
        <v>358</v>
      </c>
      <c r="H235" s="309" t="s">
        <v>315</v>
      </c>
      <c r="I235" s="227">
        <v>53875</v>
      </c>
      <c r="J235" s="26"/>
      <c r="K235" s="227"/>
      <c r="L235" s="227"/>
      <c r="M235" s="26"/>
      <c r="N235" s="227">
        <v>53875</v>
      </c>
      <c r="O235" s="227"/>
      <c r="P235" s="227"/>
      <c r="Q235" s="26"/>
      <c r="R235" s="227"/>
      <c r="S235" s="26"/>
      <c r="T235" s="26"/>
      <c r="U235" s="26"/>
      <c r="V235" s="26"/>
      <c r="W235" s="26"/>
    </row>
    <row r="236" s="305" customFormat="1" ht="24" customHeight="1" spans="1:23">
      <c r="A236" s="309" t="s">
        <v>443</v>
      </c>
      <c r="B236" s="309" t="s">
        <v>717</v>
      </c>
      <c r="C236" s="310"/>
      <c r="D236" s="309" t="s">
        <v>90</v>
      </c>
      <c r="E236" s="309" t="s">
        <v>115</v>
      </c>
      <c r="F236" s="309" t="s">
        <v>370</v>
      </c>
      <c r="G236" s="309" t="s">
        <v>522</v>
      </c>
      <c r="H236" s="309" t="s">
        <v>523</v>
      </c>
      <c r="I236" s="227">
        <v>444900</v>
      </c>
      <c r="J236" s="26"/>
      <c r="K236" s="227"/>
      <c r="L236" s="227"/>
      <c r="M236" s="26"/>
      <c r="N236" s="227">
        <v>444900</v>
      </c>
      <c r="O236" s="227"/>
      <c r="P236" s="227"/>
      <c r="Q236" s="26"/>
      <c r="R236" s="227"/>
      <c r="S236" s="26"/>
      <c r="T236" s="26"/>
      <c r="U236" s="26"/>
      <c r="V236" s="26"/>
      <c r="W236" s="26"/>
    </row>
    <row r="237" s="305" customFormat="1" ht="24" customHeight="1" spans="1:23">
      <c r="A237" s="309" t="s">
        <v>443</v>
      </c>
      <c r="B237" s="309" t="s">
        <v>718</v>
      </c>
      <c r="C237" s="310"/>
      <c r="D237" s="309" t="s">
        <v>90</v>
      </c>
      <c r="E237" s="309" t="s">
        <v>115</v>
      </c>
      <c r="F237" s="309" t="s">
        <v>370</v>
      </c>
      <c r="G237" s="309" t="s">
        <v>605</v>
      </c>
      <c r="H237" s="309" t="s">
        <v>324</v>
      </c>
      <c r="I237" s="227">
        <v>6828</v>
      </c>
      <c r="J237" s="26"/>
      <c r="K237" s="227"/>
      <c r="L237" s="227"/>
      <c r="M237" s="26"/>
      <c r="N237" s="227">
        <v>6828</v>
      </c>
      <c r="O237" s="227"/>
      <c r="P237" s="227"/>
      <c r="Q237" s="26"/>
      <c r="R237" s="227"/>
      <c r="S237" s="26"/>
      <c r="T237" s="26"/>
      <c r="U237" s="26"/>
      <c r="V237" s="26"/>
      <c r="W237" s="26"/>
    </row>
    <row r="238" s="305" customFormat="1" ht="24" customHeight="1" spans="1:23">
      <c r="A238" s="309" t="s">
        <v>443</v>
      </c>
      <c r="B238" s="309" t="s">
        <v>719</v>
      </c>
      <c r="C238" s="310"/>
      <c r="D238" s="309" t="s">
        <v>90</v>
      </c>
      <c r="E238" s="309" t="s">
        <v>117</v>
      </c>
      <c r="F238" s="309" t="s">
        <v>371</v>
      </c>
      <c r="G238" s="309" t="s">
        <v>397</v>
      </c>
      <c r="H238" s="309" t="s">
        <v>398</v>
      </c>
      <c r="I238" s="227">
        <v>95</v>
      </c>
      <c r="J238" s="26"/>
      <c r="K238" s="227"/>
      <c r="L238" s="227"/>
      <c r="M238" s="26"/>
      <c r="N238" s="227">
        <v>95</v>
      </c>
      <c r="O238" s="227"/>
      <c r="P238" s="227"/>
      <c r="Q238" s="26"/>
      <c r="R238" s="227"/>
      <c r="S238" s="26"/>
      <c r="T238" s="26"/>
      <c r="U238" s="26"/>
      <c r="V238" s="26"/>
      <c r="W238" s="26"/>
    </row>
    <row r="239" s="305" customFormat="1" ht="24" customHeight="1" spans="1:23">
      <c r="A239" s="309" t="s">
        <v>443</v>
      </c>
      <c r="B239" s="309" t="s">
        <v>720</v>
      </c>
      <c r="C239" s="310"/>
      <c r="D239" s="309" t="s">
        <v>90</v>
      </c>
      <c r="E239" s="309" t="s">
        <v>115</v>
      </c>
      <c r="F239" s="309" t="s">
        <v>370</v>
      </c>
      <c r="G239" s="309" t="s">
        <v>696</v>
      </c>
      <c r="H239" s="309" t="s">
        <v>330</v>
      </c>
      <c r="I239" s="227">
        <v>2448.34</v>
      </c>
      <c r="J239" s="26"/>
      <c r="K239" s="227"/>
      <c r="L239" s="227"/>
      <c r="M239" s="26"/>
      <c r="N239" s="227">
        <v>2448.34</v>
      </c>
      <c r="O239" s="227"/>
      <c r="P239" s="227"/>
      <c r="Q239" s="26"/>
      <c r="R239" s="227"/>
      <c r="S239" s="26"/>
      <c r="T239" s="26"/>
      <c r="U239" s="26"/>
      <c r="V239" s="26"/>
      <c r="W239" s="26"/>
    </row>
    <row r="240" s="305" customFormat="1" ht="24" customHeight="1" spans="1:23">
      <c r="A240" s="309" t="s">
        <v>443</v>
      </c>
      <c r="B240" s="309" t="s">
        <v>721</v>
      </c>
      <c r="C240" s="310"/>
      <c r="D240" s="309" t="s">
        <v>90</v>
      </c>
      <c r="E240" s="309" t="s">
        <v>115</v>
      </c>
      <c r="F240" s="309" t="s">
        <v>370</v>
      </c>
      <c r="G240" s="309" t="s">
        <v>583</v>
      </c>
      <c r="H240" s="309" t="s">
        <v>422</v>
      </c>
      <c r="I240" s="227">
        <v>50</v>
      </c>
      <c r="J240" s="26"/>
      <c r="K240" s="227"/>
      <c r="L240" s="227"/>
      <c r="M240" s="26"/>
      <c r="N240" s="227">
        <v>50</v>
      </c>
      <c r="O240" s="227"/>
      <c r="P240" s="227"/>
      <c r="Q240" s="26"/>
      <c r="R240" s="227"/>
      <c r="S240" s="26"/>
      <c r="T240" s="26"/>
      <c r="U240" s="26"/>
      <c r="V240" s="26"/>
      <c r="W240" s="26"/>
    </row>
    <row r="241" s="305" customFormat="1" ht="24" customHeight="1" spans="1:23">
      <c r="A241" s="309" t="s">
        <v>443</v>
      </c>
      <c r="B241" s="309" t="s">
        <v>722</v>
      </c>
      <c r="C241" s="310"/>
      <c r="D241" s="309" t="s">
        <v>90</v>
      </c>
      <c r="E241" s="309" t="s">
        <v>117</v>
      </c>
      <c r="F241" s="309" t="s">
        <v>371</v>
      </c>
      <c r="G241" s="309" t="s">
        <v>696</v>
      </c>
      <c r="H241" s="309" t="s">
        <v>330</v>
      </c>
      <c r="I241" s="227">
        <v>10600</v>
      </c>
      <c r="J241" s="26"/>
      <c r="K241" s="227"/>
      <c r="L241" s="227"/>
      <c r="M241" s="26"/>
      <c r="N241" s="227">
        <v>10600</v>
      </c>
      <c r="O241" s="227"/>
      <c r="P241" s="227"/>
      <c r="Q241" s="26"/>
      <c r="R241" s="227"/>
      <c r="S241" s="26"/>
      <c r="T241" s="26"/>
      <c r="U241" s="26"/>
      <c r="V241" s="26"/>
      <c r="W241" s="26"/>
    </row>
    <row r="242" s="305" customFormat="1" ht="24" customHeight="1" spans="1:23">
      <c r="A242" s="309" t="s">
        <v>443</v>
      </c>
      <c r="B242" s="309" t="s">
        <v>723</v>
      </c>
      <c r="C242" s="310"/>
      <c r="D242" s="309" t="s">
        <v>90</v>
      </c>
      <c r="E242" s="309" t="s">
        <v>115</v>
      </c>
      <c r="F242" s="309" t="s">
        <v>370</v>
      </c>
      <c r="G242" s="309" t="s">
        <v>435</v>
      </c>
      <c r="H242" s="309" t="s">
        <v>436</v>
      </c>
      <c r="I242" s="227">
        <v>42840.8</v>
      </c>
      <c r="J242" s="26"/>
      <c r="K242" s="227"/>
      <c r="L242" s="227"/>
      <c r="M242" s="26"/>
      <c r="N242" s="227">
        <v>42840.8</v>
      </c>
      <c r="O242" s="227"/>
      <c r="P242" s="227"/>
      <c r="Q242" s="26"/>
      <c r="R242" s="227"/>
      <c r="S242" s="26"/>
      <c r="T242" s="26"/>
      <c r="U242" s="26"/>
      <c r="V242" s="26"/>
      <c r="W242" s="26"/>
    </row>
    <row r="243" s="305" customFormat="1" ht="24" customHeight="1" spans="1:23">
      <c r="A243" s="309" t="s">
        <v>443</v>
      </c>
      <c r="B243" s="309" t="s">
        <v>724</v>
      </c>
      <c r="C243" s="310"/>
      <c r="D243" s="309" t="s">
        <v>90</v>
      </c>
      <c r="E243" s="309" t="s">
        <v>115</v>
      </c>
      <c r="F243" s="309" t="s">
        <v>370</v>
      </c>
      <c r="G243" s="309" t="s">
        <v>361</v>
      </c>
      <c r="H243" s="309" t="s">
        <v>362</v>
      </c>
      <c r="I243" s="227">
        <v>80800</v>
      </c>
      <c r="J243" s="26"/>
      <c r="K243" s="227"/>
      <c r="L243" s="227"/>
      <c r="M243" s="26"/>
      <c r="N243" s="227">
        <v>80800</v>
      </c>
      <c r="O243" s="227"/>
      <c r="P243" s="227"/>
      <c r="Q243" s="26"/>
      <c r="R243" s="227"/>
      <c r="S243" s="26"/>
      <c r="T243" s="26"/>
      <c r="U243" s="26"/>
      <c r="V243" s="26"/>
      <c r="W243" s="26"/>
    </row>
    <row r="244" s="305" customFormat="1" ht="24" customHeight="1" spans="1:23">
      <c r="A244" s="309" t="s">
        <v>443</v>
      </c>
      <c r="B244" s="309" t="s">
        <v>725</v>
      </c>
      <c r="C244" s="309"/>
      <c r="D244" s="309" t="s">
        <v>90</v>
      </c>
      <c r="E244" s="309" t="s">
        <v>117</v>
      </c>
      <c r="F244" s="309" t="s">
        <v>371</v>
      </c>
      <c r="G244" s="309" t="s">
        <v>397</v>
      </c>
      <c r="H244" s="309" t="s">
        <v>398</v>
      </c>
      <c r="I244" s="227">
        <v>30775</v>
      </c>
      <c r="J244" s="26"/>
      <c r="K244" s="227"/>
      <c r="L244" s="227"/>
      <c r="M244" s="26"/>
      <c r="N244" s="227">
        <v>30775</v>
      </c>
      <c r="O244" s="227"/>
      <c r="P244" s="227"/>
      <c r="Q244" s="26"/>
      <c r="R244" s="227"/>
      <c r="S244" s="26"/>
      <c r="T244" s="26"/>
      <c r="U244" s="26"/>
      <c r="V244" s="26"/>
      <c r="W244" s="26"/>
    </row>
    <row r="245" s="305" customFormat="1" ht="24" customHeight="1" spans="1:23">
      <c r="A245" s="309" t="s">
        <v>443</v>
      </c>
      <c r="B245" s="309" t="s">
        <v>726</v>
      </c>
      <c r="C245" s="309" t="s">
        <v>727</v>
      </c>
      <c r="D245" s="309" t="s">
        <v>90</v>
      </c>
      <c r="E245" s="309" t="s">
        <v>190</v>
      </c>
      <c r="F245" s="309" t="s">
        <v>728</v>
      </c>
      <c r="G245" s="309" t="s">
        <v>605</v>
      </c>
      <c r="H245" s="309" t="s">
        <v>324</v>
      </c>
      <c r="I245" s="227">
        <v>2441.45</v>
      </c>
      <c r="J245" s="26"/>
      <c r="K245" s="227"/>
      <c r="L245" s="227"/>
      <c r="M245" s="26"/>
      <c r="N245" s="227"/>
      <c r="O245" s="227">
        <v>2441.45</v>
      </c>
      <c r="P245" s="227"/>
      <c r="Q245" s="26"/>
      <c r="R245" s="227"/>
      <c r="S245" s="26"/>
      <c r="T245" s="26"/>
      <c r="U245" s="26"/>
      <c r="V245" s="26"/>
      <c r="W245" s="26"/>
    </row>
    <row r="246" s="305" customFormat="1" ht="24" customHeight="1" spans="1:23">
      <c r="A246" s="309" t="s">
        <v>443</v>
      </c>
      <c r="B246" s="309" t="s">
        <v>729</v>
      </c>
      <c r="C246" s="309" t="s">
        <v>730</v>
      </c>
      <c r="D246" s="309" t="s">
        <v>90</v>
      </c>
      <c r="E246" s="309" t="s">
        <v>125</v>
      </c>
      <c r="F246" s="309" t="s">
        <v>462</v>
      </c>
      <c r="G246" s="309" t="s">
        <v>622</v>
      </c>
      <c r="H246" s="309" t="s">
        <v>623</v>
      </c>
      <c r="I246" s="227">
        <v>2000000</v>
      </c>
      <c r="J246" s="26"/>
      <c r="K246" s="227"/>
      <c r="L246" s="227"/>
      <c r="M246" s="26"/>
      <c r="N246" s="227">
        <v>2000000</v>
      </c>
      <c r="O246" s="227"/>
      <c r="P246" s="227"/>
      <c r="Q246" s="26"/>
      <c r="R246" s="227"/>
      <c r="S246" s="26"/>
      <c r="T246" s="26"/>
      <c r="U246" s="26"/>
      <c r="V246" s="26"/>
      <c r="W246" s="26"/>
    </row>
    <row r="247" s="305" customFormat="1" ht="24" customHeight="1" spans="1:23">
      <c r="A247" s="309" t="s">
        <v>443</v>
      </c>
      <c r="B247" s="309" t="s">
        <v>731</v>
      </c>
      <c r="C247" s="309" t="s">
        <v>732</v>
      </c>
      <c r="D247" s="309" t="s">
        <v>90</v>
      </c>
      <c r="E247" s="309" t="s">
        <v>119</v>
      </c>
      <c r="F247" s="309" t="s">
        <v>418</v>
      </c>
      <c r="G247" s="309" t="s">
        <v>522</v>
      </c>
      <c r="H247" s="309" t="s">
        <v>523</v>
      </c>
      <c r="I247" s="227">
        <v>40000</v>
      </c>
      <c r="J247" s="26"/>
      <c r="K247" s="227"/>
      <c r="L247" s="227"/>
      <c r="M247" s="26"/>
      <c r="N247" s="227">
        <v>40000</v>
      </c>
      <c r="O247" s="227"/>
      <c r="P247" s="227"/>
      <c r="Q247" s="26"/>
      <c r="R247" s="227"/>
      <c r="S247" s="26"/>
      <c r="T247" s="26"/>
      <c r="U247" s="26"/>
      <c r="V247" s="26"/>
      <c r="W247" s="26"/>
    </row>
    <row r="248" s="305" customFormat="1" ht="24" customHeight="1" spans="1:23">
      <c r="A248" s="309" t="s">
        <v>443</v>
      </c>
      <c r="B248" s="309" t="s">
        <v>733</v>
      </c>
      <c r="C248" s="309" t="s">
        <v>734</v>
      </c>
      <c r="D248" s="309" t="s">
        <v>90</v>
      </c>
      <c r="E248" s="309" t="s">
        <v>119</v>
      </c>
      <c r="F248" s="309" t="s">
        <v>418</v>
      </c>
      <c r="G248" s="309" t="s">
        <v>397</v>
      </c>
      <c r="H248" s="309" t="s">
        <v>398</v>
      </c>
      <c r="I248" s="227">
        <v>300</v>
      </c>
      <c r="J248" s="26"/>
      <c r="K248" s="227"/>
      <c r="L248" s="227"/>
      <c r="M248" s="26"/>
      <c r="N248" s="227">
        <v>300</v>
      </c>
      <c r="O248" s="227"/>
      <c r="P248" s="227"/>
      <c r="Q248" s="26"/>
      <c r="R248" s="227"/>
      <c r="S248" s="26"/>
      <c r="T248" s="26"/>
      <c r="U248" s="26"/>
      <c r="V248" s="26"/>
      <c r="W248" s="26"/>
    </row>
    <row r="249" s="305" customFormat="1" ht="24" customHeight="1" spans="1:23">
      <c r="A249" s="309" t="s">
        <v>443</v>
      </c>
      <c r="B249" s="309" t="s">
        <v>735</v>
      </c>
      <c r="C249" s="309" t="s">
        <v>736</v>
      </c>
      <c r="D249" s="309" t="s">
        <v>90</v>
      </c>
      <c r="E249" s="309" t="s">
        <v>121</v>
      </c>
      <c r="F249" s="309" t="s">
        <v>374</v>
      </c>
      <c r="G249" s="309" t="s">
        <v>357</v>
      </c>
      <c r="H249" s="309" t="s">
        <v>328</v>
      </c>
      <c r="I249" s="227">
        <v>33000</v>
      </c>
      <c r="J249" s="26"/>
      <c r="K249" s="227"/>
      <c r="L249" s="227"/>
      <c r="M249" s="26"/>
      <c r="N249" s="227">
        <v>33000</v>
      </c>
      <c r="O249" s="227"/>
      <c r="P249" s="227"/>
      <c r="Q249" s="26"/>
      <c r="R249" s="227"/>
      <c r="S249" s="26"/>
      <c r="T249" s="26"/>
      <c r="U249" s="26"/>
      <c r="V249" s="26"/>
      <c r="W249" s="26"/>
    </row>
    <row r="250" s="305" customFormat="1" ht="24" customHeight="1" spans="1:23">
      <c r="A250" s="309" t="s">
        <v>443</v>
      </c>
      <c r="B250" s="309" t="s">
        <v>737</v>
      </c>
      <c r="C250" s="309" t="s">
        <v>501</v>
      </c>
      <c r="D250" s="309" t="s">
        <v>90</v>
      </c>
      <c r="E250" s="309" t="s">
        <v>188</v>
      </c>
      <c r="F250" s="309" t="s">
        <v>476</v>
      </c>
      <c r="G250" s="309" t="s">
        <v>357</v>
      </c>
      <c r="H250" s="309" t="s">
        <v>328</v>
      </c>
      <c r="I250" s="227">
        <v>8800</v>
      </c>
      <c r="J250" s="26"/>
      <c r="K250" s="227"/>
      <c r="L250" s="227"/>
      <c r="M250" s="26"/>
      <c r="N250" s="227"/>
      <c r="O250" s="227">
        <v>8800</v>
      </c>
      <c r="P250" s="227"/>
      <c r="Q250" s="26"/>
      <c r="R250" s="227"/>
      <c r="S250" s="26"/>
      <c r="T250" s="26"/>
      <c r="U250" s="26"/>
      <c r="V250" s="26"/>
      <c r="W250" s="26"/>
    </row>
    <row r="251" s="305" customFormat="1" ht="24" customHeight="1" spans="1:23">
      <c r="A251" s="309" t="s">
        <v>443</v>
      </c>
      <c r="B251" s="309" t="s">
        <v>738</v>
      </c>
      <c r="C251" s="310" t="s">
        <v>555</v>
      </c>
      <c r="D251" s="309" t="s">
        <v>90</v>
      </c>
      <c r="E251" s="309" t="s">
        <v>125</v>
      </c>
      <c r="F251" s="309" t="s">
        <v>462</v>
      </c>
      <c r="G251" s="309" t="s">
        <v>622</v>
      </c>
      <c r="H251" s="309" t="s">
        <v>623</v>
      </c>
      <c r="I251" s="227">
        <v>42620</v>
      </c>
      <c r="J251" s="26"/>
      <c r="K251" s="227"/>
      <c r="L251" s="227"/>
      <c r="M251" s="26"/>
      <c r="N251" s="227">
        <v>42620</v>
      </c>
      <c r="O251" s="227"/>
      <c r="P251" s="227"/>
      <c r="Q251" s="26"/>
      <c r="R251" s="227"/>
      <c r="S251" s="26"/>
      <c r="T251" s="26"/>
      <c r="U251" s="26"/>
      <c r="V251" s="26"/>
      <c r="W251" s="26"/>
    </row>
    <row r="252" s="305" customFormat="1" ht="24" customHeight="1" spans="1:23">
      <c r="A252" s="309" t="s">
        <v>443</v>
      </c>
      <c r="B252" s="309" t="s">
        <v>739</v>
      </c>
      <c r="C252" s="309"/>
      <c r="D252" s="309" t="s">
        <v>90</v>
      </c>
      <c r="E252" s="309" t="s">
        <v>119</v>
      </c>
      <c r="F252" s="309" t="s">
        <v>418</v>
      </c>
      <c r="G252" s="309" t="s">
        <v>397</v>
      </c>
      <c r="H252" s="309" t="s">
        <v>398</v>
      </c>
      <c r="I252" s="227">
        <v>22564.51</v>
      </c>
      <c r="J252" s="26"/>
      <c r="K252" s="227"/>
      <c r="L252" s="227"/>
      <c r="M252" s="26"/>
      <c r="N252" s="227">
        <v>22564.51</v>
      </c>
      <c r="O252" s="227"/>
      <c r="P252" s="227"/>
      <c r="Q252" s="26"/>
      <c r="R252" s="227"/>
      <c r="S252" s="26"/>
      <c r="T252" s="26"/>
      <c r="U252" s="26"/>
      <c r="V252" s="26"/>
      <c r="W252" s="26"/>
    </row>
    <row r="253" s="305" customFormat="1" ht="24" customHeight="1" spans="1:23">
      <c r="A253" s="309" t="s">
        <v>443</v>
      </c>
      <c r="B253" s="309" t="s">
        <v>740</v>
      </c>
      <c r="C253" s="309" t="s">
        <v>517</v>
      </c>
      <c r="D253" s="309" t="s">
        <v>90</v>
      </c>
      <c r="E253" s="309" t="s">
        <v>117</v>
      </c>
      <c r="F253" s="309" t="s">
        <v>371</v>
      </c>
      <c r="G253" s="309" t="s">
        <v>397</v>
      </c>
      <c r="H253" s="309" t="s">
        <v>398</v>
      </c>
      <c r="I253" s="227">
        <v>3232239</v>
      </c>
      <c r="J253" s="26"/>
      <c r="K253" s="227"/>
      <c r="L253" s="227"/>
      <c r="M253" s="26"/>
      <c r="N253" s="227">
        <v>3232239</v>
      </c>
      <c r="O253" s="227"/>
      <c r="P253" s="227"/>
      <c r="Q253" s="26"/>
      <c r="R253" s="227"/>
      <c r="S253" s="26"/>
      <c r="T253" s="26"/>
      <c r="U253" s="26"/>
      <c r="V253" s="26"/>
      <c r="W253" s="26"/>
    </row>
    <row r="254" s="305" customFormat="1" ht="24" customHeight="1" spans="1:23">
      <c r="A254" s="309" t="s">
        <v>443</v>
      </c>
      <c r="B254" s="309" t="s">
        <v>741</v>
      </c>
      <c r="C254" s="309" t="s">
        <v>578</v>
      </c>
      <c r="D254" s="309" t="s">
        <v>90</v>
      </c>
      <c r="E254" s="309" t="s">
        <v>115</v>
      </c>
      <c r="F254" s="309" t="s">
        <v>370</v>
      </c>
      <c r="G254" s="309" t="s">
        <v>583</v>
      </c>
      <c r="H254" s="309" t="s">
        <v>422</v>
      </c>
      <c r="I254" s="227">
        <v>102779.39</v>
      </c>
      <c r="J254" s="26"/>
      <c r="K254" s="227"/>
      <c r="L254" s="227"/>
      <c r="M254" s="26"/>
      <c r="N254" s="227">
        <v>102779.39</v>
      </c>
      <c r="O254" s="227"/>
      <c r="P254" s="227"/>
      <c r="Q254" s="26"/>
      <c r="R254" s="227"/>
      <c r="S254" s="26"/>
      <c r="T254" s="26"/>
      <c r="U254" s="26"/>
      <c r="V254" s="26"/>
      <c r="W254" s="26"/>
    </row>
    <row r="255" s="305" customFormat="1" ht="24" customHeight="1" spans="1:23">
      <c r="A255" s="309" t="s">
        <v>443</v>
      </c>
      <c r="B255" s="309" t="s">
        <v>742</v>
      </c>
      <c r="C255" s="309" t="s">
        <v>743</v>
      </c>
      <c r="D255" s="309" t="s">
        <v>90</v>
      </c>
      <c r="E255" s="309" t="s">
        <v>155</v>
      </c>
      <c r="F255" s="309" t="s">
        <v>744</v>
      </c>
      <c r="G255" s="309" t="s">
        <v>357</v>
      </c>
      <c r="H255" s="309" t="s">
        <v>328</v>
      </c>
      <c r="I255" s="227">
        <v>511</v>
      </c>
      <c r="J255" s="26"/>
      <c r="K255" s="227"/>
      <c r="L255" s="227"/>
      <c r="M255" s="26"/>
      <c r="N255" s="227">
        <v>511</v>
      </c>
      <c r="O255" s="227"/>
      <c r="P255" s="227"/>
      <c r="Q255" s="26"/>
      <c r="R255" s="227"/>
      <c r="S255" s="26"/>
      <c r="T255" s="26"/>
      <c r="U255" s="26"/>
      <c r="V255" s="26"/>
      <c r="W255" s="26"/>
    </row>
    <row r="256" s="305" customFormat="1" ht="24" customHeight="1" spans="1:23">
      <c r="A256" s="309" t="s">
        <v>443</v>
      </c>
      <c r="B256" s="309" t="s">
        <v>745</v>
      </c>
      <c r="C256" s="309" t="s">
        <v>746</v>
      </c>
      <c r="D256" s="309" t="s">
        <v>90</v>
      </c>
      <c r="E256" s="309" t="s">
        <v>155</v>
      </c>
      <c r="F256" s="309" t="s">
        <v>744</v>
      </c>
      <c r="G256" s="309" t="s">
        <v>357</v>
      </c>
      <c r="H256" s="309" t="s">
        <v>328</v>
      </c>
      <c r="I256" s="227">
        <v>1200</v>
      </c>
      <c r="J256" s="26"/>
      <c r="K256" s="227"/>
      <c r="L256" s="227"/>
      <c r="M256" s="26"/>
      <c r="N256" s="227">
        <v>1200</v>
      </c>
      <c r="O256" s="227"/>
      <c r="P256" s="227"/>
      <c r="Q256" s="26"/>
      <c r="R256" s="227"/>
      <c r="S256" s="26"/>
      <c r="T256" s="26"/>
      <c r="U256" s="26"/>
      <c r="V256" s="26"/>
      <c r="W256" s="26"/>
    </row>
    <row r="257" s="305" customFormat="1" ht="24" customHeight="1" spans="1:23">
      <c r="A257" s="309" t="s">
        <v>443</v>
      </c>
      <c r="B257" s="309" t="s">
        <v>747</v>
      </c>
      <c r="C257" s="309" t="s">
        <v>748</v>
      </c>
      <c r="D257" s="309" t="s">
        <v>90</v>
      </c>
      <c r="E257" s="309" t="s">
        <v>177</v>
      </c>
      <c r="F257" s="309" t="s">
        <v>749</v>
      </c>
      <c r="G257" s="309" t="s">
        <v>357</v>
      </c>
      <c r="H257" s="309" t="s">
        <v>328</v>
      </c>
      <c r="I257" s="227">
        <v>3557</v>
      </c>
      <c r="J257" s="26"/>
      <c r="K257" s="227"/>
      <c r="L257" s="227"/>
      <c r="M257" s="26"/>
      <c r="N257" s="227">
        <v>3557</v>
      </c>
      <c r="O257" s="227"/>
      <c r="P257" s="227"/>
      <c r="Q257" s="26"/>
      <c r="R257" s="227"/>
      <c r="S257" s="26"/>
      <c r="T257" s="26"/>
      <c r="U257" s="26"/>
      <c r="V257" s="26"/>
      <c r="W257" s="26"/>
    </row>
    <row r="258" s="304" customFormat="1" ht="24" customHeight="1" spans="1:23">
      <c r="A258" s="309" t="s">
        <v>750</v>
      </c>
      <c r="B258" s="309" t="s">
        <v>751</v>
      </c>
      <c r="C258" s="309" t="s">
        <v>752</v>
      </c>
      <c r="D258" s="309" t="s">
        <v>90</v>
      </c>
      <c r="E258" s="309" t="s">
        <v>121</v>
      </c>
      <c r="F258" s="309" t="s">
        <v>374</v>
      </c>
      <c r="G258" s="309" t="s">
        <v>357</v>
      </c>
      <c r="H258" s="309" t="s">
        <v>328</v>
      </c>
      <c r="I258" s="227">
        <v>300000</v>
      </c>
      <c r="J258" s="26">
        <v>300000</v>
      </c>
      <c r="K258" s="227">
        <v>300000</v>
      </c>
      <c r="L258" s="227"/>
      <c r="M258" s="26"/>
      <c r="N258" s="227"/>
      <c r="O258" s="227"/>
      <c r="P258" s="227"/>
      <c r="Q258" s="26"/>
      <c r="R258" s="227"/>
      <c r="S258" s="26"/>
      <c r="T258" s="26"/>
      <c r="U258" s="26"/>
      <c r="V258" s="26"/>
      <c r="W258" s="26"/>
    </row>
    <row r="259" s="304" customFormat="1" ht="24" customHeight="1" spans="1:23">
      <c r="A259" s="309" t="s">
        <v>750</v>
      </c>
      <c r="B259" s="309" t="s">
        <v>753</v>
      </c>
      <c r="C259" s="309" t="s">
        <v>754</v>
      </c>
      <c r="D259" s="309" t="s">
        <v>90</v>
      </c>
      <c r="E259" s="309" t="s">
        <v>121</v>
      </c>
      <c r="F259" s="309" t="s">
        <v>374</v>
      </c>
      <c r="G259" s="309" t="s">
        <v>358</v>
      </c>
      <c r="H259" s="309" t="s">
        <v>315</v>
      </c>
      <c r="I259" s="227">
        <v>100000</v>
      </c>
      <c r="J259" s="26">
        <v>100000</v>
      </c>
      <c r="K259" s="227">
        <v>100000</v>
      </c>
      <c r="L259" s="227"/>
      <c r="M259" s="26"/>
      <c r="N259" s="227"/>
      <c r="O259" s="227"/>
      <c r="P259" s="227"/>
      <c r="Q259" s="26"/>
      <c r="R259" s="227"/>
      <c r="S259" s="26"/>
      <c r="T259" s="26"/>
      <c r="U259" s="26"/>
      <c r="V259" s="26"/>
      <c r="W259" s="26"/>
    </row>
    <row r="260" s="304" customFormat="1" ht="24" customHeight="1" spans="1:23">
      <c r="A260" s="309" t="s">
        <v>750</v>
      </c>
      <c r="B260" s="309" t="s">
        <v>755</v>
      </c>
      <c r="C260" s="309" t="s">
        <v>756</v>
      </c>
      <c r="D260" s="309" t="s">
        <v>90</v>
      </c>
      <c r="E260" s="309" t="s">
        <v>115</v>
      </c>
      <c r="F260" s="309" t="s">
        <v>370</v>
      </c>
      <c r="G260" s="309" t="s">
        <v>375</v>
      </c>
      <c r="H260" s="309" t="s">
        <v>376</v>
      </c>
      <c r="I260" s="227">
        <v>9500000</v>
      </c>
      <c r="J260" s="26">
        <v>9500000</v>
      </c>
      <c r="K260" s="227">
        <v>9500000</v>
      </c>
      <c r="L260" s="227"/>
      <c r="M260" s="26"/>
      <c r="N260" s="227"/>
      <c r="O260" s="227"/>
      <c r="P260" s="227"/>
      <c r="Q260" s="26"/>
      <c r="R260" s="227"/>
      <c r="S260" s="26"/>
      <c r="T260" s="26"/>
      <c r="U260" s="26"/>
      <c r="V260" s="26"/>
      <c r="W260" s="26"/>
    </row>
    <row r="261" s="304" customFormat="1" ht="24" customHeight="1" spans="1:23">
      <c r="A261" s="309" t="s">
        <v>750</v>
      </c>
      <c r="B261" s="309" t="s">
        <v>757</v>
      </c>
      <c r="C261" s="309" t="s">
        <v>758</v>
      </c>
      <c r="D261" s="309" t="s">
        <v>90</v>
      </c>
      <c r="E261" s="309" t="s">
        <v>115</v>
      </c>
      <c r="F261" s="309" t="s">
        <v>370</v>
      </c>
      <c r="G261" s="309" t="s">
        <v>357</v>
      </c>
      <c r="H261" s="309" t="s">
        <v>328</v>
      </c>
      <c r="I261" s="227">
        <v>150000</v>
      </c>
      <c r="J261" s="26">
        <v>150000</v>
      </c>
      <c r="K261" s="227">
        <v>150000</v>
      </c>
      <c r="L261" s="227"/>
      <c r="M261" s="26"/>
      <c r="N261" s="227"/>
      <c r="O261" s="227"/>
      <c r="P261" s="227"/>
      <c r="Q261" s="26"/>
      <c r="R261" s="227"/>
      <c r="S261" s="26"/>
      <c r="T261" s="26"/>
      <c r="U261" s="26"/>
      <c r="V261" s="26"/>
      <c r="W261" s="26"/>
    </row>
    <row r="262" s="304" customFormat="1" ht="24" customHeight="1" spans="1:23">
      <c r="A262" s="309" t="s">
        <v>750</v>
      </c>
      <c r="B262" s="309" t="s">
        <v>759</v>
      </c>
      <c r="C262" s="309" t="s">
        <v>760</v>
      </c>
      <c r="D262" s="309" t="s">
        <v>90</v>
      </c>
      <c r="E262" s="309" t="s">
        <v>121</v>
      </c>
      <c r="F262" s="309" t="s">
        <v>374</v>
      </c>
      <c r="G262" s="309" t="s">
        <v>358</v>
      </c>
      <c r="H262" s="309" t="s">
        <v>315</v>
      </c>
      <c r="I262" s="227">
        <v>4650000</v>
      </c>
      <c r="J262" s="26">
        <v>4650000</v>
      </c>
      <c r="K262" s="227">
        <v>4650000</v>
      </c>
      <c r="L262" s="227"/>
      <c r="M262" s="26"/>
      <c r="N262" s="227"/>
      <c r="O262" s="227"/>
      <c r="P262" s="227"/>
      <c r="Q262" s="26"/>
      <c r="R262" s="227"/>
      <c r="S262" s="26"/>
      <c r="T262" s="26"/>
      <c r="U262" s="26"/>
      <c r="V262" s="26"/>
      <c r="W262" s="26"/>
    </row>
    <row r="263" s="304" customFormat="1" ht="24" customHeight="1" spans="1:23">
      <c r="A263" s="309" t="s">
        <v>750</v>
      </c>
      <c r="B263" s="309" t="s">
        <v>761</v>
      </c>
      <c r="C263" s="309" t="s">
        <v>762</v>
      </c>
      <c r="D263" s="309" t="s">
        <v>90</v>
      </c>
      <c r="E263" s="309" t="s">
        <v>119</v>
      </c>
      <c r="F263" s="309" t="s">
        <v>418</v>
      </c>
      <c r="G263" s="309" t="s">
        <v>357</v>
      </c>
      <c r="H263" s="309" t="s">
        <v>328</v>
      </c>
      <c r="I263" s="227">
        <v>2000000</v>
      </c>
      <c r="J263" s="26">
        <v>2000000</v>
      </c>
      <c r="K263" s="227">
        <v>2000000</v>
      </c>
      <c r="L263" s="227"/>
      <c r="M263" s="26"/>
      <c r="N263" s="227"/>
      <c r="O263" s="227"/>
      <c r="P263" s="227"/>
      <c r="Q263" s="26"/>
      <c r="R263" s="227"/>
      <c r="S263" s="26"/>
      <c r="T263" s="26"/>
      <c r="U263" s="26"/>
      <c r="V263" s="26"/>
      <c r="W263" s="26"/>
    </row>
    <row r="264" s="304" customFormat="1" ht="24" customHeight="1" spans="1:23">
      <c r="A264" s="309" t="s">
        <v>750</v>
      </c>
      <c r="B264" s="309" t="s">
        <v>763</v>
      </c>
      <c r="C264" s="309" t="s">
        <v>764</v>
      </c>
      <c r="D264" s="309" t="s">
        <v>90</v>
      </c>
      <c r="E264" s="309" t="s">
        <v>121</v>
      </c>
      <c r="F264" s="309" t="s">
        <v>374</v>
      </c>
      <c r="G264" s="309" t="s">
        <v>358</v>
      </c>
      <c r="H264" s="309" t="s">
        <v>315</v>
      </c>
      <c r="I264" s="227">
        <v>1000000</v>
      </c>
      <c r="J264" s="26">
        <v>1000000</v>
      </c>
      <c r="K264" s="227">
        <v>1000000</v>
      </c>
      <c r="L264" s="227"/>
      <c r="M264" s="26"/>
      <c r="N264" s="227"/>
      <c r="O264" s="227"/>
      <c r="P264" s="227"/>
      <c r="Q264" s="26"/>
      <c r="R264" s="227"/>
      <c r="S264" s="26"/>
      <c r="T264" s="26"/>
      <c r="U264" s="26"/>
      <c r="V264" s="26"/>
      <c r="W264" s="26"/>
    </row>
    <row r="265" s="304" customFormat="1" ht="24" customHeight="1" spans="1:23">
      <c r="A265" s="309" t="s">
        <v>750</v>
      </c>
      <c r="B265" s="309" t="s">
        <v>765</v>
      </c>
      <c r="C265" s="309" t="s">
        <v>766</v>
      </c>
      <c r="D265" s="309" t="s">
        <v>90</v>
      </c>
      <c r="E265" s="309" t="s">
        <v>113</v>
      </c>
      <c r="F265" s="309" t="s">
        <v>369</v>
      </c>
      <c r="G265" s="309" t="s">
        <v>357</v>
      </c>
      <c r="H265" s="309" t="s">
        <v>328</v>
      </c>
      <c r="I265" s="227">
        <v>12727000</v>
      </c>
      <c r="J265" s="26">
        <v>12727000</v>
      </c>
      <c r="K265" s="227">
        <v>12727000</v>
      </c>
      <c r="L265" s="227"/>
      <c r="M265" s="26"/>
      <c r="N265" s="227"/>
      <c r="O265" s="227"/>
      <c r="P265" s="227"/>
      <c r="Q265" s="26"/>
      <c r="R265" s="227"/>
      <c r="S265" s="26"/>
      <c r="T265" s="26"/>
      <c r="U265" s="26"/>
      <c r="V265" s="26"/>
      <c r="W265" s="26"/>
    </row>
    <row r="266" s="304" customFormat="1" ht="24" customHeight="1" spans="1:23">
      <c r="A266" s="309" t="s">
        <v>750</v>
      </c>
      <c r="B266" s="309" t="s">
        <v>767</v>
      </c>
      <c r="C266" s="309" t="s">
        <v>768</v>
      </c>
      <c r="D266" s="309" t="s">
        <v>90</v>
      </c>
      <c r="E266" s="309" t="s">
        <v>113</v>
      </c>
      <c r="F266" s="309" t="s">
        <v>369</v>
      </c>
      <c r="G266" s="309" t="s">
        <v>579</v>
      </c>
      <c r="H266" s="309" t="s">
        <v>580</v>
      </c>
      <c r="I266" s="227">
        <v>1716000</v>
      </c>
      <c r="J266" s="26">
        <v>1716000</v>
      </c>
      <c r="K266" s="227">
        <v>1716000</v>
      </c>
      <c r="L266" s="227"/>
      <c r="M266" s="26"/>
      <c r="N266" s="227"/>
      <c r="O266" s="227"/>
      <c r="P266" s="227"/>
      <c r="Q266" s="26"/>
      <c r="R266" s="227"/>
      <c r="S266" s="26"/>
      <c r="T266" s="26"/>
      <c r="U266" s="26"/>
      <c r="V266" s="26"/>
      <c r="W266" s="26"/>
    </row>
    <row r="267" s="304" customFormat="1" ht="24" customHeight="1" spans="1:23">
      <c r="A267" s="309" t="s">
        <v>750</v>
      </c>
      <c r="B267" s="309" t="s">
        <v>769</v>
      </c>
      <c r="C267" s="309" t="s">
        <v>770</v>
      </c>
      <c r="D267" s="309" t="s">
        <v>90</v>
      </c>
      <c r="E267" s="309" t="s">
        <v>121</v>
      </c>
      <c r="F267" s="309" t="s">
        <v>374</v>
      </c>
      <c r="G267" s="309" t="s">
        <v>357</v>
      </c>
      <c r="H267" s="309" t="s">
        <v>328</v>
      </c>
      <c r="I267" s="227">
        <v>500000</v>
      </c>
      <c r="J267" s="26">
        <v>500000</v>
      </c>
      <c r="K267" s="227">
        <v>500000</v>
      </c>
      <c r="L267" s="227"/>
      <c r="M267" s="26"/>
      <c r="N267" s="227"/>
      <c r="O267" s="227"/>
      <c r="P267" s="227"/>
      <c r="Q267" s="26"/>
      <c r="R267" s="227"/>
      <c r="S267" s="26"/>
      <c r="T267" s="26"/>
      <c r="U267" s="26"/>
      <c r="V267" s="26"/>
      <c r="W267" s="26"/>
    </row>
    <row r="268" s="304" customFormat="1" ht="24" customHeight="1" spans="1:23">
      <c r="A268" s="309" t="s">
        <v>750</v>
      </c>
      <c r="B268" s="309" t="s">
        <v>771</v>
      </c>
      <c r="C268" s="309" t="s">
        <v>772</v>
      </c>
      <c r="D268" s="309" t="s">
        <v>90</v>
      </c>
      <c r="E268" s="309" t="s">
        <v>115</v>
      </c>
      <c r="F268" s="309" t="s">
        <v>370</v>
      </c>
      <c r="G268" s="309" t="s">
        <v>357</v>
      </c>
      <c r="H268" s="309" t="s">
        <v>328</v>
      </c>
      <c r="I268" s="227">
        <v>2590458</v>
      </c>
      <c r="J268" s="26">
        <v>2590458</v>
      </c>
      <c r="K268" s="227">
        <v>2590458</v>
      </c>
      <c r="L268" s="227"/>
      <c r="M268" s="26"/>
      <c r="N268" s="227"/>
      <c r="O268" s="227"/>
      <c r="P268" s="227"/>
      <c r="Q268" s="26"/>
      <c r="R268" s="227"/>
      <c r="S268" s="26"/>
      <c r="T268" s="26"/>
      <c r="U268" s="26"/>
      <c r="V268" s="26"/>
      <c r="W268" s="26"/>
    </row>
    <row r="269" s="304" customFormat="1" ht="24" customHeight="1" spans="1:23">
      <c r="A269" s="309" t="s">
        <v>750</v>
      </c>
      <c r="B269" s="309" t="s">
        <v>773</v>
      </c>
      <c r="C269" s="309" t="s">
        <v>774</v>
      </c>
      <c r="D269" s="309" t="s">
        <v>90</v>
      </c>
      <c r="E269" s="309" t="s">
        <v>117</v>
      </c>
      <c r="F269" s="309" t="s">
        <v>371</v>
      </c>
      <c r="G269" s="309" t="s">
        <v>357</v>
      </c>
      <c r="H269" s="309" t="s">
        <v>328</v>
      </c>
      <c r="I269" s="227">
        <v>1635087</v>
      </c>
      <c r="J269" s="26">
        <v>1635087</v>
      </c>
      <c r="K269" s="227">
        <v>1635087</v>
      </c>
      <c r="L269" s="227"/>
      <c r="M269" s="26"/>
      <c r="N269" s="227"/>
      <c r="O269" s="227"/>
      <c r="P269" s="227"/>
      <c r="Q269" s="26"/>
      <c r="R269" s="227"/>
      <c r="S269" s="26"/>
      <c r="T269" s="26"/>
      <c r="U269" s="26"/>
      <c r="V269" s="26"/>
      <c r="W269" s="26"/>
    </row>
    <row r="270" s="304" customFormat="1" ht="24" customHeight="1" spans="1:23">
      <c r="A270" s="309" t="s">
        <v>750</v>
      </c>
      <c r="B270" s="309" t="s">
        <v>775</v>
      </c>
      <c r="C270" s="310" t="s">
        <v>776</v>
      </c>
      <c r="D270" s="309" t="s">
        <v>90</v>
      </c>
      <c r="E270" s="309" t="s">
        <v>107</v>
      </c>
      <c r="F270" s="309" t="s">
        <v>356</v>
      </c>
      <c r="G270" s="309" t="s">
        <v>357</v>
      </c>
      <c r="H270" s="309" t="s">
        <v>328</v>
      </c>
      <c r="I270" s="227">
        <v>70000</v>
      </c>
      <c r="J270" s="26">
        <v>70000</v>
      </c>
      <c r="K270" s="227">
        <v>70000</v>
      </c>
      <c r="L270" s="227"/>
      <c r="M270" s="26"/>
      <c r="N270" s="227"/>
      <c r="O270" s="227"/>
      <c r="P270" s="227"/>
      <c r="Q270" s="26"/>
      <c r="R270" s="227"/>
      <c r="S270" s="26"/>
      <c r="T270" s="26"/>
      <c r="U270" s="26"/>
      <c r="V270" s="26"/>
      <c r="W270" s="26"/>
    </row>
    <row r="271" s="304" customFormat="1" ht="24" customHeight="1" spans="1:23">
      <c r="A271" s="309" t="s">
        <v>750</v>
      </c>
      <c r="B271" s="309" t="s">
        <v>775</v>
      </c>
      <c r="C271" s="310"/>
      <c r="D271" s="309" t="s">
        <v>90</v>
      </c>
      <c r="E271" s="309" t="s">
        <v>107</v>
      </c>
      <c r="F271" s="309" t="s">
        <v>356</v>
      </c>
      <c r="G271" s="309" t="s">
        <v>435</v>
      </c>
      <c r="H271" s="309" t="s">
        <v>436</v>
      </c>
      <c r="I271" s="227">
        <v>50000</v>
      </c>
      <c r="J271" s="26">
        <v>50000</v>
      </c>
      <c r="K271" s="227">
        <v>50000</v>
      </c>
      <c r="L271" s="227"/>
      <c r="M271" s="26"/>
      <c r="N271" s="227"/>
      <c r="O271" s="227"/>
      <c r="P271" s="227"/>
      <c r="Q271" s="26"/>
      <c r="R271" s="227"/>
      <c r="S271" s="26"/>
      <c r="T271" s="26"/>
      <c r="U271" s="26"/>
      <c r="V271" s="26"/>
      <c r="W271" s="26"/>
    </row>
    <row r="272" s="304" customFormat="1" ht="24" customHeight="1" spans="1:23">
      <c r="A272" s="309" t="s">
        <v>750</v>
      </c>
      <c r="B272" s="309" t="s">
        <v>775</v>
      </c>
      <c r="C272" s="310"/>
      <c r="D272" s="309" t="s">
        <v>90</v>
      </c>
      <c r="E272" s="309" t="s">
        <v>107</v>
      </c>
      <c r="F272" s="309" t="s">
        <v>356</v>
      </c>
      <c r="G272" s="309" t="s">
        <v>438</v>
      </c>
      <c r="H272" s="309" t="s">
        <v>439</v>
      </c>
      <c r="I272" s="227">
        <v>50000</v>
      </c>
      <c r="J272" s="26">
        <v>50000</v>
      </c>
      <c r="K272" s="227">
        <v>50000</v>
      </c>
      <c r="L272" s="227"/>
      <c r="M272" s="26"/>
      <c r="N272" s="227"/>
      <c r="O272" s="227"/>
      <c r="P272" s="227"/>
      <c r="Q272" s="26"/>
      <c r="R272" s="227"/>
      <c r="S272" s="26"/>
      <c r="T272" s="26"/>
      <c r="U272" s="26"/>
      <c r="V272" s="26"/>
      <c r="W272" s="26"/>
    </row>
    <row r="273" s="304" customFormat="1" ht="24" customHeight="1" spans="1:23">
      <c r="A273" s="309" t="s">
        <v>750</v>
      </c>
      <c r="B273" s="309" t="s">
        <v>775</v>
      </c>
      <c r="C273" s="310"/>
      <c r="D273" s="309" t="s">
        <v>90</v>
      </c>
      <c r="E273" s="309" t="s">
        <v>107</v>
      </c>
      <c r="F273" s="309" t="s">
        <v>356</v>
      </c>
      <c r="G273" s="309" t="s">
        <v>696</v>
      </c>
      <c r="H273" s="309" t="s">
        <v>330</v>
      </c>
      <c r="I273" s="227">
        <v>20000</v>
      </c>
      <c r="J273" s="26">
        <v>20000</v>
      </c>
      <c r="K273" s="227">
        <v>20000</v>
      </c>
      <c r="L273" s="227"/>
      <c r="M273" s="26"/>
      <c r="N273" s="227"/>
      <c r="O273" s="227"/>
      <c r="P273" s="227"/>
      <c r="Q273" s="26"/>
      <c r="R273" s="227"/>
      <c r="S273" s="26"/>
      <c r="T273" s="26"/>
      <c r="U273" s="26"/>
      <c r="V273" s="26"/>
      <c r="W273" s="26"/>
    </row>
    <row r="274" s="304" customFormat="1" ht="24" customHeight="1" spans="1:23">
      <c r="A274" s="309" t="s">
        <v>750</v>
      </c>
      <c r="B274" s="309" t="s">
        <v>775</v>
      </c>
      <c r="C274" s="310"/>
      <c r="D274" s="309" t="s">
        <v>90</v>
      </c>
      <c r="E274" s="309" t="s">
        <v>107</v>
      </c>
      <c r="F274" s="309" t="s">
        <v>356</v>
      </c>
      <c r="G274" s="309" t="s">
        <v>654</v>
      </c>
      <c r="H274" s="309" t="s">
        <v>655</v>
      </c>
      <c r="I274" s="227">
        <v>180000</v>
      </c>
      <c r="J274" s="26">
        <v>180000</v>
      </c>
      <c r="K274" s="227">
        <v>180000</v>
      </c>
      <c r="L274" s="227"/>
      <c r="M274" s="26"/>
      <c r="N274" s="227"/>
      <c r="O274" s="227"/>
      <c r="P274" s="227"/>
      <c r="Q274" s="26"/>
      <c r="R274" s="227"/>
      <c r="S274" s="26"/>
      <c r="T274" s="26"/>
      <c r="U274" s="26"/>
      <c r="V274" s="26"/>
      <c r="W274" s="26"/>
    </row>
    <row r="275" s="304" customFormat="1" ht="24" customHeight="1" spans="1:23">
      <c r="A275" s="309" t="s">
        <v>750</v>
      </c>
      <c r="B275" s="309" t="s">
        <v>775</v>
      </c>
      <c r="C275" s="310"/>
      <c r="D275" s="309" t="s">
        <v>90</v>
      </c>
      <c r="E275" s="309" t="s">
        <v>107</v>
      </c>
      <c r="F275" s="309" t="s">
        <v>356</v>
      </c>
      <c r="G275" s="309" t="s">
        <v>591</v>
      </c>
      <c r="H275" s="309" t="s">
        <v>332</v>
      </c>
      <c r="I275" s="227">
        <v>80000</v>
      </c>
      <c r="J275" s="26">
        <v>80000</v>
      </c>
      <c r="K275" s="227">
        <v>80000</v>
      </c>
      <c r="L275" s="227"/>
      <c r="M275" s="26"/>
      <c r="N275" s="227"/>
      <c r="O275" s="227"/>
      <c r="P275" s="227"/>
      <c r="Q275" s="26"/>
      <c r="R275" s="227"/>
      <c r="S275" s="26"/>
      <c r="T275" s="26"/>
      <c r="U275" s="26"/>
      <c r="V275" s="26"/>
      <c r="W275" s="26"/>
    </row>
    <row r="276" s="304" customFormat="1" ht="24" customHeight="1" spans="1:23">
      <c r="A276" s="309" t="s">
        <v>750</v>
      </c>
      <c r="B276" s="309" t="s">
        <v>775</v>
      </c>
      <c r="C276" s="309"/>
      <c r="D276" s="309" t="s">
        <v>90</v>
      </c>
      <c r="E276" s="309" t="s">
        <v>107</v>
      </c>
      <c r="F276" s="309" t="s">
        <v>356</v>
      </c>
      <c r="G276" s="309" t="s">
        <v>375</v>
      </c>
      <c r="H276" s="309" t="s">
        <v>376</v>
      </c>
      <c r="I276" s="227">
        <v>50000</v>
      </c>
      <c r="J276" s="26">
        <v>50000</v>
      </c>
      <c r="K276" s="227">
        <v>50000</v>
      </c>
      <c r="L276" s="227"/>
      <c r="M276" s="26"/>
      <c r="N276" s="227"/>
      <c r="O276" s="227"/>
      <c r="P276" s="227"/>
      <c r="Q276" s="26"/>
      <c r="R276" s="227"/>
      <c r="S276" s="26"/>
      <c r="T276" s="26"/>
      <c r="U276" s="26"/>
      <c r="V276" s="26"/>
      <c r="W276" s="26"/>
    </row>
    <row r="277" s="304" customFormat="1" ht="24" customHeight="1" spans="1:23">
      <c r="A277" s="309" t="s">
        <v>750</v>
      </c>
      <c r="B277" s="309" t="s">
        <v>777</v>
      </c>
      <c r="C277" s="309" t="s">
        <v>778</v>
      </c>
      <c r="D277" s="309" t="s">
        <v>90</v>
      </c>
      <c r="E277" s="309" t="s">
        <v>141</v>
      </c>
      <c r="F277" s="309" t="s">
        <v>779</v>
      </c>
      <c r="G277" s="309" t="s">
        <v>361</v>
      </c>
      <c r="H277" s="309" t="s">
        <v>362</v>
      </c>
      <c r="I277" s="227">
        <v>100000</v>
      </c>
      <c r="J277" s="26">
        <v>100000</v>
      </c>
      <c r="K277" s="227">
        <v>100000</v>
      </c>
      <c r="L277" s="227"/>
      <c r="M277" s="26"/>
      <c r="N277" s="227"/>
      <c r="O277" s="227"/>
      <c r="P277" s="227"/>
      <c r="Q277" s="26"/>
      <c r="R277" s="227"/>
      <c r="S277" s="26"/>
      <c r="T277" s="26"/>
      <c r="U277" s="26"/>
      <c r="V277" s="26"/>
      <c r="W277" s="26"/>
    </row>
    <row r="278" s="304" customFormat="1" ht="24" customHeight="1" spans="1:23">
      <c r="A278" s="309" t="s">
        <v>750</v>
      </c>
      <c r="B278" s="309" t="s">
        <v>780</v>
      </c>
      <c r="C278" s="309" t="s">
        <v>781</v>
      </c>
      <c r="D278" s="309" t="s">
        <v>90</v>
      </c>
      <c r="E278" s="309" t="s">
        <v>117</v>
      </c>
      <c r="F278" s="309" t="s">
        <v>371</v>
      </c>
      <c r="G278" s="309" t="s">
        <v>357</v>
      </c>
      <c r="H278" s="309" t="s">
        <v>328</v>
      </c>
      <c r="I278" s="227">
        <v>500000</v>
      </c>
      <c r="J278" s="26">
        <v>500000</v>
      </c>
      <c r="K278" s="227">
        <v>500000</v>
      </c>
      <c r="L278" s="227"/>
      <c r="M278" s="26"/>
      <c r="N278" s="227"/>
      <c r="O278" s="227"/>
      <c r="P278" s="227"/>
      <c r="Q278" s="26"/>
      <c r="R278" s="227"/>
      <c r="S278" s="26"/>
      <c r="T278" s="26"/>
      <c r="U278" s="26"/>
      <c r="V278" s="26"/>
      <c r="W278" s="26"/>
    </row>
    <row r="279" s="304" customFormat="1" ht="24" customHeight="1" spans="1:23">
      <c r="A279" s="309" t="s">
        <v>750</v>
      </c>
      <c r="B279" s="309" t="s">
        <v>782</v>
      </c>
      <c r="C279" s="309" t="s">
        <v>783</v>
      </c>
      <c r="D279" s="309" t="s">
        <v>90</v>
      </c>
      <c r="E279" s="309" t="s">
        <v>107</v>
      </c>
      <c r="F279" s="309" t="s">
        <v>356</v>
      </c>
      <c r="G279" s="309" t="s">
        <v>361</v>
      </c>
      <c r="H279" s="309" t="s">
        <v>362</v>
      </c>
      <c r="I279" s="227">
        <v>550000</v>
      </c>
      <c r="J279" s="26">
        <v>550000</v>
      </c>
      <c r="K279" s="227">
        <v>550000</v>
      </c>
      <c r="L279" s="227"/>
      <c r="M279" s="26"/>
      <c r="N279" s="227"/>
      <c r="O279" s="227"/>
      <c r="P279" s="227"/>
      <c r="Q279" s="26"/>
      <c r="R279" s="227"/>
      <c r="S279" s="26"/>
      <c r="T279" s="26"/>
      <c r="U279" s="26"/>
      <c r="V279" s="26"/>
      <c r="W279" s="26"/>
    </row>
    <row r="280" s="305" customFormat="1" ht="24" customHeight="1" spans="1:23">
      <c r="A280" s="309" t="s">
        <v>750</v>
      </c>
      <c r="B280" s="309" t="s">
        <v>784</v>
      </c>
      <c r="C280" s="309" t="s">
        <v>785</v>
      </c>
      <c r="D280" s="309" t="s">
        <v>90</v>
      </c>
      <c r="E280" s="309" t="s">
        <v>107</v>
      </c>
      <c r="F280" s="309" t="s">
        <v>356</v>
      </c>
      <c r="G280" s="309" t="s">
        <v>786</v>
      </c>
      <c r="H280" s="309" t="s">
        <v>787</v>
      </c>
      <c r="I280" s="227">
        <v>1200</v>
      </c>
      <c r="J280" s="26"/>
      <c r="K280" s="227"/>
      <c r="L280" s="227"/>
      <c r="M280" s="26"/>
      <c r="N280" s="227"/>
      <c r="O280" s="227"/>
      <c r="P280" s="227"/>
      <c r="Q280" s="26"/>
      <c r="R280" s="227">
        <v>1200</v>
      </c>
      <c r="S280" s="26"/>
      <c r="T280" s="26"/>
      <c r="U280" s="26">
        <v>1200</v>
      </c>
      <c r="V280" s="26"/>
      <c r="W280" s="26"/>
    </row>
    <row r="281" s="304" customFormat="1" ht="24" customHeight="1" spans="1:23">
      <c r="A281" s="309" t="s">
        <v>750</v>
      </c>
      <c r="B281" s="309" t="s">
        <v>788</v>
      </c>
      <c r="C281" s="309" t="s">
        <v>789</v>
      </c>
      <c r="D281" s="309" t="s">
        <v>90</v>
      </c>
      <c r="E281" s="309" t="s">
        <v>107</v>
      </c>
      <c r="F281" s="309" t="s">
        <v>356</v>
      </c>
      <c r="G281" s="309" t="s">
        <v>358</v>
      </c>
      <c r="H281" s="309" t="s">
        <v>315</v>
      </c>
      <c r="I281" s="227">
        <v>72360</v>
      </c>
      <c r="J281" s="26">
        <v>72360</v>
      </c>
      <c r="K281" s="227">
        <v>72360</v>
      </c>
      <c r="L281" s="227"/>
      <c r="M281" s="26"/>
      <c r="N281" s="227"/>
      <c r="O281" s="227"/>
      <c r="P281" s="227"/>
      <c r="Q281" s="26"/>
      <c r="R281" s="227"/>
      <c r="S281" s="26"/>
      <c r="T281" s="26"/>
      <c r="U281" s="26"/>
      <c r="V281" s="26"/>
      <c r="W281" s="26"/>
    </row>
    <row r="282" ht="24" customHeight="1" spans="1:23">
      <c r="A282" s="315" t="s">
        <v>192</v>
      </c>
      <c r="B282" s="316"/>
      <c r="C282" s="317"/>
      <c r="D282" s="317"/>
      <c r="E282" s="317"/>
      <c r="F282" s="317"/>
      <c r="G282" s="317"/>
      <c r="H282" s="318"/>
      <c r="I282" s="227">
        <f>SUM(I8:I281)</f>
        <v>207729211.18</v>
      </c>
      <c r="J282" s="227">
        <f>SUM(J8:J281)</f>
        <v>129259879</v>
      </c>
      <c r="K282" s="227">
        <f>SUM(K8:K281)</f>
        <v>129259879</v>
      </c>
      <c r="L282" s="227"/>
      <c r="M282" s="227"/>
      <c r="N282" s="227">
        <f>SUM(N8:N281)</f>
        <v>77073686.68</v>
      </c>
      <c r="O282" s="227">
        <f>SUM(O8:O281)</f>
        <v>646241.45</v>
      </c>
      <c r="P282" s="227"/>
      <c r="Q282" s="227">
        <f>SUM(Q8:Q281)</f>
        <v>1174</v>
      </c>
      <c r="R282" s="227">
        <f>SUM(R8:R281)</f>
        <v>748230.05</v>
      </c>
      <c r="S282" s="227"/>
      <c r="T282" s="227"/>
      <c r="U282" s="227">
        <f>SUM(U8:U281)</f>
        <v>734197.7</v>
      </c>
      <c r="V282" s="227"/>
      <c r="W282" s="227">
        <f>SUM(W8:W281)</f>
        <v>14032.35</v>
      </c>
    </row>
  </sheetData>
  <mergeCells count="48">
    <mergeCell ref="A2:W2"/>
    <mergeCell ref="A3:H3"/>
    <mergeCell ref="J4:M4"/>
    <mergeCell ref="N4:P4"/>
    <mergeCell ref="R4:W4"/>
    <mergeCell ref="J5:K5"/>
    <mergeCell ref="A282:H282"/>
    <mergeCell ref="A4:A6"/>
    <mergeCell ref="B4:B6"/>
    <mergeCell ref="C4:C6"/>
    <mergeCell ref="C8:C9"/>
    <mergeCell ref="C12:C14"/>
    <mergeCell ref="C18:C19"/>
    <mergeCell ref="C23:C24"/>
    <mergeCell ref="C37:C38"/>
    <mergeCell ref="C40:C41"/>
    <mergeCell ref="C77:C78"/>
    <mergeCell ref="C80:C83"/>
    <mergeCell ref="C84:C86"/>
    <mergeCell ref="C87:C88"/>
    <mergeCell ref="C91:C94"/>
    <mergeCell ref="C96:C98"/>
    <mergeCell ref="C99:C100"/>
    <mergeCell ref="C101:C102"/>
    <mergeCell ref="C104:C105"/>
    <mergeCell ref="C113:C124"/>
    <mergeCell ref="C126:C139"/>
    <mergeCell ref="C141:C244"/>
    <mergeCell ref="C251:C252"/>
    <mergeCell ref="C270:C27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李福莲</cp:lastModifiedBy>
  <dcterms:created xsi:type="dcterms:W3CDTF">2020-01-11T06:24:00Z</dcterms:created>
  <cp:lastPrinted>2021-01-13T07:07:00Z</cp:lastPrinted>
  <dcterms:modified xsi:type="dcterms:W3CDTF">2025-06-26T02:00:43Z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97C6E06E42B049868D2F39885D8A3B99_12</vt:lpwstr>
  </property>
</Properties>
</file>