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68" activeTab="5"/>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<sst xmlns="http://schemas.openxmlformats.org/spreadsheetml/2006/main" count="1950" uniqueCount="704">
  <si>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</si>
  <si>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</si>
  <si>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</si>
  <si>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</si>
  <si>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</si>
  <si>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</si>
  <si>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</si>
  <si>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</si>
  <si>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</si>
  <si>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</si>
  <si>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</si>
  <si>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</si>
  <si>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</si>
  <si>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</si>
  <si>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</si>
  <si>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</si>
  <si>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</si>
  <si>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</si>
  <si>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</si>
  <si>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</si>
  <si>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</si>
  <si>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单位名称：中国共产主义青年团安宁市委员会</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</si>
  <si>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</si>
  <si>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</si>
  <si>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</si>
  <si>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</si>
  <si>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</si>
  <si>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</si>
  <si>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</si>
  <si>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</si>
  <si>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</si>
  <si>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</si>
  <si>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</si>
  <si>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</si>
  <si>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</si>
  <si>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</si>
  <si>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</si>
  <si>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</si>
  <si>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</si>
  <si>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</si>
  <si>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</si>
  <si>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</si>
  <si>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</si>
  <si>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</si>
  <si>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</si>
  <si>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</si>
  <si>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</si>
  <si>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</si>
  <si>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</si>
  <si>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</si>
  <si>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</si>
  <si>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</si>
  <si>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</si>
  <si>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</si>
  <si>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</si>
  <si>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</si>
  <si>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</si>
  <si>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</si>
  <si>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</si>
  <si>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</si>
  <si>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</si>
  <si>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</si>
  <si>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</si>
  <si>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</si>
  <si>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</si>
  <si>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</si>
  <si>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</si>
  <si>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</si>
  <si>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</si>
  <si>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</si>
  <si>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</si>
  <si>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</si>
  <si>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</si>
  <si>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</si>
  <si>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</si>
  <si>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</si>
  <si>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</si>
  <si>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</si>
  <si>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</si>
  <si>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</si>
  <si>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</si>
  <si>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</si>
  <si>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</si>
  <si>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</si>
  <si>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</si>
  <si>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</si>
  <si>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</si>
  <si>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</si>
  <si>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</si>
  <si>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192</t>
  </si>
  <si>
    <t>中国共产主义青年团安宁市委员会</t>
  </si>
  <si>
    <t>192001</t>
  </si>
  <si>
    <t xml:space="preserve">  中国共产主义青年团安宁市委员会</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</si>
  <si>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</si>
  <si>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</si>
  <si>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</si>
  <si>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</si>
  <si>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</si>
  <si>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</si>
  <si>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</si>
  <si>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</si>
  <si>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</si>
  <si>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</si>
  <si>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</si>
  <si>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</si>
  <si>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</si>
  <si>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20129</t>
  </si>
  <si>
    <t xml:space="preserve">  群众团体事务</t>
  </si>
  <si>
    <t>2012901</t>
  </si>
  <si>
    <t xml:space="preserve">    行政运行</t>
  </si>
  <si>
    <t>2012902</t>
  </si>
  <si>
    <t xml:space="preserve">    一般行政管理事务</t>
  </si>
  <si>
    <t>2012999</t>
  </si>
  <si>
    <t xml:space="preserve">    其他群众团体事务支出</t>
  </si>
  <si>
    <t>208</t>
  </si>
  <si>
    <t>社会保障和就业支出</t>
  </si>
  <si>
    <t>20805</t>
  </si>
  <si>
    <t xml:space="preserve">  行政事业单位养老支出</t>
  </si>
  <si>
    <t>2080505</t>
  </si>
  <si>
    <t xml:space="preserve">    机关事业单位基本养老保险缴费支出</t>
  </si>
  <si>
    <t>20807</t>
  </si>
  <si>
    <t xml:space="preserve">  就业补助</t>
  </si>
  <si>
    <t>2080799</t>
  </si>
  <si>
    <t xml:space="preserve">    其他就业补助支出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</si>
  <si>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</si>
  <si>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</si>
  <si>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</si>
  <si>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</si>
  <si>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</si>
  <si>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</si>
  <si>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</si>
  <si>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</si>
  <si>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</si>
  <si>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</si>
  <si>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213</t>
  </si>
  <si>
    <t>农林水支出</t>
  </si>
  <si>
    <t>21308</t>
  </si>
  <si>
    <t xml:space="preserve">  普惠金融发展支出</t>
  </si>
  <si>
    <t>2130804</t>
  </si>
  <si>
    <t xml:space="preserve">    创业担保贷款贴息及奖补</t>
  </si>
  <si>
    <t>2130899</t>
  </si>
  <si>
    <t xml:space="preserve">    其他普惠金融发展支出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</si>
  <si>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</si>
  <si>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</si>
  <si>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</si>
  <si>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</si>
  <si>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</si>
  <si>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</si>
  <si>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</si>
  <si>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</si>
  <si>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</si>
  <si>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</si>
  <si>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</si>
  <si>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</si>
  <si>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</si>
  <si>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</si>
  <si>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</si>
  <si>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</si>
  <si>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</si>
  <si>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</si>
  <si>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</si>
  <si>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</si>
  <si>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</si>
  <si>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</si>
  <si>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</si>
  <si>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</si>
  <si>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</si>
  <si>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</si>
  <si>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</si>
  <si>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</si>
  <si>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</si>
  <si>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</si>
  <si>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</si>
  <si>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</si>
  <si>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</si>
  <si>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</si>
  <si>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</si>
  <si>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</si>
  <si>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</si>
  <si>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</si>
  <si>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</si>
  <si>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</si>
  <si>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</si>
  <si>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</si>
  <si>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</si>
  <si>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</si>
  <si>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</si>
  <si>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</si>
  <si>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</si>
  <si>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</si>
  <si>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</si>
  <si>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</si>
  <si>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</si>
  <si>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</si>
  <si>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</si>
  <si>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</si>
  <si>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</si>
  <si>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</si>
  <si>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</si>
  <si>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</si>
  <si>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</si>
  <si>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</si>
  <si>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</si>
  <si>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</si>
  <si>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</si>
  <si>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</si>
  <si>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</si>
  <si>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</si>
  <si>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</si>
  <si>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</si>
  <si>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</si>
  <si>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</si>
  <si>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</si>
  <si>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</si>
  <si>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</si>
  <si>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</si>
  <si>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</si>
  <si>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</si>
  <si>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</si>
  <si>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</si>
  <si>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</si>
  <si>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</si>
  <si>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</si>
  <si>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</si>
  <si>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</si>
  <si>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</si>
  <si>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</si>
  <si>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</si>
  <si>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</si>
  <si>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</si>
  <si>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</si>
  <si>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</si>
  <si>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</si>
  <si>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</si>
  <si>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</si>
  <si>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530181221100000199755</t>
  </si>
  <si>
    <t>行政人员支出工资</t>
  </si>
  <si>
    <t>行政运行</t>
  </si>
  <si>
    <t xml:space="preserve">  30101</t>
  </si>
  <si>
    <t>基本工资</t>
  </si>
  <si>
    <t xml:space="preserve">  30102</t>
  </si>
  <si>
    <t>津贴补贴</t>
  </si>
  <si>
    <t xml:space="preserve">  30103</t>
  </si>
  <si>
    <t>奖金</t>
  </si>
  <si>
    <t>530181221100000199758</t>
  </si>
  <si>
    <t>工会经费</t>
  </si>
  <si>
    <t xml:space="preserve">  30228</t>
  </si>
  <si>
    <t>530181221100000199761</t>
  </si>
  <si>
    <t>社会保障缴费</t>
  </si>
  <si>
    <t>机关事业单位基本养老保险缴费支出</t>
  </si>
  <si>
    <t xml:space="preserve">  30108</t>
  </si>
  <si>
    <t>机关事业单位基本养老保险缴费</t>
  </si>
  <si>
    <t>行政单位医疗</t>
  </si>
  <si>
    <t xml:space="preserve">  30110</t>
  </si>
  <si>
    <t>职工基本医疗保险缴费</t>
  </si>
  <si>
    <t>公务员医疗补助</t>
  </si>
  <si>
    <t xml:space="preserve">  30111</t>
  </si>
  <si>
    <t>公务员医疗补助缴费</t>
  </si>
  <si>
    <t>其他行政事业单位医疗支出</t>
  </si>
  <si>
    <t xml:space="preserve">  30112</t>
  </si>
  <si>
    <t>其他社会保障缴费</t>
  </si>
  <si>
    <t>530181221100000199762</t>
  </si>
  <si>
    <t>住房公积金</t>
  </si>
  <si>
    <t xml:space="preserve">  30113</t>
  </si>
  <si>
    <t>530181221100000199764</t>
  </si>
  <si>
    <t>公务交通补贴</t>
  </si>
  <si>
    <t xml:space="preserve">  30239</t>
  </si>
  <si>
    <t>其他交通费用</t>
  </si>
  <si>
    <t>530181221100000199766</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</si>
  <si>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</si>
  <si>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</si>
  <si>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</si>
  <si>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</si>
  <si>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</si>
  <si>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</si>
  <si>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</si>
  <si>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</si>
  <si>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</si>
  <si>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</si>
  <si>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</si>
  <si>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</si>
  <si>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</si>
  <si>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530181231100001569800</t>
  </si>
  <si>
    <t>编外人员经费支出</t>
  </si>
  <si>
    <t xml:space="preserve">  30199</t>
  </si>
  <si>
    <t>其他工资福利支出</t>
  </si>
  <si>
    <t>530181231100001569823</t>
  </si>
  <si>
    <t>行政人员绩效奖励</t>
  </si>
  <si>
    <t>项目分类</t>
  </si>
  <si>
    <t>项目单位</t>
  </si>
  <si>
    <t>经济科目编码</t>
  </si>
  <si>
    <t>经济科目名称</t>
  </si>
  <si>
    <t>本年拨款</t>
  </si>
  <si>
    <t>事业单位
经营收入</t>
  </si>
  <si>
    <t>其中：本次下达</t>
  </si>
  <si>
    <t>311 专项业务类</t>
  </si>
  <si>
    <t>530181221100000190368</t>
  </si>
  <si>
    <t>团委村“居”委会团干部工作补贴经费</t>
  </si>
  <si>
    <t>一般行政管理事务</t>
  </si>
  <si>
    <t>30305</t>
  </si>
  <si>
    <t>生活补助</t>
  </si>
  <si>
    <t>530181221100000190764</t>
  </si>
  <si>
    <t>青年志愿服务活动经费专项经费</t>
  </si>
  <si>
    <t>30227</t>
  </si>
  <si>
    <t>委托业务费</t>
  </si>
  <si>
    <t>530181221100000190812</t>
  </si>
  <si>
    <t>团代表履职专项资金</t>
  </si>
  <si>
    <t>530181221100000191155</t>
  </si>
  <si>
    <t>未成年人司法项目专项资金</t>
  </si>
  <si>
    <t>30201</t>
  </si>
  <si>
    <t>530181221100000192450</t>
  </si>
  <si>
    <t>大学生西部志愿者生活补贴专项资金</t>
  </si>
  <si>
    <t>530181231100002054266</t>
  </si>
  <si>
    <t>青少年教育经费专项资金</t>
  </si>
  <si>
    <t>30217</t>
  </si>
  <si>
    <t>530181241100002224760</t>
  </si>
  <si>
    <t>信创工作经费</t>
  </si>
  <si>
    <t>31002</t>
  </si>
  <si>
    <t>办公设备购置</t>
  </si>
  <si>
    <t>312 民生类</t>
  </si>
  <si>
    <t>530181241100002539677</t>
  </si>
  <si>
    <t>2023年度中央普惠金融发展（创业担保贷款奖补）专项资金</t>
  </si>
  <si>
    <t>其他普惠金融发展支出</t>
  </si>
  <si>
    <t>530181241100002540698</t>
  </si>
  <si>
    <t>2023年度省级就业创业服务补助经费</t>
  </si>
  <si>
    <t>其他就业补助支出</t>
  </si>
  <si>
    <t>530181241100002541677</t>
  </si>
  <si>
    <t>2022年度创业担保贷款工作中央和省级奖励性补助资金</t>
  </si>
  <si>
    <t>创业担保贷款贴息及奖补</t>
  </si>
  <si>
    <t>530181241100002542123</t>
  </si>
  <si>
    <t>大学生西部计划志愿者地方项目专项经费</t>
  </si>
  <si>
    <t>530181241100002542564</t>
  </si>
  <si>
    <t>省级大学生志愿服务西部计划2023年1月至7月地方项目志愿者生活补助专项经费</t>
  </si>
  <si>
    <t>其他群众团体事务支出</t>
  </si>
  <si>
    <t>530181241100002543034</t>
  </si>
  <si>
    <t>省级大学生志愿服务西部计划2023年8月至12月地方项目志愿者生活补助经费</t>
  </si>
  <si>
    <t>530181241100002556092</t>
  </si>
  <si>
    <t>2022年度省级创业担保贷款服务补助经费</t>
  </si>
  <si>
    <t>单位名称、项目名称</t>
  </si>
  <si>
    <t>项目年度绩效目标</t>
  </si>
  <si>
    <t>一级指标</t>
  </si>
  <si>
    <t>二级指标</t>
  </si>
  <si>
    <t>三级指标</t>
  </si>
  <si>
    <t>指标性质</t>
  </si>
  <si>
    <t>指标值</t>
  </si>
  <si>
    <t>度量单位</t>
  </si>
  <si>
    <t>指标属性</t>
  </si>
  <si>
    <t>指标内容</t>
  </si>
  <si>
    <t xml:space="preserve">    青少年教育经费专项资金</t>
  </si>
  <si>
    <t>用于正常组织开展青少年活动专项资金，积极引导青少年思想。</t>
  </si>
  <si>
    <t>产出指标</t>
  </si>
  <si>
    <t>数量指标</t>
  </si>
  <si>
    <t>6-35岁青少年</t>
  </si>
  <si>
    <t>&gt;=</t>
  </si>
  <si>
    <t>人</t>
  </si>
  <si>
    <t>定量指标</t>
  </si>
  <si>
    <t>6-35岁青少年92253人</t>
  </si>
  <si>
    <t>成本指标</t>
  </si>
  <si>
    <t>经济成本指标</t>
  </si>
  <si>
    <t>=</t>
  </si>
  <si>
    <t>元/人</t>
  </si>
  <si>
    <t>安宁市每名青少年按照2元/人的标准进行活动的开展</t>
  </si>
  <si>
    <t>效益指标</t>
  </si>
  <si>
    <t>社会效益指标</t>
  </si>
  <si>
    <t>进一步强化青年思想引领，精准服务青年需求</t>
  </si>
  <si>
    <t>不断强化</t>
  </si>
  <si>
    <t>是/否</t>
  </si>
  <si>
    <t>定性指标</t>
  </si>
  <si>
    <t>满意度指标</t>
  </si>
  <si>
    <t>服务对象满意度指标</t>
  </si>
  <si>
    <t>服务对象满意度</t>
  </si>
  <si>
    <t>96</t>
  </si>
  <si>
    <t>%</t>
  </si>
  <si>
    <t>服务对象满意度达到96%以上</t>
  </si>
  <si>
    <t xml:space="preserve">    青年志愿服务活动经费专项经费</t>
  </si>
  <si>
    <t>保障2024年青年志愿服务活动全面开展，弘扬“奉献、友爱、互助、进步”的志愿者精神，倡导全市青少年参加志愿服务，加强青年志愿服务阵地建设，开展各项志愿服务活动，为市民提供志愿服务。组织青年志愿者开展各类特色青年志愿服务超过8次，</t>
  </si>
  <si>
    <t>组织青年志愿者开展各类特色青年志愿服务次数</t>
  </si>
  <si>
    <t>次</t>
  </si>
  <si>
    <t>组织青年志愿者开展各类特色青年志愿服务次数不少于8场次。</t>
  </si>
  <si>
    <t>时效指标</t>
  </si>
  <si>
    <t>一年内按质、按量完成各项工作</t>
  </si>
  <si>
    <t>年</t>
  </si>
  <si>
    <t>1年内按质按量完成各类特色青年志愿服务活动</t>
  </si>
  <si>
    <t>经济效益指标</t>
  </si>
  <si>
    <t>为安宁市打造志愿服务品牌所做的贡献</t>
  </si>
  <si>
    <t>90</t>
  </si>
  <si>
    <t>青年志愿者通过开展各类特色志愿服务活动，受到群众好评与积极参与，促进社会经济发展</t>
  </si>
  <si>
    <t>青年志愿服务活动社会反映良好，形成良好社会氛围好评率</t>
  </si>
  <si>
    <t>青年志愿服务活动社会反映良好，形成良好社会氛围90%以上获好评。</t>
  </si>
  <si>
    <t>加强青年志愿服务阵地建设，为市民提供志愿服务帮助。</t>
  </si>
  <si>
    <t>大力加强</t>
  </si>
  <si>
    <t>可持续影响指标</t>
  </si>
  <si>
    <t>提升青年志愿服务水平，拓宽志愿服务范围</t>
  </si>
  <si>
    <t>不断提升</t>
  </si>
  <si>
    <t>通过开展各类特色志愿服务活动，使群众在潜移默化中发挥“奉献、友爱、互助、进步”的志愿者精神</t>
  </si>
  <si>
    <t>在青年志愿服务中群众的满意度</t>
  </si>
  <si>
    <t>群众对青年志愿服务工作成效受到90%以上好评</t>
  </si>
  <si>
    <t xml:space="preserve">    信创工作经费</t>
  </si>
  <si>
    <t>保障部门正常工作，提高部门工作效率</t>
  </si>
  <si>
    <t>购买电脑</t>
  </si>
  <si>
    <t>台</t>
  </si>
  <si>
    <t>购买电脑4台</t>
  </si>
  <si>
    <t>进一步提高</t>
  </si>
  <si>
    <t>部门人员满意度</t>
  </si>
  <si>
    <t>部门人员满意度大于等于98%</t>
  </si>
  <si>
    <t xml:space="preserve">    团委村“居”委会团干部工作补贴经费团委村“居”委会团干部工作补贴经费</t>
  </si>
  <si>
    <t>保障2024年全市102名团干部工作补贴，调动基层团干的工作积极性，做好基层青年工作，推动安宁市青年工作更上一层楼。</t>
  </si>
  <si>
    <t>村委会团干部数量</t>
  </si>
  <si>
    <t>63</t>
  </si>
  <si>
    <t>按照工作要求配备村委会团干部63人。</t>
  </si>
  <si>
    <t>居委会团干部数量</t>
  </si>
  <si>
    <t>49</t>
  </si>
  <si>
    <t>按照工作要求配备居委）团干部49人。</t>
  </si>
  <si>
    <t>质量指标</t>
  </si>
  <si>
    <t>村（居）委会团干部补助的足额发放率</t>
  </si>
  <si>
    <t>100</t>
  </si>
  <si>
    <t>村（居）委会团干部补助的足额发放率达到100%</t>
  </si>
  <si>
    <t>村（居）委会团干部服务年限</t>
  </si>
  <si>
    <t>村（居）委会团干部服务年限为1年</t>
  </si>
  <si>
    <t>200/100</t>
  </si>
  <si>
    <t>元/人*月</t>
  </si>
  <si>
    <t>村委会团干部补助每人每月200元，居委会团干部每人每月100元。</t>
  </si>
  <si>
    <t>发挥基层团干作用，服务青年，带领青年为安宁经济社会发展贡献青春力量</t>
  </si>
  <si>
    <t>有效发挥</t>
  </si>
  <si>
    <t>充分发挥基层团干部凝聚青年、引领青年、服务青年作用，进一步提高基层团组织工作效率和服务青年的质量。</t>
  </si>
  <si>
    <t>社会反映较好，得到服务地干部群众好评</t>
  </si>
  <si>
    <t>促进我市经济社会各项事业协调发展，充分发挥基层团干部在经济社会建设中的作用</t>
  </si>
  <si>
    <t>居委会团干部是社会基层的主要构成部分，能提高基层团组织工作效率和服务青年的质量。</t>
  </si>
  <si>
    <t>不断提高</t>
  </si>
  <si>
    <t>积极发挥西部志愿者在基层工作中的作用，创造社会价值</t>
  </si>
  <si>
    <t>在基层青年群众中受到好评率</t>
  </si>
  <si>
    <t>在基层青年群众中得到90%以上好评</t>
  </si>
  <si>
    <t xml:space="preserve">    未成年人司法项目专项资金</t>
  </si>
  <si>
    <t>保障2024年未成年人司法项目工作全面开展，预防和减少未成年人违法犯罪行为，增强青少年的法制观念，提高青少年法律知识，保护未成年人健康成长。</t>
  </si>
  <si>
    <t>五老人员数量</t>
  </si>
  <si>
    <t>五老人员数量3人</t>
  </si>
  <si>
    <t>保护触法未成年人合法权益，确保未成年人合法权益得到有效保障</t>
  </si>
  <si>
    <t>大力确保</t>
  </si>
  <si>
    <t>积极组织开展相关工作，确保未成年人合法权益得到有效保障，促进未成年人健康成长。</t>
  </si>
  <si>
    <t>1年内按质按量完成未成年合法权益的保护</t>
  </si>
  <si>
    <t>未成年人司法项目工作社会反映较好</t>
  </si>
  <si>
    <t>促进未成年人司法项目工作全面开展，增强青少年的法制观念，提高青少年法律知识，教育保护未成年人健康成长。</t>
  </si>
  <si>
    <t>预防和减少未成年人违法犯罪行为</t>
  </si>
  <si>
    <t>不断预防和减少</t>
  </si>
  <si>
    <t>增强青少年的法制观念，提高青少年法律知识</t>
  </si>
  <si>
    <t>大力增强</t>
  </si>
  <si>
    <t>在未成年人中受到好评率</t>
  </si>
  <si>
    <t>工作成效得到90%以上未成年人好评</t>
  </si>
  <si>
    <t xml:space="preserve">    大学生西部志愿者生活补贴专项资金</t>
  </si>
  <si>
    <t>完成在基层的西部志愿者4人，按时发放西部志愿者的生活补助1100元/人/月，同时确保2024年4名西部计划志愿者保险的缴纳工作，积极发挥西部志愿者在基层工作中的作用，创造社会价值。</t>
  </si>
  <si>
    <t>团市委西部志愿者人数</t>
  </si>
  <si>
    <t>按照志愿者人员数量保障生活补助</t>
  </si>
  <si>
    <t>西部计划志愿者服务周期</t>
  </si>
  <si>
    <t>期/年</t>
  </si>
  <si>
    <t>志愿者在服务单位待满一个周期</t>
  </si>
  <si>
    <t>西部计划志愿者生活补助发放及时率</t>
  </si>
  <si>
    <t>西部计划志愿者生活补助发放及时率达到100%</t>
  </si>
  <si>
    <t>1100</t>
  </si>
  <si>
    <t>西部计划志愿者生活补助每月每人1100元的标准进行发放</t>
  </si>
  <si>
    <t>激励西部志愿者在基层建功立业，提高共青团服务能力和水平</t>
  </si>
  <si>
    <t>大力贡献</t>
  </si>
  <si>
    <t>每名西部志愿者能实现社会价值，为安宁经济发展贡献青春力量</t>
  </si>
  <si>
    <t>社会反映较好，得到服务地干部群众好评率</t>
  </si>
  <si>
    <t>积极发挥</t>
  </si>
  <si>
    <t>服务期满西部志愿者为社会发展贡献力量</t>
  </si>
  <si>
    <t>不断贡献</t>
  </si>
  <si>
    <t>积极发挥西部志愿者在基层工作中的作用，创造社会价值。</t>
  </si>
  <si>
    <t>在服务单位中受到好评率</t>
  </si>
  <si>
    <t>在服务单位的工作得到90%以上好评</t>
  </si>
  <si>
    <t xml:space="preserve">    团代表履职专项资金</t>
  </si>
  <si>
    <t>保障2024年团代表履职经费，确保团代表发挥桥梁与纽带作用。</t>
  </si>
  <si>
    <t>安宁市团代表数量</t>
  </si>
  <si>
    <t>&lt;=</t>
  </si>
  <si>
    <t>66</t>
  </si>
  <si>
    <t>团代表满配数量为66人</t>
  </si>
  <si>
    <t>团代表履职程度</t>
  </si>
  <si>
    <t>90%以上团代表积极履职发挥联系青年作用</t>
  </si>
  <si>
    <t>团代表生活补助的发放及时率</t>
  </si>
  <si>
    <t>团代表生活补助的发放及时率达到100%</t>
  </si>
  <si>
    <t>团代表联系青年产生的经济效益</t>
  </si>
  <si>
    <t>团代表积极联系青年，激励广大青年为经济发展贡献青春力量</t>
  </si>
  <si>
    <t>团代表履职工作受到社会群众好评率</t>
  </si>
  <si>
    <t>团代表积极履职联系青年，得到广大群众的一致好评率达到 90%以上。</t>
  </si>
  <si>
    <t>保障团代表经费，将持续发挥团代表联系青年的作用</t>
  </si>
  <si>
    <t>持续发挥</t>
  </si>
  <si>
    <t>团代表联系青年对青年工作产生的深远影响</t>
  </si>
  <si>
    <t>积极做好团代表履职工作，为安宁青年工作打下坚实基础</t>
  </si>
  <si>
    <t>青年对团代表履职的满意程度</t>
  </si>
  <si>
    <t>团代表履职工作得到90%以上青年满意</t>
  </si>
  <si>
    <t xml:space="preserve">  2023年度省级就业创业服务补助经费</t>
  </si>
  <si>
    <t>2024年第二批省级创业担保贷款服务补助经费4735元</t>
  </si>
  <si>
    <t>小额担保人数</t>
  </si>
  <si>
    <t>小额担保人数6人</t>
  </si>
  <si>
    <t>完成小额担保贷款服务时限</t>
  </si>
  <si>
    <t>一年根据需求完成小额担保贷款服务</t>
  </si>
  <si>
    <t>提高就业率，营造良好的创业氛围</t>
  </si>
  <si>
    <t>营造创业氛围</t>
  </si>
  <si>
    <t>营造良好的创业氛围</t>
  </si>
  <si>
    <t>贷款服务对象满意度</t>
  </si>
  <si>
    <t>贷款服务对象满意度达到88%以上</t>
  </si>
  <si>
    <t xml:space="preserve">  省级大学生志愿服务西部计划2023年1月至7月地方项目志愿者生活补助经费</t>
  </si>
  <si>
    <t>西部志愿者在基层认真积极完成本职工作，需要完成2023年1-7月份安宁市西部志愿者生活补贴的发放，保障西部志愿者继续保持工作积极性。</t>
  </si>
  <si>
    <t>安宁市西部志愿者人数</t>
  </si>
  <si>
    <t>安宁市西部志愿者人数总共10人</t>
  </si>
  <si>
    <t>生活补贴三级财政足额发放比例</t>
  </si>
  <si>
    <t>生活补贴三级财政足额发放比例达到100%</t>
  </si>
  <si>
    <t>引导志愿者增强自主择业意识，提高就业创业能力，有效促进自主择</t>
  </si>
  <si>
    <t>提高</t>
  </si>
  <si>
    <t>志愿者服务期满后继续服务云南发生率</t>
  </si>
  <si>
    <t>志愿者服务期满后继续服务云南发生率达到80%以上</t>
  </si>
  <si>
    <t>志愿者满意度</t>
  </si>
  <si>
    <t>志愿者满意度达到94%以上</t>
  </si>
  <si>
    <t xml:space="preserve">  2023年大学生西部计划志愿者地方项目专项经费</t>
  </si>
  <si>
    <t>根据昆财行〔2023〕44号下达“大学生西部计划志愿者地方项目专项经费”55667.2元，专项用于大学生志愿者生活补助。提高地方西部计划志愿者工作激情，积极为安宁市人民服务。</t>
  </si>
  <si>
    <t>招募西部计划志愿者数量</t>
  </si>
  <si>
    <t>招募10人西部计划志愿者</t>
  </si>
  <si>
    <t>西部志愿者补贴足额发放</t>
  </si>
  <si>
    <t>西部计划志愿者补贴进行足额发放</t>
  </si>
  <si>
    <t>引导和鼓励高校毕业生服务基层</t>
  </si>
  <si>
    <t>积极引导</t>
  </si>
  <si>
    <t>积极引导和鼓励高校毕业生服务基层</t>
  </si>
  <si>
    <t>西部计划志愿者满意度</t>
  </si>
  <si>
    <t>西部计划志愿者满意度达到98%以上</t>
  </si>
  <si>
    <t xml:space="preserve">  2023年度中央普惠金融发展（创业担保贷款奖补）专项资金</t>
  </si>
  <si>
    <t>中央财政普惠金融发展（创业担保贷款奖补）专项资金12740元，认真履行职责，扶持更多的创业人员。</t>
  </si>
  <si>
    <t>扶持创业人数</t>
  </si>
  <si>
    <t>扶持创业人数大于等于40人</t>
  </si>
  <si>
    <t>大力营造</t>
  </si>
  <si>
    <t>大力营造安宁市良好的创业氛围</t>
  </si>
  <si>
    <t>被扶持人满意度</t>
  </si>
  <si>
    <t>被扶持人的满意度达到96%以上</t>
  </si>
  <si>
    <t xml:space="preserve">  省级大学生志愿服务西部计划2023年8月至12月地方项目志愿者生活补助经费</t>
  </si>
  <si>
    <t>根据昆财行【2023】158号关于下达省级大学生志愿服务西部计划2023年8月至12月地方项目志愿者生活补助经费的通知，安宁市团委负责发放安宁市西部志愿者生活补助，保障安宁市西部计划志愿者生活补贴按时发放。</t>
  </si>
  <si>
    <t>安宁市西部计划志愿者人数</t>
  </si>
  <si>
    <t>名</t>
  </si>
  <si>
    <t>安宁市西部计划志愿者人数共10名</t>
  </si>
  <si>
    <t>生活补助足额发放率</t>
  </si>
  <si>
    <t>生活补助足额发放率达到100%</t>
  </si>
  <si>
    <t>提高西部计划志愿者服务基层的质量</t>
  </si>
  <si>
    <t>大力提高</t>
  </si>
  <si>
    <t>大力提高西部计划志愿者服务基层的质量</t>
  </si>
  <si>
    <t>西部计划志愿者满意度达到96%</t>
  </si>
  <si>
    <t>根据云财规【2018】2号规定，每帮助一人成功创业给予700元工作经费补助，通过“贷免扶补”吸纳就业资金实现带动就业，给予我单位1.35万元工作经费。</t>
  </si>
  <si>
    <t>发放贷免扶补贷款还款率</t>
  </si>
  <si>
    <t>发放贷免扶补贷款还款率达到89%</t>
  </si>
  <si>
    <t>通过“贷免扶补”吸纳就业资金实现带动就业，扩大安宁市就业，减少安宁市失业率</t>
  </si>
  <si>
    <t>大力减少</t>
  </si>
  <si>
    <t>被扶持对象满意度</t>
  </si>
  <si>
    <t>被扶持对象满意度达到92%</t>
  </si>
  <si>
    <t xml:space="preserve"> 2022年度创业担保贷款工作中央和省级奖励性补助资金</t>
  </si>
  <si>
    <t>我单位2022年完成贷免扶补目标数及完成了创业担保款的目标数，发放我单位奖励性补助金49800元。</t>
  </si>
  <si>
    <t>2022年贷免扶补目标人数</t>
  </si>
  <si>
    <t>2022年我单位贷免扶补目标人数20人，实际完成35人。</t>
  </si>
  <si>
    <t>2022年创业担保贷款目标人数</t>
  </si>
  <si>
    <t>2022年我单位创业担保贷款目标人20人，实际完成21人。</t>
  </si>
  <si>
    <t>被扶持对象满意度达到93%</t>
  </si>
  <si>
    <t xml:space="preserve"> 2024年部门整体支出绩效目标表</t>
  </si>
  <si>
    <t>部门编码</t>
  </si>
  <si>
    <t>部门名称</t>
  </si>
  <si>
    <t>说明</t>
  </si>
  <si>
    <t>部门总体目标</t>
  </si>
  <si>
    <t>部门职责</t>
  </si>
  <si>
    <t>1.宣传、执行党的路线、方针、政策，做好团员青年的时事政治及法治教育；
2.领导全市的共青团工作，按照市委和上级团委的安排布署，完成各个时期的具体任务，并对基层组织的工作进行监督、考核和表彰，负责组织召开团代会、团干会和团委会;
3.抓好团的思想建设、组织建设和作风建设，倡导诚实的劳动创造，立足本职、岗位成才，在经济建设中建功立业，为物质文明和精神文明建设作贡献;
4.深入基层，调查研究青年思想状况和基层团组织工作情况，及时向市委和上级团委汇报，提出相应对策组织开展相应实践活动，从各方面促进青少年的健康成长；
5.负责培养青年先进典型和优秀人才，协助党组织选拔考核青年干部，做好推荐优秀团员作党的发展对象工作，宣传各条战线涌现出的青年模范人物和先进集体，引导广大青年在实践中岗位建功、岗位成才；
6.发扬“全团带队”的传统，搞好少先队辅导员的队伍建设，组织开展健康有益的活动，活跃少先队工作，引导青少年树立正确的世界观、人生观和价值观，全面关心少年儿童的成长；
7.协助安宁市关心下一代工作委员会对青少年进行爱国主义、集体主义和社会主义教育和革命传统教育以及青少年理想信念、道德、法治教育的职责，维护青少年的合法权益、做好对违法青少年的帮教工作以及对弱势青少年群体的帮扶工作；
8.贯彻市委、市政府的决策，团结带领全市团员青年积极投身社会主义物质文明和精神文明建设，充分发挥好共青团组织生力军和突击队作用；
9.承办市委、市政府和团昆明市委交办的其他工作。</t>
  </si>
  <si>
    <t>根据三定方案归纳</t>
  </si>
  <si>
    <t>总体绩效目标
（2024-2026年期间）</t>
  </si>
  <si>
    <t>1.进一步打造“工业兴安 团青建功”团建工作品牌，联合团建共建单位在政治引领共抓、组织建设共促、团员干部互动、团建载体互用、结对帮扶互助等方面加强合作；聚焦重大赛会服务、各类创建活动、突发应急保障等所需，组织引领青年志愿者做好志愿服务工作，培育好“河小青”打卡“红绿地图”环保志愿服务项目；深入实施乡村振兴青春行动，开展“梦在远方，路在脚下——共青团与你同行”系列活动，积极服务农村青年劳动力转移就业。吸引高校大学生利用寒暑假开展“三下乡”实践活动，利用自身专业学科知识服务“三农”；
2.持续扩大基层团组织有效覆盖，不断巩固传统领域组织建设，提升非公领域团组织建设数量和质量；全面推进从严治团。以“智慧团建”为平台，严格开展基层团支部“对标定级”工作；全面落实“推优入团”和“推优入党”机制，发挥党、团、队相衔接的育人链条功能；深化青少年法治宣传教育，组织开展“青护航·法相伴”送法入校法治宣传活动，探索开展“一日小警察”重点未成年人职场体验法治教育活动，引导青少年树立遵法守法意识；
3.加强少先队辅导员队伍建设，进一步补充安宁市级少先队校外辅导员人才库力量，组织开展全市少先队辅导员培训，进一步提升少先队辅导员政治素养和履职能力；常态化开展红领巾一星章、二星章争章工作。</t>
  </si>
  <si>
    <t>根据部门职责，中长期规划，各级党委，各级政府要求归纳</t>
  </si>
  <si>
    <t>部门年度目标</t>
  </si>
  <si>
    <t>预算年度（2024年）
绩效目标</t>
  </si>
  <si>
    <t>1.组织“螳川青音”青年讲师团开展宣讲不少于20场次；深入实施“青年马克思主义者培养工程”，覆盖全市各企事业单位团组织、街道团工委、西部计划志愿者等不同领域学员80余名；
2.关心关爱农村留守儿童。年内开展“小红帽·伴童心”关爱农村儿童心理健康活动3场次；开展以暑期安全自护、防溺水等为主题的“青春呵护”系列活动3场次；结合“六一”、春节等节日开展走访慰问；
3.成立安宁市青年创业就业协会或青年创业联盟，常态化为青年提供免费创业培训、政策咨询、项目孵化指导等服务，开展人才沙龙2场；出台“青年就业创业实践基地”实施方案，年内新挂牌3家“青年就业创业实践基地”，为中小微企业搭建选人用人平台；开展“团团相伴 ‘就’有‘位’来”“返家乡”社会实践活动，线上线下相结合为青年提供就业岗位不少于1000个，至少为150名学生提供社会实践岗位，结合“青年学子企业行”活动，至少组织3批次大学生进企业参观学习，为青年留安就业打下基础；实施“青春相约新时代”项目，年内组织开展4次联谊活动，覆盖青年120余人次。实施“团趣假期”项目，在2个寒暑假开设爱心托管班，在每个3天以上的法定假期开展公益培训，助力“双减”；持续推进“爱心助你上大学”，年内资助不少于50名困难学生；
4.筹备召开共青团安宁市第九次代表大会。建立“一专一站两联”工作机制，推动团代表联络站建设，积极搭建委员联系团代表、团代表联系团员青年的履职平台和联系平台。
5.巩固拓展少先队组织体系，筹备召开少代会，选举产生新一届委员；以“六一”“十·一三”等重要时间节点为契机，开展少先队新队员集中入队仪式，教育引导少年儿童从小树立坚定理想信念；开展首届少先队“示范队室”评选工作。</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</si>
  <si>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</si>
  <si>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</si>
  <si>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</si>
  <si>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</si>
  <si>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</si>
  <si>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</si>
  <si>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</si>
  <si>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</si>
  <si>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</si>
  <si>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机构正常运转经费</t>
  </si>
  <si>
    <t>做好本部门人员、公用经费保障，按规定落实干部职工各项待遇，支持部门正常履职。</t>
  </si>
  <si>
    <t>为了进一步弘扬“奉献、友爱、互助、进步”的志愿者精神，倡导全市青少年参加志愿服务，加强青年志愿服务阵地建设，开展各项志愿服务活动，为市民提供志愿服务帮助。</t>
  </si>
  <si>
    <t>根据《共青团安宁市委改革实施方案》文件，按照每年300元/人/年履职经费的标准落实团代表待遇。</t>
  </si>
  <si>
    <t>促进未成年人司法项目工作全面开展，预防和减少未成年人违法犯罪行为，增强青少年的法制观念，提高青少年法律知识，教育保护未成年人健康成长。</t>
  </si>
  <si>
    <t>西部计划作为中央举办、地方受益的项目，所需经费由各级财政承担(具体资金文件另行发文)。地方各级财政要统筹中央和省财政补助资金以及自身财力，按月及时足额发放志愿者工作生活补贴，承担志愿者社会保险单位缴纳部分(个人缴纳部分从志愿者工作生活补贴中代扣代缴)，保障各级项目办开展志愿者招募、培训、派遣。</t>
  </si>
  <si>
    <t>根据我单位工作需要，为切实履行引领凝聚青年、组织动员青年、联系服务青年的职责使命，进一步强化青年思想引领，精准服务青年需求，确保工作正常开展。</t>
  </si>
  <si>
    <t>根据相关文件依据规定我单位2024年需要购买4台。</t>
  </si>
  <si>
    <t>保障村（居委会）团干部工作补贴，进一步提高基层团组织工作效率和服务青年的质量。进一步加强和改进党的群团工作，调动广大基层团干部的工作积极性，促进我市经济社会各项事业协调发展，充分发挥基层团干部在经济社会建设中的作用。补贴标准和范围：村委会专干补贴每人每月200元，居委会专干补贴每人每月100元。</t>
  </si>
  <si>
    <t>三、部门整体支出绩效指标</t>
  </si>
  <si>
    <t>绩效指标</t>
  </si>
  <si>
    <t>评（扣）分标准</t>
  </si>
  <si>
    <t>绩效指标设定依据及指标值数据来源</t>
  </si>
  <si>
    <t xml:space="preserve">二级指标 </t>
  </si>
  <si>
    <t>未有效组织青年志愿者开展各类特色青年志愿服务的扣2分</t>
  </si>
  <si>
    <t>根据以往工作经验</t>
  </si>
  <si>
    <t>未根据团代表数量发放履职经费的扣2分</t>
  </si>
  <si>
    <t>根据实际情况统计</t>
  </si>
  <si>
    <t>未完成3人五老人员补助的发放工作扣2分</t>
  </si>
  <si>
    <t>根据文件进行测算，我单位每月进行3名五老人员生活补助的发放工作</t>
  </si>
  <si>
    <t>未按要求分配志愿者到基层的扣2分</t>
  </si>
  <si>
    <t>人数由实际情况确定，资金要求来源《关于进一步做好大学生志愿服务西部计划志愿者工作生活保障的通知》</t>
  </si>
  <si>
    <t>未按要求配备团干部的扣2分</t>
  </si>
  <si>
    <t>按照工作要求配备村委会团干部63人</t>
  </si>
  <si>
    <t>昆青（2008）4号关于做好基层干部工作补贴发放相关工作工作的通知及2023年实际发放情况进行指标的设定</t>
  </si>
  <si>
    <t>按照工作要求配备居委）团干部49人</t>
  </si>
  <si>
    <t>补助标准</t>
  </si>
  <si>
    <t>未按标准进行发放扣3分</t>
  </si>
  <si>
    <t>92253</t>
  </si>
  <si>
    <t>满分30分，根据工作完成情况评分</t>
  </si>
  <si>
    <t>云南省人口信息管理系统</t>
  </si>
  <si>
    <t>青少年每人标准</t>
  </si>
  <si>
    <t>满分30分，根据工作完成情况进行评分</t>
  </si>
  <si>
    <t>根据文件测算，每名青少年按照2元/人的标准进行活动的开展</t>
  </si>
  <si>
    <t>未成年人合法权益未得到有效保障的扣2分</t>
  </si>
  <si>
    <t>安宁市关于开展未成年人司法项目的实施意见</t>
  </si>
  <si>
    <t>居委会团干部生活补助未按照要求完成的扣5分</t>
  </si>
  <si>
    <t>未能按照规定时间内发放团代表生活补助的经费扣5分</t>
  </si>
  <si>
    <t>《共青团安宁市委改革实施方案》</t>
  </si>
  <si>
    <t>未待满一个志愿者周期的扣2分</t>
  </si>
  <si>
    <t>《2019-2020年度大学生志愿服务西部计划昆明市实施方案》</t>
  </si>
  <si>
    <t>每月未能及时进行发放扣3分</t>
  </si>
  <si>
    <t>每月未按照规定进行发放扣2分</t>
  </si>
  <si>
    <t>未充分发挥作用的扣2分</t>
  </si>
  <si>
    <t>云青联（2016）31号</t>
  </si>
  <si>
    <t>未大力加强青年志愿服务阵地建设工作扣5分。</t>
  </si>
  <si>
    <t>根据云青联（2016）31号及2023年工作情况进行设定</t>
  </si>
  <si>
    <t>未达到持续发挥的作用扣5分</t>
  </si>
  <si>
    <t>社会反映满意度调查未达到90%扣2分</t>
  </si>
  <si>
    <t>未能预防和减少青少年违法犯罪扣3分</t>
  </si>
  <si>
    <t>未能完成法律知识的宣讲及宣传工作扣4分</t>
  </si>
  <si>
    <t>未积极发挥西部计划志愿者的作用扣2分</t>
  </si>
  <si>
    <t>审批笺【2023】765号</t>
  </si>
  <si>
    <t>根据实际购买情况扣分</t>
  </si>
  <si>
    <t>根据保密局文件要求</t>
  </si>
  <si>
    <t>青年志愿服务活动未产生可持续影响的扣2分</t>
  </si>
  <si>
    <t>青年志愿服务工作成效未受到90%以上好评的扣2分</t>
  </si>
  <si>
    <t>根据以往工作经验设定</t>
  </si>
  <si>
    <t>工作成效未得到90%以上未成年人好评的扣2分</t>
  </si>
  <si>
    <t>满分10分，根据调查问卷及其他形式最终结果进行评分</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</si>
  <si>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</si>
  <si>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</si>
  <si>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</si>
  <si>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</si>
  <si>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</si>
  <si>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</si>
  <si>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</si>
  <si>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</si>
  <si>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</si>
  <si>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</si>
  <si>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</si>
  <si>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</si>
  <si>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</si>
  <si>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复印纸</t>
  </si>
  <si>
    <t>批</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</si>
  <si>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</si>
  <si>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</si>
  <si>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</si>
  <si>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</si>
  <si>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</si>
  <si>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</si>
  <si>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</si>
  <si>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</si>
  <si>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</si>
  <si>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</si>
  <si>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</si>
  <si>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</si>
  <si>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</si>
  <si>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</si>
  <si>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</si>
  <si>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</si>
  <si>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</si>
  <si>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</si>
  <si>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</si>
  <si>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</si>
  <si>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</si>
  <si>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</si>
  <si>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</si>
  <si>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</si>
  <si>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</si>
  <si>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</si>
  <si>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</si>
  <si>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A02010108 便携式计算机</t>
  </si>
  <si>
    <t>便携式计算机</t>
  </si>
  <si>
    <t>A02010199 其他计算机</t>
  </si>
  <si>
    <t>其他计算机</t>
  </si>
  <si>
    <t xml:space="preserve"> 合计</t>
  </si>
  <si>
    <t>上级补助</t>
  </si>
  <si>
    <t>本单位2024年无上级补助项目支出预算，故此表为空。</t>
  </si>
  <si>
    <t>项目级次</t>
  </si>
  <si>
    <t>2024年</t>
  </si>
  <si>
    <t>2025年</t>
  </si>
  <si>
    <t>2026年</t>
  </si>
  <si>
    <t>本级</t>
  </si>
  <si>
    <t>312 专项业务类</t>
  </si>
  <si>
    <t>313 专项业务类</t>
  </si>
  <si>
    <t>314 专项业务类</t>
  </si>
  <si>
    <t>315 专项业务类</t>
  </si>
  <si>
    <t>316 专项业务类</t>
  </si>
  <si>
    <t>313 民生类</t>
  </si>
  <si>
    <t>314 民生类</t>
  </si>
  <si>
    <t>315 民生类</t>
  </si>
  <si>
    <t>316 民生类</t>
  </si>
  <si>
    <t>317 民生类</t>
  </si>
  <si>
    <t>318 民生类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</si>
</sst>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style="thin">
        <color auto="1"/>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28"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9" applyNumberFormat="0" applyFill="0" applyAlignment="0" applyProtection="0">
      <alignment vertical="center"/>
    </xf>
    <xf numFmtId="0" fontId="47" fillId="0" borderId="30" applyNumberFormat="0" applyFill="0" applyAlignment="0" applyProtection="0">
      <alignment vertical="center"/>
    </xf>
    <xf numFmtId="0" fontId="48" fillId="0" borderId="31" applyNumberFormat="0" applyFill="0" applyAlignment="0" applyProtection="0">
      <alignment vertical="center"/>
    </xf>
    <xf numFmtId="0" fontId="48" fillId="0" borderId="0" applyNumberFormat="0" applyFill="0" applyBorder="0" applyAlignment="0" applyProtection="0">
      <alignment vertical="center"/>
    </xf>
    <xf numFmtId="0" fontId="49" fillId="5" borderId="32" applyNumberFormat="0" applyAlignment="0" applyProtection="0">
      <alignment vertical="center"/>
    </xf>
    <xf numFmtId="0" fontId="50" fillId="6" borderId="33" applyNumberFormat="0" applyAlignment="0" applyProtection="0">
      <alignment vertical="center"/>
    </xf>
    <xf numFmtId="0" fontId="51" fillId="6" borderId="32" applyNumberFormat="0" applyAlignment="0" applyProtection="0">
      <alignment vertical="center"/>
    </xf>
    <xf numFmtId="0" fontId="52" fillId="7" borderId="34" applyNumberFormat="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8" fillId="34" borderId="0" applyNumberFormat="0" applyBorder="0" applyAlignment="0" applyProtection="0">
      <alignment vertical="center"/>
    </xf>
    <xf numFmtId="0" fontId="29" fillId="0" borderId="0"/>
    <xf numFmtId="0" fontId="29" fillId="0" borderId="0">
      <alignment vertical="center"/>
    </xf>
    <xf numFmtId="0" fontId="29" fillId="0" borderId="0">
      <alignment vertical="center"/>
    </xf>
    <xf numFmtId="0" fontId="29" fillId="0" borderId="0"/>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79">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protection locked="0"/>
    </xf>
    <xf numFmtId="4" fontId="7" fillId="0" borderId="11" xfId="53" applyNumberFormat="1" applyFont="1" applyFill="1" applyBorder="1" applyAlignment="1" applyProtection="1">
      <alignment horizontal="right" vertical="center" wrapText="1"/>
      <protection locked="0"/>
    </xf>
    <xf numFmtId="0" fontId="3" fillId="0" borderId="8" xfId="53" applyFont="1" applyFill="1" applyBorder="1" applyAlignment="1" applyProtection="1">
      <alignment vertical="center" wrapText="1"/>
    </xf>
    <xf numFmtId="4" fontId="7" fillId="0" borderId="8" xfId="53" applyNumberFormat="1" applyFont="1" applyFill="1" applyBorder="1" applyAlignment="1" applyProtection="1">
      <alignment vertical="center"/>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1" fillId="0" borderId="12" xfId="53" applyFont="1" applyFill="1" applyBorder="1" applyAlignment="1" applyProtection="1">
      <alignment horizontal="center" vertical="center" wrapText="1"/>
      <protection locked="0"/>
    </xf>
    <xf numFmtId="0" fontId="7" fillId="0" borderId="13" xfId="53" applyFont="1" applyFill="1" applyBorder="1" applyAlignment="1" applyProtection="1">
      <alignment horizontal="left" vertical="center"/>
    </xf>
    <xf numFmtId="0" fontId="7" fillId="0" borderId="14"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51" applyFont="1" applyFill="1" applyBorder="1" applyAlignment="1">
      <alignment horizontal="center" vertical="center" wrapText="1"/>
    </xf>
    <xf numFmtId="0" fontId="14" fillId="0" borderId="15" xfId="51" applyFont="1" applyFill="1" applyBorder="1" applyAlignment="1">
      <alignment horizontal="center" vertical="center" wrapText="1"/>
    </xf>
    <xf numFmtId="0" fontId="14" fillId="0" borderId="16" xfId="51" applyFont="1" applyFill="1" applyBorder="1" applyAlignment="1">
      <alignment horizontal="center" vertical="center" wrapText="1"/>
    </xf>
    <xf numFmtId="0" fontId="14" fillId="0" borderId="17" xfId="51" applyFont="1" applyFill="1" applyBorder="1" applyAlignment="1">
      <alignment horizontal="center" vertical="center" wrapText="1"/>
    </xf>
    <xf numFmtId="0" fontId="14" fillId="0" borderId="10" xfId="51" applyFont="1" applyFill="1" applyBorder="1" applyAlignment="1">
      <alignment horizontal="center" vertical="center" wrapText="1"/>
    </xf>
    <xf numFmtId="0" fontId="6" fillId="0" borderId="18" xfId="0" applyFont="1" applyFill="1" applyBorder="1" applyAlignment="1">
      <alignment horizontal="center" vertical="center" wrapText="1"/>
    </xf>
    <xf numFmtId="0" fontId="14" fillId="0" borderId="18" xfId="51" applyFont="1" applyFill="1" applyBorder="1" applyAlignment="1">
      <alignment horizontal="center" vertical="center" wrapText="1"/>
    </xf>
    <xf numFmtId="0" fontId="7" fillId="0" borderId="14" xfId="53" applyFont="1" applyFill="1" applyBorder="1" applyAlignment="1" applyProtection="1">
      <alignment horizontal="left" vertical="center" wrapText="1"/>
      <protection locked="0"/>
    </xf>
    <xf numFmtId="0" fontId="7" fillId="0" borderId="14" xfId="53" applyFont="1" applyFill="1" applyBorder="1" applyAlignment="1" applyProtection="1">
      <alignment horizontal="left" vertical="center" wrapText="1"/>
    </xf>
    <xf numFmtId="0" fontId="3" fillId="2" borderId="14" xfId="53" applyFont="1" applyFill="1" applyBorder="1" applyAlignment="1" applyProtection="1">
      <alignment horizontal="left" vertical="center" wrapText="1"/>
      <protection locked="0"/>
    </xf>
    <xf numFmtId="0" fontId="7" fillId="0" borderId="14" xfId="53" applyFont="1" applyFill="1" applyBorder="1" applyAlignment="1" applyProtection="1">
      <alignment horizontal="center" vertical="center" wrapText="1"/>
      <protection locked="0"/>
    </xf>
    <xf numFmtId="3" fontId="3" fillId="2" borderId="14" xfId="53" applyNumberFormat="1" applyFont="1" applyFill="1" applyBorder="1" applyAlignment="1" applyProtection="1">
      <alignment horizontal="right" vertical="center"/>
      <protection locked="0"/>
    </xf>
    <xf numFmtId="4" fontId="3" fillId="0" borderId="14" xfId="53" applyNumberFormat="1" applyFont="1" applyFill="1" applyBorder="1" applyAlignment="1" applyProtection="1">
      <alignment horizontal="right" vertical="center"/>
      <protection locked="0"/>
    </xf>
    <xf numFmtId="0" fontId="12" fillId="0" borderId="15" xfId="51" applyFont="1" applyFill="1" applyBorder="1" applyAlignment="1">
      <alignment horizontal="center" vertical="center" wrapText="1"/>
    </xf>
    <xf numFmtId="0" fontId="12" fillId="0" borderId="16" xfId="51" applyFont="1" applyFill="1" applyBorder="1" applyAlignment="1">
      <alignment horizontal="center" vertical="center" wrapText="1"/>
    </xf>
    <xf numFmtId="0" fontId="12" fillId="0" borderId="17" xfId="51" applyFont="1" applyFill="1" applyBorder="1" applyAlignment="1">
      <alignment horizontal="center" vertical="center" wrapText="1"/>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8"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2"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9" fillId="0" borderId="0" xfId="53" applyFont="1" applyFill="1" applyBorder="1" applyAlignment="1" applyProtection="1">
      <alignment vertical="center"/>
    </xf>
    <xf numFmtId="0" fontId="18" fillId="0" borderId="0" xfId="53" applyFont="1" applyFill="1" applyBorder="1" applyAlignment="1" applyProtection="1">
      <alignment wrapText="1"/>
    </xf>
    <xf numFmtId="0" fontId="18" fillId="0" borderId="18" xfId="53" applyFont="1" applyFill="1" applyBorder="1" applyAlignment="1" applyProtection="1">
      <alignment horizontal="center" vertical="center" wrapText="1"/>
    </xf>
    <xf numFmtId="180" fontId="19" fillId="0" borderId="18" xfId="53" applyNumberFormat="1" applyFont="1" applyFill="1" applyBorder="1" applyAlignment="1" applyProtection="1">
      <alignment horizontal="right" vertical="center"/>
      <protection locked="0"/>
    </xf>
    <xf numFmtId="180" fontId="9" fillId="0" borderId="18" xfId="53" applyNumberFormat="1" applyFont="1" applyFill="1" applyBorder="1" applyAlignment="1" applyProtection="1"/>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8" xfId="53" applyFont="1" applyFill="1" applyBorder="1" applyAlignment="1" applyProtection="1">
      <alignment horizontal="center" vertical="center" wrapText="1"/>
      <protection locked="0"/>
    </xf>
    <xf numFmtId="0" fontId="20" fillId="0" borderId="18" xfId="53" applyFont="1" applyFill="1" applyBorder="1" applyAlignment="1" applyProtection="1">
      <alignment horizontal="center" vertical="center" wrapText="1"/>
      <protection locked="0"/>
    </xf>
    <xf numFmtId="180" fontId="15" fillId="0" borderId="18"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18" fillId="0" borderId="13" xfId="53" applyFont="1" applyFill="1" applyBorder="1" applyAlignment="1" applyProtection="1">
      <alignment horizontal="center" vertical="center" wrapText="1"/>
    </xf>
    <xf numFmtId="0" fontId="3" fillId="0" borderId="14" xfId="53" applyFont="1" applyFill="1" applyBorder="1" applyAlignment="1" applyProtection="1">
      <alignment vertical="center" wrapText="1"/>
    </xf>
    <xf numFmtId="4" fontId="3" fillId="0" borderId="14" xfId="53" applyNumberFormat="1" applyFont="1" applyFill="1" applyBorder="1" applyAlignment="1" applyProtection="1">
      <alignment vertical="center"/>
    </xf>
    <xf numFmtId="4" fontId="3" fillId="0" borderId="14" xfId="53" applyNumberFormat="1" applyFont="1" applyFill="1" applyBorder="1" applyAlignment="1" applyProtection="1">
      <alignment vertical="center"/>
      <protection locked="0"/>
    </xf>
    <xf numFmtId="0" fontId="19" fillId="0" borderId="12" xfId="53" applyFont="1" applyFill="1" applyBorder="1" applyAlignment="1" applyProtection="1">
      <alignment horizontal="center" vertical="center"/>
    </xf>
    <xf numFmtId="0" fontId="19" fillId="0" borderId="13" xfId="53" applyFont="1" applyFill="1" applyBorder="1" applyAlignment="1" applyProtection="1">
      <alignment horizontal="left" vertical="center"/>
    </xf>
    <xf numFmtId="0" fontId="19" fillId="0" borderId="14" xfId="53" applyFont="1" applyFill="1" applyBorder="1" applyAlignment="1" applyProtection="1">
      <alignment horizontal="right" vertical="center"/>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3" xfId="53" applyFont="1" applyFill="1" applyBorder="1" applyAlignment="1" applyProtection="1">
      <alignment horizontal="center" vertical="center" wrapText="1"/>
      <protection locked="0"/>
    </xf>
    <xf numFmtId="0" fontId="18" fillId="0" borderId="14" xfId="53" applyFont="1" applyFill="1" applyBorder="1" applyAlignment="1" applyProtection="1">
      <alignment horizontal="center" vertical="center" wrapText="1"/>
      <protection locked="0"/>
    </xf>
    <xf numFmtId="180" fontId="19" fillId="0" borderId="14" xfId="53" applyNumberFormat="1" applyFont="1" applyFill="1" applyBorder="1" applyAlignment="1" applyProtection="1">
      <alignment horizontal="right" vertical="center"/>
    </xf>
    <xf numFmtId="180" fontId="19" fillId="0" borderId="14"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2" xfId="53" applyNumberFormat="1" applyFont="1" applyFill="1" applyBorder="1" applyAlignment="1" applyProtection="1">
      <alignment horizontal="center" vertical="center" wrapText="1"/>
    </xf>
    <xf numFmtId="49" fontId="5" fillId="0" borderId="14" xfId="53" applyNumberFormat="1" applyFont="1" applyFill="1" applyBorder="1" applyAlignment="1" applyProtection="1">
      <alignment horizontal="center" vertical="center" wrapText="1"/>
    </xf>
    <xf numFmtId="0" fontId="5" fillId="0" borderId="12" xfId="53" applyFont="1" applyFill="1" applyBorder="1" applyAlignment="1" applyProtection="1">
      <alignment horizontal="center" vertical="center"/>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27" fillId="0" borderId="19" xfId="53" applyFont="1" applyFill="1" applyBorder="1" applyAlignment="1" applyProtection="1">
      <alignment horizontal="left" vertical="center"/>
    </xf>
    <xf numFmtId="0" fontId="27" fillId="0" borderId="24"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19" xfId="53" applyNumberFormat="1" applyFont="1" applyFill="1" applyBorder="1" applyAlignment="1" applyProtection="1">
      <alignment horizontal="center" vertical="center" wrapText="1"/>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2"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left"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0" fontId="27" fillId="0" borderId="23" xfId="53" applyFont="1" applyFill="1" applyBorder="1" applyAlignment="1" applyProtection="1">
      <alignment horizontal="left" vertical="center"/>
    </xf>
    <xf numFmtId="0" fontId="5" fillId="0" borderId="23" xfId="53" applyFont="1" applyFill="1" applyBorder="1" applyAlignment="1" applyProtection="1"/>
    <xf numFmtId="49" fontId="28" fillId="0" borderId="19" xfId="53" applyNumberFormat="1" applyFont="1" applyFill="1" applyBorder="1" applyAlignment="1" applyProtection="1">
      <alignment horizontal="center" vertical="center"/>
    </xf>
    <xf numFmtId="0" fontId="28" fillId="0" borderId="23" xfId="53" applyFont="1" applyFill="1" applyBorder="1" applyAlignment="1" applyProtection="1">
      <alignment horizontal="center" vertical="center"/>
    </xf>
    <xf numFmtId="0" fontId="5" fillId="0" borderId="14" xfId="53" applyFont="1" applyFill="1" applyBorder="1" applyAlignment="1" applyProtection="1"/>
    <xf numFmtId="0" fontId="28" fillId="0" borderId="14" xfId="53" applyFont="1" applyFill="1" applyBorder="1" applyAlignment="1" applyProtection="1">
      <alignment horizontal="center" vertical="center"/>
    </xf>
    <xf numFmtId="0" fontId="5" fillId="0" borderId="14" xfId="53" applyFont="1" applyFill="1" applyBorder="1" applyAlignment="1" applyProtection="1">
      <alignment horizontal="left"/>
    </xf>
    <xf numFmtId="0" fontId="3" fillId="0" borderId="4" xfId="53" applyFont="1" applyFill="1" applyBorder="1" applyAlignment="1" applyProtection="1">
      <alignment horizontal="left" vertical="center" wrapText="1"/>
    </xf>
    <xf numFmtId="0" fontId="9" fillId="0" borderId="0" xfId="53" applyFont="1" applyFill="1" applyBorder="1" applyAlignment="1" applyProtection="1">
      <alignment vertical="center" wrapText="1"/>
    </xf>
    <xf numFmtId="0" fontId="17" fillId="0" borderId="0"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9" fillId="0" borderId="7" xfId="53" applyFont="1" applyFill="1" applyBorder="1" applyAlignment="1" applyProtection="1">
      <alignment horizontal="left" vertical="center" wrapText="1"/>
    </xf>
    <xf numFmtId="0" fontId="9" fillId="0" borderId="18" xfId="53" applyFont="1" applyFill="1" applyBorder="1" applyAlignment="1" applyProtection="1">
      <alignment vertical="center"/>
    </xf>
    <xf numFmtId="0" fontId="9" fillId="0" borderId="18" xfId="53" applyFont="1" applyFill="1" applyBorder="1" applyAlignment="1" applyProtection="1">
      <alignment vertical="center" wrapText="1"/>
    </xf>
    <xf numFmtId="0" fontId="9" fillId="0" borderId="18" xfId="53" applyFont="1" applyFill="1" applyBorder="1" applyAlignment="1" applyProtection="1">
      <alignment horizontal="left" vertical="center"/>
    </xf>
    <xf numFmtId="0" fontId="15" fillId="0" borderId="18" xfId="53" applyFont="1" applyFill="1" applyBorder="1" applyAlignment="1" applyProtection="1">
      <alignment horizontal="left" vertical="center"/>
      <protection locked="0"/>
    </xf>
    <xf numFmtId="0" fontId="9" fillId="0" borderId="26" xfId="53" applyFont="1" applyFill="1" applyBorder="1" applyAlignment="1" applyProtection="1">
      <alignment horizontal="left" vertical="center" wrapText="1"/>
    </xf>
    <xf numFmtId="0" fontId="3" fillId="0" borderId="11" xfId="53" applyFont="1" applyFill="1" applyBorder="1" applyAlignment="1" applyProtection="1">
      <alignment horizontal="center" vertical="center"/>
    </xf>
    <xf numFmtId="0" fontId="3" fillId="0" borderId="1" xfId="53" applyFont="1" applyFill="1" applyBorder="1" applyAlignment="1" applyProtection="1">
      <alignment horizontal="left" vertical="center" wrapText="1"/>
    </xf>
    <xf numFmtId="0" fontId="9" fillId="0" borderId="18" xfId="53" applyFont="1" applyFill="1" applyBorder="1" applyAlignment="1" applyProtection="1">
      <alignment horizontal="left" vertical="center" wrapText="1"/>
    </xf>
    <xf numFmtId="0" fontId="3" fillId="0" borderId="4" xfId="53" applyFont="1" applyFill="1" applyBorder="1" applyAlignment="1" applyProtection="1">
      <alignment horizontal="left" vertical="center" wrapText="1"/>
      <protection locked="0"/>
    </xf>
    <xf numFmtId="0" fontId="9" fillId="0" borderId="17" xfId="53" applyFont="1" applyFill="1" applyBorder="1" applyAlignment="1" applyProtection="1">
      <alignment vertical="center"/>
    </xf>
    <xf numFmtId="0" fontId="3" fillId="0" borderId="18" xfId="53" applyFont="1" applyFill="1" applyBorder="1" applyAlignment="1" applyProtection="1">
      <alignment horizontal="left" vertical="center" wrapText="1"/>
      <protection locked="0"/>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8" xfId="53" applyFont="1" applyFill="1" applyBorder="1" applyAlignment="1" applyProtection="1">
      <alignment horizontal="center"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8" xfId="53" applyFont="1" applyFill="1" applyBorder="1" applyAlignment="1" applyProtection="1">
      <alignment horizontal="center" vertical="center" wrapText="1"/>
    </xf>
    <xf numFmtId="0" fontId="13" fillId="0" borderId="18"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80" fontId="15" fillId="0" borderId="11" xfId="53" applyNumberFormat="1" applyFont="1" applyFill="1" applyBorder="1" applyAlignment="1" applyProtection="1">
      <alignment horizontal="right" vertical="center" wrapText="1"/>
      <protection locked="0"/>
    </xf>
    <xf numFmtId="0" fontId="20" fillId="0" borderId="15" xfId="53" applyFont="1" applyFill="1" applyBorder="1" applyAlignment="1" applyProtection="1">
      <alignment horizontal="center" vertical="center" wrapText="1"/>
    </xf>
    <xf numFmtId="0" fontId="22" fillId="0" borderId="15" xfId="53" applyFont="1" applyFill="1" applyBorder="1" applyAlignment="1" applyProtection="1">
      <alignment horizontal="center" vertical="center"/>
    </xf>
    <xf numFmtId="0" fontId="22" fillId="0" borderId="27" xfId="53" applyFont="1" applyFill="1" applyBorder="1" applyAlignment="1" applyProtection="1">
      <alignment horizontal="center" vertical="center"/>
    </xf>
    <xf numFmtId="180" fontId="15" fillId="0" borderId="2" xfId="53" applyNumberFormat="1" applyFont="1" applyFill="1" applyBorder="1" applyAlignment="1" applyProtection="1">
      <alignment horizontal="right" vertical="center" wrapText="1"/>
      <protection locked="0"/>
    </xf>
    <xf numFmtId="180" fontId="15" fillId="0" borderId="18" xfId="53" applyNumberFormat="1" applyFont="1" applyFill="1" applyBorder="1" applyAlignment="1" applyProtection="1">
      <alignment horizontal="right" vertical="center" wrapText="1"/>
      <protection locked="0"/>
    </xf>
    <xf numFmtId="49" fontId="18" fillId="0" borderId="18" xfId="53" applyNumberFormat="1" applyFont="1" applyFill="1" applyBorder="1" applyAlignment="1" applyProtection="1">
      <alignment horizontal="center" vertical="center" wrapText="1"/>
    </xf>
    <xf numFmtId="49" fontId="18" fillId="0" borderId="18"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9" fillId="0" borderId="15" xfId="53" applyFont="1" applyFill="1" applyBorder="1" applyAlignment="1" applyProtection="1">
      <alignment horizontal="center" vertical="center"/>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0" fontId="1" fillId="0" borderId="11" xfId="53" applyFont="1" applyFill="1" applyBorder="1" applyAlignment="1" applyProtection="1">
      <alignment wrapText="1"/>
    </xf>
    <xf numFmtId="0" fontId="3" fillId="0" borderId="11" xfId="53" applyFont="1" applyFill="1" applyBorder="1" applyAlignment="1" applyProtection="1">
      <alignment vertical="center"/>
      <protection locked="0"/>
    </xf>
    <xf numFmtId="180" fontId="19" fillId="0" borderId="18"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0" fontId="19" fillId="0" borderId="11" xfId="53" applyNumberFormat="1" applyFont="1" applyFill="1" applyBorder="1" applyAlignment="1" applyProtection="1">
      <alignment horizontal="right" vertical="center"/>
    </xf>
    <xf numFmtId="180"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4"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0" fontId="19" fillId="0" borderId="11" xfId="53" applyFont="1" applyFill="1" applyBorder="1" applyAlignment="1" applyProtection="1">
      <alignment horizontal="left" vertical="center"/>
    </xf>
    <xf numFmtId="180" fontId="19" fillId="0" borderId="11" xfId="53" applyNumberFormat="1" applyFont="1" applyFill="1" applyBorder="1" applyAlignment="1" applyProtection="1">
      <alignment horizontal="right" vertical="center"/>
      <protection locked="0"/>
    </xf>
    <xf numFmtId="180" fontId="34" fillId="0" borderId="11" xfId="53" applyNumberFormat="1" applyFont="1" applyFill="1" applyBorder="1" applyAlignment="1" applyProtection="1">
      <alignment horizontal="right" vertical="center"/>
    </xf>
    <xf numFmtId="180"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4" fontId="19" fillId="0" borderId="11" xfId="53" applyNumberFormat="1" applyFont="1" applyFill="1" applyBorder="1" applyAlignment="1" applyProtection="1">
      <alignment horizontal="right" vertical="center"/>
      <protection locked="0"/>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5" fillId="0" borderId="11" xfId="53" applyNumberFormat="1" applyFont="1" applyFill="1" applyBorder="1" applyAlignment="1" applyProtection="1">
      <alignment horizontal="right" vertical="center"/>
    </xf>
    <xf numFmtId="4" fontId="35" fillId="0" borderId="11"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2"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9" fillId="0" borderId="4" xfId="53" applyFont="1" applyFill="1" applyBorder="1" applyAlignment="1" applyProtection="1">
      <alignment horizontal="center" vertical="center" wrapText="1"/>
    </xf>
    <xf numFmtId="180"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8"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3"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protection locked="0"/>
    </xf>
    <xf numFmtId="0" fontId="19" fillId="0" borderId="18" xfId="53" applyFont="1" applyFill="1" applyBorder="1" applyAlignment="1" applyProtection="1">
      <alignment horizontal="right" vertical="center"/>
      <protection locked="0"/>
    </xf>
    <xf numFmtId="0" fontId="19" fillId="0" borderId="15" xfId="53" applyFont="1" applyFill="1" applyBorder="1" applyAlignment="1" applyProtection="1">
      <alignment horizontal="right" vertical="center"/>
      <protection locked="0"/>
    </xf>
    <xf numFmtId="0" fontId="36" fillId="0" borderId="0" xfId="53" applyFont="1" applyFill="1" applyBorder="1" applyAlignment="1" applyProtection="1"/>
    <xf numFmtId="0" fontId="17" fillId="0" borderId="0" xfId="53" applyFont="1" applyFill="1" applyBorder="1" applyAlignment="1" applyProtection="1">
      <alignment horizontal="center" vertical="top"/>
    </xf>
    <xf numFmtId="0" fontId="19" fillId="0" borderId="8" xfId="53" applyFont="1" applyFill="1" applyBorder="1" applyAlignment="1" applyProtection="1">
      <alignment horizontal="left" vertical="center"/>
    </xf>
    <xf numFmtId="4" fontId="3" fillId="0" borderId="12" xfId="53" applyNumberFormat="1" applyFont="1" applyFill="1" applyBorder="1" applyAlignment="1" applyProtection="1">
      <alignment horizontal="right" vertical="center"/>
      <protection locked="0"/>
    </xf>
    <xf numFmtId="180" fontId="9" fillId="0" borderId="11" xfId="53" applyNumberFormat="1" applyFont="1" applyFill="1" applyBorder="1" applyAlignment="1" applyProtection="1"/>
    <xf numFmtId="0" fontId="9" fillId="0" borderId="11" xfId="53" applyFont="1" applyFill="1" applyBorder="1" applyAlignment="1" applyProtection="1"/>
    <xf numFmtId="4" fontId="19" fillId="0" borderId="11" xfId="53" applyNumberFormat="1" applyFont="1" applyFill="1" applyBorder="1" applyAlignment="1" applyProtection="1">
      <alignment horizontal="right" vertical="center"/>
    </xf>
    <xf numFmtId="0" fontId="9" fillId="0" borderId="8" xfId="53" applyFont="1" applyFill="1" applyBorder="1" applyAlignment="1" applyProtection="1"/>
    <xf numFmtId="180" fontId="9" fillId="0" borderId="12" xfId="53" applyNumberFormat="1" applyFont="1" applyFill="1" applyBorder="1" applyAlignment="1" applyProtection="1"/>
    <xf numFmtId="0" fontId="34" fillId="0" borderId="8" xfId="53" applyFont="1" applyFill="1" applyBorder="1" applyAlignment="1" applyProtection="1">
      <alignment horizontal="center" vertical="center"/>
    </xf>
    <xf numFmtId="180" fontId="34" fillId="0" borderId="12" xfId="53" applyNumberFormat="1" applyFont="1" applyFill="1" applyBorder="1" applyAlignment="1" applyProtection="1">
      <alignment horizontal="right" vertical="center"/>
    </xf>
    <xf numFmtId="4" fontId="3" fillId="0" borderId="12" xfId="53" applyNumberFormat="1"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19" fillId="0" borderId="12"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0"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8" xfId="0" applyFont="1" applyFill="1" applyBorder="1" applyAlignment="1">
      <alignment horizontal="center" vertical="center"/>
    </xf>
    <xf numFmtId="0" fontId="39" fillId="0" borderId="18" xfId="0" applyFont="1" applyFill="1" applyBorder="1" applyAlignment="1">
      <alignment horizontal="center" vertical="center"/>
    </xf>
    <xf numFmtId="0" fontId="40" fillId="0" borderId="18" xfId="0" applyFont="1" applyBorder="1" applyAlignment="1">
      <alignment horizontal="justify"/>
    </xf>
    <xf numFmtId="0" fontId="40" fillId="0" borderId="18" xfId="0" applyFont="1" applyBorder="1" applyAlignment="1">
      <alignment horizontal="left"/>
    </xf>
    <xf numFmtId="0" fontId="40" fillId="0" borderId="18" xfId="0" applyFont="1" applyFill="1" applyBorder="1" applyAlignment="1">
      <alignment horizontal="left"/>
    </xf>
    <xf numFmtId="0" fontId="22"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3" sqref="C13"/>
    </sheetView>
  </sheetViews>
  <sheetFormatPr defaultColWidth="9.14285714285714" defaultRowHeight="20" customHeight="1" outlineLevelCol="3"/>
  <cols>
    <col min="1" max="1" width="13.5714285714286" style="82" customWidth="1"/>
    <col min="2" max="2" width="9.14285714285714" style="371"/>
    <col min="3" max="3" width="88.7142857142857" style="82" customWidth="1"/>
    <col min="4" max="16384" width="9.14285714285714" style="82"/>
  </cols>
  <sheetData>
    <row r="1" s="370" customFormat="1" ht="48" customHeight="1" spans="2:3">
      <c r="B1" s="372"/>
      <c r="C1" s="372"/>
    </row>
    <row r="2" s="82" customFormat="1" ht="27" customHeight="1" spans="2:3">
      <c r="B2" s="373" t="s">
        <v>0</v>
      </c>
      <c r="C2" s="373" t="s">
        <v>1</v>
      </c>
    </row>
    <row r="3" s="82" customFormat="1" customHeight="1" spans="2:3">
      <c r="B3" s="374">
        <v>1</v>
      </c>
      <c r="C3" s="375" t="s">
        <v>2</v>
      </c>
    </row>
    <row r="4" s="82" customFormat="1" customHeight="1" spans="2:3">
      <c r="B4" s="374">
        <v>2</v>
      </c>
      <c r="C4" s="375" t="s">
        <v>3</v>
      </c>
    </row>
    <row r="5" s="82" customFormat="1" customHeight="1" spans="2:3">
      <c r="B5" s="374">
        <v>3</v>
      </c>
      <c r="C5" s="375" t="s">
        <v>4</v>
      </c>
    </row>
    <row r="6" s="82" customFormat="1" customHeight="1" spans="2:3">
      <c r="B6" s="374">
        <v>4</v>
      </c>
      <c r="C6" s="375" t="s">
        <v>5</v>
      </c>
    </row>
    <row r="7" s="82" customFormat="1" customHeight="1" spans="2:3">
      <c r="B7" s="374">
        <v>5</v>
      </c>
      <c r="C7" s="376" t="s">
        <v>6</v>
      </c>
    </row>
    <row r="8" s="82" customFormat="1" customHeight="1" spans="2:3">
      <c r="B8" s="374">
        <v>6</v>
      </c>
      <c r="C8" s="376" t="s">
        <v>7</v>
      </c>
    </row>
    <row r="9" s="82" customFormat="1" customHeight="1" spans="2:3">
      <c r="B9" s="374">
        <v>7</v>
      </c>
      <c r="C9" s="376" t="s">
        <v>8</v>
      </c>
    </row>
    <row r="10" s="82" customFormat="1" customHeight="1" spans="2:3">
      <c r="B10" s="374">
        <v>8</v>
      </c>
      <c r="C10" s="376" t="s">
        <v>9</v>
      </c>
    </row>
    <row r="11" s="82" customFormat="1" customHeight="1" spans="2:3">
      <c r="B11" s="374">
        <v>9</v>
      </c>
      <c r="C11" s="377" t="s">
        <v>10</v>
      </c>
    </row>
    <row r="12" s="82" customFormat="1" customHeight="1" spans="2:3">
      <c r="B12" s="374">
        <v>10</v>
      </c>
      <c r="C12" s="377" t="s">
        <v>11</v>
      </c>
    </row>
    <row r="13" s="82" customFormat="1" customHeight="1" spans="2:3">
      <c r="B13" s="374">
        <v>11</v>
      </c>
      <c r="C13" s="375" t="s">
        <v>12</v>
      </c>
    </row>
    <row r="14" s="82" customFormat="1" customHeight="1" spans="2:3">
      <c r="B14" s="374">
        <v>12</v>
      </c>
      <c r="C14" s="375" t="s">
        <v>13</v>
      </c>
    </row>
    <row r="15" s="82" customFormat="1" customHeight="1" spans="2:4">
      <c r="B15" s="374">
        <v>13</v>
      </c>
      <c r="C15" s="375" t="s">
        <v>14</v>
      </c>
      <c r="D15" s="378"/>
    </row>
    <row r="16" s="82" customFormat="1" customHeight="1" spans="2:3">
      <c r="B16" s="374">
        <v>14</v>
      </c>
      <c r="C16" s="376" t="s">
        <v>15</v>
      </c>
    </row>
    <row r="17" s="82" customFormat="1" customHeight="1" spans="2:3">
      <c r="B17" s="374">
        <v>15</v>
      </c>
      <c r="C17" s="376" t="s">
        <v>16</v>
      </c>
    </row>
    <row r="18" s="82" customFormat="1" customHeight="1" spans="2:3">
      <c r="B18" s="374">
        <v>16</v>
      </c>
      <c r="C18" s="376" t="s">
        <v>17</v>
      </c>
    </row>
    <row r="19" s="82" customFormat="1" customHeight="1" spans="2:3">
      <c r="B19" s="374">
        <v>17</v>
      </c>
      <c r="C19" s="375" t="s">
        <v>18</v>
      </c>
    </row>
    <row r="20" s="82" customFormat="1" customHeight="1" spans="2:3">
      <c r="B20" s="374">
        <v>18</v>
      </c>
      <c r="C20" s="375" t="s">
        <v>19</v>
      </c>
    </row>
    <row r="21" s="82" customFormat="1" customHeight="1" spans="2:3">
      <c r="B21" s="374">
        <v>19</v>
      </c>
      <c r="C21" s="375"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1"/>
  <sheetViews>
    <sheetView zoomScaleSheetLayoutView="60" workbookViewId="0">
      <selection activeCell="H70" sqref="H70"/>
    </sheetView>
  </sheetViews>
  <sheetFormatPr defaultColWidth="8.88571428571429" defaultRowHeight="12"/>
  <cols>
    <col min="1" max="1" width="34.2857142857143" style="64" customWidth="1"/>
    <col min="2" max="2" width="29" style="64" customWidth="1"/>
    <col min="3" max="4" width="23.5714285714286" style="64" customWidth="1"/>
    <col min="5" max="5" width="23.5714285714286" style="232" customWidth="1"/>
    <col min="6" max="6" width="11.2857142857143" style="65" customWidth="1"/>
    <col min="7" max="7" width="25.1333333333333" style="64" customWidth="1"/>
    <col min="8" max="8" width="15.5714285714286" style="65" customWidth="1"/>
    <col min="9" max="9" width="13.4285714285714" style="65" customWidth="1"/>
    <col min="10" max="10" width="18.847619047619" style="64" customWidth="1"/>
    <col min="11" max="11" width="9.13333333333333" style="65" customWidth="1"/>
    <col min="12" max="16384" width="9.13333333333333" style="65"/>
  </cols>
  <sheetData>
    <row r="1" customHeight="1" spans="10:10">
      <c r="J1" s="79"/>
    </row>
    <row r="2" ht="28.5" customHeight="1" spans="1:10">
      <c r="A2" s="66" t="s">
        <v>10</v>
      </c>
      <c r="B2" s="67"/>
      <c r="C2" s="67"/>
      <c r="D2" s="67"/>
      <c r="E2" s="233"/>
      <c r="F2" s="68"/>
      <c r="G2" s="67"/>
      <c r="H2" s="68"/>
      <c r="I2" s="68"/>
      <c r="J2" s="67"/>
    </row>
    <row r="3" ht="17.25" customHeight="1" spans="1:1">
      <c r="A3" s="69" t="s">
        <v>21</v>
      </c>
    </row>
    <row r="4" ht="44.25" customHeight="1" spans="1:10">
      <c r="A4" s="70" t="s">
        <v>338</v>
      </c>
      <c r="B4" s="70" t="s">
        <v>339</v>
      </c>
      <c r="C4" s="70" t="s">
        <v>340</v>
      </c>
      <c r="D4" s="70" t="s">
        <v>341</v>
      </c>
      <c r="E4" s="70" t="s">
        <v>342</v>
      </c>
      <c r="F4" s="71" t="s">
        <v>343</v>
      </c>
      <c r="G4" s="70" t="s">
        <v>344</v>
      </c>
      <c r="H4" s="71" t="s">
        <v>345</v>
      </c>
      <c r="I4" s="71" t="s">
        <v>346</v>
      </c>
      <c r="J4" s="70" t="s">
        <v>347</v>
      </c>
    </row>
    <row r="5" ht="14.25" customHeight="1" spans="1:10">
      <c r="A5" s="70">
        <v>1</v>
      </c>
      <c r="B5" s="70">
        <v>2</v>
      </c>
      <c r="C5" s="70">
        <v>3</v>
      </c>
      <c r="D5" s="70">
        <v>4</v>
      </c>
      <c r="E5" s="70">
        <v>5</v>
      </c>
      <c r="F5" s="70">
        <v>6</v>
      </c>
      <c r="G5" s="70">
        <v>7</v>
      </c>
      <c r="H5" s="70">
        <v>8</v>
      </c>
      <c r="I5" s="70">
        <v>9</v>
      </c>
      <c r="J5" s="70">
        <v>10</v>
      </c>
    </row>
    <row r="6" ht="20" customHeight="1" spans="1:10">
      <c r="A6" s="24" t="s">
        <v>90</v>
      </c>
      <c r="B6" s="234"/>
      <c r="C6" s="234"/>
      <c r="D6" s="234"/>
      <c r="E6" s="214"/>
      <c r="F6" s="235"/>
      <c r="G6" s="214"/>
      <c r="H6" s="235"/>
      <c r="I6" s="235"/>
      <c r="J6" s="245"/>
    </row>
    <row r="7" ht="21" customHeight="1" spans="1:10">
      <c r="A7" s="24" t="s">
        <v>92</v>
      </c>
      <c r="B7" s="24" t="s">
        <v>93</v>
      </c>
      <c r="C7" s="24" t="s">
        <v>93</v>
      </c>
      <c r="D7" s="24" t="s">
        <v>93</v>
      </c>
      <c r="E7" s="24" t="s">
        <v>93</v>
      </c>
      <c r="F7" s="24" t="s">
        <v>93</v>
      </c>
      <c r="G7" s="24" t="s">
        <v>93</v>
      </c>
      <c r="H7" s="24" t="s">
        <v>93</v>
      </c>
      <c r="I7" s="24" t="s">
        <v>93</v>
      </c>
      <c r="J7" s="36" t="s">
        <v>93</v>
      </c>
    </row>
    <row r="8" ht="22" customHeight="1" spans="1:10">
      <c r="A8" s="236" t="s">
        <v>348</v>
      </c>
      <c r="B8" s="236" t="s">
        <v>349</v>
      </c>
      <c r="C8" s="24" t="s">
        <v>350</v>
      </c>
      <c r="D8" s="24" t="s">
        <v>351</v>
      </c>
      <c r="E8" s="24" t="s">
        <v>352</v>
      </c>
      <c r="F8" s="24" t="s">
        <v>353</v>
      </c>
      <c r="G8" s="24">
        <v>92253</v>
      </c>
      <c r="H8" s="24" t="s">
        <v>354</v>
      </c>
      <c r="I8" s="24" t="s">
        <v>355</v>
      </c>
      <c r="J8" s="36" t="s">
        <v>356</v>
      </c>
    </row>
    <row r="9" ht="42" customHeight="1" spans="1:10">
      <c r="A9" s="237"/>
      <c r="B9" s="237"/>
      <c r="C9" s="24" t="s">
        <v>350</v>
      </c>
      <c r="D9" s="24" t="s">
        <v>357</v>
      </c>
      <c r="E9" s="24" t="s">
        <v>358</v>
      </c>
      <c r="F9" s="24" t="s">
        <v>359</v>
      </c>
      <c r="G9" s="24" t="s">
        <v>188</v>
      </c>
      <c r="H9" s="24" t="s">
        <v>360</v>
      </c>
      <c r="I9" s="24" t="s">
        <v>355</v>
      </c>
      <c r="J9" s="36" t="s">
        <v>361</v>
      </c>
    </row>
    <row r="10" ht="33" customHeight="1" spans="1:10">
      <c r="A10" s="237"/>
      <c r="B10" s="237"/>
      <c r="C10" s="24" t="s">
        <v>362</v>
      </c>
      <c r="D10" s="24" t="s">
        <v>363</v>
      </c>
      <c r="E10" s="24" t="s">
        <v>364</v>
      </c>
      <c r="F10" s="24" t="s">
        <v>359</v>
      </c>
      <c r="G10" s="24" t="s">
        <v>365</v>
      </c>
      <c r="H10" s="24" t="s">
        <v>366</v>
      </c>
      <c r="I10" s="24" t="s">
        <v>367</v>
      </c>
      <c r="J10" s="36" t="s">
        <v>364</v>
      </c>
    </row>
    <row r="11" ht="33" customHeight="1" spans="1:10">
      <c r="A11" s="238"/>
      <c r="B11" s="238"/>
      <c r="C11" s="24" t="s">
        <v>368</v>
      </c>
      <c r="D11" s="24" t="s">
        <v>369</v>
      </c>
      <c r="E11" s="24" t="s">
        <v>370</v>
      </c>
      <c r="F11" s="24" t="s">
        <v>359</v>
      </c>
      <c r="G11" s="24" t="s">
        <v>371</v>
      </c>
      <c r="H11" s="24" t="s">
        <v>372</v>
      </c>
      <c r="I11" s="24" t="s">
        <v>367</v>
      </c>
      <c r="J11" s="36" t="s">
        <v>373</v>
      </c>
    </row>
    <row r="12" ht="35" customHeight="1" spans="1:10">
      <c r="A12" s="236" t="s">
        <v>374</v>
      </c>
      <c r="B12" s="236" t="s">
        <v>375</v>
      </c>
      <c r="C12" s="24" t="s">
        <v>350</v>
      </c>
      <c r="D12" s="24" t="s">
        <v>351</v>
      </c>
      <c r="E12" s="24" t="s">
        <v>376</v>
      </c>
      <c r="F12" s="24" t="s">
        <v>353</v>
      </c>
      <c r="G12" s="24" t="s">
        <v>218</v>
      </c>
      <c r="H12" s="24" t="s">
        <v>377</v>
      </c>
      <c r="I12" s="24" t="s">
        <v>355</v>
      </c>
      <c r="J12" s="36" t="s">
        <v>378</v>
      </c>
    </row>
    <row r="13" ht="29" customHeight="1" spans="1:10">
      <c r="A13" s="237"/>
      <c r="B13" s="237"/>
      <c r="C13" s="24" t="s">
        <v>350</v>
      </c>
      <c r="D13" s="24" t="s">
        <v>379</v>
      </c>
      <c r="E13" s="24" t="s">
        <v>380</v>
      </c>
      <c r="F13" s="24" t="s">
        <v>359</v>
      </c>
      <c r="G13" s="24" t="s">
        <v>187</v>
      </c>
      <c r="H13" s="24" t="s">
        <v>381</v>
      </c>
      <c r="I13" s="24" t="s">
        <v>355</v>
      </c>
      <c r="J13" s="36" t="s">
        <v>382</v>
      </c>
    </row>
    <row r="14" ht="54" customHeight="1" spans="1:10">
      <c r="A14" s="237"/>
      <c r="B14" s="237"/>
      <c r="C14" s="24" t="s">
        <v>362</v>
      </c>
      <c r="D14" s="24" t="s">
        <v>383</v>
      </c>
      <c r="E14" s="24" t="s">
        <v>384</v>
      </c>
      <c r="F14" s="24" t="s">
        <v>353</v>
      </c>
      <c r="G14" s="24" t="s">
        <v>385</v>
      </c>
      <c r="H14" s="24" t="s">
        <v>372</v>
      </c>
      <c r="I14" s="24" t="s">
        <v>355</v>
      </c>
      <c r="J14" s="36" t="s">
        <v>386</v>
      </c>
    </row>
    <row r="15" ht="42" customHeight="1" spans="1:10">
      <c r="A15" s="237"/>
      <c r="B15" s="237"/>
      <c r="C15" s="24" t="s">
        <v>362</v>
      </c>
      <c r="D15" s="24" t="s">
        <v>363</v>
      </c>
      <c r="E15" s="24" t="s">
        <v>387</v>
      </c>
      <c r="F15" s="24" t="s">
        <v>353</v>
      </c>
      <c r="G15" s="24" t="s">
        <v>385</v>
      </c>
      <c r="H15" s="24" t="s">
        <v>372</v>
      </c>
      <c r="I15" s="24" t="s">
        <v>355</v>
      </c>
      <c r="J15" s="36" t="s">
        <v>388</v>
      </c>
    </row>
    <row r="16" ht="42" customHeight="1" spans="1:10">
      <c r="A16" s="237"/>
      <c r="B16" s="237"/>
      <c r="C16" s="24" t="s">
        <v>362</v>
      </c>
      <c r="D16" s="24" t="s">
        <v>363</v>
      </c>
      <c r="E16" s="24" t="s">
        <v>389</v>
      </c>
      <c r="F16" s="24" t="s">
        <v>359</v>
      </c>
      <c r="G16" s="24" t="s">
        <v>390</v>
      </c>
      <c r="H16" s="24" t="s">
        <v>366</v>
      </c>
      <c r="I16" s="24" t="s">
        <v>367</v>
      </c>
      <c r="J16" s="36" t="s">
        <v>389</v>
      </c>
    </row>
    <row r="17" ht="62" customHeight="1" spans="1:10">
      <c r="A17" s="237"/>
      <c r="B17" s="237"/>
      <c r="C17" s="24" t="s">
        <v>362</v>
      </c>
      <c r="D17" s="24" t="s">
        <v>391</v>
      </c>
      <c r="E17" s="24" t="s">
        <v>392</v>
      </c>
      <c r="F17" s="24" t="s">
        <v>359</v>
      </c>
      <c r="G17" s="24" t="s">
        <v>393</v>
      </c>
      <c r="H17" s="24" t="s">
        <v>366</v>
      </c>
      <c r="I17" s="24" t="s">
        <v>367</v>
      </c>
      <c r="J17" s="36" t="s">
        <v>394</v>
      </c>
    </row>
    <row r="18" ht="31" customHeight="1" spans="1:10">
      <c r="A18" s="238"/>
      <c r="B18" s="238"/>
      <c r="C18" s="24" t="s">
        <v>368</v>
      </c>
      <c r="D18" s="24" t="s">
        <v>369</v>
      </c>
      <c r="E18" s="24" t="s">
        <v>395</v>
      </c>
      <c r="F18" s="24" t="s">
        <v>359</v>
      </c>
      <c r="G18" s="24" t="s">
        <v>385</v>
      </c>
      <c r="H18" s="24" t="s">
        <v>372</v>
      </c>
      <c r="I18" s="24" t="s">
        <v>367</v>
      </c>
      <c r="J18" s="36" t="s">
        <v>396</v>
      </c>
    </row>
    <row r="19" ht="19" customHeight="1" spans="1:10">
      <c r="A19" s="236" t="s">
        <v>397</v>
      </c>
      <c r="B19" s="236" t="s">
        <v>398</v>
      </c>
      <c r="C19" s="24" t="s">
        <v>350</v>
      </c>
      <c r="D19" s="24" t="s">
        <v>351</v>
      </c>
      <c r="E19" s="24" t="s">
        <v>399</v>
      </c>
      <c r="F19" s="24" t="s">
        <v>359</v>
      </c>
      <c r="G19" s="24">
        <v>4</v>
      </c>
      <c r="H19" s="24" t="s">
        <v>400</v>
      </c>
      <c r="I19" s="24" t="s">
        <v>355</v>
      </c>
      <c r="J19" s="36" t="s">
        <v>401</v>
      </c>
    </row>
    <row r="20" ht="30" customHeight="1" spans="1:10">
      <c r="A20" s="237"/>
      <c r="B20" s="237"/>
      <c r="C20" s="24" t="s">
        <v>362</v>
      </c>
      <c r="D20" s="24" t="s">
        <v>363</v>
      </c>
      <c r="E20" s="24" t="s">
        <v>398</v>
      </c>
      <c r="F20" s="24" t="s">
        <v>353</v>
      </c>
      <c r="G20" s="24" t="s">
        <v>402</v>
      </c>
      <c r="H20" s="24" t="s">
        <v>366</v>
      </c>
      <c r="I20" s="24" t="s">
        <v>367</v>
      </c>
      <c r="J20" s="36" t="s">
        <v>398</v>
      </c>
    </row>
    <row r="21" ht="33" customHeight="1" spans="1:10">
      <c r="A21" s="238"/>
      <c r="B21" s="238"/>
      <c r="C21" s="24" t="s">
        <v>368</v>
      </c>
      <c r="D21" s="24" t="s">
        <v>369</v>
      </c>
      <c r="E21" s="24" t="s">
        <v>403</v>
      </c>
      <c r="F21" s="24" t="s">
        <v>359</v>
      </c>
      <c r="G21" s="24">
        <v>98</v>
      </c>
      <c r="H21" s="24" t="s">
        <v>372</v>
      </c>
      <c r="I21" s="24" t="s">
        <v>367</v>
      </c>
      <c r="J21" s="36" t="s">
        <v>404</v>
      </c>
    </row>
    <row r="22" ht="27" customHeight="1" spans="1:10">
      <c r="A22" s="236" t="s">
        <v>405</v>
      </c>
      <c r="B22" s="236" t="s">
        <v>406</v>
      </c>
      <c r="C22" s="24" t="s">
        <v>350</v>
      </c>
      <c r="D22" s="24" t="s">
        <v>351</v>
      </c>
      <c r="E22" s="24" t="s">
        <v>407</v>
      </c>
      <c r="F22" s="24" t="s">
        <v>359</v>
      </c>
      <c r="G22" s="24" t="s">
        <v>408</v>
      </c>
      <c r="H22" s="24" t="s">
        <v>354</v>
      </c>
      <c r="I22" s="24" t="s">
        <v>355</v>
      </c>
      <c r="J22" s="36" t="s">
        <v>409</v>
      </c>
    </row>
    <row r="23" ht="33" customHeight="1" spans="1:10">
      <c r="A23" s="237"/>
      <c r="B23" s="237"/>
      <c r="C23" s="24" t="s">
        <v>350</v>
      </c>
      <c r="D23" s="24" t="s">
        <v>351</v>
      </c>
      <c r="E23" s="24" t="s">
        <v>410</v>
      </c>
      <c r="F23" s="24" t="s">
        <v>359</v>
      </c>
      <c r="G23" s="24" t="s">
        <v>411</v>
      </c>
      <c r="H23" s="24" t="s">
        <v>354</v>
      </c>
      <c r="I23" s="24" t="s">
        <v>355</v>
      </c>
      <c r="J23" s="36" t="s">
        <v>412</v>
      </c>
    </row>
    <row r="24" ht="36" customHeight="1" spans="1:10">
      <c r="A24" s="237"/>
      <c r="B24" s="237"/>
      <c r="C24" s="24" t="s">
        <v>350</v>
      </c>
      <c r="D24" s="24" t="s">
        <v>413</v>
      </c>
      <c r="E24" s="24" t="s">
        <v>414</v>
      </c>
      <c r="F24" s="24" t="s">
        <v>359</v>
      </c>
      <c r="G24" s="24" t="s">
        <v>415</v>
      </c>
      <c r="H24" s="24" t="s">
        <v>372</v>
      </c>
      <c r="I24" s="24" t="s">
        <v>355</v>
      </c>
      <c r="J24" s="36" t="s">
        <v>416</v>
      </c>
    </row>
    <row r="25" ht="32" customHeight="1" spans="1:10">
      <c r="A25" s="237"/>
      <c r="B25" s="237"/>
      <c r="C25" s="24" t="s">
        <v>350</v>
      </c>
      <c r="D25" s="24" t="s">
        <v>379</v>
      </c>
      <c r="E25" s="24" t="s">
        <v>417</v>
      </c>
      <c r="F25" s="24" t="s">
        <v>359</v>
      </c>
      <c r="G25" s="24" t="s">
        <v>187</v>
      </c>
      <c r="H25" s="24" t="s">
        <v>381</v>
      </c>
      <c r="I25" s="24" t="s">
        <v>355</v>
      </c>
      <c r="J25" s="36" t="s">
        <v>418</v>
      </c>
    </row>
    <row r="26" ht="42" customHeight="1" spans="1:10">
      <c r="A26" s="237"/>
      <c r="B26" s="237"/>
      <c r="C26" s="24" t="s">
        <v>350</v>
      </c>
      <c r="D26" s="24" t="s">
        <v>357</v>
      </c>
      <c r="E26" s="24" t="s">
        <v>358</v>
      </c>
      <c r="F26" s="24" t="s">
        <v>359</v>
      </c>
      <c r="G26" s="24" t="s">
        <v>419</v>
      </c>
      <c r="H26" s="24" t="s">
        <v>420</v>
      </c>
      <c r="I26" s="24" t="s">
        <v>355</v>
      </c>
      <c r="J26" s="36" t="s">
        <v>421</v>
      </c>
    </row>
    <row r="27" ht="61" customHeight="1" spans="1:10">
      <c r="A27" s="237"/>
      <c r="B27" s="237"/>
      <c r="C27" s="24" t="s">
        <v>362</v>
      </c>
      <c r="D27" s="24" t="s">
        <v>383</v>
      </c>
      <c r="E27" s="24" t="s">
        <v>422</v>
      </c>
      <c r="F27" s="24" t="s">
        <v>359</v>
      </c>
      <c r="G27" s="24" t="s">
        <v>423</v>
      </c>
      <c r="H27" s="24" t="s">
        <v>366</v>
      </c>
      <c r="I27" s="24" t="s">
        <v>367</v>
      </c>
      <c r="J27" s="36" t="s">
        <v>424</v>
      </c>
    </row>
    <row r="28" ht="52" customHeight="1" spans="1:10">
      <c r="A28" s="237"/>
      <c r="B28" s="237"/>
      <c r="C28" s="24" t="s">
        <v>362</v>
      </c>
      <c r="D28" s="24" t="s">
        <v>363</v>
      </c>
      <c r="E28" s="24" t="s">
        <v>425</v>
      </c>
      <c r="F28" s="24" t="s">
        <v>353</v>
      </c>
      <c r="G28" s="24" t="s">
        <v>385</v>
      </c>
      <c r="H28" s="24" t="s">
        <v>372</v>
      </c>
      <c r="I28" s="24" t="s">
        <v>355</v>
      </c>
      <c r="J28" s="36" t="s">
        <v>426</v>
      </c>
    </row>
    <row r="29" ht="39" customHeight="1" spans="1:10">
      <c r="A29" s="237"/>
      <c r="B29" s="237"/>
      <c r="C29" s="24" t="s">
        <v>362</v>
      </c>
      <c r="D29" s="24" t="s">
        <v>391</v>
      </c>
      <c r="E29" s="24" t="s">
        <v>427</v>
      </c>
      <c r="F29" s="24" t="s">
        <v>359</v>
      </c>
      <c r="G29" s="24" t="s">
        <v>428</v>
      </c>
      <c r="H29" s="24" t="s">
        <v>366</v>
      </c>
      <c r="I29" s="24" t="s">
        <v>355</v>
      </c>
      <c r="J29" s="36" t="s">
        <v>429</v>
      </c>
    </row>
    <row r="30" ht="28" customHeight="1" spans="1:10">
      <c r="A30" s="238"/>
      <c r="B30" s="238"/>
      <c r="C30" s="24" t="s">
        <v>368</v>
      </c>
      <c r="D30" s="24" t="s">
        <v>369</v>
      </c>
      <c r="E30" s="24" t="s">
        <v>430</v>
      </c>
      <c r="F30" s="24" t="s">
        <v>359</v>
      </c>
      <c r="G30" s="24" t="s">
        <v>385</v>
      </c>
      <c r="H30" s="24" t="s">
        <v>372</v>
      </c>
      <c r="I30" s="24" t="s">
        <v>367</v>
      </c>
      <c r="J30" s="36" t="s">
        <v>431</v>
      </c>
    </row>
    <row r="31" ht="24" customHeight="1" spans="1:10">
      <c r="A31" s="236" t="s">
        <v>432</v>
      </c>
      <c r="B31" s="236" t="s">
        <v>433</v>
      </c>
      <c r="C31" s="24" t="s">
        <v>350</v>
      </c>
      <c r="D31" s="24" t="s">
        <v>351</v>
      </c>
      <c r="E31" s="24" t="s">
        <v>434</v>
      </c>
      <c r="F31" s="24" t="s">
        <v>359</v>
      </c>
      <c r="G31" s="24" t="s">
        <v>189</v>
      </c>
      <c r="H31" s="24" t="s">
        <v>354</v>
      </c>
      <c r="I31" s="24" t="s">
        <v>355</v>
      </c>
      <c r="J31" s="36" t="s">
        <v>435</v>
      </c>
    </row>
    <row r="32" ht="52" customHeight="1" spans="1:10">
      <c r="A32" s="237"/>
      <c r="B32" s="237"/>
      <c r="C32" s="24" t="s">
        <v>350</v>
      </c>
      <c r="D32" s="24" t="s">
        <v>413</v>
      </c>
      <c r="E32" s="24" t="s">
        <v>436</v>
      </c>
      <c r="F32" s="24" t="s">
        <v>359</v>
      </c>
      <c r="G32" s="24" t="s">
        <v>437</v>
      </c>
      <c r="H32" s="24" t="s">
        <v>366</v>
      </c>
      <c r="I32" s="24" t="s">
        <v>367</v>
      </c>
      <c r="J32" s="36" t="s">
        <v>438</v>
      </c>
    </row>
    <row r="33" ht="27" customHeight="1" spans="1:10">
      <c r="A33" s="237"/>
      <c r="B33" s="237"/>
      <c r="C33" s="24" t="s">
        <v>350</v>
      </c>
      <c r="D33" s="24" t="s">
        <v>379</v>
      </c>
      <c r="E33" s="24" t="s">
        <v>380</v>
      </c>
      <c r="F33" s="24" t="s">
        <v>359</v>
      </c>
      <c r="G33" s="24" t="s">
        <v>187</v>
      </c>
      <c r="H33" s="24" t="s">
        <v>381</v>
      </c>
      <c r="I33" s="24" t="s">
        <v>355</v>
      </c>
      <c r="J33" s="36" t="s">
        <v>439</v>
      </c>
    </row>
    <row r="34" ht="62" customHeight="1" spans="1:10">
      <c r="A34" s="237"/>
      <c r="B34" s="237"/>
      <c r="C34" s="24" t="s">
        <v>362</v>
      </c>
      <c r="D34" s="24" t="s">
        <v>363</v>
      </c>
      <c r="E34" s="24" t="s">
        <v>440</v>
      </c>
      <c r="F34" s="24" t="s">
        <v>353</v>
      </c>
      <c r="G34" s="24" t="s">
        <v>385</v>
      </c>
      <c r="H34" s="24" t="s">
        <v>372</v>
      </c>
      <c r="I34" s="24" t="s">
        <v>355</v>
      </c>
      <c r="J34" s="36" t="s">
        <v>441</v>
      </c>
    </row>
    <row r="35" ht="30" customHeight="1" spans="1:10">
      <c r="A35" s="237"/>
      <c r="B35" s="237"/>
      <c r="C35" s="24" t="s">
        <v>362</v>
      </c>
      <c r="D35" s="24" t="s">
        <v>363</v>
      </c>
      <c r="E35" s="24" t="s">
        <v>442</v>
      </c>
      <c r="F35" s="24" t="s">
        <v>359</v>
      </c>
      <c r="G35" s="24" t="s">
        <v>443</v>
      </c>
      <c r="H35" s="24" t="s">
        <v>366</v>
      </c>
      <c r="I35" s="24" t="s">
        <v>367</v>
      </c>
      <c r="J35" s="36" t="s">
        <v>442</v>
      </c>
    </row>
    <row r="36" ht="36" customHeight="1" spans="1:10">
      <c r="A36" s="237"/>
      <c r="B36" s="237"/>
      <c r="C36" s="24" t="s">
        <v>362</v>
      </c>
      <c r="D36" s="24" t="s">
        <v>363</v>
      </c>
      <c r="E36" s="24" t="s">
        <v>444</v>
      </c>
      <c r="F36" s="24" t="s">
        <v>359</v>
      </c>
      <c r="G36" s="24" t="s">
        <v>445</v>
      </c>
      <c r="H36" s="24" t="s">
        <v>366</v>
      </c>
      <c r="I36" s="24" t="s">
        <v>367</v>
      </c>
      <c r="J36" s="36" t="s">
        <v>444</v>
      </c>
    </row>
    <row r="37" ht="31" customHeight="1" spans="1:10">
      <c r="A37" s="238"/>
      <c r="B37" s="238"/>
      <c r="C37" s="24" t="s">
        <v>368</v>
      </c>
      <c r="D37" s="24" t="s">
        <v>369</v>
      </c>
      <c r="E37" s="24" t="s">
        <v>446</v>
      </c>
      <c r="F37" s="24" t="s">
        <v>359</v>
      </c>
      <c r="G37" s="24" t="s">
        <v>385</v>
      </c>
      <c r="H37" s="24" t="s">
        <v>372</v>
      </c>
      <c r="I37" s="24" t="s">
        <v>367</v>
      </c>
      <c r="J37" s="36" t="s">
        <v>447</v>
      </c>
    </row>
    <row r="38" ht="28" customHeight="1" spans="1:10">
      <c r="A38" s="236" t="s">
        <v>448</v>
      </c>
      <c r="B38" s="236" t="s">
        <v>449</v>
      </c>
      <c r="C38" s="24" t="s">
        <v>350</v>
      </c>
      <c r="D38" s="24" t="s">
        <v>351</v>
      </c>
      <c r="E38" s="24" t="s">
        <v>450</v>
      </c>
      <c r="F38" s="24" t="s">
        <v>359</v>
      </c>
      <c r="G38" s="24" t="s">
        <v>190</v>
      </c>
      <c r="H38" s="24" t="s">
        <v>354</v>
      </c>
      <c r="I38" s="24" t="s">
        <v>355</v>
      </c>
      <c r="J38" s="36" t="s">
        <v>451</v>
      </c>
    </row>
    <row r="39" ht="32" customHeight="1" spans="1:10">
      <c r="A39" s="237"/>
      <c r="B39" s="237"/>
      <c r="C39" s="24" t="s">
        <v>350</v>
      </c>
      <c r="D39" s="24" t="s">
        <v>379</v>
      </c>
      <c r="E39" s="24" t="s">
        <v>452</v>
      </c>
      <c r="F39" s="24" t="s">
        <v>359</v>
      </c>
      <c r="G39" s="24" t="s">
        <v>187</v>
      </c>
      <c r="H39" s="24" t="s">
        <v>453</v>
      </c>
      <c r="I39" s="24" t="s">
        <v>355</v>
      </c>
      <c r="J39" s="36" t="s">
        <v>454</v>
      </c>
    </row>
    <row r="40" ht="30" customHeight="1" spans="1:10">
      <c r="A40" s="237"/>
      <c r="B40" s="237"/>
      <c r="C40" s="24" t="s">
        <v>350</v>
      </c>
      <c r="D40" s="24" t="s">
        <v>379</v>
      </c>
      <c r="E40" s="24" t="s">
        <v>455</v>
      </c>
      <c r="F40" s="24" t="s">
        <v>359</v>
      </c>
      <c r="G40" s="24" t="s">
        <v>415</v>
      </c>
      <c r="H40" s="24" t="s">
        <v>372</v>
      </c>
      <c r="I40" s="24" t="s">
        <v>355</v>
      </c>
      <c r="J40" s="36" t="s">
        <v>456</v>
      </c>
    </row>
    <row r="41" ht="42" customHeight="1" spans="1:10">
      <c r="A41" s="237"/>
      <c r="B41" s="237"/>
      <c r="C41" s="24" t="s">
        <v>350</v>
      </c>
      <c r="D41" s="24" t="s">
        <v>357</v>
      </c>
      <c r="E41" s="24" t="s">
        <v>358</v>
      </c>
      <c r="F41" s="24" t="s">
        <v>359</v>
      </c>
      <c r="G41" s="24" t="s">
        <v>457</v>
      </c>
      <c r="H41" s="24" t="s">
        <v>420</v>
      </c>
      <c r="I41" s="24" t="s">
        <v>355</v>
      </c>
      <c r="J41" s="36" t="s">
        <v>458</v>
      </c>
    </row>
    <row r="42" ht="42" customHeight="1" spans="1:10">
      <c r="A42" s="237"/>
      <c r="B42" s="237"/>
      <c r="C42" s="24" t="s">
        <v>362</v>
      </c>
      <c r="D42" s="24" t="s">
        <v>383</v>
      </c>
      <c r="E42" s="24" t="s">
        <v>459</v>
      </c>
      <c r="F42" s="24" t="s">
        <v>359</v>
      </c>
      <c r="G42" s="24" t="s">
        <v>460</v>
      </c>
      <c r="H42" s="24" t="s">
        <v>366</v>
      </c>
      <c r="I42" s="24" t="s">
        <v>367</v>
      </c>
      <c r="J42" s="36" t="s">
        <v>461</v>
      </c>
    </row>
    <row r="43" ht="30" customHeight="1" spans="1:10">
      <c r="A43" s="237"/>
      <c r="B43" s="237"/>
      <c r="C43" s="24" t="s">
        <v>362</v>
      </c>
      <c r="D43" s="24" t="s">
        <v>363</v>
      </c>
      <c r="E43" s="24" t="s">
        <v>462</v>
      </c>
      <c r="F43" s="24" t="s">
        <v>353</v>
      </c>
      <c r="G43" s="24" t="s">
        <v>385</v>
      </c>
      <c r="H43" s="24" t="s">
        <v>372</v>
      </c>
      <c r="I43" s="24" t="s">
        <v>355</v>
      </c>
      <c r="J43" s="36" t="s">
        <v>462</v>
      </c>
    </row>
    <row r="44" ht="42" customHeight="1" spans="1:10">
      <c r="A44" s="237"/>
      <c r="B44" s="237"/>
      <c r="C44" s="24" t="s">
        <v>362</v>
      </c>
      <c r="D44" s="24" t="s">
        <v>363</v>
      </c>
      <c r="E44" s="24" t="s">
        <v>429</v>
      </c>
      <c r="F44" s="24" t="s">
        <v>359</v>
      </c>
      <c r="G44" s="24" t="s">
        <v>463</v>
      </c>
      <c r="H44" s="24" t="s">
        <v>366</v>
      </c>
      <c r="I44" s="24" t="s">
        <v>367</v>
      </c>
      <c r="J44" s="36" t="s">
        <v>429</v>
      </c>
    </row>
    <row r="45" ht="42" customHeight="1" spans="1:10">
      <c r="A45" s="237"/>
      <c r="B45" s="237"/>
      <c r="C45" s="24" t="s">
        <v>362</v>
      </c>
      <c r="D45" s="24" t="s">
        <v>391</v>
      </c>
      <c r="E45" s="24" t="s">
        <v>464</v>
      </c>
      <c r="F45" s="24" t="s">
        <v>359</v>
      </c>
      <c r="G45" s="24" t="s">
        <v>465</v>
      </c>
      <c r="H45" s="24" t="s">
        <v>366</v>
      </c>
      <c r="I45" s="24" t="s">
        <v>367</v>
      </c>
      <c r="J45" s="36" t="s">
        <v>466</v>
      </c>
    </row>
    <row r="46" ht="31" customHeight="1" spans="1:10">
      <c r="A46" s="238"/>
      <c r="B46" s="238"/>
      <c r="C46" s="24" t="s">
        <v>368</v>
      </c>
      <c r="D46" s="24" t="s">
        <v>369</v>
      </c>
      <c r="E46" s="24" t="s">
        <v>467</v>
      </c>
      <c r="F46" s="24" t="s">
        <v>359</v>
      </c>
      <c r="G46" s="24" t="s">
        <v>385</v>
      </c>
      <c r="H46" s="24" t="s">
        <v>372</v>
      </c>
      <c r="I46" s="24" t="s">
        <v>367</v>
      </c>
      <c r="J46" s="36" t="s">
        <v>468</v>
      </c>
    </row>
    <row r="47" ht="20" customHeight="1" spans="1:10">
      <c r="A47" s="236" t="s">
        <v>469</v>
      </c>
      <c r="B47" s="236" t="s">
        <v>470</v>
      </c>
      <c r="C47" s="24" t="s">
        <v>350</v>
      </c>
      <c r="D47" s="24" t="s">
        <v>351</v>
      </c>
      <c r="E47" s="24" t="s">
        <v>471</v>
      </c>
      <c r="F47" s="24" t="s">
        <v>472</v>
      </c>
      <c r="G47" s="24" t="s">
        <v>473</v>
      </c>
      <c r="H47" s="24" t="s">
        <v>354</v>
      </c>
      <c r="I47" s="24" t="s">
        <v>355</v>
      </c>
      <c r="J47" s="36" t="s">
        <v>474</v>
      </c>
    </row>
    <row r="48" ht="31" customHeight="1" spans="1:10">
      <c r="A48" s="237"/>
      <c r="B48" s="237"/>
      <c r="C48" s="24" t="s">
        <v>350</v>
      </c>
      <c r="D48" s="24" t="s">
        <v>413</v>
      </c>
      <c r="E48" s="24" t="s">
        <v>475</v>
      </c>
      <c r="F48" s="24" t="s">
        <v>353</v>
      </c>
      <c r="G48" s="24" t="s">
        <v>385</v>
      </c>
      <c r="H48" s="24" t="s">
        <v>372</v>
      </c>
      <c r="I48" s="24" t="s">
        <v>355</v>
      </c>
      <c r="J48" s="36" t="s">
        <v>476</v>
      </c>
    </row>
    <row r="49" ht="30" customHeight="1" spans="1:10">
      <c r="A49" s="237"/>
      <c r="B49" s="237"/>
      <c r="C49" s="24" t="s">
        <v>350</v>
      </c>
      <c r="D49" s="24" t="s">
        <v>379</v>
      </c>
      <c r="E49" s="24" t="s">
        <v>477</v>
      </c>
      <c r="F49" s="24" t="s">
        <v>359</v>
      </c>
      <c r="G49" s="24" t="s">
        <v>415</v>
      </c>
      <c r="H49" s="24" t="s">
        <v>372</v>
      </c>
      <c r="I49" s="24" t="s">
        <v>355</v>
      </c>
      <c r="J49" s="36" t="s">
        <v>478</v>
      </c>
    </row>
    <row r="50" ht="38" customHeight="1" spans="1:10">
      <c r="A50" s="237"/>
      <c r="B50" s="237"/>
      <c r="C50" s="24" t="s">
        <v>362</v>
      </c>
      <c r="D50" s="24" t="s">
        <v>383</v>
      </c>
      <c r="E50" s="24" t="s">
        <v>479</v>
      </c>
      <c r="F50" s="24" t="s">
        <v>353</v>
      </c>
      <c r="G50" s="24" t="s">
        <v>385</v>
      </c>
      <c r="H50" s="24" t="s">
        <v>372</v>
      </c>
      <c r="I50" s="24" t="s">
        <v>355</v>
      </c>
      <c r="J50" s="36" t="s">
        <v>480</v>
      </c>
    </row>
    <row r="51" ht="45" spans="1:10">
      <c r="A51" s="237"/>
      <c r="B51" s="237"/>
      <c r="C51" s="24" t="s">
        <v>362</v>
      </c>
      <c r="D51" s="24" t="s">
        <v>363</v>
      </c>
      <c r="E51" s="24" t="s">
        <v>481</v>
      </c>
      <c r="F51" s="24" t="s">
        <v>353</v>
      </c>
      <c r="G51" s="24" t="s">
        <v>385</v>
      </c>
      <c r="H51" s="24" t="s">
        <v>372</v>
      </c>
      <c r="I51" s="24" t="s">
        <v>355</v>
      </c>
      <c r="J51" s="36" t="s">
        <v>482</v>
      </c>
    </row>
    <row r="52" ht="36" customHeight="1" spans="1:10">
      <c r="A52" s="237"/>
      <c r="B52" s="237"/>
      <c r="C52" s="24" t="s">
        <v>362</v>
      </c>
      <c r="D52" s="24" t="s">
        <v>363</v>
      </c>
      <c r="E52" s="24" t="s">
        <v>483</v>
      </c>
      <c r="F52" s="24" t="s">
        <v>359</v>
      </c>
      <c r="G52" s="24" t="s">
        <v>484</v>
      </c>
      <c r="H52" s="24" t="s">
        <v>366</v>
      </c>
      <c r="I52" s="24" t="s">
        <v>367</v>
      </c>
      <c r="J52" s="36" t="s">
        <v>483</v>
      </c>
    </row>
    <row r="53" ht="39" customHeight="1" spans="1:10">
      <c r="A53" s="237"/>
      <c r="B53" s="237"/>
      <c r="C53" s="24" t="s">
        <v>362</v>
      </c>
      <c r="D53" s="24" t="s">
        <v>391</v>
      </c>
      <c r="E53" s="24" t="s">
        <v>485</v>
      </c>
      <c r="F53" s="24" t="s">
        <v>359</v>
      </c>
      <c r="G53" s="24" t="s">
        <v>385</v>
      </c>
      <c r="H53" s="24" t="s">
        <v>372</v>
      </c>
      <c r="I53" s="24" t="s">
        <v>355</v>
      </c>
      <c r="J53" s="36" t="s">
        <v>486</v>
      </c>
    </row>
    <row r="54" ht="28" customHeight="1" spans="1:10">
      <c r="A54" s="237"/>
      <c r="B54" s="237"/>
      <c r="C54" s="236" t="s">
        <v>368</v>
      </c>
      <c r="D54" s="236" t="s">
        <v>369</v>
      </c>
      <c r="E54" s="236" t="s">
        <v>487</v>
      </c>
      <c r="F54" s="236" t="s">
        <v>359</v>
      </c>
      <c r="G54" s="236" t="s">
        <v>385</v>
      </c>
      <c r="H54" s="236" t="s">
        <v>372</v>
      </c>
      <c r="I54" s="236" t="s">
        <v>367</v>
      </c>
      <c r="J54" s="246" t="s">
        <v>488</v>
      </c>
    </row>
    <row r="55" spans="1:10">
      <c r="A55" s="239" t="s">
        <v>489</v>
      </c>
      <c r="B55" s="239" t="s">
        <v>490</v>
      </c>
      <c r="C55" s="24" t="s">
        <v>350</v>
      </c>
      <c r="D55" s="240" t="s">
        <v>351</v>
      </c>
      <c r="E55" s="241" t="s">
        <v>491</v>
      </c>
      <c r="F55" s="24" t="s">
        <v>353</v>
      </c>
      <c r="G55" s="242">
        <v>6</v>
      </c>
      <c r="H55" s="243" t="s">
        <v>354</v>
      </c>
      <c r="I55" s="24" t="s">
        <v>355</v>
      </c>
      <c r="J55" s="241" t="s">
        <v>492</v>
      </c>
    </row>
    <row r="56" ht="24" spans="1:10">
      <c r="A56" s="244"/>
      <c r="B56" s="244"/>
      <c r="C56" s="24" t="s">
        <v>350</v>
      </c>
      <c r="D56" s="24" t="s">
        <v>379</v>
      </c>
      <c r="E56" s="241" t="s">
        <v>493</v>
      </c>
      <c r="F56" s="24" t="s">
        <v>359</v>
      </c>
      <c r="G56" s="242">
        <v>1</v>
      </c>
      <c r="H56" s="243" t="s">
        <v>381</v>
      </c>
      <c r="I56" s="24" t="s">
        <v>355</v>
      </c>
      <c r="J56" s="241" t="s">
        <v>494</v>
      </c>
    </row>
    <row r="57" ht="24" spans="1:10">
      <c r="A57" s="244"/>
      <c r="B57" s="244"/>
      <c r="C57" s="240" t="s">
        <v>362</v>
      </c>
      <c r="D57" s="240" t="s">
        <v>363</v>
      </c>
      <c r="E57" s="241" t="s">
        <v>495</v>
      </c>
      <c r="F57" s="24" t="s">
        <v>359</v>
      </c>
      <c r="G57" s="242" t="s">
        <v>496</v>
      </c>
      <c r="H57" s="24" t="s">
        <v>366</v>
      </c>
      <c r="I57" s="236" t="s">
        <v>367</v>
      </c>
      <c r="J57" s="241" t="s">
        <v>497</v>
      </c>
    </row>
    <row r="58" ht="24" spans="1:10">
      <c r="A58" s="244"/>
      <c r="B58" s="244"/>
      <c r="C58" s="240" t="s">
        <v>368</v>
      </c>
      <c r="D58" s="240" t="s">
        <v>369</v>
      </c>
      <c r="E58" s="241" t="s">
        <v>498</v>
      </c>
      <c r="F58" s="24" t="s">
        <v>353</v>
      </c>
      <c r="G58" s="242">
        <v>92</v>
      </c>
      <c r="H58" s="243" t="s">
        <v>372</v>
      </c>
      <c r="I58" s="236" t="s">
        <v>367</v>
      </c>
      <c r="J58" s="241" t="s">
        <v>499</v>
      </c>
    </row>
    <row r="59" ht="24" spans="1:10">
      <c r="A59" s="239" t="s">
        <v>500</v>
      </c>
      <c r="B59" s="239" t="s">
        <v>501</v>
      </c>
      <c r="C59" s="24" t="s">
        <v>350</v>
      </c>
      <c r="D59" s="240" t="s">
        <v>351</v>
      </c>
      <c r="E59" s="241" t="s">
        <v>502</v>
      </c>
      <c r="F59" s="24" t="s">
        <v>359</v>
      </c>
      <c r="G59" s="242">
        <v>10</v>
      </c>
      <c r="H59" s="243" t="s">
        <v>354</v>
      </c>
      <c r="I59" s="24" t="s">
        <v>355</v>
      </c>
      <c r="J59" s="241" t="s">
        <v>503</v>
      </c>
    </row>
    <row r="60" ht="24" spans="1:10">
      <c r="A60" s="244"/>
      <c r="B60" s="244"/>
      <c r="C60" s="24" t="s">
        <v>350</v>
      </c>
      <c r="D60" s="240" t="s">
        <v>413</v>
      </c>
      <c r="E60" s="241" t="s">
        <v>504</v>
      </c>
      <c r="F60" s="24" t="s">
        <v>359</v>
      </c>
      <c r="G60" s="242">
        <v>100</v>
      </c>
      <c r="H60" s="243" t="s">
        <v>372</v>
      </c>
      <c r="I60" s="24" t="s">
        <v>355</v>
      </c>
      <c r="J60" s="241" t="s">
        <v>505</v>
      </c>
    </row>
    <row r="61" ht="48" spans="1:10">
      <c r="A61" s="244"/>
      <c r="B61" s="244"/>
      <c r="C61" s="240" t="s">
        <v>362</v>
      </c>
      <c r="D61" s="240" t="s">
        <v>363</v>
      </c>
      <c r="E61" s="241" t="s">
        <v>506</v>
      </c>
      <c r="F61" s="24" t="s">
        <v>359</v>
      </c>
      <c r="G61" s="242" t="s">
        <v>507</v>
      </c>
      <c r="H61" s="24" t="s">
        <v>366</v>
      </c>
      <c r="I61" s="236" t="s">
        <v>367</v>
      </c>
      <c r="J61" s="241" t="s">
        <v>506</v>
      </c>
    </row>
    <row r="62" ht="36" spans="1:10">
      <c r="A62" s="244"/>
      <c r="B62" s="244"/>
      <c r="C62" s="240" t="s">
        <v>362</v>
      </c>
      <c r="D62" s="240" t="s">
        <v>391</v>
      </c>
      <c r="E62" s="241" t="s">
        <v>508</v>
      </c>
      <c r="F62" s="24" t="s">
        <v>353</v>
      </c>
      <c r="G62" s="242">
        <v>80</v>
      </c>
      <c r="H62" s="243" t="s">
        <v>372</v>
      </c>
      <c r="I62" s="24" t="s">
        <v>355</v>
      </c>
      <c r="J62" s="241" t="s">
        <v>509</v>
      </c>
    </row>
    <row r="63" ht="24" spans="1:10">
      <c r="A63" s="244"/>
      <c r="B63" s="244"/>
      <c r="C63" s="240" t="s">
        <v>368</v>
      </c>
      <c r="D63" s="240" t="s">
        <v>369</v>
      </c>
      <c r="E63" s="241" t="s">
        <v>510</v>
      </c>
      <c r="F63" s="24" t="s">
        <v>353</v>
      </c>
      <c r="G63" s="242">
        <v>94</v>
      </c>
      <c r="H63" s="243" t="s">
        <v>372</v>
      </c>
      <c r="I63" s="236" t="s">
        <v>367</v>
      </c>
      <c r="J63" s="241" t="s">
        <v>511</v>
      </c>
    </row>
    <row r="64" ht="24" spans="1:10">
      <c r="A64" s="239" t="s">
        <v>512</v>
      </c>
      <c r="B64" s="239" t="s">
        <v>513</v>
      </c>
      <c r="C64" s="24" t="s">
        <v>350</v>
      </c>
      <c r="D64" s="240" t="s">
        <v>351</v>
      </c>
      <c r="E64" s="241" t="s">
        <v>514</v>
      </c>
      <c r="F64" s="24" t="s">
        <v>359</v>
      </c>
      <c r="G64" s="242">
        <v>10</v>
      </c>
      <c r="H64" s="243" t="s">
        <v>354</v>
      </c>
      <c r="I64" s="24" t="s">
        <v>355</v>
      </c>
      <c r="J64" s="241" t="s">
        <v>515</v>
      </c>
    </row>
    <row r="65" ht="24" spans="1:10">
      <c r="A65" s="244"/>
      <c r="B65" s="244"/>
      <c r="C65" s="24" t="s">
        <v>350</v>
      </c>
      <c r="D65" s="240" t="s">
        <v>413</v>
      </c>
      <c r="E65" s="241" t="s">
        <v>516</v>
      </c>
      <c r="F65" s="24" t="s">
        <v>359</v>
      </c>
      <c r="G65" s="242">
        <v>100</v>
      </c>
      <c r="H65" s="243" t="s">
        <v>372</v>
      </c>
      <c r="I65" s="24" t="s">
        <v>355</v>
      </c>
      <c r="J65" s="241" t="s">
        <v>517</v>
      </c>
    </row>
    <row r="66" ht="24" spans="1:10">
      <c r="A66" s="244"/>
      <c r="B66" s="244"/>
      <c r="C66" s="240" t="s">
        <v>362</v>
      </c>
      <c r="D66" s="240" t="s">
        <v>363</v>
      </c>
      <c r="E66" s="241" t="s">
        <v>518</v>
      </c>
      <c r="F66" s="24" t="s">
        <v>359</v>
      </c>
      <c r="G66" s="242" t="s">
        <v>519</v>
      </c>
      <c r="H66" s="243" t="s">
        <v>366</v>
      </c>
      <c r="I66" s="236" t="s">
        <v>367</v>
      </c>
      <c r="J66" s="241" t="s">
        <v>520</v>
      </c>
    </row>
    <row r="67" ht="24" spans="1:10">
      <c r="A67" s="244"/>
      <c r="B67" s="244"/>
      <c r="C67" s="240" t="s">
        <v>368</v>
      </c>
      <c r="D67" s="240" t="s">
        <v>369</v>
      </c>
      <c r="E67" s="241" t="s">
        <v>521</v>
      </c>
      <c r="F67" s="24" t="s">
        <v>353</v>
      </c>
      <c r="G67" s="242">
        <v>98</v>
      </c>
      <c r="H67" s="243" t="s">
        <v>372</v>
      </c>
      <c r="I67" s="236" t="s">
        <v>367</v>
      </c>
      <c r="J67" s="241" t="s">
        <v>522</v>
      </c>
    </row>
    <row r="68" ht="24" spans="1:10">
      <c r="A68" s="239" t="s">
        <v>523</v>
      </c>
      <c r="B68" s="239" t="s">
        <v>524</v>
      </c>
      <c r="C68" s="24" t="s">
        <v>350</v>
      </c>
      <c r="D68" s="240" t="s">
        <v>351</v>
      </c>
      <c r="E68" s="241" t="s">
        <v>525</v>
      </c>
      <c r="F68" s="24" t="s">
        <v>353</v>
      </c>
      <c r="G68" s="242">
        <v>40</v>
      </c>
      <c r="H68" s="243" t="s">
        <v>354</v>
      </c>
      <c r="I68" s="24" t="s">
        <v>355</v>
      </c>
      <c r="J68" s="241" t="s">
        <v>526</v>
      </c>
    </row>
    <row r="69" ht="24" spans="1:10">
      <c r="A69" s="244"/>
      <c r="B69" s="244"/>
      <c r="C69" s="240" t="s">
        <v>362</v>
      </c>
      <c r="D69" s="240" t="s">
        <v>363</v>
      </c>
      <c r="E69" s="241" t="s">
        <v>497</v>
      </c>
      <c r="F69" s="24" t="s">
        <v>359</v>
      </c>
      <c r="G69" s="242" t="s">
        <v>527</v>
      </c>
      <c r="H69" s="24" t="s">
        <v>366</v>
      </c>
      <c r="I69" s="236" t="s">
        <v>367</v>
      </c>
      <c r="J69" s="241" t="s">
        <v>528</v>
      </c>
    </row>
    <row r="70" ht="24" spans="1:10">
      <c r="A70" s="244"/>
      <c r="B70" s="244"/>
      <c r="C70" s="240" t="s">
        <v>368</v>
      </c>
      <c r="D70" s="240" t="s">
        <v>369</v>
      </c>
      <c r="E70" s="241" t="s">
        <v>529</v>
      </c>
      <c r="F70" s="24" t="s">
        <v>353</v>
      </c>
      <c r="G70" s="242">
        <v>96</v>
      </c>
      <c r="H70" s="243" t="s">
        <v>372</v>
      </c>
      <c r="I70" s="236" t="s">
        <v>367</v>
      </c>
      <c r="J70" s="241" t="s">
        <v>530</v>
      </c>
    </row>
    <row r="71" ht="24" spans="1:10">
      <c r="A71" s="239" t="s">
        <v>531</v>
      </c>
      <c r="B71" s="239" t="s">
        <v>532</v>
      </c>
      <c r="C71" s="24" t="s">
        <v>350</v>
      </c>
      <c r="D71" s="240" t="s">
        <v>351</v>
      </c>
      <c r="E71" s="241" t="s">
        <v>533</v>
      </c>
      <c r="F71" s="24" t="s">
        <v>359</v>
      </c>
      <c r="G71" s="242">
        <v>10</v>
      </c>
      <c r="H71" s="243" t="s">
        <v>534</v>
      </c>
      <c r="I71" s="24" t="s">
        <v>355</v>
      </c>
      <c r="J71" s="241" t="s">
        <v>535</v>
      </c>
    </row>
    <row r="72" ht="24" spans="1:10">
      <c r="A72" s="244"/>
      <c r="B72" s="244"/>
      <c r="C72" s="24" t="s">
        <v>350</v>
      </c>
      <c r="D72" s="240" t="s">
        <v>413</v>
      </c>
      <c r="E72" s="241" t="s">
        <v>536</v>
      </c>
      <c r="F72" s="24" t="s">
        <v>359</v>
      </c>
      <c r="G72" s="242">
        <v>100</v>
      </c>
      <c r="H72" s="243" t="s">
        <v>372</v>
      </c>
      <c r="I72" s="24" t="s">
        <v>355</v>
      </c>
      <c r="J72" s="241" t="s">
        <v>537</v>
      </c>
    </row>
    <row r="73" ht="24" spans="1:10">
      <c r="A73" s="244"/>
      <c r="B73" s="244"/>
      <c r="C73" s="240" t="s">
        <v>362</v>
      </c>
      <c r="D73" s="240" t="s">
        <v>363</v>
      </c>
      <c r="E73" s="241" t="s">
        <v>538</v>
      </c>
      <c r="F73" s="24" t="s">
        <v>359</v>
      </c>
      <c r="G73" s="242" t="s">
        <v>539</v>
      </c>
      <c r="H73" s="24" t="s">
        <v>366</v>
      </c>
      <c r="I73" s="236" t="s">
        <v>367</v>
      </c>
      <c r="J73" s="241" t="s">
        <v>540</v>
      </c>
    </row>
    <row r="74" ht="24" spans="1:10">
      <c r="A74" s="244"/>
      <c r="B74" s="244"/>
      <c r="C74" s="240" t="s">
        <v>368</v>
      </c>
      <c r="D74" s="240" t="s">
        <v>369</v>
      </c>
      <c r="E74" s="241" t="s">
        <v>521</v>
      </c>
      <c r="F74" s="24" t="s">
        <v>353</v>
      </c>
      <c r="G74" s="242">
        <v>96</v>
      </c>
      <c r="H74" s="243" t="s">
        <v>372</v>
      </c>
      <c r="I74" s="236" t="s">
        <v>367</v>
      </c>
      <c r="J74" s="241" t="s">
        <v>541</v>
      </c>
    </row>
    <row r="75" ht="24" spans="1:10">
      <c r="A75" s="239" t="s">
        <v>489</v>
      </c>
      <c r="B75" s="239" t="s">
        <v>542</v>
      </c>
      <c r="C75" s="24" t="s">
        <v>350</v>
      </c>
      <c r="D75" s="240" t="s">
        <v>379</v>
      </c>
      <c r="E75" s="241" t="s">
        <v>543</v>
      </c>
      <c r="F75" s="24" t="s">
        <v>353</v>
      </c>
      <c r="G75" s="242">
        <v>89</v>
      </c>
      <c r="H75" s="243" t="s">
        <v>372</v>
      </c>
      <c r="I75" s="24" t="s">
        <v>355</v>
      </c>
      <c r="J75" s="241" t="s">
        <v>544</v>
      </c>
    </row>
    <row r="76" ht="60" spans="1:10">
      <c r="A76" s="244"/>
      <c r="B76" s="244"/>
      <c r="C76" s="240" t="s">
        <v>362</v>
      </c>
      <c r="D76" s="240" t="s">
        <v>363</v>
      </c>
      <c r="E76" s="241" t="s">
        <v>545</v>
      </c>
      <c r="F76" s="24" t="s">
        <v>359</v>
      </c>
      <c r="G76" s="242" t="s">
        <v>546</v>
      </c>
      <c r="H76" s="24" t="s">
        <v>366</v>
      </c>
      <c r="I76" s="236" t="s">
        <v>367</v>
      </c>
      <c r="J76" s="241" t="s">
        <v>545</v>
      </c>
    </row>
    <row r="77" ht="24" spans="1:10">
      <c r="A77" s="244"/>
      <c r="B77" s="244"/>
      <c r="C77" s="240" t="s">
        <v>368</v>
      </c>
      <c r="D77" s="240" t="s">
        <v>369</v>
      </c>
      <c r="E77" s="241" t="s">
        <v>547</v>
      </c>
      <c r="F77" s="24" t="s">
        <v>353</v>
      </c>
      <c r="G77" s="242">
        <v>92</v>
      </c>
      <c r="H77" s="243" t="s">
        <v>372</v>
      </c>
      <c r="I77" s="236" t="s">
        <v>367</v>
      </c>
      <c r="J77" s="241" t="s">
        <v>548</v>
      </c>
    </row>
    <row r="78" ht="36" spans="1:10">
      <c r="A78" s="247" t="s">
        <v>549</v>
      </c>
      <c r="B78" s="247" t="s">
        <v>550</v>
      </c>
      <c r="C78" s="248" t="s">
        <v>350</v>
      </c>
      <c r="D78" s="240" t="s">
        <v>351</v>
      </c>
      <c r="E78" s="241" t="s">
        <v>551</v>
      </c>
      <c r="F78" s="24" t="s">
        <v>359</v>
      </c>
      <c r="G78" s="242">
        <v>20</v>
      </c>
      <c r="H78" s="243" t="s">
        <v>354</v>
      </c>
      <c r="I78" s="24" t="s">
        <v>355</v>
      </c>
      <c r="J78" s="241" t="s">
        <v>552</v>
      </c>
    </row>
    <row r="79" ht="36" spans="1:10">
      <c r="A79" s="247"/>
      <c r="B79" s="247"/>
      <c r="C79" s="248" t="s">
        <v>350</v>
      </c>
      <c r="D79" s="240" t="s">
        <v>351</v>
      </c>
      <c r="E79" s="241" t="s">
        <v>553</v>
      </c>
      <c r="F79" s="24" t="s">
        <v>359</v>
      </c>
      <c r="G79" s="242">
        <v>20</v>
      </c>
      <c r="H79" s="243" t="s">
        <v>354</v>
      </c>
      <c r="I79" s="24" t="s">
        <v>355</v>
      </c>
      <c r="J79" s="241" t="s">
        <v>554</v>
      </c>
    </row>
    <row r="80" ht="60" spans="1:10">
      <c r="A80" s="247"/>
      <c r="B80" s="247"/>
      <c r="C80" s="249" t="s">
        <v>362</v>
      </c>
      <c r="D80" s="240" t="s">
        <v>363</v>
      </c>
      <c r="E80" s="241" t="s">
        <v>545</v>
      </c>
      <c r="F80" s="24" t="s">
        <v>359</v>
      </c>
      <c r="G80" s="242" t="s">
        <v>546</v>
      </c>
      <c r="H80" s="24" t="s">
        <v>366</v>
      </c>
      <c r="I80" s="236" t="s">
        <v>367</v>
      </c>
      <c r="J80" s="241" t="s">
        <v>545</v>
      </c>
    </row>
    <row r="81" ht="24" spans="1:10">
      <c r="A81" s="247"/>
      <c r="B81" s="247"/>
      <c r="C81" s="249" t="s">
        <v>368</v>
      </c>
      <c r="D81" s="240" t="s">
        <v>369</v>
      </c>
      <c r="E81" s="241" t="s">
        <v>547</v>
      </c>
      <c r="F81" s="24" t="s">
        <v>353</v>
      </c>
      <c r="G81" s="242">
        <v>93</v>
      </c>
      <c r="H81" s="243" t="s">
        <v>372</v>
      </c>
      <c r="I81" s="250" t="s">
        <v>367</v>
      </c>
      <c r="J81" s="241" t="s">
        <v>555</v>
      </c>
    </row>
  </sheetData>
  <mergeCells count="30">
    <mergeCell ref="A2:J2"/>
    <mergeCell ref="A3:H3"/>
    <mergeCell ref="A8:A11"/>
    <mergeCell ref="A12:A18"/>
    <mergeCell ref="A19:A21"/>
    <mergeCell ref="A22:A30"/>
    <mergeCell ref="A31:A37"/>
    <mergeCell ref="A38:A46"/>
    <mergeCell ref="A47:A54"/>
    <mergeCell ref="A55:A58"/>
    <mergeCell ref="A59:A63"/>
    <mergeCell ref="A64:A67"/>
    <mergeCell ref="A68:A70"/>
    <mergeCell ref="A71:A74"/>
    <mergeCell ref="A75:A77"/>
    <mergeCell ref="A78:A81"/>
    <mergeCell ref="B8:B11"/>
    <mergeCell ref="B12:B18"/>
    <mergeCell ref="B19:B21"/>
    <mergeCell ref="B22:B30"/>
    <mergeCell ref="B31:B37"/>
    <mergeCell ref="B38:B46"/>
    <mergeCell ref="B47:B54"/>
    <mergeCell ref="B55:B58"/>
    <mergeCell ref="B59:B63"/>
    <mergeCell ref="B64:B67"/>
    <mergeCell ref="B68:B70"/>
    <mergeCell ref="B71:B74"/>
    <mergeCell ref="B75:B77"/>
    <mergeCell ref="B78:B81"/>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
  <sheetViews>
    <sheetView workbookViewId="0">
      <selection activeCell="A5" sqref="A5:K5"/>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87" customFormat="1" customHeight="1" spans="1:16384">
      <c r="A1" s="168"/>
      <c r="B1" s="168"/>
      <c r="C1" s="168"/>
      <c r="D1" s="168"/>
      <c r="E1" s="168"/>
      <c r="F1" s="168"/>
      <c r="G1" s="168"/>
      <c r="H1" s="168"/>
      <c r="I1" s="168"/>
      <c r="J1" s="216"/>
      <c r="K1" s="216"/>
      <c r="L1" s="216"/>
      <c r="M1" s="217"/>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7" customFormat="1" ht="41.25" customHeight="1" spans="1:16384">
      <c r="A2" s="168" t="s">
        <v>556</v>
      </c>
      <c r="B2" s="169"/>
      <c r="C2" s="169"/>
      <c r="D2" s="169"/>
      <c r="E2" s="169"/>
      <c r="F2" s="169"/>
      <c r="G2" s="169"/>
      <c r="H2" s="169"/>
      <c r="I2" s="169"/>
      <c r="J2" s="169"/>
      <c r="K2" s="169"/>
      <c r="L2" s="169"/>
      <c r="M2" s="169"/>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7" customFormat="1" ht="17.25" customHeight="1" spans="1:16384">
      <c r="A3" s="170" t="s">
        <v>21</v>
      </c>
      <c r="B3" s="170"/>
      <c r="C3" s="171"/>
      <c r="D3" s="172"/>
      <c r="E3" s="172"/>
      <c r="F3" s="172"/>
      <c r="G3" s="172"/>
      <c r="H3" s="172"/>
      <c r="I3" s="172"/>
      <c r="J3" s="216"/>
      <c r="K3" s="216"/>
      <c r="L3" s="216"/>
      <c r="M3" s="217" t="s">
        <v>194</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7" customFormat="1" ht="30" customHeight="1" spans="1:16384">
      <c r="A4" s="173" t="s">
        <v>557</v>
      </c>
      <c r="B4" s="174">
        <v>192001</v>
      </c>
      <c r="C4" s="175"/>
      <c r="D4" s="175"/>
      <c r="E4" s="176"/>
      <c r="F4" s="177" t="s">
        <v>558</v>
      </c>
      <c r="G4" s="176"/>
      <c r="H4" s="178" t="s">
        <v>90</v>
      </c>
      <c r="I4" s="175"/>
      <c r="J4" s="175"/>
      <c r="K4" s="175"/>
      <c r="L4" s="175"/>
      <c r="M4" s="176"/>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7" customFormat="1" ht="32.25" customHeight="1" spans="1:16384">
      <c r="A5" s="12" t="s">
        <v>1</v>
      </c>
      <c r="B5" s="13"/>
      <c r="C5" s="13"/>
      <c r="D5" s="13"/>
      <c r="E5" s="13"/>
      <c r="F5" s="13"/>
      <c r="G5" s="13"/>
      <c r="H5" s="13"/>
      <c r="I5" s="13"/>
      <c r="J5" s="13"/>
      <c r="K5" s="14"/>
      <c r="L5" s="12" t="s">
        <v>559</v>
      </c>
      <c r="M5" s="20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7" customFormat="1" ht="138" customHeight="1" spans="1:16384">
      <c r="A6" s="33" t="s">
        <v>560</v>
      </c>
      <c r="B6" s="179" t="s">
        <v>561</v>
      </c>
      <c r="C6" s="180" t="s">
        <v>562</v>
      </c>
      <c r="D6" s="181"/>
      <c r="E6" s="181"/>
      <c r="F6" s="181"/>
      <c r="G6" s="181"/>
      <c r="H6" s="181"/>
      <c r="I6" s="181"/>
      <c r="J6" s="218"/>
      <c r="K6" s="219"/>
      <c r="L6" s="220" t="s">
        <v>563</v>
      </c>
      <c r="M6" s="203"/>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7" customFormat="1" ht="99.75" customHeight="1" spans="1:16384">
      <c r="A7" s="35"/>
      <c r="B7" s="179" t="s">
        <v>564</v>
      </c>
      <c r="C7" s="180" t="s">
        <v>565</v>
      </c>
      <c r="D7" s="181"/>
      <c r="E7" s="181"/>
      <c r="F7" s="181"/>
      <c r="G7" s="181"/>
      <c r="H7" s="181"/>
      <c r="I7" s="181"/>
      <c r="J7" s="218"/>
      <c r="K7" s="219"/>
      <c r="L7" s="220" t="s">
        <v>566</v>
      </c>
      <c r="M7" s="203"/>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7" customFormat="1" ht="153" customHeight="1" spans="1:16384">
      <c r="A8" s="179" t="s">
        <v>567</v>
      </c>
      <c r="B8" s="182" t="s">
        <v>568</v>
      </c>
      <c r="C8" s="183" t="s">
        <v>569</v>
      </c>
      <c r="D8" s="184"/>
      <c r="E8" s="184"/>
      <c r="F8" s="184"/>
      <c r="G8" s="184"/>
      <c r="H8" s="184"/>
      <c r="I8" s="184"/>
      <c r="J8" s="218"/>
      <c r="K8" s="219"/>
      <c r="L8" s="221" t="s">
        <v>570</v>
      </c>
      <c r="M8" s="203"/>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7" customFormat="1" ht="32.25" customHeight="1" spans="1:16384">
      <c r="A9" s="185" t="s">
        <v>571</v>
      </c>
      <c r="B9" s="186"/>
      <c r="C9" s="186"/>
      <c r="D9" s="186"/>
      <c r="E9" s="186"/>
      <c r="F9" s="186"/>
      <c r="G9" s="186"/>
      <c r="H9" s="186"/>
      <c r="I9" s="186"/>
      <c r="J9" s="186"/>
      <c r="K9" s="186"/>
      <c r="L9" s="186"/>
      <c r="M9" s="222"/>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7" customFormat="1" ht="32.25" customHeight="1" spans="1:16384">
      <c r="A10" s="187" t="s">
        <v>572</v>
      </c>
      <c r="B10" s="188"/>
      <c r="C10" s="189" t="s">
        <v>573</v>
      </c>
      <c r="D10" s="190"/>
      <c r="E10" s="190"/>
      <c r="F10" s="190"/>
      <c r="G10" s="191"/>
      <c r="H10" s="12" t="s">
        <v>574</v>
      </c>
      <c r="I10" s="13"/>
      <c r="J10" s="14"/>
      <c r="K10" s="13" t="s">
        <v>575</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7" customFormat="1" ht="32.25" customHeight="1" spans="1:16384">
      <c r="A11" s="192"/>
      <c r="B11" s="193"/>
      <c r="C11" s="194"/>
      <c r="D11" s="195"/>
      <c r="E11" s="195"/>
      <c r="F11" s="195"/>
      <c r="G11" s="196"/>
      <c r="H11" s="179" t="s">
        <v>576</v>
      </c>
      <c r="I11" s="179" t="s">
        <v>577</v>
      </c>
      <c r="J11" s="179" t="s">
        <v>578</v>
      </c>
      <c r="K11" s="179" t="s">
        <v>576</v>
      </c>
      <c r="L11" s="179" t="s">
        <v>577</v>
      </c>
      <c r="M11" s="223" t="s">
        <v>578</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7" customFormat="1" ht="30" customHeight="1" spans="1:16384">
      <c r="A12" s="197" t="s">
        <v>75</v>
      </c>
      <c r="B12" s="198"/>
      <c r="C12" s="198"/>
      <c r="D12" s="198"/>
      <c r="E12" s="198"/>
      <c r="F12" s="198"/>
      <c r="G12" s="199"/>
      <c r="H12" s="200">
        <v>1775455.92</v>
      </c>
      <c r="I12" s="200">
        <v>1775455.92</v>
      </c>
      <c r="J12" s="200"/>
      <c r="K12" s="200">
        <v>1775455.92</v>
      </c>
      <c r="L12" s="200">
        <v>1775455.92</v>
      </c>
      <c r="M12" s="60"/>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7" customFormat="1" ht="30" customHeight="1" spans="1:16384">
      <c r="A13" s="180" t="s">
        <v>579</v>
      </c>
      <c r="B13" s="201"/>
      <c r="C13" s="180" t="s">
        <v>580</v>
      </c>
      <c r="D13" s="181"/>
      <c r="E13" s="181"/>
      <c r="F13" s="181"/>
      <c r="G13" s="201"/>
      <c r="H13" s="202">
        <v>1174255.92</v>
      </c>
      <c r="I13" s="202">
        <v>1174255.92</v>
      </c>
      <c r="J13" s="200"/>
      <c r="K13" s="202">
        <v>1174255.92</v>
      </c>
      <c r="L13" s="202">
        <v>1174255.92</v>
      </c>
      <c r="M13" s="60"/>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7" customFormat="1" ht="30" customHeight="1" spans="1:16384">
      <c r="A14" s="180" t="s">
        <v>302</v>
      </c>
      <c r="B14" s="203"/>
      <c r="C14" s="180" t="s">
        <v>581</v>
      </c>
      <c r="D14" s="204"/>
      <c r="E14" s="204"/>
      <c r="F14" s="204"/>
      <c r="G14" s="203"/>
      <c r="H14" s="202">
        <v>20000</v>
      </c>
      <c r="I14" s="202">
        <v>20000</v>
      </c>
      <c r="J14" s="200"/>
      <c r="K14" s="202">
        <v>20000</v>
      </c>
      <c r="L14" s="202">
        <v>20000</v>
      </c>
      <c r="M14" s="60"/>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7" customFormat="1" ht="30" customHeight="1" spans="1:16384">
      <c r="A15" s="180" t="s">
        <v>306</v>
      </c>
      <c r="B15" s="203"/>
      <c r="C15" s="180" t="s">
        <v>582</v>
      </c>
      <c r="D15" s="204"/>
      <c r="E15" s="204"/>
      <c r="F15" s="204"/>
      <c r="G15" s="203"/>
      <c r="H15" s="202">
        <v>20000</v>
      </c>
      <c r="I15" s="202">
        <v>20000</v>
      </c>
      <c r="J15" s="200"/>
      <c r="K15" s="202">
        <v>20000</v>
      </c>
      <c r="L15" s="202">
        <v>20000</v>
      </c>
      <c r="M15" s="6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7" customFormat="1" ht="30" customHeight="1" spans="1:16384">
      <c r="A16" s="180" t="s">
        <v>308</v>
      </c>
      <c r="B16" s="203"/>
      <c r="C16" s="180" t="s">
        <v>583</v>
      </c>
      <c r="D16" s="204"/>
      <c r="E16" s="204"/>
      <c r="F16" s="204"/>
      <c r="G16" s="203"/>
      <c r="H16" s="202">
        <v>58800</v>
      </c>
      <c r="I16" s="202">
        <v>58800</v>
      </c>
      <c r="J16" s="200"/>
      <c r="K16" s="202">
        <v>58800</v>
      </c>
      <c r="L16" s="202">
        <v>58800</v>
      </c>
      <c r="M16" s="6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7" customFormat="1" ht="48" customHeight="1" spans="1:16384">
      <c r="A17" s="180" t="s">
        <v>311</v>
      </c>
      <c r="B17" s="203"/>
      <c r="C17" s="180" t="s">
        <v>584</v>
      </c>
      <c r="D17" s="204"/>
      <c r="E17" s="204"/>
      <c r="F17" s="204"/>
      <c r="G17" s="203"/>
      <c r="H17" s="202">
        <v>180400</v>
      </c>
      <c r="I17" s="202">
        <v>180400</v>
      </c>
      <c r="J17" s="200"/>
      <c r="K17" s="202">
        <v>180400</v>
      </c>
      <c r="L17" s="202">
        <v>180400</v>
      </c>
      <c r="M17" s="6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7" customFormat="1" ht="30" customHeight="1" spans="1:16384">
      <c r="A18" s="180" t="s">
        <v>313</v>
      </c>
      <c r="B18" s="203"/>
      <c r="C18" s="180" t="s">
        <v>585</v>
      </c>
      <c r="D18" s="204"/>
      <c r="E18" s="204"/>
      <c r="F18" s="204"/>
      <c r="G18" s="203"/>
      <c r="H18" s="202">
        <v>90000</v>
      </c>
      <c r="I18" s="202">
        <v>90000</v>
      </c>
      <c r="J18" s="200"/>
      <c r="K18" s="202">
        <v>90000</v>
      </c>
      <c r="L18" s="202">
        <v>90000</v>
      </c>
      <c r="M18" s="6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7" customFormat="1" ht="30" customHeight="1" spans="1:16384">
      <c r="A19" s="180" t="s">
        <v>316</v>
      </c>
      <c r="B19" s="203"/>
      <c r="C19" s="180" t="s">
        <v>586</v>
      </c>
      <c r="D19" s="204"/>
      <c r="E19" s="204"/>
      <c r="F19" s="204"/>
      <c r="G19" s="203"/>
      <c r="H19" s="202">
        <v>34000</v>
      </c>
      <c r="I19" s="202">
        <v>34000</v>
      </c>
      <c r="J19" s="200"/>
      <c r="K19" s="202">
        <v>34000</v>
      </c>
      <c r="L19" s="202">
        <v>34000</v>
      </c>
      <c r="M19" s="6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7" customFormat="1" ht="48" customHeight="1" spans="1:16384">
      <c r="A20" s="180" t="s">
        <v>297</v>
      </c>
      <c r="B20" s="203"/>
      <c r="C20" s="180" t="s">
        <v>587</v>
      </c>
      <c r="D20" s="204"/>
      <c r="E20" s="204"/>
      <c r="F20" s="204"/>
      <c r="G20" s="203"/>
      <c r="H20" s="202">
        <v>198000</v>
      </c>
      <c r="I20" s="202">
        <v>198000</v>
      </c>
      <c r="J20" s="200"/>
      <c r="K20" s="202">
        <v>198000</v>
      </c>
      <c r="L20" s="202">
        <v>198000</v>
      </c>
      <c r="M20" s="6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7" customFormat="1" ht="32.25" customHeight="1" spans="1:16384">
      <c r="A21" s="205" t="s">
        <v>588</v>
      </c>
      <c r="B21" s="206"/>
      <c r="C21" s="206"/>
      <c r="D21" s="206"/>
      <c r="E21" s="206"/>
      <c r="F21" s="206"/>
      <c r="G21" s="206"/>
      <c r="H21" s="206"/>
      <c r="I21" s="206"/>
      <c r="J21" s="206"/>
      <c r="K21" s="206"/>
      <c r="L21" s="206"/>
      <c r="M21" s="224"/>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7" customFormat="1" ht="32.25" customHeight="1" spans="1:16384">
      <c r="A22" s="207" t="s">
        <v>589</v>
      </c>
      <c r="B22" s="208"/>
      <c r="C22" s="208"/>
      <c r="D22" s="208"/>
      <c r="E22" s="208"/>
      <c r="F22" s="208"/>
      <c r="G22" s="209"/>
      <c r="H22" s="210" t="s">
        <v>590</v>
      </c>
      <c r="I22" s="225"/>
      <c r="J22" s="226" t="s">
        <v>347</v>
      </c>
      <c r="K22" s="227"/>
      <c r="L22" s="210" t="s">
        <v>591</v>
      </c>
      <c r="M22" s="225"/>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7" customFormat="1" ht="36" customHeight="1" spans="1:16384">
      <c r="A23" s="211" t="s">
        <v>340</v>
      </c>
      <c r="B23" s="211" t="s">
        <v>592</v>
      </c>
      <c r="C23" s="212" t="s">
        <v>342</v>
      </c>
      <c r="D23" s="212" t="s">
        <v>343</v>
      </c>
      <c r="E23" s="212" t="s">
        <v>344</v>
      </c>
      <c r="F23" s="212" t="s">
        <v>345</v>
      </c>
      <c r="G23" s="212" t="s">
        <v>346</v>
      </c>
      <c r="H23" s="213"/>
      <c r="I23" s="228"/>
      <c r="J23" s="213"/>
      <c r="K23" s="229"/>
      <c r="L23" s="213"/>
      <c r="M23" s="22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ht="42" customHeight="1" spans="1:13">
      <c r="A24" s="214" t="s">
        <v>350</v>
      </c>
      <c r="B24" s="214" t="s">
        <v>351</v>
      </c>
      <c r="C24" s="24" t="s">
        <v>376</v>
      </c>
      <c r="D24" s="214" t="s">
        <v>353</v>
      </c>
      <c r="E24" s="214" t="s">
        <v>218</v>
      </c>
      <c r="F24" s="214" t="s">
        <v>377</v>
      </c>
      <c r="G24" s="214" t="s">
        <v>355</v>
      </c>
      <c r="H24" s="215" t="s">
        <v>593</v>
      </c>
      <c r="I24" s="230"/>
      <c r="J24" s="215" t="s">
        <v>378</v>
      </c>
      <c r="K24" s="228"/>
      <c r="L24" s="183" t="s">
        <v>594</v>
      </c>
      <c r="M24" s="231"/>
    </row>
    <row r="25" ht="23" customHeight="1" spans="1:13">
      <c r="A25" s="214" t="s">
        <v>350</v>
      </c>
      <c r="B25" s="214" t="s">
        <v>351</v>
      </c>
      <c r="C25" s="24" t="s">
        <v>471</v>
      </c>
      <c r="D25" s="214" t="s">
        <v>472</v>
      </c>
      <c r="E25" s="214" t="s">
        <v>473</v>
      </c>
      <c r="F25" s="214" t="s">
        <v>354</v>
      </c>
      <c r="G25" s="214" t="s">
        <v>355</v>
      </c>
      <c r="H25" s="215" t="s">
        <v>595</v>
      </c>
      <c r="I25" s="230"/>
      <c r="J25" s="215" t="s">
        <v>474</v>
      </c>
      <c r="K25" s="228"/>
      <c r="L25" s="183" t="s">
        <v>596</v>
      </c>
      <c r="M25" s="231"/>
    </row>
    <row r="26" ht="29" customHeight="1" spans="1:13">
      <c r="A26" s="214" t="s">
        <v>350</v>
      </c>
      <c r="B26" s="214" t="s">
        <v>351</v>
      </c>
      <c r="C26" s="24" t="s">
        <v>434</v>
      </c>
      <c r="D26" s="214" t="s">
        <v>359</v>
      </c>
      <c r="E26" s="214" t="s">
        <v>189</v>
      </c>
      <c r="F26" s="214" t="s">
        <v>354</v>
      </c>
      <c r="G26" s="214" t="s">
        <v>355</v>
      </c>
      <c r="H26" s="215" t="s">
        <v>597</v>
      </c>
      <c r="I26" s="230"/>
      <c r="J26" s="215" t="s">
        <v>435</v>
      </c>
      <c r="K26" s="228"/>
      <c r="L26" s="183" t="s">
        <v>598</v>
      </c>
      <c r="M26" s="231"/>
    </row>
    <row r="27" ht="39" customHeight="1" spans="1:13">
      <c r="A27" s="214" t="s">
        <v>350</v>
      </c>
      <c r="B27" s="214" t="s">
        <v>351</v>
      </c>
      <c r="C27" s="24" t="s">
        <v>450</v>
      </c>
      <c r="D27" s="214" t="s">
        <v>359</v>
      </c>
      <c r="E27" s="214" t="s">
        <v>190</v>
      </c>
      <c r="F27" s="214" t="s">
        <v>354</v>
      </c>
      <c r="G27" s="214" t="s">
        <v>355</v>
      </c>
      <c r="H27" s="215" t="s">
        <v>599</v>
      </c>
      <c r="I27" s="230"/>
      <c r="J27" s="215" t="s">
        <v>451</v>
      </c>
      <c r="K27" s="228"/>
      <c r="L27" s="183" t="s">
        <v>600</v>
      </c>
      <c r="M27" s="231"/>
    </row>
    <row r="28" ht="36" customHeight="1" spans="1:13">
      <c r="A28" s="214" t="s">
        <v>350</v>
      </c>
      <c r="B28" s="214" t="s">
        <v>351</v>
      </c>
      <c r="C28" s="24" t="s">
        <v>407</v>
      </c>
      <c r="D28" s="214" t="s">
        <v>359</v>
      </c>
      <c r="E28" s="214" t="s">
        <v>408</v>
      </c>
      <c r="F28" s="214" t="s">
        <v>354</v>
      </c>
      <c r="G28" s="214" t="s">
        <v>355</v>
      </c>
      <c r="H28" s="215" t="s">
        <v>601</v>
      </c>
      <c r="I28" s="230"/>
      <c r="J28" s="215" t="s">
        <v>602</v>
      </c>
      <c r="K28" s="228"/>
      <c r="L28" s="183" t="s">
        <v>603</v>
      </c>
      <c r="M28" s="231"/>
    </row>
    <row r="29" ht="40" customHeight="1" spans="1:13">
      <c r="A29" s="214" t="s">
        <v>350</v>
      </c>
      <c r="B29" s="214" t="s">
        <v>351</v>
      </c>
      <c r="C29" s="24" t="s">
        <v>410</v>
      </c>
      <c r="D29" s="214" t="s">
        <v>359</v>
      </c>
      <c r="E29" s="214" t="s">
        <v>411</v>
      </c>
      <c r="F29" s="214" t="s">
        <v>354</v>
      </c>
      <c r="G29" s="214" t="s">
        <v>355</v>
      </c>
      <c r="H29" s="215" t="s">
        <v>601</v>
      </c>
      <c r="I29" s="230"/>
      <c r="J29" s="215" t="s">
        <v>604</v>
      </c>
      <c r="K29" s="228"/>
      <c r="L29" s="183" t="s">
        <v>603</v>
      </c>
      <c r="M29" s="231"/>
    </row>
    <row r="30" ht="43" customHeight="1" spans="1:13">
      <c r="A30" s="214" t="s">
        <v>350</v>
      </c>
      <c r="B30" s="214" t="s">
        <v>351</v>
      </c>
      <c r="C30" s="24" t="s">
        <v>605</v>
      </c>
      <c r="D30" s="214" t="s">
        <v>359</v>
      </c>
      <c r="E30" s="214" t="s">
        <v>419</v>
      </c>
      <c r="F30" s="214" t="s">
        <v>420</v>
      </c>
      <c r="G30" s="214" t="s">
        <v>355</v>
      </c>
      <c r="H30" s="215" t="s">
        <v>606</v>
      </c>
      <c r="I30" s="230"/>
      <c r="J30" s="215" t="s">
        <v>421</v>
      </c>
      <c r="K30" s="228"/>
      <c r="L30" s="183" t="s">
        <v>603</v>
      </c>
      <c r="M30" s="231"/>
    </row>
    <row r="31" customHeight="1" spans="1:13">
      <c r="A31" s="214" t="s">
        <v>350</v>
      </c>
      <c r="B31" s="214" t="s">
        <v>351</v>
      </c>
      <c r="C31" s="24" t="s">
        <v>352</v>
      </c>
      <c r="D31" s="214" t="s">
        <v>353</v>
      </c>
      <c r="E31" s="214" t="s">
        <v>607</v>
      </c>
      <c r="F31" s="214" t="s">
        <v>354</v>
      </c>
      <c r="G31" s="214" t="s">
        <v>355</v>
      </c>
      <c r="H31" s="215" t="s">
        <v>608</v>
      </c>
      <c r="I31" s="230"/>
      <c r="J31" s="215" t="s">
        <v>356</v>
      </c>
      <c r="K31" s="228"/>
      <c r="L31" s="183" t="s">
        <v>609</v>
      </c>
      <c r="M31" s="231"/>
    </row>
    <row r="32" ht="30" customHeight="1" spans="1:13">
      <c r="A32" s="214" t="s">
        <v>350</v>
      </c>
      <c r="B32" s="214" t="s">
        <v>351</v>
      </c>
      <c r="C32" s="24" t="s">
        <v>610</v>
      </c>
      <c r="D32" s="214" t="s">
        <v>359</v>
      </c>
      <c r="E32" s="214" t="s">
        <v>188</v>
      </c>
      <c r="F32" s="214" t="s">
        <v>360</v>
      </c>
      <c r="G32" s="214" t="s">
        <v>355</v>
      </c>
      <c r="H32" s="215" t="s">
        <v>611</v>
      </c>
      <c r="I32" s="230"/>
      <c r="J32" s="215" t="s">
        <v>361</v>
      </c>
      <c r="K32" s="228"/>
      <c r="L32" s="183" t="s">
        <v>612</v>
      </c>
      <c r="M32" s="231"/>
    </row>
    <row r="33" ht="39" customHeight="1" spans="1:13">
      <c r="A33" s="214" t="s">
        <v>350</v>
      </c>
      <c r="B33" s="214" t="s">
        <v>413</v>
      </c>
      <c r="C33" s="24" t="s">
        <v>436</v>
      </c>
      <c r="D33" s="214" t="s">
        <v>359</v>
      </c>
      <c r="E33" s="214" t="s">
        <v>437</v>
      </c>
      <c r="F33" s="214" t="s">
        <v>366</v>
      </c>
      <c r="G33" s="214" t="s">
        <v>367</v>
      </c>
      <c r="H33" s="215" t="s">
        <v>613</v>
      </c>
      <c r="I33" s="230"/>
      <c r="J33" s="215" t="s">
        <v>438</v>
      </c>
      <c r="K33" s="228"/>
      <c r="L33" s="183" t="s">
        <v>614</v>
      </c>
      <c r="M33" s="231"/>
    </row>
    <row r="34" ht="41" customHeight="1" spans="1:13">
      <c r="A34" s="214" t="s">
        <v>350</v>
      </c>
      <c r="B34" s="214" t="s">
        <v>413</v>
      </c>
      <c r="C34" s="24" t="s">
        <v>414</v>
      </c>
      <c r="D34" s="214" t="s">
        <v>359</v>
      </c>
      <c r="E34" s="214" t="s">
        <v>415</v>
      </c>
      <c r="F34" s="214" t="s">
        <v>372</v>
      </c>
      <c r="G34" s="214" t="s">
        <v>355</v>
      </c>
      <c r="H34" s="215" t="s">
        <v>615</v>
      </c>
      <c r="I34" s="230"/>
      <c r="J34" s="215" t="s">
        <v>416</v>
      </c>
      <c r="K34" s="228"/>
      <c r="L34" s="183" t="s">
        <v>603</v>
      </c>
      <c r="M34" s="231"/>
    </row>
    <row r="35" ht="27" customHeight="1" spans="1:13">
      <c r="A35" s="214" t="s">
        <v>350</v>
      </c>
      <c r="B35" s="214" t="s">
        <v>379</v>
      </c>
      <c r="C35" s="24" t="s">
        <v>477</v>
      </c>
      <c r="D35" s="214" t="s">
        <v>359</v>
      </c>
      <c r="E35" s="214" t="s">
        <v>415</v>
      </c>
      <c r="F35" s="214" t="s">
        <v>372</v>
      </c>
      <c r="G35" s="214" t="s">
        <v>355</v>
      </c>
      <c r="H35" s="215" t="s">
        <v>616</v>
      </c>
      <c r="I35" s="230"/>
      <c r="J35" s="215" t="s">
        <v>478</v>
      </c>
      <c r="K35" s="228"/>
      <c r="L35" s="183" t="s">
        <v>617</v>
      </c>
      <c r="M35" s="231"/>
    </row>
    <row r="36" ht="34" customHeight="1" spans="1:13">
      <c r="A36" s="214" t="s">
        <v>350</v>
      </c>
      <c r="B36" s="214" t="s">
        <v>379</v>
      </c>
      <c r="C36" s="24" t="s">
        <v>452</v>
      </c>
      <c r="D36" s="214" t="s">
        <v>359</v>
      </c>
      <c r="E36" s="214" t="s">
        <v>187</v>
      </c>
      <c r="F36" s="214" t="s">
        <v>381</v>
      </c>
      <c r="G36" s="214" t="s">
        <v>355</v>
      </c>
      <c r="H36" s="215" t="s">
        <v>618</v>
      </c>
      <c r="I36" s="230"/>
      <c r="J36" s="215" t="s">
        <v>454</v>
      </c>
      <c r="K36" s="228"/>
      <c r="L36" s="183" t="s">
        <v>619</v>
      </c>
      <c r="M36" s="231"/>
    </row>
    <row r="37" ht="33" customHeight="1" spans="1:13">
      <c r="A37" s="214" t="s">
        <v>350</v>
      </c>
      <c r="B37" s="214" t="s">
        <v>379</v>
      </c>
      <c r="C37" s="24" t="s">
        <v>455</v>
      </c>
      <c r="D37" s="214" t="s">
        <v>359</v>
      </c>
      <c r="E37" s="214" t="s">
        <v>415</v>
      </c>
      <c r="F37" s="214" t="s">
        <v>372</v>
      </c>
      <c r="G37" s="214" t="s">
        <v>355</v>
      </c>
      <c r="H37" s="215" t="s">
        <v>620</v>
      </c>
      <c r="I37" s="230"/>
      <c r="J37" s="215" t="s">
        <v>456</v>
      </c>
      <c r="K37" s="228"/>
      <c r="L37" s="183" t="s">
        <v>619</v>
      </c>
      <c r="M37" s="231"/>
    </row>
    <row r="38" ht="38" customHeight="1" spans="1:13">
      <c r="A38" s="214" t="s">
        <v>350</v>
      </c>
      <c r="B38" s="214" t="s">
        <v>357</v>
      </c>
      <c r="C38" s="24" t="s">
        <v>358</v>
      </c>
      <c r="D38" s="214" t="s">
        <v>359</v>
      </c>
      <c r="E38" s="214" t="s">
        <v>457</v>
      </c>
      <c r="F38" s="214" t="s">
        <v>420</v>
      </c>
      <c r="G38" s="214" t="s">
        <v>355</v>
      </c>
      <c r="H38" s="215" t="s">
        <v>621</v>
      </c>
      <c r="I38" s="230"/>
      <c r="J38" s="215" t="s">
        <v>458</v>
      </c>
      <c r="K38" s="228"/>
      <c r="L38" s="183" t="s">
        <v>603</v>
      </c>
      <c r="M38" s="231"/>
    </row>
    <row r="39" ht="53" customHeight="1" spans="1:13">
      <c r="A39" s="214" t="s">
        <v>362</v>
      </c>
      <c r="B39" s="214" t="s">
        <v>383</v>
      </c>
      <c r="C39" s="24" t="s">
        <v>384</v>
      </c>
      <c r="D39" s="214" t="s">
        <v>353</v>
      </c>
      <c r="E39" s="214" t="s">
        <v>385</v>
      </c>
      <c r="F39" s="214" t="s">
        <v>372</v>
      </c>
      <c r="G39" s="214" t="s">
        <v>355</v>
      </c>
      <c r="H39" s="215" t="s">
        <v>622</v>
      </c>
      <c r="I39" s="230"/>
      <c r="J39" s="215" t="s">
        <v>386</v>
      </c>
      <c r="K39" s="228"/>
      <c r="L39" s="183" t="s">
        <v>623</v>
      </c>
      <c r="M39" s="231"/>
    </row>
    <row r="40" ht="45" customHeight="1" spans="1:13">
      <c r="A40" s="214" t="s">
        <v>362</v>
      </c>
      <c r="B40" s="214" t="s">
        <v>363</v>
      </c>
      <c r="C40" s="24" t="s">
        <v>389</v>
      </c>
      <c r="D40" s="214" t="s">
        <v>359</v>
      </c>
      <c r="E40" s="214" t="s">
        <v>390</v>
      </c>
      <c r="F40" s="214" t="s">
        <v>366</v>
      </c>
      <c r="G40" s="214" t="s">
        <v>367</v>
      </c>
      <c r="H40" s="215" t="s">
        <v>624</v>
      </c>
      <c r="I40" s="230"/>
      <c r="J40" s="215" t="s">
        <v>389</v>
      </c>
      <c r="K40" s="228"/>
      <c r="L40" s="183" t="s">
        <v>625</v>
      </c>
      <c r="M40" s="231"/>
    </row>
    <row r="41" ht="39" customHeight="1" spans="1:13">
      <c r="A41" s="214" t="s">
        <v>362</v>
      </c>
      <c r="B41" s="214" t="s">
        <v>363</v>
      </c>
      <c r="C41" s="24" t="s">
        <v>483</v>
      </c>
      <c r="D41" s="214" t="s">
        <v>359</v>
      </c>
      <c r="E41" s="214" t="s">
        <v>484</v>
      </c>
      <c r="F41" s="214" t="s">
        <v>366</v>
      </c>
      <c r="G41" s="214" t="s">
        <v>367</v>
      </c>
      <c r="H41" s="215" t="s">
        <v>626</v>
      </c>
      <c r="I41" s="230"/>
      <c r="J41" s="215" t="s">
        <v>483</v>
      </c>
      <c r="K41" s="228"/>
      <c r="L41" s="183" t="s">
        <v>617</v>
      </c>
      <c r="M41" s="231"/>
    </row>
    <row r="42" ht="42" customHeight="1" spans="1:13">
      <c r="A42" s="214" t="s">
        <v>362</v>
      </c>
      <c r="B42" s="214" t="s">
        <v>363</v>
      </c>
      <c r="C42" s="24" t="s">
        <v>481</v>
      </c>
      <c r="D42" s="214" t="s">
        <v>353</v>
      </c>
      <c r="E42" s="214" t="s">
        <v>385</v>
      </c>
      <c r="F42" s="214" t="s">
        <v>372</v>
      </c>
      <c r="G42" s="214" t="s">
        <v>355</v>
      </c>
      <c r="H42" s="215" t="s">
        <v>627</v>
      </c>
      <c r="I42" s="230"/>
      <c r="J42" s="215" t="s">
        <v>482</v>
      </c>
      <c r="K42" s="228"/>
      <c r="L42" s="183" t="s">
        <v>617</v>
      </c>
      <c r="M42" s="231"/>
    </row>
    <row r="43" ht="33" customHeight="1" spans="1:13">
      <c r="A43" s="214" t="s">
        <v>362</v>
      </c>
      <c r="B43" s="214" t="s">
        <v>363</v>
      </c>
      <c r="C43" s="24" t="s">
        <v>442</v>
      </c>
      <c r="D43" s="214" t="s">
        <v>359</v>
      </c>
      <c r="E43" s="214" t="s">
        <v>443</v>
      </c>
      <c r="F43" s="214" t="s">
        <v>366</v>
      </c>
      <c r="G43" s="214" t="s">
        <v>367</v>
      </c>
      <c r="H43" s="215" t="s">
        <v>628</v>
      </c>
      <c r="I43" s="230"/>
      <c r="J43" s="215" t="s">
        <v>442</v>
      </c>
      <c r="K43" s="228"/>
      <c r="L43" s="183" t="s">
        <v>614</v>
      </c>
      <c r="M43" s="231"/>
    </row>
    <row r="44" ht="29" customHeight="1" spans="1:13">
      <c r="A44" s="214" t="s">
        <v>362</v>
      </c>
      <c r="B44" s="214" t="s">
        <v>363</v>
      </c>
      <c r="C44" s="24" t="s">
        <v>444</v>
      </c>
      <c r="D44" s="214" t="s">
        <v>359</v>
      </c>
      <c r="E44" s="214" t="s">
        <v>445</v>
      </c>
      <c r="F44" s="214" t="s">
        <v>366</v>
      </c>
      <c r="G44" s="214" t="s">
        <v>367</v>
      </c>
      <c r="H44" s="215" t="s">
        <v>629</v>
      </c>
      <c r="I44" s="230"/>
      <c r="J44" s="215" t="s">
        <v>444</v>
      </c>
      <c r="K44" s="228"/>
      <c r="L44" s="183" t="s">
        <v>614</v>
      </c>
      <c r="M44" s="231"/>
    </row>
    <row r="45" ht="38" customHeight="1" spans="1:13">
      <c r="A45" s="214" t="s">
        <v>362</v>
      </c>
      <c r="B45" s="214" t="s">
        <v>363</v>
      </c>
      <c r="C45" s="24" t="s">
        <v>429</v>
      </c>
      <c r="D45" s="214" t="s">
        <v>359</v>
      </c>
      <c r="E45" s="214" t="s">
        <v>463</v>
      </c>
      <c r="F45" s="214" t="s">
        <v>366</v>
      </c>
      <c r="G45" s="214" t="s">
        <v>367</v>
      </c>
      <c r="H45" s="215" t="s">
        <v>630</v>
      </c>
      <c r="I45" s="230"/>
      <c r="J45" s="215" t="s">
        <v>429</v>
      </c>
      <c r="K45" s="228"/>
      <c r="L45" s="183" t="s">
        <v>619</v>
      </c>
      <c r="M45" s="231"/>
    </row>
    <row r="46" ht="34" customHeight="1" spans="1:13">
      <c r="A46" s="214" t="s">
        <v>362</v>
      </c>
      <c r="B46" s="214" t="s">
        <v>363</v>
      </c>
      <c r="C46" s="24" t="s">
        <v>364</v>
      </c>
      <c r="D46" s="214" t="s">
        <v>359</v>
      </c>
      <c r="E46" s="214" t="s">
        <v>365</v>
      </c>
      <c r="F46" s="214" t="s">
        <v>366</v>
      </c>
      <c r="G46" s="214" t="s">
        <v>367</v>
      </c>
      <c r="H46" s="215" t="s">
        <v>608</v>
      </c>
      <c r="I46" s="230"/>
      <c r="J46" s="215" t="s">
        <v>364</v>
      </c>
      <c r="K46" s="228"/>
      <c r="L46" s="183" t="s">
        <v>631</v>
      </c>
      <c r="M46" s="231"/>
    </row>
    <row r="47" ht="39" customHeight="1" spans="1:13">
      <c r="A47" s="214" t="s">
        <v>362</v>
      </c>
      <c r="B47" s="214" t="s">
        <v>363</v>
      </c>
      <c r="C47" s="24" t="s">
        <v>398</v>
      </c>
      <c r="D47" s="214" t="s">
        <v>359</v>
      </c>
      <c r="E47" s="214" t="s">
        <v>402</v>
      </c>
      <c r="F47" s="214" t="s">
        <v>366</v>
      </c>
      <c r="G47" s="214" t="s">
        <v>367</v>
      </c>
      <c r="H47" s="215" t="s">
        <v>632</v>
      </c>
      <c r="I47" s="230"/>
      <c r="J47" s="215" t="s">
        <v>398</v>
      </c>
      <c r="K47" s="228"/>
      <c r="L47" s="183" t="s">
        <v>633</v>
      </c>
      <c r="M47" s="231"/>
    </row>
    <row r="48" ht="52" customHeight="1" spans="1:13">
      <c r="A48" s="214" t="s">
        <v>362</v>
      </c>
      <c r="B48" s="214" t="s">
        <v>391</v>
      </c>
      <c r="C48" s="24" t="s">
        <v>392</v>
      </c>
      <c r="D48" s="214" t="s">
        <v>359</v>
      </c>
      <c r="E48" s="214" t="s">
        <v>393</v>
      </c>
      <c r="F48" s="214" t="s">
        <v>366</v>
      </c>
      <c r="G48" s="214" t="s">
        <v>367</v>
      </c>
      <c r="H48" s="215" t="s">
        <v>634</v>
      </c>
      <c r="I48" s="230"/>
      <c r="J48" s="215" t="s">
        <v>394</v>
      </c>
      <c r="K48" s="228"/>
      <c r="L48" s="183" t="s">
        <v>625</v>
      </c>
      <c r="M48" s="231"/>
    </row>
    <row r="49" ht="35" customHeight="1" spans="1:13">
      <c r="A49" s="214" t="s">
        <v>368</v>
      </c>
      <c r="B49" s="214" t="s">
        <v>369</v>
      </c>
      <c r="C49" s="24" t="s">
        <v>395</v>
      </c>
      <c r="D49" s="214" t="s">
        <v>353</v>
      </c>
      <c r="E49" s="214" t="s">
        <v>385</v>
      </c>
      <c r="F49" s="214" t="s">
        <v>372</v>
      </c>
      <c r="G49" s="214" t="s">
        <v>367</v>
      </c>
      <c r="H49" s="215" t="s">
        <v>635</v>
      </c>
      <c r="I49" s="230"/>
      <c r="J49" s="215" t="s">
        <v>396</v>
      </c>
      <c r="K49" s="228"/>
      <c r="L49" s="183" t="s">
        <v>636</v>
      </c>
      <c r="M49" s="231"/>
    </row>
    <row r="50" ht="36" customHeight="1" spans="1:13">
      <c r="A50" s="214" t="s">
        <v>368</v>
      </c>
      <c r="B50" s="214" t="s">
        <v>369</v>
      </c>
      <c r="C50" s="24" t="s">
        <v>446</v>
      </c>
      <c r="D50" s="214" t="s">
        <v>353</v>
      </c>
      <c r="E50" s="214" t="s">
        <v>385</v>
      </c>
      <c r="F50" s="214" t="s">
        <v>372</v>
      </c>
      <c r="G50" s="214" t="s">
        <v>367</v>
      </c>
      <c r="H50" s="215" t="s">
        <v>637</v>
      </c>
      <c r="I50" s="230"/>
      <c r="J50" s="215" t="s">
        <v>447</v>
      </c>
      <c r="K50" s="228"/>
      <c r="L50" s="183" t="s">
        <v>614</v>
      </c>
      <c r="M50" s="231"/>
    </row>
    <row r="51" ht="21" customHeight="1" spans="1:13">
      <c r="A51" s="214" t="s">
        <v>368</v>
      </c>
      <c r="B51" s="214" t="s">
        <v>369</v>
      </c>
      <c r="C51" s="24" t="s">
        <v>370</v>
      </c>
      <c r="D51" s="214" t="s">
        <v>353</v>
      </c>
      <c r="E51" s="214" t="s">
        <v>371</v>
      </c>
      <c r="F51" s="214" t="s">
        <v>372</v>
      </c>
      <c r="G51" s="214" t="s">
        <v>367</v>
      </c>
      <c r="H51" s="215" t="s">
        <v>638</v>
      </c>
      <c r="I51" s="230"/>
      <c r="J51" s="215" t="s">
        <v>373</v>
      </c>
      <c r="K51" s="228"/>
      <c r="L51" s="183" t="s">
        <v>631</v>
      </c>
      <c r="M51" s="231"/>
    </row>
  </sheetData>
  <mergeCells count="125">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M21"/>
    <mergeCell ref="A22:G22"/>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A6:A7"/>
    <mergeCell ref="A10:B11"/>
    <mergeCell ref="C10:G11"/>
    <mergeCell ref="H22:I23"/>
    <mergeCell ref="J22:K23"/>
    <mergeCell ref="L22:M2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F24" sqref="F24"/>
    </sheetView>
  </sheetViews>
  <sheetFormatPr defaultColWidth="8.88571428571429" defaultRowHeight="14.25" customHeight="1" outlineLevelCol="5"/>
  <cols>
    <col min="1" max="2" width="21.1333333333333" style="152" customWidth="1"/>
    <col min="3" max="3" width="21.1333333333333" style="81" customWidth="1"/>
    <col min="4" max="4" width="27.7142857142857" style="81" customWidth="1"/>
    <col min="5" max="6" width="36.7142857142857" style="81" customWidth="1"/>
    <col min="7" max="7" width="9.13333333333333" style="81" customWidth="1"/>
    <col min="8" max="16384" width="9.13333333333333" style="81"/>
  </cols>
  <sheetData>
    <row r="1" ht="12" customHeight="1" spans="1:6">
      <c r="A1" s="153">
        <v>0</v>
      </c>
      <c r="B1" s="153">
        <v>0</v>
      </c>
      <c r="C1" s="154">
        <v>1</v>
      </c>
      <c r="D1" s="155"/>
      <c r="E1" s="155"/>
      <c r="F1" s="155"/>
    </row>
    <row r="2" ht="26.25" customHeight="1" spans="1:6">
      <c r="A2" s="156" t="s">
        <v>12</v>
      </c>
      <c r="B2" s="156"/>
      <c r="C2" s="157"/>
      <c r="D2" s="157"/>
      <c r="E2" s="157"/>
      <c r="F2" s="157"/>
    </row>
    <row r="3" ht="13.5" customHeight="1" spans="1:6">
      <c r="A3" s="158" t="s">
        <v>21</v>
      </c>
      <c r="B3" s="158"/>
      <c r="C3" s="154"/>
      <c r="D3" s="155"/>
      <c r="E3" s="155"/>
      <c r="F3" s="155" t="s">
        <v>22</v>
      </c>
    </row>
    <row r="4" ht="19.5" customHeight="1" spans="1:6">
      <c r="A4" s="89" t="s">
        <v>201</v>
      </c>
      <c r="B4" s="159" t="s">
        <v>94</v>
      </c>
      <c r="C4" s="89" t="s">
        <v>95</v>
      </c>
      <c r="D4" s="90" t="s">
        <v>639</v>
      </c>
      <c r="E4" s="91"/>
      <c r="F4" s="160"/>
    </row>
    <row r="5" ht="18.75" customHeight="1" spans="1:6">
      <c r="A5" s="93"/>
      <c r="B5" s="161"/>
      <c r="C5" s="94"/>
      <c r="D5" s="89" t="s">
        <v>75</v>
      </c>
      <c r="E5" s="90" t="s">
        <v>97</v>
      </c>
      <c r="F5" s="89" t="s">
        <v>98</v>
      </c>
    </row>
    <row r="6" ht="18.75" customHeight="1" spans="1:6">
      <c r="A6" s="162">
        <v>1</v>
      </c>
      <c r="B6" s="162" t="s">
        <v>188</v>
      </c>
      <c r="C6" s="110">
        <v>3</v>
      </c>
      <c r="D6" s="162" t="s">
        <v>190</v>
      </c>
      <c r="E6" s="162" t="s">
        <v>191</v>
      </c>
      <c r="F6" s="110">
        <v>6</v>
      </c>
    </row>
    <row r="7" ht="18.75" customHeight="1" spans="1:6">
      <c r="A7" s="78" t="s">
        <v>93</v>
      </c>
      <c r="B7" s="78" t="s">
        <v>93</v>
      </c>
      <c r="C7" s="78" t="s">
        <v>93</v>
      </c>
      <c r="D7" s="163" t="s">
        <v>93</v>
      </c>
      <c r="E7" s="164" t="s">
        <v>93</v>
      </c>
      <c r="F7" s="164" t="s">
        <v>93</v>
      </c>
    </row>
    <row r="8" ht="18.75" customHeight="1" spans="1:6">
      <c r="A8" s="165" t="s">
        <v>148</v>
      </c>
      <c r="B8" s="166"/>
      <c r="C8" s="167" t="s">
        <v>148</v>
      </c>
      <c r="D8" s="163" t="s">
        <v>93</v>
      </c>
      <c r="E8" s="164" t="s">
        <v>93</v>
      </c>
      <c r="F8" s="164" t="s">
        <v>93</v>
      </c>
    </row>
    <row r="9" customHeight="1" spans="1:1">
      <c r="A9" s="152" t="s">
        <v>640</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C12" sqref="C12"/>
    </sheetView>
  </sheetViews>
  <sheetFormatPr defaultColWidth="8.88571428571429" defaultRowHeight="14.25" customHeight="1" outlineLevelCol="5"/>
  <cols>
    <col min="1" max="2" width="21.1333333333333" style="152" customWidth="1"/>
    <col min="3" max="3" width="21.1333333333333" style="81" customWidth="1"/>
    <col min="4" max="4" width="27.7142857142857" style="81" customWidth="1"/>
    <col min="5" max="6" width="36.7142857142857" style="81" customWidth="1"/>
    <col min="7" max="7" width="9.13333333333333" style="81" customWidth="1"/>
    <col min="8" max="16384" width="9.13333333333333" style="81"/>
  </cols>
  <sheetData>
    <row r="1" s="81" customFormat="1" ht="12" customHeight="1" spans="1:6">
      <c r="A1" s="153">
        <v>0</v>
      </c>
      <c r="B1" s="153">
        <v>0</v>
      </c>
      <c r="C1" s="154">
        <v>1</v>
      </c>
      <c r="D1" s="155"/>
      <c r="E1" s="155"/>
      <c r="F1" s="155"/>
    </row>
    <row r="2" s="81" customFormat="1" ht="26.25" customHeight="1" spans="1:6">
      <c r="A2" s="156" t="s">
        <v>13</v>
      </c>
      <c r="B2" s="156"/>
      <c r="C2" s="157"/>
      <c r="D2" s="157"/>
      <c r="E2" s="157"/>
      <c r="F2" s="157"/>
    </row>
    <row r="3" s="81" customFormat="1" ht="13.5" customHeight="1" spans="1:6">
      <c r="A3" s="158" t="s">
        <v>21</v>
      </c>
      <c r="B3" s="158"/>
      <c r="C3" s="154"/>
      <c r="D3" s="155"/>
      <c r="E3" s="155"/>
      <c r="F3" s="155" t="s">
        <v>22</v>
      </c>
    </row>
    <row r="4" s="81" customFormat="1" ht="19.5" customHeight="1" spans="1:6">
      <c r="A4" s="89" t="s">
        <v>201</v>
      </c>
      <c r="B4" s="159" t="s">
        <v>94</v>
      </c>
      <c r="C4" s="89" t="s">
        <v>95</v>
      </c>
      <c r="D4" s="90" t="s">
        <v>641</v>
      </c>
      <c r="E4" s="91"/>
      <c r="F4" s="160"/>
    </row>
    <row r="5" s="81" customFormat="1" ht="18.75" customHeight="1" spans="1:6">
      <c r="A5" s="93"/>
      <c r="B5" s="161"/>
      <c r="C5" s="94"/>
      <c r="D5" s="89" t="s">
        <v>75</v>
      </c>
      <c r="E5" s="90" t="s">
        <v>97</v>
      </c>
      <c r="F5" s="89" t="s">
        <v>98</v>
      </c>
    </row>
    <row r="6" s="81" customFormat="1" ht="18.75" customHeight="1" spans="1:6">
      <c r="A6" s="162">
        <v>1</v>
      </c>
      <c r="B6" s="162" t="s">
        <v>188</v>
      </c>
      <c r="C6" s="110">
        <v>3</v>
      </c>
      <c r="D6" s="162" t="s">
        <v>190</v>
      </c>
      <c r="E6" s="162" t="s">
        <v>191</v>
      </c>
      <c r="F6" s="110">
        <v>6</v>
      </c>
    </row>
    <row r="7" s="81" customFormat="1" ht="18.75" customHeight="1" spans="1:6">
      <c r="A7" s="78" t="s">
        <v>93</v>
      </c>
      <c r="B7" s="78" t="s">
        <v>93</v>
      </c>
      <c r="C7" s="78" t="s">
        <v>93</v>
      </c>
      <c r="D7" s="163" t="s">
        <v>93</v>
      </c>
      <c r="E7" s="164" t="s">
        <v>93</v>
      </c>
      <c r="F7" s="164" t="s">
        <v>93</v>
      </c>
    </row>
    <row r="8" s="81" customFormat="1" ht="18.75" customHeight="1" spans="1:6">
      <c r="A8" s="165" t="s">
        <v>148</v>
      </c>
      <c r="B8" s="166"/>
      <c r="C8" s="167"/>
      <c r="D8" s="163" t="s">
        <v>93</v>
      </c>
      <c r="E8" s="164" t="s">
        <v>93</v>
      </c>
      <c r="F8" s="164" t="s">
        <v>93</v>
      </c>
    </row>
    <row r="9" customHeight="1" spans="1:1">
      <c r="A9" s="152" t="s">
        <v>642</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A9" sqref="A9:E10"/>
    </sheetView>
  </sheetViews>
  <sheetFormatPr defaultColWidth="8.88571428571429" defaultRowHeight="14.25" customHeight="1"/>
  <cols>
    <col min="1" max="1" width="28.1428571428571" style="81" customWidth="1"/>
    <col min="2" max="2" width="21.7142857142857" style="81" customWidth="1"/>
    <col min="3" max="3" width="35.2857142857143" style="81" customWidth="1"/>
    <col min="4" max="4" width="7.71428571428571" style="81" customWidth="1"/>
    <col min="5" max="6" width="10.2857142857143" style="81" customWidth="1"/>
    <col min="7" max="7" width="12" style="81" customWidth="1"/>
    <col min="8" max="10" width="10" style="81" customWidth="1"/>
    <col min="11" max="11" width="9.13333333333333" style="65" customWidth="1"/>
    <col min="12" max="13" width="9.13333333333333" style="81" customWidth="1"/>
    <col min="14" max="15" width="12.7142857142857" style="81" customWidth="1"/>
    <col min="16" max="16" width="9.13333333333333" style="65" customWidth="1"/>
    <col min="17" max="17" width="10.4285714285714" style="81" customWidth="1"/>
    <col min="18" max="18" width="9.13333333333333" style="65" customWidth="1"/>
    <col min="19" max="16384" width="9.13333333333333" style="65"/>
  </cols>
  <sheetData>
    <row r="1" ht="13.5" customHeight="1" spans="1:17">
      <c r="A1" s="83"/>
      <c r="B1" s="83"/>
      <c r="C1" s="83"/>
      <c r="D1" s="83"/>
      <c r="E1" s="83"/>
      <c r="F1" s="83"/>
      <c r="G1" s="83"/>
      <c r="H1" s="83"/>
      <c r="I1" s="83"/>
      <c r="J1" s="83"/>
      <c r="P1" s="79"/>
      <c r="Q1" s="150"/>
    </row>
    <row r="2" ht="27.75" customHeight="1" spans="1:17">
      <c r="A2" s="129" t="s">
        <v>14</v>
      </c>
      <c r="B2" s="67"/>
      <c r="C2" s="67"/>
      <c r="D2" s="67"/>
      <c r="E2" s="67"/>
      <c r="F2" s="67"/>
      <c r="G2" s="67"/>
      <c r="H2" s="67"/>
      <c r="I2" s="67"/>
      <c r="J2" s="67"/>
      <c r="K2" s="68"/>
      <c r="L2" s="67"/>
      <c r="M2" s="67"/>
      <c r="N2" s="67"/>
      <c r="O2" s="67"/>
      <c r="P2" s="68"/>
      <c r="Q2" s="67"/>
    </row>
    <row r="3" ht="18.75" customHeight="1" spans="1:17">
      <c r="A3" s="86" t="s">
        <v>21</v>
      </c>
      <c r="B3" s="87"/>
      <c r="C3" s="87"/>
      <c r="D3" s="87"/>
      <c r="E3" s="87"/>
      <c r="F3" s="87"/>
      <c r="G3" s="87"/>
      <c r="H3" s="87"/>
      <c r="I3" s="87"/>
      <c r="J3" s="87"/>
      <c r="P3" s="143"/>
      <c r="Q3" s="151" t="s">
        <v>194</v>
      </c>
    </row>
    <row r="4" ht="15.75" customHeight="1" spans="1:17">
      <c r="A4" s="95" t="s">
        <v>643</v>
      </c>
      <c r="B4" s="130" t="s">
        <v>644</v>
      </c>
      <c r="C4" s="130" t="s">
        <v>645</v>
      </c>
      <c r="D4" s="130" t="s">
        <v>646</v>
      </c>
      <c r="E4" s="130" t="s">
        <v>647</v>
      </c>
      <c r="F4" s="130" t="s">
        <v>648</v>
      </c>
      <c r="G4" s="73" t="s">
        <v>208</v>
      </c>
      <c r="H4" s="131"/>
      <c r="I4" s="131"/>
      <c r="J4" s="73"/>
      <c r="K4" s="144"/>
      <c r="L4" s="73"/>
      <c r="M4" s="73"/>
      <c r="N4" s="73"/>
      <c r="O4" s="73"/>
      <c r="P4" s="144"/>
      <c r="Q4" s="74"/>
    </row>
    <row r="5" ht="17.25" customHeight="1" spans="1:17">
      <c r="A5" s="132"/>
      <c r="B5" s="133"/>
      <c r="C5" s="133"/>
      <c r="D5" s="133"/>
      <c r="E5" s="133"/>
      <c r="F5" s="133"/>
      <c r="G5" s="134" t="s">
        <v>75</v>
      </c>
      <c r="H5" s="117" t="s">
        <v>78</v>
      </c>
      <c r="I5" s="117" t="s">
        <v>649</v>
      </c>
      <c r="J5" s="133" t="s">
        <v>650</v>
      </c>
      <c r="K5" s="145" t="s">
        <v>651</v>
      </c>
      <c r="L5" s="136" t="s">
        <v>82</v>
      </c>
      <c r="M5" s="136"/>
      <c r="N5" s="136"/>
      <c r="O5" s="136"/>
      <c r="P5" s="146"/>
      <c r="Q5" s="135"/>
    </row>
    <row r="6" ht="54" customHeight="1" spans="1:17">
      <c r="A6" s="109"/>
      <c r="B6" s="135"/>
      <c r="C6" s="135"/>
      <c r="D6" s="135"/>
      <c r="E6" s="135"/>
      <c r="F6" s="135"/>
      <c r="G6" s="136"/>
      <c r="H6" s="117"/>
      <c r="I6" s="117"/>
      <c r="J6" s="135"/>
      <c r="K6" s="147"/>
      <c r="L6" s="135" t="s">
        <v>77</v>
      </c>
      <c r="M6" s="135" t="s">
        <v>84</v>
      </c>
      <c r="N6" s="135" t="s">
        <v>293</v>
      </c>
      <c r="O6" s="135" t="s">
        <v>86</v>
      </c>
      <c r="P6" s="147" t="s">
        <v>87</v>
      </c>
      <c r="Q6" s="135" t="s">
        <v>88</v>
      </c>
    </row>
    <row r="7" ht="15" customHeight="1" spans="1:17">
      <c r="A7" s="93">
        <v>1</v>
      </c>
      <c r="B7" s="93">
        <v>2</v>
      </c>
      <c r="C7" s="93">
        <v>3</v>
      </c>
      <c r="D7" s="93">
        <v>4</v>
      </c>
      <c r="E7" s="93">
        <v>5</v>
      </c>
      <c r="F7" s="93">
        <v>6</v>
      </c>
      <c r="G7" s="93">
        <v>7</v>
      </c>
      <c r="H7" s="93">
        <v>8</v>
      </c>
      <c r="I7" s="93">
        <v>9</v>
      </c>
      <c r="J7" s="93">
        <v>10</v>
      </c>
      <c r="K7" s="93">
        <v>11</v>
      </c>
      <c r="L7" s="93">
        <v>12</v>
      </c>
      <c r="M7" s="93">
        <v>13</v>
      </c>
      <c r="N7" s="93">
        <v>14</v>
      </c>
      <c r="O7" s="93">
        <v>15</v>
      </c>
      <c r="P7" s="93">
        <v>16</v>
      </c>
      <c r="Q7" s="93">
        <v>17</v>
      </c>
    </row>
    <row r="8" ht="21" customHeight="1" spans="1:17">
      <c r="A8" s="27" t="s">
        <v>432</v>
      </c>
      <c r="B8" s="137" t="s">
        <v>652</v>
      </c>
      <c r="C8" s="137" t="s">
        <v>652</v>
      </c>
      <c r="D8" s="137" t="s">
        <v>653</v>
      </c>
      <c r="E8" s="137" t="s">
        <v>187</v>
      </c>
      <c r="F8" s="138">
        <v>4500</v>
      </c>
      <c r="G8" s="138">
        <v>4500</v>
      </c>
      <c r="H8" s="139">
        <v>4500</v>
      </c>
      <c r="I8" s="148" t="s">
        <v>93</v>
      </c>
      <c r="J8" s="148" t="s">
        <v>93</v>
      </c>
      <c r="K8" s="149" t="s">
        <v>93</v>
      </c>
      <c r="L8" s="148" t="s">
        <v>93</v>
      </c>
      <c r="M8" s="148" t="s">
        <v>93</v>
      </c>
      <c r="N8" s="148" t="s">
        <v>93</v>
      </c>
      <c r="O8" s="148"/>
      <c r="P8" s="149" t="s">
        <v>93</v>
      </c>
      <c r="Q8" s="148" t="s">
        <v>93</v>
      </c>
    </row>
    <row r="9" ht="21" customHeight="1" spans="1:17">
      <c r="A9" s="140" t="s">
        <v>148</v>
      </c>
      <c r="B9" s="141"/>
      <c r="C9" s="141"/>
      <c r="D9" s="141"/>
      <c r="E9" s="142"/>
      <c r="F9" s="139">
        <v>4500</v>
      </c>
      <c r="G9" s="139">
        <v>4500</v>
      </c>
      <c r="H9" s="139">
        <v>4500</v>
      </c>
      <c r="I9" s="149" t="s">
        <v>93</v>
      </c>
      <c r="J9" s="149" t="s">
        <v>93</v>
      </c>
      <c r="K9" s="149" t="s">
        <v>93</v>
      </c>
      <c r="L9" s="149" t="s">
        <v>93</v>
      </c>
      <c r="M9" s="149" t="s">
        <v>93</v>
      </c>
      <c r="N9" s="149" t="s">
        <v>93</v>
      </c>
      <c r="O9" s="149"/>
      <c r="P9" s="149" t="s">
        <v>93</v>
      </c>
      <c r="Q9" s="149" t="s">
        <v>93</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G9" sqref="G9"/>
    </sheetView>
  </sheetViews>
  <sheetFormatPr defaultColWidth="8.71428571428571" defaultRowHeight="14.25" customHeight="1"/>
  <cols>
    <col min="1" max="6" width="9.13333333333333" style="112" customWidth="1"/>
    <col min="7" max="7" width="12" style="81" customWidth="1"/>
    <col min="8" max="10" width="10" style="81" customWidth="1"/>
    <col min="11" max="11" width="9.13333333333333" style="65" customWidth="1"/>
    <col min="12" max="13" width="9.13333333333333" style="81" customWidth="1"/>
    <col min="14" max="15" width="12.7142857142857" style="81" customWidth="1"/>
    <col min="16" max="16" width="9.13333333333333" style="65" customWidth="1"/>
    <col min="17" max="17" width="10.4285714285714" style="81" customWidth="1"/>
    <col min="18" max="18" width="9.13333333333333" style="65" customWidth="1"/>
    <col min="19" max="246" width="9.13333333333333" style="65"/>
    <col min="247" max="255" width="8.71428571428571" style="65"/>
  </cols>
  <sheetData>
    <row r="1" ht="13.5" customHeight="1" spans="1:17">
      <c r="A1" s="83"/>
      <c r="B1" s="83"/>
      <c r="C1" s="83"/>
      <c r="D1" s="83"/>
      <c r="E1" s="83"/>
      <c r="F1" s="83"/>
      <c r="G1" s="113"/>
      <c r="H1" s="113"/>
      <c r="I1" s="113"/>
      <c r="J1" s="113"/>
      <c r="K1" s="120"/>
      <c r="L1" s="121"/>
      <c r="M1" s="121"/>
      <c r="N1" s="121"/>
      <c r="O1" s="121"/>
      <c r="P1" s="122"/>
      <c r="Q1" s="127"/>
    </row>
    <row r="2" ht="27.75" customHeight="1" spans="1:17">
      <c r="A2" s="114" t="s">
        <v>15</v>
      </c>
      <c r="B2" s="114"/>
      <c r="C2" s="114"/>
      <c r="D2" s="114"/>
      <c r="E2" s="114"/>
      <c r="F2" s="114"/>
      <c r="G2" s="114"/>
      <c r="H2" s="114"/>
      <c r="I2" s="114"/>
      <c r="J2" s="114"/>
      <c r="K2" s="114"/>
      <c r="L2" s="114"/>
      <c r="M2" s="114"/>
      <c r="N2" s="114"/>
      <c r="O2" s="114"/>
      <c r="P2" s="114"/>
      <c r="Q2" s="114"/>
    </row>
    <row r="3" ht="26.1" customHeight="1" spans="1:17">
      <c r="A3" s="115" t="s">
        <v>21</v>
      </c>
      <c r="B3" s="115"/>
      <c r="C3" s="115"/>
      <c r="D3" s="87"/>
      <c r="E3" s="87"/>
      <c r="F3" s="87"/>
      <c r="G3" s="116"/>
      <c r="H3" s="116"/>
      <c r="I3" s="116"/>
      <c r="J3" s="116"/>
      <c r="K3" s="120"/>
      <c r="L3" s="121"/>
      <c r="M3" s="121"/>
      <c r="N3" s="121"/>
      <c r="O3" s="121"/>
      <c r="P3" s="123"/>
      <c r="Q3" s="128" t="s">
        <v>194</v>
      </c>
    </row>
    <row r="4" ht="15.75" customHeight="1" spans="1:17">
      <c r="A4" s="117" t="s">
        <v>643</v>
      </c>
      <c r="B4" s="117" t="s">
        <v>654</v>
      </c>
      <c r="C4" s="117" t="s">
        <v>655</v>
      </c>
      <c r="D4" s="117" t="s">
        <v>656</v>
      </c>
      <c r="E4" s="117" t="s">
        <v>657</v>
      </c>
      <c r="F4" s="117" t="s">
        <v>658</v>
      </c>
      <c r="G4" s="117" t="s">
        <v>208</v>
      </c>
      <c r="H4" s="117"/>
      <c r="I4" s="117"/>
      <c r="J4" s="117"/>
      <c r="K4" s="124"/>
      <c r="L4" s="117"/>
      <c r="M4" s="117"/>
      <c r="N4" s="117"/>
      <c r="O4" s="117"/>
      <c r="P4" s="124"/>
      <c r="Q4" s="117"/>
    </row>
    <row r="5" ht="17.25" customHeight="1" spans="1:17">
      <c r="A5" s="117"/>
      <c r="B5" s="117"/>
      <c r="C5" s="117"/>
      <c r="D5" s="117"/>
      <c r="E5" s="117"/>
      <c r="F5" s="117"/>
      <c r="G5" s="117" t="s">
        <v>75</v>
      </c>
      <c r="H5" s="117" t="s">
        <v>78</v>
      </c>
      <c r="I5" s="117" t="s">
        <v>649</v>
      </c>
      <c r="J5" s="117" t="s">
        <v>650</v>
      </c>
      <c r="K5" s="125" t="s">
        <v>651</v>
      </c>
      <c r="L5" s="117" t="s">
        <v>82</v>
      </c>
      <c r="M5" s="117"/>
      <c r="N5" s="117"/>
      <c r="O5" s="117"/>
      <c r="P5" s="125"/>
      <c r="Q5" s="117"/>
    </row>
    <row r="6" ht="54" customHeight="1" spans="1:17">
      <c r="A6" s="117"/>
      <c r="B6" s="117"/>
      <c r="C6" s="117"/>
      <c r="D6" s="117"/>
      <c r="E6" s="117"/>
      <c r="F6" s="117"/>
      <c r="G6" s="117"/>
      <c r="H6" s="117"/>
      <c r="I6" s="117"/>
      <c r="J6" s="117"/>
      <c r="K6" s="124"/>
      <c r="L6" s="117" t="s">
        <v>77</v>
      </c>
      <c r="M6" s="117" t="s">
        <v>84</v>
      </c>
      <c r="N6" s="117" t="s">
        <v>293</v>
      </c>
      <c r="O6" s="117" t="s">
        <v>86</v>
      </c>
      <c r="P6" s="124" t="s">
        <v>87</v>
      </c>
      <c r="Q6" s="117" t="s">
        <v>88</v>
      </c>
    </row>
    <row r="7" ht="15" customHeight="1" spans="1:17">
      <c r="A7" s="117">
        <v>1</v>
      </c>
      <c r="B7" s="117">
        <v>2</v>
      </c>
      <c r="C7" s="117">
        <v>3</v>
      </c>
      <c r="D7" s="117">
        <v>4</v>
      </c>
      <c r="E7" s="117">
        <v>5</v>
      </c>
      <c r="F7" s="117">
        <v>6</v>
      </c>
      <c r="G7" s="117">
        <v>7</v>
      </c>
      <c r="H7" s="117">
        <v>8</v>
      </c>
      <c r="I7" s="117">
        <v>9</v>
      </c>
      <c r="J7" s="117">
        <v>10</v>
      </c>
      <c r="K7" s="117">
        <v>11</v>
      </c>
      <c r="L7" s="117">
        <v>12</v>
      </c>
      <c r="M7" s="117">
        <v>13</v>
      </c>
      <c r="N7" s="117">
        <v>14</v>
      </c>
      <c r="O7" s="117">
        <v>15</v>
      </c>
      <c r="P7" s="117">
        <v>16</v>
      </c>
      <c r="Q7" s="117">
        <v>17</v>
      </c>
    </row>
    <row r="8" ht="22.5" customHeight="1" spans="1:17">
      <c r="A8" s="92"/>
      <c r="B8" s="92"/>
      <c r="C8" s="92"/>
      <c r="D8" s="92"/>
      <c r="E8" s="92"/>
      <c r="F8" s="92"/>
      <c r="G8" s="118" t="s">
        <v>93</v>
      </c>
      <c r="H8" s="118" t="s">
        <v>93</v>
      </c>
      <c r="I8" s="118" t="s">
        <v>93</v>
      </c>
      <c r="J8" s="118" t="s">
        <v>93</v>
      </c>
      <c r="K8" s="118" t="s">
        <v>93</v>
      </c>
      <c r="L8" s="118" t="s">
        <v>93</v>
      </c>
      <c r="M8" s="118" t="s">
        <v>93</v>
      </c>
      <c r="N8" s="118" t="s">
        <v>93</v>
      </c>
      <c r="O8" s="118"/>
      <c r="P8" s="118" t="s">
        <v>93</v>
      </c>
      <c r="Q8" s="118" t="s">
        <v>93</v>
      </c>
    </row>
    <row r="9" ht="22.5" customHeight="1" spans="1:17">
      <c r="A9" s="92" t="s">
        <v>148</v>
      </c>
      <c r="B9" s="92"/>
      <c r="C9" s="92"/>
      <c r="D9" s="92"/>
      <c r="E9" s="92"/>
      <c r="F9" s="92"/>
      <c r="G9" s="119"/>
      <c r="H9" s="119"/>
      <c r="I9" s="119"/>
      <c r="J9" s="119"/>
      <c r="K9" s="126"/>
      <c r="L9" s="119"/>
      <c r="M9" s="119"/>
      <c r="N9" s="119"/>
      <c r="O9" s="119"/>
      <c r="P9" s="126"/>
      <c r="Q9" s="119"/>
    </row>
    <row r="10" customHeight="1" spans="1:1">
      <c r="A10" s="112" t="s">
        <v>659</v>
      </c>
    </row>
  </sheetData>
  <mergeCells count="15">
    <mergeCell ref="A2:Q2"/>
    <mergeCell ref="G4:Q4"/>
    <mergeCell ref="L5:Q5"/>
    <mergeCell ref="A9:F9"/>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E11" sqref="E11"/>
    </sheetView>
  </sheetViews>
  <sheetFormatPr defaultColWidth="8.88571428571429" defaultRowHeight="14.25" customHeight="1" outlineLevelRow="7"/>
  <cols>
    <col min="1" max="1" width="50" style="81" customWidth="1"/>
    <col min="2" max="2" width="17.2857142857143" style="81" customWidth="1"/>
    <col min="3" max="4" width="13.4285714285714" style="81" customWidth="1"/>
    <col min="5" max="12" width="10.2857142857143" style="81" customWidth="1"/>
    <col min="13" max="13" width="13.1428571428571" style="81" customWidth="1"/>
    <col min="14" max="14" width="9.13333333333333" style="65" customWidth="1"/>
    <col min="15" max="246" width="9.13333333333333" style="65"/>
    <col min="247" max="247" width="9.13333333333333" style="82"/>
    <col min="248" max="256" width="8.88571428571429" style="82"/>
  </cols>
  <sheetData>
    <row r="1" s="65" customFormat="1" ht="13.5" customHeight="1" spans="1:13">
      <c r="A1" s="83"/>
      <c r="B1" s="83"/>
      <c r="C1" s="83"/>
      <c r="D1" s="84"/>
      <c r="E1" s="81"/>
      <c r="F1" s="81"/>
      <c r="G1" s="81"/>
      <c r="H1" s="81"/>
      <c r="I1" s="81"/>
      <c r="J1" s="81"/>
      <c r="K1" s="81"/>
      <c r="L1" s="81"/>
      <c r="M1" s="81"/>
    </row>
    <row r="2" s="65" customFormat="1" ht="35" customHeight="1" spans="1:13">
      <c r="A2" s="85" t="s">
        <v>16</v>
      </c>
      <c r="B2" s="85"/>
      <c r="C2" s="85"/>
      <c r="D2" s="85"/>
      <c r="E2" s="85"/>
      <c r="F2" s="85"/>
      <c r="G2" s="85"/>
      <c r="H2" s="85"/>
      <c r="I2" s="85"/>
      <c r="J2" s="85"/>
      <c r="K2" s="85"/>
      <c r="L2" s="85"/>
      <c r="M2" s="85"/>
    </row>
    <row r="3" s="80" customFormat="1" ht="24" customHeight="1" spans="1:13">
      <c r="A3" s="86" t="s">
        <v>21</v>
      </c>
      <c r="B3" s="87"/>
      <c r="C3" s="87"/>
      <c r="D3" s="87"/>
      <c r="E3" s="88"/>
      <c r="F3" s="88"/>
      <c r="G3" s="88"/>
      <c r="H3" s="88"/>
      <c r="I3" s="88"/>
      <c r="J3" s="107"/>
      <c r="K3" s="107"/>
      <c r="L3" s="107"/>
      <c r="M3" s="108" t="s">
        <v>194</v>
      </c>
    </row>
    <row r="4" s="65" customFormat="1" ht="19.5" customHeight="1" spans="1:13">
      <c r="A4" s="89" t="s">
        <v>660</v>
      </c>
      <c r="B4" s="90" t="s">
        <v>208</v>
      </c>
      <c r="C4" s="91"/>
      <c r="D4" s="91"/>
      <c r="E4" s="92" t="s">
        <v>661</v>
      </c>
      <c r="F4" s="92"/>
      <c r="G4" s="92"/>
      <c r="H4" s="92"/>
      <c r="I4" s="92"/>
      <c r="J4" s="92"/>
      <c r="K4" s="92"/>
      <c r="L4" s="92"/>
      <c r="M4" s="92"/>
    </row>
    <row r="5" s="65" customFormat="1" ht="40.5" customHeight="1" spans="1:13">
      <c r="A5" s="93"/>
      <c r="B5" s="94" t="s">
        <v>75</v>
      </c>
      <c r="C5" s="95" t="s">
        <v>78</v>
      </c>
      <c r="D5" s="96" t="s">
        <v>662</v>
      </c>
      <c r="E5" s="93" t="s">
        <v>663</v>
      </c>
      <c r="F5" s="93" t="s">
        <v>664</v>
      </c>
      <c r="G5" s="93" t="s">
        <v>665</v>
      </c>
      <c r="H5" s="93" t="s">
        <v>666</v>
      </c>
      <c r="I5" s="109" t="s">
        <v>667</v>
      </c>
      <c r="J5" s="93" t="s">
        <v>668</v>
      </c>
      <c r="K5" s="93" t="s">
        <v>669</v>
      </c>
      <c r="L5" s="93" t="s">
        <v>670</v>
      </c>
      <c r="M5" s="93" t="s">
        <v>671</v>
      </c>
    </row>
    <row r="6" s="65" customFormat="1" ht="19.5" customHeight="1" spans="1:13">
      <c r="A6" s="89">
        <v>1</v>
      </c>
      <c r="B6" s="89">
        <v>2</v>
      </c>
      <c r="C6" s="89">
        <v>3</v>
      </c>
      <c r="D6" s="97">
        <v>4</v>
      </c>
      <c r="E6" s="89">
        <v>5</v>
      </c>
      <c r="F6" s="89">
        <v>6</v>
      </c>
      <c r="G6" s="89">
        <v>7</v>
      </c>
      <c r="H6" s="98">
        <v>8</v>
      </c>
      <c r="I6" s="110">
        <v>9</v>
      </c>
      <c r="J6" s="110">
        <v>10</v>
      </c>
      <c r="K6" s="110">
        <v>11</v>
      </c>
      <c r="L6" s="98">
        <v>12</v>
      </c>
      <c r="M6" s="110">
        <v>13</v>
      </c>
    </row>
    <row r="7" s="65" customFormat="1" ht="19.5" customHeight="1" spans="1:247">
      <c r="A7" s="99" t="s">
        <v>672</v>
      </c>
      <c r="B7" s="100"/>
      <c r="C7" s="100"/>
      <c r="D7" s="100"/>
      <c r="E7" s="100"/>
      <c r="F7" s="100"/>
      <c r="G7" s="101"/>
      <c r="H7" s="102" t="s">
        <v>93</v>
      </c>
      <c r="I7" s="102" t="s">
        <v>93</v>
      </c>
      <c r="J7" s="102" t="s">
        <v>93</v>
      </c>
      <c r="K7" s="102" t="s">
        <v>93</v>
      </c>
      <c r="L7" s="102" t="s">
        <v>93</v>
      </c>
      <c r="M7" s="102" t="s">
        <v>93</v>
      </c>
      <c r="IM7" s="111"/>
    </row>
    <row r="8" s="65" customFormat="1" ht="19.5" customHeight="1" spans="1:13">
      <c r="A8" s="103" t="s">
        <v>93</v>
      </c>
      <c r="B8" s="104" t="s">
        <v>93</v>
      </c>
      <c r="C8" s="104" t="s">
        <v>93</v>
      </c>
      <c r="D8" s="105" t="s">
        <v>93</v>
      </c>
      <c r="E8" s="104" t="s">
        <v>93</v>
      </c>
      <c r="F8" s="104" t="s">
        <v>93</v>
      </c>
      <c r="G8" s="104" t="s">
        <v>93</v>
      </c>
      <c r="H8" s="106" t="s">
        <v>93</v>
      </c>
      <c r="I8" s="106" t="s">
        <v>93</v>
      </c>
      <c r="J8" s="106" t="s">
        <v>93</v>
      </c>
      <c r="K8" s="106" t="s">
        <v>93</v>
      </c>
      <c r="L8" s="106" t="s">
        <v>93</v>
      </c>
      <c r="M8" s="106" t="s">
        <v>93</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B7" sqref="B7"/>
    </sheetView>
  </sheetViews>
  <sheetFormatPr defaultColWidth="8.88571428571429" defaultRowHeight="12" outlineLevelRow="6"/>
  <cols>
    <col min="1" max="1" width="34.2857142857143" style="64" customWidth="1"/>
    <col min="2" max="2" width="29" style="64" customWidth="1"/>
    <col min="3" max="5" width="23.5714285714286" style="64" customWidth="1"/>
    <col min="6" max="6" width="11.2857142857143" style="65" customWidth="1"/>
    <col min="7" max="7" width="25.1333333333333" style="64" customWidth="1"/>
    <col min="8" max="8" width="15.5714285714286" style="65" customWidth="1"/>
    <col min="9" max="9" width="13.4285714285714" style="65" customWidth="1"/>
    <col min="10" max="10" width="18.847619047619" style="64" customWidth="1"/>
    <col min="11" max="11" width="9.13333333333333" style="65" customWidth="1"/>
    <col min="12" max="16384" width="9.13333333333333" style="65"/>
  </cols>
  <sheetData>
    <row r="1" customHeight="1" spans="10:10">
      <c r="J1" s="79"/>
    </row>
    <row r="2" ht="28.5" customHeight="1" spans="1:10">
      <c r="A2" s="66" t="s">
        <v>17</v>
      </c>
      <c r="B2" s="67"/>
      <c r="C2" s="67"/>
      <c r="D2" s="67"/>
      <c r="E2" s="67"/>
      <c r="F2" s="68"/>
      <c r="G2" s="67"/>
      <c r="H2" s="68"/>
      <c r="I2" s="68"/>
      <c r="J2" s="67"/>
    </row>
    <row r="3" ht="17.25" customHeight="1" spans="1:1">
      <c r="A3" s="69" t="s">
        <v>21</v>
      </c>
    </row>
    <row r="4" ht="44.25" customHeight="1" spans="1:10">
      <c r="A4" s="70" t="s">
        <v>338</v>
      </c>
      <c r="B4" s="70" t="s">
        <v>339</v>
      </c>
      <c r="C4" s="70" t="s">
        <v>340</v>
      </c>
      <c r="D4" s="70" t="s">
        <v>341</v>
      </c>
      <c r="E4" s="70" t="s">
        <v>342</v>
      </c>
      <c r="F4" s="71" t="s">
        <v>343</v>
      </c>
      <c r="G4" s="70" t="s">
        <v>344</v>
      </c>
      <c r="H4" s="71" t="s">
        <v>345</v>
      </c>
      <c r="I4" s="71" t="s">
        <v>346</v>
      </c>
      <c r="J4" s="70" t="s">
        <v>347</v>
      </c>
    </row>
    <row r="5" ht="14.25" customHeight="1" spans="1:10">
      <c r="A5" s="70">
        <v>1</v>
      </c>
      <c r="B5" s="70">
        <v>2</v>
      </c>
      <c r="C5" s="70">
        <v>3</v>
      </c>
      <c r="D5" s="70">
        <v>4</v>
      </c>
      <c r="E5" s="70">
        <v>5</v>
      </c>
      <c r="F5" s="70">
        <v>6</v>
      </c>
      <c r="G5" s="70">
        <v>7</v>
      </c>
      <c r="H5" s="70">
        <v>8</v>
      </c>
      <c r="I5" s="70">
        <v>9</v>
      </c>
      <c r="J5" s="70">
        <v>10</v>
      </c>
    </row>
    <row r="6" ht="42" customHeight="1" spans="1:10">
      <c r="A6" s="72" t="s">
        <v>672</v>
      </c>
      <c r="B6" s="73"/>
      <c r="C6" s="73"/>
      <c r="D6" s="74"/>
      <c r="E6" s="75"/>
      <c r="F6" s="76"/>
      <c r="G6" s="75"/>
      <c r="H6" s="76"/>
      <c r="I6" s="76"/>
      <c r="J6" s="75"/>
    </row>
    <row r="7" ht="42.75" customHeight="1" spans="1:10">
      <c r="A7" s="77" t="s">
        <v>93</v>
      </c>
      <c r="B7" s="77" t="s">
        <v>93</v>
      </c>
      <c r="C7" s="77" t="s">
        <v>93</v>
      </c>
      <c r="D7" s="77" t="s">
        <v>93</v>
      </c>
      <c r="E7" s="78" t="s">
        <v>93</v>
      </c>
      <c r="F7" s="77" t="s">
        <v>93</v>
      </c>
      <c r="G7" s="78" t="s">
        <v>93</v>
      </c>
      <c r="H7" s="77" t="s">
        <v>93</v>
      </c>
      <c r="I7" s="77" t="s">
        <v>93</v>
      </c>
      <c r="J7" s="78" t="s">
        <v>93</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zoomScaleSheetLayoutView="60" workbookViewId="0">
      <selection activeCell="H9" sqref="H9"/>
    </sheetView>
  </sheetViews>
  <sheetFormatPr defaultColWidth="8.88571428571429" defaultRowHeight="12" outlineLevelCol="7"/>
  <cols>
    <col min="1" max="1" width="29" style="43"/>
    <col min="2" max="2" width="18.7142857142857" style="43" customWidth="1"/>
    <col min="3" max="3" width="24.847619047619" style="43" customWidth="1"/>
    <col min="4" max="6" width="23.5714285714286" style="43" customWidth="1"/>
    <col min="7" max="7" width="25.1333333333333" style="43" customWidth="1"/>
    <col min="8" max="8" width="18.847619047619" style="43" customWidth="1"/>
    <col min="9" max="16384" width="9.13333333333333" style="43"/>
  </cols>
  <sheetData>
    <row r="1" spans="8:8">
      <c r="H1" s="44"/>
    </row>
    <row r="2" ht="28.5" spans="1:8">
      <c r="A2" s="45" t="s">
        <v>18</v>
      </c>
      <c r="B2" s="45"/>
      <c r="C2" s="45"/>
      <c r="D2" s="45"/>
      <c r="E2" s="45"/>
      <c r="F2" s="45"/>
      <c r="G2" s="45"/>
      <c r="H2" s="45"/>
    </row>
    <row r="3" ht="13.5" spans="1:2">
      <c r="A3" s="46" t="s">
        <v>21</v>
      </c>
      <c r="B3" s="47"/>
    </row>
    <row r="4" ht="18" customHeight="1" spans="1:8">
      <c r="A4" s="48" t="s">
        <v>201</v>
      </c>
      <c r="B4" s="48" t="s">
        <v>673</v>
      </c>
      <c r="C4" s="48" t="s">
        <v>674</v>
      </c>
      <c r="D4" s="48" t="s">
        <v>675</v>
      </c>
      <c r="E4" s="48" t="s">
        <v>676</v>
      </c>
      <c r="F4" s="49" t="s">
        <v>677</v>
      </c>
      <c r="G4" s="50"/>
      <c r="H4" s="51"/>
    </row>
    <row r="5" ht="18" customHeight="1" spans="1:8">
      <c r="A5" s="52"/>
      <c r="B5" s="52"/>
      <c r="C5" s="52"/>
      <c r="D5" s="52"/>
      <c r="E5" s="52"/>
      <c r="F5" s="53" t="s">
        <v>647</v>
      </c>
      <c r="G5" s="53" t="s">
        <v>678</v>
      </c>
      <c r="H5" s="53" t="s">
        <v>679</v>
      </c>
    </row>
    <row r="6" ht="21" customHeight="1" spans="1:8">
      <c r="A6" s="54">
        <v>1</v>
      </c>
      <c r="B6" s="54">
        <v>2</v>
      </c>
      <c r="C6" s="54">
        <v>3</v>
      </c>
      <c r="D6" s="54">
        <v>4</v>
      </c>
      <c r="E6" s="54">
        <v>5</v>
      </c>
      <c r="F6" s="54">
        <v>6</v>
      </c>
      <c r="G6" s="54">
        <v>7</v>
      </c>
      <c r="H6" s="54">
        <v>8</v>
      </c>
    </row>
    <row r="7" ht="33" customHeight="1" spans="1:8">
      <c r="A7" s="55" t="s">
        <v>90</v>
      </c>
      <c r="B7" s="55" t="s">
        <v>680</v>
      </c>
      <c r="C7" s="56" t="s">
        <v>681</v>
      </c>
      <c r="D7" s="57" t="s">
        <v>682</v>
      </c>
      <c r="E7" s="58" t="s">
        <v>400</v>
      </c>
      <c r="F7" s="59">
        <v>2</v>
      </c>
      <c r="G7" s="60">
        <v>7000</v>
      </c>
      <c r="H7" s="60">
        <v>14000</v>
      </c>
    </row>
    <row r="8" ht="24" customHeight="1" spans="1:8">
      <c r="A8" s="55" t="s">
        <v>90</v>
      </c>
      <c r="B8" s="55" t="s">
        <v>680</v>
      </c>
      <c r="C8" s="56" t="s">
        <v>683</v>
      </c>
      <c r="D8" s="57" t="s">
        <v>684</v>
      </c>
      <c r="E8" s="58" t="s">
        <v>400</v>
      </c>
      <c r="F8" s="59">
        <v>2</v>
      </c>
      <c r="G8" s="60">
        <v>10000</v>
      </c>
      <c r="H8" s="60">
        <v>20000</v>
      </c>
    </row>
    <row r="9" ht="24" customHeight="1" spans="1:8">
      <c r="A9" s="61" t="s">
        <v>685</v>
      </c>
      <c r="B9" s="62"/>
      <c r="C9" s="62"/>
      <c r="D9" s="62"/>
      <c r="E9" s="63"/>
      <c r="F9" s="59">
        <v>4</v>
      </c>
      <c r="G9" s="60">
        <v>17000</v>
      </c>
      <c r="H9" s="60">
        <v>34000</v>
      </c>
    </row>
  </sheetData>
  <mergeCells count="8">
    <mergeCell ref="A2:H2"/>
    <mergeCell ref="F4:H4"/>
    <mergeCell ref="A9:E9"/>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workbookViewId="0">
      <selection activeCell="H22" sqref="H22"/>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194</v>
      </c>
    </row>
    <row r="4" s="1" customFormat="1" ht="21.75" customHeight="1" spans="1:11">
      <c r="A4" s="10" t="s">
        <v>288</v>
      </c>
      <c r="B4" s="10" t="s">
        <v>203</v>
      </c>
      <c r="C4" s="10" t="s">
        <v>289</v>
      </c>
      <c r="D4" s="11" t="s">
        <v>204</v>
      </c>
      <c r="E4" s="11" t="s">
        <v>205</v>
      </c>
      <c r="F4" s="11" t="s">
        <v>290</v>
      </c>
      <c r="G4" s="11" t="s">
        <v>291</v>
      </c>
      <c r="H4" s="33" t="s">
        <v>75</v>
      </c>
      <c r="I4" s="12" t="s">
        <v>686</v>
      </c>
      <c r="J4" s="13"/>
      <c r="K4" s="14"/>
    </row>
    <row r="5" s="1" customFormat="1" ht="21.75" customHeight="1" spans="1:11">
      <c r="A5" s="15"/>
      <c r="B5" s="15"/>
      <c r="C5" s="15"/>
      <c r="D5" s="16"/>
      <c r="E5" s="16"/>
      <c r="F5" s="16"/>
      <c r="G5" s="16"/>
      <c r="H5" s="34"/>
      <c r="I5" s="11" t="s">
        <v>78</v>
      </c>
      <c r="J5" s="11" t="s">
        <v>79</v>
      </c>
      <c r="K5" s="11" t="s">
        <v>80</v>
      </c>
    </row>
    <row r="6" s="1" customFormat="1" ht="40.5" customHeight="1" spans="1:11">
      <c r="A6" s="19"/>
      <c r="B6" s="19"/>
      <c r="C6" s="19"/>
      <c r="D6" s="20"/>
      <c r="E6" s="20"/>
      <c r="F6" s="20"/>
      <c r="G6" s="20"/>
      <c r="H6" s="35"/>
      <c r="I6" s="20"/>
      <c r="J6" s="20"/>
      <c r="K6" s="20"/>
    </row>
    <row r="7" s="1" customFormat="1" ht="15" customHeight="1" spans="1:11">
      <c r="A7" s="23">
        <v>1</v>
      </c>
      <c r="B7" s="23">
        <v>2</v>
      </c>
      <c r="C7" s="23">
        <v>3</v>
      </c>
      <c r="D7" s="23">
        <v>4</v>
      </c>
      <c r="E7" s="23">
        <v>5</v>
      </c>
      <c r="F7" s="23">
        <v>6</v>
      </c>
      <c r="G7" s="23">
        <v>7</v>
      </c>
      <c r="H7" s="23">
        <v>8</v>
      </c>
      <c r="I7" s="23">
        <v>9</v>
      </c>
      <c r="J7" s="42">
        <v>10</v>
      </c>
      <c r="K7" s="42">
        <v>11</v>
      </c>
    </row>
    <row r="8" s="1" customFormat="1" ht="18.75" customHeight="1" spans="1:11">
      <c r="A8" s="36"/>
      <c r="B8" s="24" t="s">
        <v>93</v>
      </c>
      <c r="C8" s="36"/>
      <c r="D8" s="36"/>
      <c r="E8" s="36"/>
      <c r="F8" s="36"/>
      <c r="G8" s="36"/>
      <c r="H8" s="37" t="s">
        <v>93</v>
      </c>
      <c r="I8" s="37" t="s">
        <v>93</v>
      </c>
      <c r="J8" s="37" t="s">
        <v>93</v>
      </c>
      <c r="K8" s="37"/>
    </row>
    <row r="9" s="1" customFormat="1" ht="18.75" customHeight="1" spans="1:11">
      <c r="A9" s="38" t="s">
        <v>148</v>
      </c>
      <c r="B9" s="39"/>
      <c r="C9" s="39"/>
      <c r="D9" s="39"/>
      <c r="E9" s="39"/>
      <c r="F9" s="39"/>
      <c r="G9" s="40"/>
      <c r="H9" s="41" t="s">
        <v>93</v>
      </c>
      <c r="I9" s="41" t="s">
        <v>93</v>
      </c>
      <c r="J9" s="41" t="s">
        <v>93</v>
      </c>
      <c r="K9" s="41"/>
    </row>
    <row r="10" s="1" customFormat="1" customHeight="1" spans="1:1">
      <c r="A10" s="1" t="s">
        <v>687</v>
      </c>
    </row>
    <row r="11" customHeight="1" spans="1:1">
      <c r="A11" s="32"/>
    </row>
  </sheetData>
  <mergeCells count="15">
    <mergeCell ref="A2:K2"/>
    <mergeCell ref="A3:G3"/>
    <mergeCell ref="I4:K4"/>
    <mergeCell ref="A9:G9"/>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9" activePane="bottomRight" state="frozen"/>
      <selection/>
      <selection pane="topRight"/>
      <selection pane="bottomLeft"/>
      <selection pane="bottomRight" activeCell="B7" sqref="B7"/>
    </sheetView>
  </sheetViews>
  <sheetFormatPr defaultColWidth="8" defaultRowHeight="12" outlineLevelCol="3"/>
  <cols>
    <col min="1" max="1" width="39.5714285714286" style="81" customWidth="1"/>
    <col min="2" max="2" width="43.1333333333333" style="81" customWidth="1"/>
    <col min="3" max="3" width="40.4285714285714" style="81" customWidth="1"/>
    <col min="4" max="4" width="46.1333333333333" style="81" customWidth="1"/>
    <col min="5" max="5" width="8" style="65" customWidth="1"/>
    <col min="6" max="16384" width="8" style="65"/>
  </cols>
  <sheetData>
    <row r="1" ht="17" customHeight="1" spans="1:4">
      <c r="A1" s="354"/>
      <c r="B1" s="83"/>
      <c r="C1" s="83"/>
      <c r="D1" s="151"/>
    </row>
    <row r="2" ht="36" customHeight="1" spans="1:4">
      <c r="A2" s="66" t="s">
        <v>2</v>
      </c>
      <c r="B2" s="355"/>
      <c r="C2" s="355"/>
      <c r="D2" s="355"/>
    </row>
    <row r="3" ht="21" customHeight="1" spans="1:4">
      <c r="A3" s="86" t="s">
        <v>21</v>
      </c>
      <c r="B3" s="307"/>
      <c r="C3" s="307"/>
      <c r="D3" s="150" t="s">
        <v>22</v>
      </c>
    </row>
    <row r="4" ht="19.5" customHeight="1" spans="1:4">
      <c r="A4" s="90" t="s">
        <v>23</v>
      </c>
      <c r="B4" s="160"/>
      <c r="C4" s="90" t="s">
        <v>24</v>
      </c>
      <c r="D4" s="160"/>
    </row>
    <row r="5" ht="19.5" customHeight="1" spans="1:4">
      <c r="A5" s="89" t="s">
        <v>25</v>
      </c>
      <c r="B5" s="89" t="s">
        <v>26</v>
      </c>
      <c r="C5" s="89" t="s">
        <v>27</v>
      </c>
      <c r="D5" s="89" t="s">
        <v>26</v>
      </c>
    </row>
    <row r="6" ht="19.5" customHeight="1" spans="1:4">
      <c r="A6" s="93"/>
      <c r="B6" s="93"/>
      <c r="C6" s="93"/>
      <c r="D6" s="93"/>
    </row>
    <row r="7" ht="20.25" customHeight="1" spans="1:4">
      <c r="A7" s="312" t="s">
        <v>28</v>
      </c>
      <c r="B7" s="202">
        <v>1775455.92</v>
      </c>
      <c r="C7" s="312" t="s">
        <v>29</v>
      </c>
      <c r="D7" s="202">
        <v>1559438.24</v>
      </c>
    </row>
    <row r="8" ht="20.25" customHeight="1" spans="1:4">
      <c r="A8" s="312" t="s">
        <v>30</v>
      </c>
      <c r="B8" s="202"/>
      <c r="C8" s="312" t="s">
        <v>31</v>
      </c>
      <c r="D8" s="202"/>
    </row>
    <row r="9" ht="20.25" customHeight="1" spans="1:4">
      <c r="A9" s="312" t="s">
        <v>32</v>
      </c>
      <c r="B9" s="202"/>
      <c r="C9" s="312" t="s">
        <v>33</v>
      </c>
      <c r="D9" s="202"/>
    </row>
    <row r="10" ht="20.25" customHeight="1" spans="1:4">
      <c r="A10" s="312" t="s">
        <v>34</v>
      </c>
      <c r="B10" s="202"/>
      <c r="C10" s="312" t="s">
        <v>35</v>
      </c>
      <c r="D10" s="202"/>
    </row>
    <row r="11" ht="20.25" customHeight="1" spans="1:4">
      <c r="A11" s="312" t="s">
        <v>36</v>
      </c>
      <c r="B11" s="200"/>
      <c r="C11" s="312" t="s">
        <v>37</v>
      </c>
      <c r="D11" s="202"/>
    </row>
    <row r="12" ht="20.25" customHeight="1" spans="1:4">
      <c r="A12" s="312" t="s">
        <v>38</v>
      </c>
      <c r="B12" s="200"/>
      <c r="C12" s="312" t="s">
        <v>39</v>
      </c>
      <c r="D12" s="202"/>
    </row>
    <row r="13" ht="20.25" customHeight="1" spans="1:4">
      <c r="A13" s="312" t="s">
        <v>40</v>
      </c>
      <c r="B13" s="200"/>
      <c r="C13" s="312" t="s">
        <v>41</v>
      </c>
      <c r="D13" s="202"/>
    </row>
    <row r="14" ht="20.25" customHeight="1" spans="1:4">
      <c r="A14" s="312" t="s">
        <v>42</v>
      </c>
      <c r="B14" s="200"/>
      <c r="C14" s="312" t="s">
        <v>43</v>
      </c>
      <c r="D14" s="202">
        <v>146560</v>
      </c>
    </row>
    <row r="15" ht="20.25" customHeight="1" spans="1:4">
      <c r="A15" s="356" t="s">
        <v>44</v>
      </c>
      <c r="B15" s="200"/>
      <c r="C15" s="312" t="s">
        <v>45</v>
      </c>
      <c r="D15" s="202">
        <v>89475</v>
      </c>
    </row>
    <row r="16" ht="20.25" customHeight="1" spans="1:4">
      <c r="A16" s="356" t="s">
        <v>46</v>
      </c>
      <c r="B16" s="357"/>
      <c r="C16" s="312" t="s">
        <v>47</v>
      </c>
      <c r="D16" s="200"/>
    </row>
    <row r="17" ht="20.25" customHeight="1" spans="1:4">
      <c r="A17" s="356"/>
      <c r="B17" s="358"/>
      <c r="C17" s="312" t="s">
        <v>48</v>
      </c>
      <c r="D17" s="202"/>
    </row>
    <row r="18" ht="20.25" customHeight="1" spans="1:4">
      <c r="A18" s="359"/>
      <c r="B18" s="358"/>
      <c r="C18" s="312" t="s">
        <v>49</v>
      </c>
      <c r="D18" s="202">
        <v>62540</v>
      </c>
    </row>
    <row r="19" ht="20.25" customHeight="1" spans="1:4">
      <c r="A19" s="359"/>
      <c r="B19" s="358"/>
      <c r="C19" s="312" t="s">
        <v>50</v>
      </c>
      <c r="D19" s="202"/>
    </row>
    <row r="20" ht="20.25" customHeight="1" spans="1:4">
      <c r="A20" s="359"/>
      <c r="B20" s="358"/>
      <c r="C20" s="312" t="s">
        <v>51</v>
      </c>
      <c r="D20" s="202"/>
    </row>
    <row r="21" ht="20.25" customHeight="1" spans="1:4">
      <c r="A21" s="359"/>
      <c r="B21" s="358"/>
      <c r="C21" s="312" t="s">
        <v>52</v>
      </c>
      <c r="D21" s="202"/>
    </row>
    <row r="22" ht="20.25" customHeight="1" spans="1:4">
      <c r="A22" s="359"/>
      <c r="B22" s="358"/>
      <c r="C22" s="312" t="s">
        <v>53</v>
      </c>
      <c r="D22" s="202"/>
    </row>
    <row r="23" ht="20.25" customHeight="1" spans="1:4">
      <c r="A23" s="359"/>
      <c r="B23" s="358"/>
      <c r="C23" s="312" t="s">
        <v>54</v>
      </c>
      <c r="D23" s="202"/>
    </row>
    <row r="24" ht="20.25" customHeight="1" spans="1:4">
      <c r="A24" s="359"/>
      <c r="B24" s="358"/>
      <c r="C24" s="312" t="s">
        <v>55</v>
      </c>
      <c r="D24" s="202"/>
    </row>
    <row r="25" ht="20.25" customHeight="1" spans="1:4">
      <c r="A25" s="359"/>
      <c r="B25" s="358"/>
      <c r="C25" s="312" t="s">
        <v>56</v>
      </c>
      <c r="D25" s="202">
        <v>80628</v>
      </c>
    </row>
    <row r="26" ht="20.25" customHeight="1" spans="1:4">
      <c r="A26" s="359"/>
      <c r="B26" s="358"/>
      <c r="C26" s="312" t="s">
        <v>57</v>
      </c>
      <c r="D26" s="202"/>
    </row>
    <row r="27" ht="20.25" customHeight="1" spans="1:4">
      <c r="A27" s="359"/>
      <c r="B27" s="358"/>
      <c r="C27" s="312" t="s">
        <v>58</v>
      </c>
      <c r="D27" s="360"/>
    </row>
    <row r="28" ht="20.25" customHeight="1" spans="1:4">
      <c r="A28" s="359"/>
      <c r="B28" s="358"/>
      <c r="C28" s="312" t="s">
        <v>59</v>
      </c>
      <c r="D28" s="360"/>
    </row>
    <row r="29" ht="20.25" customHeight="1" spans="1:4">
      <c r="A29" s="359"/>
      <c r="B29" s="358"/>
      <c r="C29" s="312" t="s">
        <v>60</v>
      </c>
      <c r="D29" s="360"/>
    </row>
    <row r="30" ht="20.25" customHeight="1" spans="1:4">
      <c r="A30" s="361"/>
      <c r="B30" s="362"/>
      <c r="C30" s="312" t="s">
        <v>61</v>
      </c>
      <c r="D30" s="360"/>
    </row>
    <row r="31" ht="20.25" customHeight="1" spans="1:4">
      <c r="A31" s="361"/>
      <c r="B31" s="362"/>
      <c r="C31" s="312" t="s">
        <v>62</v>
      </c>
      <c r="D31" s="360"/>
    </row>
    <row r="32" ht="20.25" customHeight="1" spans="1:4">
      <c r="A32" s="361"/>
      <c r="B32" s="362"/>
      <c r="C32" s="312" t="s">
        <v>63</v>
      </c>
      <c r="D32" s="360"/>
    </row>
    <row r="33" ht="20.25" customHeight="1" spans="1:4">
      <c r="A33" s="363" t="s">
        <v>64</v>
      </c>
      <c r="B33" s="364">
        <f>B7+B8+B9+B10+B11</f>
        <v>1775455.92</v>
      </c>
      <c r="C33" s="318" t="s">
        <v>65</v>
      </c>
      <c r="D33" s="314">
        <f>SUM(D7:D29)</f>
        <v>1938641.24</v>
      </c>
    </row>
    <row r="34" ht="20.25" customHeight="1" spans="1:4">
      <c r="A34" s="356" t="s">
        <v>66</v>
      </c>
      <c r="B34" s="365">
        <v>163185.32</v>
      </c>
      <c r="C34" s="312" t="s">
        <v>67</v>
      </c>
      <c r="D34" s="293"/>
    </row>
    <row r="35" ht="20.25" customHeight="1" spans="1:4">
      <c r="A35" s="356" t="s">
        <v>68</v>
      </c>
      <c r="B35" s="365">
        <v>163185.32</v>
      </c>
      <c r="C35" s="356" t="s">
        <v>68</v>
      </c>
      <c r="D35" s="366"/>
    </row>
    <row r="36" ht="20.25" customHeight="1" spans="1:4">
      <c r="A36" s="356" t="s">
        <v>69</v>
      </c>
      <c r="B36" s="367"/>
      <c r="C36" s="356" t="s">
        <v>70</v>
      </c>
      <c r="D36" s="366"/>
    </row>
    <row r="37" ht="20.25" customHeight="1" spans="1:4">
      <c r="A37" s="368" t="s">
        <v>71</v>
      </c>
      <c r="B37" s="369">
        <f>B33+B34</f>
        <v>1938641.24</v>
      </c>
      <c r="C37" s="318" t="s">
        <v>72</v>
      </c>
      <c r="D37" s="369">
        <f>D33+D34</f>
        <v>1938641.24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D26" sqref="D26"/>
    </sheetView>
  </sheetViews>
  <sheetFormatPr defaultColWidth="9.14285714285714" defaultRowHeight="14.25" customHeight="1" outlineLevelCol="6"/>
  <cols>
    <col min="1" max="1" width="35.2857142857143" style="1" customWidth="1"/>
    <col min="2" max="2" width="28" style="1" customWidth="1"/>
    <col min="3" max="3" width="60.7142857142857"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194</v>
      </c>
    </row>
    <row r="4" s="1" customFormat="1" ht="21.75" customHeight="1" spans="1:7">
      <c r="A4" s="10" t="s">
        <v>289</v>
      </c>
      <c r="B4" s="10" t="s">
        <v>288</v>
      </c>
      <c r="C4" s="10" t="s">
        <v>203</v>
      </c>
      <c r="D4" s="11" t="s">
        <v>688</v>
      </c>
      <c r="E4" s="12" t="s">
        <v>78</v>
      </c>
      <c r="F4" s="13"/>
      <c r="G4" s="14"/>
    </row>
    <row r="5" s="1" customFormat="1" ht="21.75" customHeight="1" spans="1:7">
      <c r="A5" s="15"/>
      <c r="B5" s="15"/>
      <c r="C5" s="15"/>
      <c r="D5" s="16"/>
      <c r="E5" s="17" t="s">
        <v>689</v>
      </c>
      <c r="F5" s="18" t="s">
        <v>690</v>
      </c>
      <c r="G5" s="18" t="s">
        <v>691</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295</v>
      </c>
      <c r="C8" s="25" t="s">
        <v>297</v>
      </c>
      <c r="D8" s="24" t="s">
        <v>692</v>
      </c>
      <c r="E8" s="26">
        <v>198000</v>
      </c>
      <c r="F8" s="26">
        <v>198000</v>
      </c>
      <c r="G8" s="26">
        <v>198000</v>
      </c>
    </row>
    <row r="9" s="1" customFormat="1" ht="18.75" customHeight="1" spans="1:7">
      <c r="A9" s="24" t="s">
        <v>90</v>
      </c>
      <c r="B9" s="25" t="s">
        <v>295</v>
      </c>
      <c r="C9" s="24" t="s">
        <v>302</v>
      </c>
      <c r="D9" s="24" t="s">
        <v>692</v>
      </c>
      <c r="E9" s="26">
        <v>20000</v>
      </c>
      <c r="F9" s="26">
        <v>20000</v>
      </c>
      <c r="G9" s="26">
        <v>20000</v>
      </c>
    </row>
    <row r="10" s="1" customFormat="1" ht="18.75" customHeight="1" spans="1:7">
      <c r="A10" s="24" t="s">
        <v>90</v>
      </c>
      <c r="B10" s="25" t="s">
        <v>693</v>
      </c>
      <c r="C10" s="24" t="s">
        <v>306</v>
      </c>
      <c r="D10" s="24" t="s">
        <v>692</v>
      </c>
      <c r="E10" s="26">
        <v>20000</v>
      </c>
      <c r="F10" s="26">
        <v>20000</v>
      </c>
      <c r="G10" s="26">
        <v>20000</v>
      </c>
    </row>
    <row r="11" s="1" customFormat="1" ht="18.75" customHeight="1" spans="1:7">
      <c r="A11" s="24" t="s">
        <v>90</v>
      </c>
      <c r="B11" s="25" t="s">
        <v>694</v>
      </c>
      <c r="C11" s="24" t="s">
        <v>308</v>
      </c>
      <c r="D11" s="24" t="s">
        <v>692</v>
      </c>
      <c r="E11" s="26">
        <v>58800</v>
      </c>
      <c r="F11" s="26">
        <v>58800</v>
      </c>
      <c r="G11" s="26">
        <v>58800</v>
      </c>
    </row>
    <row r="12" s="1" customFormat="1" ht="18.75" customHeight="1" spans="1:7">
      <c r="A12" s="24" t="s">
        <v>90</v>
      </c>
      <c r="B12" s="25" t="s">
        <v>695</v>
      </c>
      <c r="C12" s="24" t="s">
        <v>311</v>
      </c>
      <c r="D12" s="24" t="s">
        <v>692</v>
      </c>
      <c r="E12" s="26">
        <v>180400</v>
      </c>
      <c r="F12" s="26">
        <v>180400</v>
      </c>
      <c r="G12" s="26">
        <v>180400</v>
      </c>
    </row>
    <row r="13" s="1" customFormat="1" ht="18.75" customHeight="1" spans="1:7">
      <c r="A13" s="24" t="s">
        <v>90</v>
      </c>
      <c r="B13" s="25" t="s">
        <v>696</v>
      </c>
      <c r="C13" s="24" t="s">
        <v>313</v>
      </c>
      <c r="D13" s="24" t="s">
        <v>692</v>
      </c>
      <c r="E13" s="26">
        <v>90000</v>
      </c>
      <c r="F13" s="26">
        <v>90000</v>
      </c>
      <c r="G13" s="26">
        <v>90000</v>
      </c>
    </row>
    <row r="14" s="1" customFormat="1" ht="18.75" customHeight="1" spans="1:7">
      <c r="A14" s="24" t="s">
        <v>90</v>
      </c>
      <c r="B14" s="25" t="s">
        <v>697</v>
      </c>
      <c r="C14" s="24" t="s">
        <v>316</v>
      </c>
      <c r="D14" s="24" t="s">
        <v>692</v>
      </c>
      <c r="E14" s="26">
        <v>34000</v>
      </c>
      <c r="F14" s="26">
        <v>34000</v>
      </c>
      <c r="G14" s="26">
        <v>34000</v>
      </c>
    </row>
    <row r="15" s="1" customFormat="1" ht="18.75" customHeight="1" spans="1:7">
      <c r="A15" s="24" t="s">
        <v>90</v>
      </c>
      <c r="B15" s="27" t="s">
        <v>319</v>
      </c>
      <c r="C15" s="27" t="s">
        <v>321</v>
      </c>
      <c r="D15" s="24" t="s">
        <v>692</v>
      </c>
      <c r="E15" s="28">
        <v>12740</v>
      </c>
      <c r="F15" s="26"/>
      <c r="G15" s="26"/>
    </row>
    <row r="16" s="1" customFormat="1" ht="18.75" customHeight="1" spans="1:7">
      <c r="A16" s="24" t="s">
        <v>90</v>
      </c>
      <c r="B16" s="27" t="s">
        <v>698</v>
      </c>
      <c r="C16" s="27" t="s">
        <v>324</v>
      </c>
      <c r="D16" s="24" t="s">
        <v>692</v>
      </c>
      <c r="E16" s="28">
        <v>13500</v>
      </c>
      <c r="F16" s="26"/>
      <c r="G16" s="26"/>
    </row>
    <row r="17" s="1" customFormat="1" ht="18.75" customHeight="1" spans="1:7">
      <c r="A17" s="24" t="s">
        <v>90</v>
      </c>
      <c r="B17" s="27" t="s">
        <v>699</v>
      </c>
      <c r="C17" s="27" t="s">
        <v>327</v>
      </c>
      <c r="D17" s="24" t="s">
        <v>692</v>
      </c>
      <c r="E17" s="28">
        <v>49800</v>
      </c>
      <c r="F17" s="26"/>
      <c r="G17" s="26"/>
    </row>
    <row r="18" s="1" customFormat="1" ht="18.75" customHeight="1" spans="1:7">
      <c r="A18" s="24" t="s">
        <v>90</v>
      </c>
      <c r="B18" s="27" t="s">
        <v>700</v>
      </c>
      <c r="C18" s="27" t="s">
        <v>330</v>
      </c>
      <c r="D18" s="24" t="s">
        <v>692</v>
      </c>
      <c r="E18" s="28">
        <v>55667.2</v>
      </c>
      <c r="F18" s="26"/>
      <c r="G18" s="26"/>
    </row>
    <row r="19" s="1" customFormat="1" ht="18.75" customHeight="1" spans="1:7">
      <c r="A19" s="24" t="s">
        <v>90</v>
      </c>
      <c r="B19" s="27" t="s">
        <v>701</v>
      </c>
      <c r="C19" s="27" t="s">
        <v>332</v>
      </c>
      <c r="D19" s="24" t="s">
        <v>692</v>
      </c>
      <c r="E19" s="28">
        <v>23376.61</v>
      </c>
      <c r="F19" s="26"/>
      <c r="G19" s="26"/>
    </row>
    <row r="20" s="1" customFormat="1" ht="18.75" customHeight="1" spans="1:7">
      <c r="A20" s="24" t="s">
        <v>90</v>
      </c>
      <c r="B20" s="27" t="s">
        <v>702</v>
      </c>
      <c r="C20" s="27" t="s">
        <v>335</v>
      </c>
      <c r="D20" s="24" t="s">
        <v>692</v>
      </c>
      <c r="E20" s="28">
        <v>3366.51</v>
      </c>
      <c r="F20" s="26"/>
      <c r="G20" s="26"/>
    </row>
    <row r="21" s="1" customFormat="1" ht="18.75" customHeight="1" spans="1:7">
      <c r="A21" s="24" t="s">
        <v>90</v>
      </c>
      <c r="B21" s="27" t="s">
        <v>703</v>
      </c>
      <c r="C21" s="27" t="s">
        <v>337</v>
      </c>
      <c r="D21" s="24" t="s">
        <v>692</v>
      </c>
      <c r="E21" s="28">
        <v>4735</v>
      </c>
      <c r="F21" s="26"/>
      <c r="G21" s="26"/>
    </row>
    <row r="22" s="1" customFormat="1" ht="18.75" customHeight="1" spans="1:7">
      <c r="A22" s="29" t="s">
        <v>75</v>
      </c>
      <c r="B22" s="30"/>
      <c r="C22" s="30"/>
      <c r="D22" s="31"/>
      <c r="E22" s="26">
        <f>E8+E9+E10+E18+E21+E11+E12+E13+E14+E15+E16+E17+E19+E20</f>
        <v>764385.32</v>
      </c>
      <c r="F22" s="26">
        <f>F8+F9+F10+F11+F12+F13+F14</f>
        <v>601200</v>
      </c>
      <c r="G22" s="26">
        <f>G8+G9+G10+G11+G12+G13+G14</f>
        <v>601200</v>
      </c>
    </row>
    <row r="23" customHeight="1" spans="1:1">
      <c r="A23" s="32"/>
    </row>
  </sheetData>
  <mergeCells count="11">
    <mergeCell ref="A2:G2"/>
    <mergeCell ref="A3:D3"/>
    <mergeCell ref="E4:G4"/>
    <mergeCell ref="A22:D22"/>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zoomScaleSheetLayoutView="60" workbookViewId="0">
      <selection activeCell="O10" sqref="D10 O10"/>
    </sheetView>
  </sheetViews>
  <sheetFormatPr defaultColWidth="8" defaultRowHeight="14.25" customHeight="1"/>
  <cols>
    <col min="1" max="1" width="21.1333333333333" style="81" customWidth="1"/>
    <col min="2" max="2" width="28.1428571428571" style="81" customWidth="1"/>
    <col min="3" max="5" width="12.5714285714286" style="81" customWidth="1"/>
    <col min="6" max="6" width="14" style="81" customWidth="1"/>
    <col min="7" max="8" width="12.5714285714286" style="81" customWidth="1"/>
    <col min="9" max="9" width="8.84761904761905" style="81" customWidth="1"/>
    <col min="10" max="14" width="12.5714285714286" style="81" customWidth="1"/>
    <col min="15" max="15" width="10.1428571428571" style="65" customWidth="1"/>
    <col min="16" max="16" width="9.57142857142857" style="65" customWidth="1"/>
    <col min="17" max="17" width="9.71428571428571" style="65" customWidth="1"/>
    <col min="18" max="18" width="10.5714285714286" style="65" customWidth="1"/>
    <col min="19" max="19" width="10.1333333333333" style="81" customWidth="1"/>
    <col min="20" max="20" width="8" style="65" customWidth="1"/>
    <col min="21" max="16384" width="8" style="65"/>
  </cols>
  <sheetData>
    <row r="1" ht="12" customHeight="1" spans="1:19">
      <c r="A1" s="83"/>
      <c r="B1" s="83"/>
      <c r="C1" s="83"/>
      <c r="D1" s="83"/>
      <c r="E1" s="83"/>
      <c r="F1" s="83"/>
      <c r="G1" s="83"/>
      <c r="H1" s="83"/>
      <c r="I1" s="83"/>
      <c r="J1" s="83"/>
      <c r="K1" s="83"/>
      <c r="L1" s="83"/>
      <c r="M1" s="83"/>
      <c r="N1" s="83"/>
      <c r="O1" s="342"/>
      <c r="P1" s="342"/>
      <c r="Q1" s="342"/>
      <c r="R1" s="342"/>
      <c r="S1" s="348"/>
    </row>
    <row r="2" ht="36" customHeight="1" spans="1:19">
      <c r="A2" s="329" t="s">
        <v>3</v>
      </c>
      <c r="B2" s="67"/>
      <c r="C2" s="67"/>
      <c r="D2" s="67"/>
      <c r="E2" s="67"/>
      <c r="F2" s="67"/>
      <c r="G2" s="67"/>
      <c r="H2" s="67"/>
      <c r="I2" s="67"/>
      <c r="J2" s="67"/>
      <c r="K2" s="67"/>
      <c r="L2" s="67"/>
      <c r="M2" s="67"/>
      <c r="N2" s="67"/>
      <c r="O2" s="68"/>
      <c r="P2" s="68"/>
      <c r="Q2" s="68"/>
      <c r="R2" s="68"/>
      <c r="S2" s="67"/>
    </row>
    <row r="3" ht="20.25" customHeight="1" spans="1:19">
      <c r="A3" s="86" t="s">
        <v>21</v>
      </c>
      <c r="B3" s="87"/>
      <c r="C3" s="87"/>
      <c r="D3" s="87"/>
      <c r="E3" s="87"/>
      <c r="F3" s="87"/>
      <c r="G3" s="87"/>
      <c r="H3" s="87"/>
      <c r="I3" s="87"/>
      <c r="J3" s="87"/>
      <c r="K3" s="87"/>
      <c r="L3" s="87"/>
      <c r="M3" s="87"/>
      <c r="N3" s="87"/>
      <c r="O3" s="343"/>
      <c r="P3" s="343"/>
      <c r="Q3" s="343"/>
      <c r="R3" s="343"/>
      <c r="S3" s="349" t="s">
        <v>22</v>
      </c>
    </row>
    <row r="4" ht="18.75" customHeight="1" spans="1:19">
      <c r="A4" s="330" t="s">
        <v>73</v>
      </c>
      <c r="B4" s="331" t="s">
        <v>74</v>
      </c>
      <c r="C4" s="331" t="s">
        <v>75</v>
      </c>
      <c r="D4" s="255" t="s">
        <v>76</v>
      </c>
      <c r="E4" s="332"/>
      <c r="F4" s="332"/>
      <c r="G4" s="332"/>
      <c r="H4" s="332"/>
      <c r="I4" s="332"/>
      <c r="J4" s="332"/>
      <c r="K4" s="332"/>
      <c r="L4" s="332"/>
      <c r="M4" s="332"/>
      <c r="N4" s="332"/>
      <c r="O4" s="344" t="s">
        <v>66</v>
      </c>
      <c r="P4" s="344"/>
      <c r="Q4" s="344"/>
      <c r="R4" s="344"/>
      <c r="S4" s="350"/>
    </row>
    <row r="5" ht="18.75" customHeight="1" spans="1:19">
      <c r="A5" s="333"/>
      <c r="B5" s="334"/>
      <c r="C5" s="334"/>
      <c r="D5" s="335" t="s">
        <v>77</v>
      </c>
      <c r="E5" s="335" t="s">
        <v>78</v>
      </c>
      <c r="F5" s="335" t="s">
        <v>79</v>
      </c>
      <c r="G5" s="335" t="s">
        <v>80</v>
      </c>
      <c r="H5" s="335" t="s">
        <v>81</v>
      </c>
      <c r="I5" s="345" t="s">
        <v>82</v>
      </c>
      <c r="J5" s="332"/>
      <c r="K5" s="332"/>
      <c r="L5" s="332"/>
      <c r="M5" s="332"/>
      <c r="N5" s="332"/>
      <c r="O5" s="344" t="s">
        <v>77</v>
      </c>
      <c r="P5" s="344" t="s">
        <v>78</v>
      </c>
      <c r="Q5" s="344" t="s">
        <v>79</v>
      </c>
      <c r="R5" s="351" t="s">
        <v>80</v>
      </c>
      <c r="S5" s="344" t="s">
        <v>83</v>
      </c>
    </row>
    <row r="6" ht="33.75" customHeight="1" spans="1:19">
      <c r="A6" s="336"/>
      <c r="B6" s="337"/>
      <c r="C6" s="337"/>
      <c r="D6" s="336"/>
      <c r="E6" s="336"/>
      <c r="F6" s="336"/>
      <c r="G6" s="336"/>
      <c r="H6" s="336"/>
      <c r="I6" s="337" t="s">
        <v>77</v>
      </c>
      <c r="J6" s="337" t="s">
        <v>84</v>
      </c>
      <c r="K6" s="337" t="s">
        <v>85</v>
      </c>
      <c r="L6" s="337" t="s">
        <v>86</v>
      </c>
      <c r="M6" s="337" t="s">
        <v>87</v>
      </c>
      <c r="N6" s="346" t="s">
        <v>88</v>
      </c>
      <c r="O6" s="344"/>
      <c r="P6" s="344"/>
      <c r="Q6" s="344"/>
      <c r="R6" s="351"/>
      <c r="S6" s="344"/>
    </row>
    <row r="7" ht="16.5" customHeight="1" spans="1:19">
      <c r="A7" s="338">
        <v>1</v>
      </c>
      <c r="B7" s="339">
        <v>2</v>
      </c>
      <c r="C7" s="339">
        <v>3</v>
      </c>
      <c r="D7" s="338">
        <v>4</v>
      </c>
      <c r="E7" s="339">
        <v>5</v>
      </c>
      <c r="F7" s="339">
        <v>6</v>
      </c>
      <c r="G7" s="338">
        <v>7</v>
      </c>
      <c r="H7" s="339">
        <v>8</v>
      </c>
      <c r="I7" s="339">
        <v>9</v>
      </c>
      <c r="J7" s="338">
        <v>10</v>
      </c>
      <c r="K7" s="338">
        <v>11</v>
      </c>
      <c r="L7" s="338">
        <v>12</v>
      </c>
      <c r="M7" s="338">
        <v>13</v>
      </c>
      <c r="N7" s="338">
        <v>14</v>
      </c>
      <c r="O7" s="338">
        <v>15</v>
      </c>
      <c r="P7" s="338">
        <v>16</v>
      </c>
      <c r="Q7" s="338">
        <v>17</v>
      </c>
      <c r="R7" s="338">
        <v>18</v>
      </c>
      <c r="S7" s="253">
        <v>19</v>
      </c>
    </row>
    <row r="8" ht="16.5" customHeight="1" spans="1:19">
      <c r="A8" s="270" t="s">
        <v>89</v>
      </c>
      <c r="B8" s="270" t="s">
        <v>90</v>
      </c>
      <c r="C8" s="302">
        <v>1938641.24</v>
      </c>
      <c r="D8" s="302">
        <v>1775455.92</v>
      </c>
      <c r="E8" s="271">
        <v>1775455.92</v>
      </c>
      <c r="F8" s="339"/>
      <c r="G8" s="338"/>
      <c r="H8" s="339"/>
      <c r="I8" s="339"/>
      <c r="J8" s="338"/>
      <c r="K8" s="338"/>
      <c r="L8" s="338"/>
      <c r="M8" s="338"/>
      <c r="N8" s="338"/>
      <c r="O8" s="271">
        <v>163185.32</v>
      </c>
      <c r="P8" s="271">
        <v>163185.32</v>
      </c>
      <c r="Q8" s="264"/>
      <c r="R8" s="264"/>
      <c r="S8" s="253"/>
    </row>
    <row r="9" ht="16.5" customHeight="1" spans="1:19">
      <c r="A9" s="270" t="s">
        <v>91</v>
      </c>
      <c r="B9" s="270" t="s">
        <v>92</v>
      </c>
      <c r="C9" s="302">
        <v>1938641.24</v>
      </c>
      <c r="D9" s="302">
        <v>1775455.92</v>
      </c>
      <c r="E9" s="271">
        <v>1775455.92</v>
      </c>
      <c r="F9" s="106" t="s">
        <v>93</v>
      </c>
      <c r="G9" s="106" t="s">
        <v>93</v>
      </c>
      <c r="H9" s="106" t="s">
        <v>93</v>
      </c>
      <c r="I9" s="106" t="s">
        <v>93</v>
      </c>
      <c r="J9" s="106" t="s">
        <v>93</v>
      </c>
      <c r="K9" s="106" t="s">
        <v>93</v>
      </c>
      <c r="L9" s="106" t="s">
        <v>93</v>
      </c>
      <c r="M9" s="106" t="s">
        <v>93</v>
      </c>
      <c r="N9" s="347" t="s">
        <v>93</v>
      </c>
      <c r="O9" s="271">
        <v>163185.32</v>
      </c>
      <c r="P9" s="271">
        <v>163185.32</v>
      </c>
      <c r="Q9" s="352"/>
      <c r="R9" s="353"/>
      <c r="S9" s="253"/>
    </row>
    <row r="10" ht="16.5" customHeight="1" spans="1:19">
      <c r="A10" s="340" t="s">
        <v>75</v>
      </c>
      <c r="B10" s="341"/>
      <c r="C10" s="271">
        <v>1938641.24</v>
      </c>
      <c r="D10" s="271">
        <v>1775455.92</v>
      </c>
      <c r="E10" s="271">
        <v>1775455.92</v>
      </c>
      <c r="F10" s="106" t="s">
        <v>93</v>
      </c>
      <c r="G10" s="106" t="s">
        <v>93</v>
      </c>
      <c r="H10" s="106" t="s">
        <v>93</v>
      </c>
      <c r="I10" s="106" t="s">
        <v>93</v>
      </c>
      <c r="J10" s="106" t="s">
        <v>93</v>
      </c>
      <c r="K10" s="106" t="s">
        <v>93</v>
      </c>
      <c r="L10" s="106" t="s">
        <v>93</v>
      </c>
      <c r="M10" s="106" t="s">
        <v>93</v>
      </c>
      <c r="N10" s="347" t="s">
        <v>93</v>
      </c>
      <c r="O10" s="271">
        <v>163185.32</v>
      </c>
      <c r="P10" s="271">
        <v>163185.32</v>
      </c>
      <c r="Q10" s="352"/>
      <c r="R10" s="352"/>
      <c r="S10" s="352"/>
    </row>
    <row r="11" customHeight="1" spans="19:19">
      <c r="S11" s="79"/>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0"/>
  <sheetViews>
    <sheetView zoomScaleSheetLayoutView="60" workbookViewId="0">
      <selection activeCell="D34" sqref="D34"/>
    </sheetView>
  </sheetViews>
  <sheetFormatPr defaultColWidth="8.88571428571429" defaultRowHeight="14.25" customHeight="1"/>
  <cols>
    <col min="1" max="1" width="14.2857142857143" style="81" customWidth="1"/>
    <col min="2" max="2" width="35.2857142857143" style="81" customWidth="1"/>
    <col min="3" max="4" width="15.4285714285714" style="81" customWidth="1"/>
    <col min="5" max="8" width="18.847619047619" style="81" customWidth="1"/>
    <col min="9" max="9" width="15.5714285714286" style="81" customWidth="1"/>
    <col min="10" max="10" width="14.1333333333333" style="81" customWidth="1"/>
    <col min="11" max="15" width="18.847619047619" style="81" customWidth="1"/>
    <col min="16" max="16" width="9.13333333333333" style="81" customWidth="1"/>
    <col min="17" max="16384" width="9.13333333333333" style="81"/>
  </cols>
  <sheetData>
    <row r="1" ht="15.75" customHeight="1" spans="1:15">
      <c r="A1" s="83"/>
      <c r="B1" s="83"/>
      <c r="C1" s="83"/>
      <c r="D1" s="83"/>
      <c r="E1" s="83"/>
      <c r="F1" s="83"/>
      <c r="G1" s="83"/>
      <c r="H1" s="83"/>
      <c r="I1" s="83"/>
      <c r="J1" s="83"/>
      <c r="K1" s="83"/>
      <c r="L1" s="83"/>
      <c r="M1" s="83"/>
      <c r="N1" s="83"/>
      <c r="O1" s="84"/>
    </row>
    <row r="2" ht="28.5" customHeight="1" spans="1:15">
      <c r="A2" s="67" t="s">
        <v>4</v>
      </c>
      <c r="B2" s="67"/>
      <c r="C2" s="67"/>
      <c r="D2" s="67"/>
      <c r="E2" s="67"/>
      <c r="F2" s="67"/>
      <c r="G2" s="67"/>
      <c r="H2" s="67"/>
      <c r="I2" s="67"/>
      <c r="J2" s="67"/>
      <c r="K2" s="67"/>
      <c r="L2" s="67"/>
      <c r="M2" s="67"/>
      <c r="N2" s="67"/>
      <c r="O2" s="67"/>
    </row>
    <row r="3" ht="15" customHeight="1" spans="1:15">
      <c r="A3" s="323" t="s">
        <v>21</v>
      </c>
      <c r="B3" s="324"/>
      <c r="C3" s="116"/>
      <c r="D3" s="116"/>
      <c r="E3" s="116"/>
      <c r="F3" s="116"/>
      <c r="G3" s="116"/>
      <c r="H3" s="116"/>
      <c r="I3" s="116"/>
      <c r="J3" s="116"/>
      <c r="K3" s="116"/>
      <c r="L3" s="116"/>
      <c r="M3" s="87"/>
      <c r="N3" s="87"/>
      <c r="O3" s="155" t="s">
        <v>22</v>
      </c>
    </row>
    <row r="4" ht="17.25" customHeight="1" spans="1:15">
      <c r="A4" s="95" t="s">
        <v>94</v>
      </c>
      <c r="B4" s="95" t="s">
        <v>95</v>
      </c>
      <c r="C4" s="96" t="s">
        <v>75</v>
      </c>
      <c r="D4" s="117" t="s">
        <v>78</v>
      </c>
      <c r="E4" s="117"/>
      <c r="F4" s="117"/>
      <c r="G4" s="117" t="s">
        <v>79</v>
      </c>
      <c r="H4" s="117" t="s">
        <v>80</v>
      </c>
      <c r="I4" s="117" t="s">
        <v>96</v>
      </c>
      <c r="J4" s="117" t="s">
        <v>82</v>
      </c>
      <c r="K4" s="117"/>
      <c r="L4" s="117"/>
      <c r="M4" s="117"/>
      <c r="N4" s="117"/>
      <c r="O4" s="117"/>
    </row>
    <row r="5" ht="27" spans="1:15">
      <c r="A5" s="109"/>
      <c r="B5" s="109"/>
      <c r="C5" s="325"/>
      <c r="D5" s="117" t="s">
        <v>77</v>
      </c>
      <c r="E5" s="117" t="s">
        <v>97</v>
      </c>
      <c r="F5" s="117" t="s">
        <v>98</v>
      </c>
      <c r="G5" s="117"/>
      <c r="H5" s="117"/>
      <c r="I5" s="117"/>
      <c r="J5" s="117" t="s">
        <v>77</v>
      </c>
      <c r="K5" s="117" t="s">
        <v>99</v>
      </c>
      <c r="L5" s="117" t="s">
        <v>100</v>
      </c>
      <c r="M5" s="117" t="s">
        <v>101</v>
      </c>
      <c r="N5" s="117" t="s">
        <v>102</v>
      </c>
      <c r="O5" s="117" t="s">
        <v>103</v>
      </c>
    </row>
    <row r="6" ht="16.5" customHeight="1" spans="1:15">
      <c r="A6" s="110">
        <v>1</v>
      </c>
      <c r="B6" s="110">
        <v>2</v>
      </c>
      <c r="C6" s="110">
        <v>3</v>
      </c>
      <c r="D6" s="110">
        <v>4</v>
      </c>
      <c r="E6" s="110">
        <v>5</v>
      </c>
      <c r="F6" s="110">
        <v>6</v>
      </c>
      <c r="G6" s="110">
        <v>7</v>
      </c>
      <c r="H6" s="110">
        <v>8</v>
      </c>
      <c r="I6" s="110">
        <v>9</v>
      </c>
      <c r="J6" s="110">
        <v>10</v>
      </c>
      <c r="K6" s="110">
        <v>11</v>
      </c>
      <c r="L6" s="110">
        <v>12</v>
      </c>
      <c r="M6" s="110">
        <v>13</v>
      </c>
      <c r="N6" s="110">
        <v>14</v>
      </c>
      <c r="O6" s="110">
        <v>15</v>
      </c>
    </row>
    <row r="7" ht="18" customHeight="1" spans="1:15">
      <c r="A7" s="326" t="s">
        <v>104</v>
      </c>
      <c r="B7" s="326" t="s">
        <v>105</v>
      </c>
      <c r="C7" s="302">
        <v>1559438.24</v>
      </c>
      <c r="D7" s="302">
        <v>1559438.24</v>
      </c>
      <c r="E7" s="271">
        <v>875827.92</v>
      </c>
      <c r="F7" s="271">
        <v>683610.32</v>
      </c>
      <c r="G7" s="92"/>
      <c r="H7" s="92"/>
      <c r="I7" s="92"/>
      <c r="J7" s="92"/>
      <c r="K7" s="92"/>
      <c r="L7" s="92"/>
      <c r="M7" s="92"/>
      <c r="N7" s="92"/>
      <c r="O7" s="92"/>
    </row>
    <row r="8" ht="18" customHeight="1" spans="1:15">
      <c r="A8" s="326" t="s">
        <v>106</v>
      </c>
      <c r="B8" s="326" t="s">
        <v>107</v>
      </c>
      <c r="C8" s="302">
        <v>1559438.24</v>
      </c>
      <c r="D8" s="302">
        <v>1559438.24</v>
      </c>
      <c r="E8" s="271">
        <v>875827.92</v>
      </c>
      <c r="F8" s="271">
        <v>683610.32</v>
      </c>
      <c r="G8" s="92"/>
      <c r="H8" s="92"/>
      <c r="I8" s="92"/>
      <c r="J8" s="92"/>
      <c r="K8" s="92"/>
      <c r="L8" s="92"/>
      <c r="M8" s="92"/>
      <c r="N8" s="92"/>
      <c r="O8" s="92"/>
    </row>
    <row r="9" ht="18" customHeight="1" spans="1:15">
      <c r="A9" s="326" t="s">
        <v>108</v>
      </c>
      <c r="B9" s="326" t="s">
        <v>109</v>
      </c>
      <c r="C9" s="302">
        <v>875827.92</v>
      </c>
      <c r="D9" s="302">
        <v>875827.92</v>
      </c>
      <c r="E9" s="271">
        <v>875827.92</v>
      </c>
      <c r="F9" s="271"/>
      <c r="G9" s="92"/>
      <c r="H9" s="92"/>
      <c r="I9" s="92"/>
      <c r="J9" s="92"/>
      <c r="K9" s="92"/>
      <c r="L9" s="92"/>
      <c r="M9" s="92"/>
      <c r="N9" s="92"/>
      <c r="O9" s="92"/>
    </row>
    <row r="10" ht="18" customHeight="1" spans="1:15">
      <c r="A10" s="326" t="s">
        <v>110</v>
      </c>
      <c r="B10" s="326" t="s">
        <v>111</v>
      </c>
      <c r="C10" s="302">
        <v>656867.2</v>
      </c>
      <c r="D10" s="302">
        <v>656867.2</v>
      </c>
      <c r="E10" s="271"/>
      <c r="F10" s="271">
        <v>656867.2</v>
      </c>
      <c r="G10" s="92"/>
      <c r="H10" s="92"/>
      <c r="I10" s="92"/>
      <c r="J10" s="92"/>
      <c r="K10" s="92"/>
      <c r="L10" s="92"/>
      <c r="M10" s="92"/>
      <c r="N10" s="92"/>
      <c r="O10" s="92"/>
    </row>
    <row r="11" ht="18" customHeight="1" spans="1:15">
      <c r="A11" s="326" t="s">
        <v>112</v>
      </c>
      <c r="B11" s="326" t="s">
        <v>113</v>
      </c>
      <c r="C11" s="302">
        <v>26743.12</v>
      </c>
      <c r="D11" s="302">
        <v>26743.12</v>
      </c>
      <c r="E11" s="271"/>
      <c r="F11" s="271">
        <v>26743.12</v>
      </c>
      <c r="G11" s="92"/>
      <c r="H11" s="92"/>
      <c r="I11" s="92"/>
      <c r="J11" s="92"/>
      <c r="K11" s="92"/>
      <c r="L11" s="92"/>
      <c r="M11" s="92"/>
      <c r="N11" s="92"/>
      <c r="O11" s="92"/>
    </row>
    <row r="12" ht="18" customHeight="1" spans="1:15">
      <c r="A12" s="326" t="s">
        <v>114</v>
      </c>
      <c r="B12" s="326" t="s">
        <v>115</v>
      </c>
      <c r="C12" s="302">
        <v>146560</v>
      </c>
      <c r="D12" s="302">
        <v>146560</v>
      </c>
      <c r="E12" s="271">
        <v>128325</v>
      </c>
      <c r="F12" s="271">
        <v>18235</v>
      </c>
      <c r="G12" s="92"/>
      <c r="H12" s="92"/>
      <c r="I12" s="92"/>
      <c r="J12" s="92"/>
      <c r="K12" s="92"/>
      <c r="L12" s="92"/>
      <c r="M12" s="92"/>
      <c r="N12" s="92"/>
      <c r="O12" s="92"/>
    </row>
    <row r="13" ht="18" customHeight="1" spans="1:15">
      <c r="A13" s="326" t="s">
        <v>116</v>
      </c>
      <c r="B13" s="326" t="s">
        <v>117</v>
      </c>
      <c r="C13" s="302">
        <v>128325</v>
      </c>
      <c r="D13" s="302">
        <v>128325</v>
      </c>
      <c r="E13" s="271">
        <v>128325</v>
      </c>
      <c r="F13" s="271"/>
      <c r="G13" s="92"/>
      <c r="H13" s="92"/>
      <c r="I13" s="92"/>
      <c r="J13" s="92"/>
      <c r="K13" s="92"/>
      <c r="L13" s="92"/>
      <c r="M13" s="92"/>
      <c r="N13" s="92"/>
      <c r="O13" s="92"/>
    </row>
    <row r="14" ht="18" customHeight="1" spans="1:15">
      <c r="A14" s="326" t="s">
        <v>118</v>
      </c>
      <c r="B14" s="326" t="s">
        <v>119</v>
      </c>
      <c r="C14" s="302">
        <v>128325</v>
      </c>
      <c r="D14" s="302">
        <v>128325</v>
      </c>
      <c r="E14" s="271">
        <v>128325</v>
      </c>
      <c r="F14" s="271"/>
      <c r="G14" s="92"/>
      <c r="H14" s="92"/>
      <c r="I14" s="92"/>
      <c r="J14" s="92"/>
      <c r="K14" s="92"/>
      <c r="L14" s="92"/>
      <c r="M14" s="92"/>
      <c r="N14" s="92"/>
      <c r="O14" s="92"/>
    </row>
    <row r="15" ht="18" customHeight="1" spans="1:15">
      <c r="A15" s="326" t="s">
        <v>120</v>
      </c>
      <c r="B15" s="326" t="s">
        <v>121</v>
      </c>
      <c r="C15" s="302">
        <v>18235</v>
      </c>
      <c r="D15" s="302">
        <v>18235</v>
      </c>
      <c r="E15" s="271"/>
      <c r="F15" s="271">
        <v>18235</v>
      </c>
      <c r="G15" s="92"/>
      <c r="H15" s="92"/>
      <c r="I15" s="92"/>
      <c r="J15" s="92"/>
      <c r="K15" s="92"/>
      <c r="L15" s="92"/>
      <c r="M15" s="92"/>
      <c r="N15" s="92"/>
      <c r="O15" s="92"/>
    </row>
    <row r="16" ht="18" customHeight="1" spans="1:15">
      <c r="A16" s="326" t="s">
        <v>122</v>
      </c>
      <c r="B16" s="326" t="s">
        <v>123</v>
      </c>
      <c r="C16" s="302">
        <v>18235</v>
      </c>
      <c r="D16" s="302">
        <v>18235</v>
      </c>
      <c r="E16" s="271"/>
      <c r="F16" s="271">
        <v>18235</v>
      </c>
      <c r="G16" s="92"/>
      <c r="H16" s="92"/>
      <c r="I16" s="92"/>
      <c r="J16" s="92"/>
      <c r="K16" s="92"/>
      <c r="L16" s="92"/>
      <c r="M16" s="92"/>
      <c r="N16" s="92"/>
      <c r="O16" s="92"/>
    </row>
    <row r="17" ht="18" customHeight="1" spans="1:15">
      <c r="A17" s="326" t="s">
        <v>124</v>
      </c>
      <c r="B17" s="326" t="s">
        <v>125</v>
      </c>
      <c r="C17" s="302">
        <v>89475</v>
      </c>
      <c r="D17" s="302">
        <v>89475</v>
      </c>
      <c r="E17" s="271">
        <v>89475</v>
      </c>
      <c r="F17" s="271"/>
      <c r="G17" s="92"/>
      <c r="H17" s="92"/>
      <c r="I17" s="92"/>
      <c r="J17" s="92"/>
      <c r="K17" s="92"/>
      <c r="L17" s="92"/>
      <c r="M17" s="92"/>
      <c r="N17" s="92"/>
      <c r="O17" s="92"/>
    </row>
    <row r="18" ht="18" customHeight="1" spans="1:15">
      <c r="A18" s="326" t="s">
        <v>126</v>
      </c>
      <c r="B18" s="326" t="s">
        <v>127</v>
      </c>
      <c r="C18" s="302">
        <v>89475</v>
      </c>
      <c r="D18" s="302">
        <v>89475</v>
      </c>
      <c r="E18" s="271">
        <v>89475</v>
      </c>
      <c r="F18" s="271"/>
      <c r="G18" s="92"/>
      <c r="H18" s="92"/>
      <c r="I18" s="92"/>
      <c r="J18" s="92"/>
      <c r="K18" s="92"/>
      <c r="L18" s="92"/>
      <c r="M18" s="92"/>
      <c r="N18" s="92"/>
      <c r="O18" s="92"/>
    </row>
    <row r="19" ht="18" customHeight="1" spans="1:15">
      <c r="A19" s="326" t="s">
        <v>128</v>
      </c>
      <c r="B19" s="326" t="s">
        <v>129</v>
      </c>
      <c r="C19" s="302">
        <v>55180</v>
      </c>
      <c r="D19" s="302">
        <v>55180</v>
      </c>
      <c r="E19" s="271">
        <v>55180</v>
      </c>
      <c r="F19" s="271"/>
      <c r="G19" s="92"/>
      <c r="H19" s="92"/>
      <c r="I19" s="92"/>
      <c r="J19" s="92"/>
      <c r="K19" s="92"/>
      <c r="L19" s="92"/>
      <c r="M19" s="92"/>
      <c r="N19" s="92"/>
      <c r="O19" s="92"/>
    </row>
    <row r="20" ht="18" customHeight="1" spans="1:15">
      <c r="A20" s="326" t="s">
        <v>130</v>
      </c>
      <c r="B20" s="326" t="s">
        <v>131</v>
      </c>
      <c r="C20" s="302">
        <v>33000</v>
      </c>
      <c r="D20" s="302">
        <v>33000</v>
      </c>
      <c r="E20" s="271">
        <v>33000</v>
      </c>
      <c r="F20" s="271"/>
      <c r="G20" s="92"/>
      <c r="H20" s="92"/>
      <c r="I20" s="92"/>
      <c r="J20" s="92"/>
      <c r="K20" s="92"/>
      <c r="L20" s="92"/>
      <c r="M20" s="92"/>
      <c r="N20" s="92"/>
      <c r="O20" s="92"/>
    </row>
    <row r="21" ht="18" customHeight="1" spans="1:15">
      <c r="A21" s="326" t="s">
        <v>132</v>
      </c>
      <c r="B21" s="326" t="s">
        <v>133</v>
      </c>
      <c r="C21" s="302">
        <v>1295</v>
      </c>
      <c r="D21" s="302">
        <v>1295</v>
      </c>
      <c r="E21" s="271">
        <v>1295</v>
      </c>
      <c r="F21" s="271"/>
      <c r="G21" s="92"/>
      <c r="H21" s="92"/>
      <c r="I21" s="92"/>
      <c r="J21" s="92"/>
      <c r="K21" s="92"/>
      <c r="L21" s="92"/>
      <c r="M21" s="92"/>
      <c r="N21" s="92"/>
      <c r="O21" s="92"/>
    </row>
    <row r="22" ht="18" customHeight="1" spans="1:15">
      <c r="A22" s="326" t="s">
        <v>134</v>
      </c>
      <c r="B22" s="326" t="s">
        <v>135</v>
      </c>
      <c r="C22" s="302">
        <v>62540</v>
      </c>
      <c r="D22" s="302">
        <v>62540</v>
      </c>
      <c r="E22" s="271"/>
      <c r="F22" s="271">
        <v>62540</v>
      </c>
      <c r="G22" s="92"/>
      <c r="H22" s="92"/>
      <c r="I22" s="92"/>
      <c r="J22" s="92"/>
      <c r="K22" s="92"/>
      <c r="L22" s="92"/>
      <c r="M22" s="92"/>
      <c r="N22" s="92"/>
      <c r="O22" s="92"/>
    </row>
    <row r="23" ht="18" customHeight="1" spans="1:15">
      <c r="A23" s="326" t="s">
        <v>136</v>
      </c>
      <c r="B23" s="326" t="s">
        <v>137</v>
      </c>
      <c r="C23" s="302">
        <v>62540</v>
      </c>
      <c r="D23" s="302">
        <v>62540</v>
      </c>
      <c r="E23" s="271"/>
      <c r="F23" s="271">
        <v>62540</v>
      </c>
      <c r="G23" s="92"/>
      <c r="H23" s="92"/>
      <c r="I23" s="92"/>
      <c r="J23" s="92"/>
      <c r="K23" s="92"/>
      <c r="L23" s="92"/>
      <c r="M23" s="92"/>
      <c r="N23" s="92"/>
      <c r="O23" s="92"/>
    </row>
    <row r="24" ht="18" customHeight="1" spans="1:15">
      <c r="A24" s="326" t="s">
        <v>138</v>
      </c>
      <c r="B24" s="326" t="s">
        <v>139</v>
      </c>
      <c r="C24" s="302">
        <v>49800</v>
      </c>
      <c r="D24" s="302">
        <v>49800</v>
      </c>
      <c r="E24" s="271"/>
      <c r="F24" s="271">
        <v>49800</v>
      </c>
      <c r="G24" s="92"/>
      <c r="H24" s="92"/>
      <c r="I24" s="92"/>
      <c r="J24" s="92"/>
      <c r="K24" s="92"/>
      <c r="L24" s="92"/>
      <c r="M24" s="92"/>
      <c r="N24" s="92"/>
      <c r="O24" s="92"/>
    </row>
    <row r="25" ht="18" customHeight="1" spans="1:15">
      <c r="A25" s="326" t="s">
        <v>140</v>
      </c>
      <c r="B25" s="326" t="s">
        <v>141</v>
      </c>
      <c r="C25" s="302">
        <v>12740</v>
      </c>
      <c r="D25" s="302">
        <v>12740</v>
      </c>
      <c r="E25" s="271"/>
      <c r="F25" s="271">
        <v>12740</v>
      </c>
      <c r="G25" s="92"/>
      <c r="H25" s="92"/>
      <c r="I25" s="92"/>
      <c r="J25" s="92"/>
      <c r="K25" s="92"/>
      <c r="L25" s="92"/>
      <c r="M25" s="92"/>
      <c r="N25" s="92"/>
      <c r="O25" s="92"/>
    </row>
    <row r="26" ht="18" customHeight="1" spans="1:15">
      <c r="A26" s="326" t="s">
        <v>142</v>
      </c>
      <c r="B26" s="326" t="s">
        <v>143</v>
      </c>
      <c r="C26" s="302">
        <v>80628</v>
      </c>
      <c r="D26" s="302">
        <v>80628</v>
      </c>
      <c r="E26" s="271">
        <v>80628</v>
      </c>
      <c r="F26" s="271"/>
      <c r="G26" s="92"/>
      <c r="H26" s="92"/>
      <c r="I26" s="92"/>
      <c r="J26" s="92"/>
      <c r="K26" s="92"/>
      <c r="L26" s="92"/>
      <c r="M26" s="92"/>
      <c r="N26" s="92"/>
      <c r="O26" s="92"/>
    </row>
    <row r="27" ht="18" customHeight="1" spans="1:15">
      <c r="A27" s="326" t="s">
        <v>144</v>
      </c>
      <c r="B27" s="326" t="s">
        <v>145</v>
      </c>
      <c r="C27" s="302">
        <v>80628</v>
      </c>
      <c r="D27" s="302">
        <v>80628</v>
      </c>
      <c r="E27" s="271">
        <v>80628</v>
      </c>
      <c r="F27" s="271"/>
      <c r="G27" s="92"/>
      <c r="H27" s="92"/>
      <c r="I27" s="92"/>
      <c r="J27" s="92"/>
      <c r="K27" s="92"/>
      <c r="L27" s="92"/>
      <c r="M27" s="92"/>
      <c r="N27" s="92"/>
      <c r="O27" s="92"/>
    </row>
    <row r="28" ht="18" customHeight="1" spans="1:15">
      <c r="A28" s="326" t="s">
        <v>146</v>
      </c>
      <c r="B28" s="326" t="s">
        <v>147</v>
      </c>
      <c r="C28" s="302">
        <v>80628</v>
      </c>
      <c r="D28" s="302">
        <v>80628</v>
      </c>
      <c r="E28" s="271">
        <v>80628</v>
      </c>
      <c r="F28" s="271"/>
      <c r="G28" s="92"/>
      <c r="H28" s="92"/>
      <c r="I28" s="92"/>
      <c r="J28" s="92"/>
      <c r="K28" s="92"/>
      <c r="L28" s="92"/>
      <c r="M28" s="92"/>
      <c r="N28" s="92"/>
      <c r="O28" s="92"/>
    </row>
    <row r="29" ht="17.25" customHeight="1" spans="1:15">
      <c r="A29" s="254" t="s">
        <v>148</v>
      </c>
      <c r="B29" s="327" t="s">
        <v>148</v>
      </c>
      <c r="C29" s="271">
        <v>1938641.24</v>
      </c>
      <c r="D29" s="271">
        <v>1938641.24</v>
      </c>
      <c r="E29" s="271">
        <v>1174255.92</v>
      </c>
      <c r="F29" s="271">
        <v>764385.32</v>
      </c>
      <c r="G29" s="328"/>
      <c r="H29" s="328"/>
      <c r="I29" s="328" t="s">
        <v>93</v>
      </c>
      <c r="J29" s="328"/>
      <c r="K29" s="328" t="s">
        <v>93</v>
      </c>
      <c r="L29" s="328" t="s">
        <v>93</v>
      </c>
      <c r="M29" s="328" t="s">
        <v>93</v>
      </c>
      <c r="N29" s="328" t="s">
        <v>93</v>
      </c>
      <c r="O29" s="328" t="s">
        <v>93</v>
      </c>
    </row>
    <row r="30" customHeight="1" spans="4:8">
      <c r="D30" s="304"/>
      <c r="H30" s="304"/>
    </row>
  </sheetData>
  <mergeCells count="11">
    <mergeCell ref="A2:O2"/>
    <mergeCell ref="A3:L3"/>
    <mergeCell ref="D4:F4"/>
    <mergeCell ref="J4:O4"/>
    <mergeCell ref="A29:B29"/>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0" activePane="bottomRight" state="frozen"/>
      <selection/>
      <selection pane="topRight"/>
      <selection pane="bottomLeft"/>
      <selection pane="bottomRight" activeCell="B12" sqref="B12"/>
    </sheetView>
  </sheetViews>
  <sheetFormatPr defaultColWidth="8.88571428571429" defaultRowHeight="14.25" customHeight="1" outlineLevelCol="3"/>
  <cols>
    <col min="1" max="1" width="49.2857142857143" style="64" customWidth="1"/>
    <col min="2" max="2" width="38.847619047619" style="64" customWidth="1"/>
    <col min="3" max="3" width="48.5714285714286" style="64" customWidth="1"/>
    <col min="4" max="4" width="36.4285714285714" style="64" customWidth="1"/>
    <col min="5" max="5" width="9.13333333333333" style="65" customWidth="1"/>
    <col min="6" max="16384" width="9.13333333333333" style="65"/>
  </cols>
  <sheetData>
    <row r="1" customHeight="1" spans="1:4">
      <c r="A1" s="305"/>
      <c r="B1" s="305"/>
      <c r="C1" s="305"/>
      <c r="D1" s="150"/>
    </row>
    <row r="2" ht="31.5" customHeight="1" spans="1:4">
      <c r="A2" s="66" t="s">
        <v>5</v>
      </c>
      <c r="B2" s="306"/>
      <c r="C2" s="306"/>
      <c r="D2" s="306"/>
    </row>
    <row r="3" ht="17.25" customHeight="1" spans="1:4">
      <c r="A3" s="158" t="s">
        <v>21</v>
      </c>
      <c r="B3" s="307"/>
      <c r="C3" s="307"/>
      <c r="D3" s="151" t="s">
        <v>22</v>
      </c>
    </row>
    <row r="4" ht="19.5" customHeight="1" spans="1:4">
      <c r="A4" s="90" t="s">
        <v>23</v>
      </c>
      <c r="B4" s="160"/>
      <c r="C4" s="90" t="s">
        <v>24</v>
      </c>
      <c r="D4" s="160"/>
    </row>
    <row r="5" ht="21.75" customHeight="1" spans="1:4">
      <c r="A5" s="89" t="s">
        <v>25</v>
      </c>
      <c r="B5" s="308" t="s">
        <v>26</v>
      </c>
      <c r="C5" s="89" t="s">
        <v>149</v>
      </c>
      <c r="D5" s="308" t="s">
        <v>26</v>
      </c>
    </row>
    <row r="6" ht="17.25" customHeight="1" spans="1:4">
      <c r="A6" s="93"/>
      <c r="B6" s="109"/>
      <c r="C6" s="93"/>
      <c r="D6" s="109"/>
    </row>
    <row r="7" ht="17.25" customHeight="1" spans="1:4">
      <c r="A7" s="309" t="s">
        <v>150</v>
      </c>
      <c r="B7" s="202">
        <v>1775455.92</v>
      </c>
      <c r="C7" s="310" t="s">
        <v>151</v>
      </c>
      <c r="D7" s="200">
        <v>1938641.24</v>
      </c>
    </row>
    <row r="8" ht="17.25" customHeight="1" spans="1:4">
      <c r="A8" s="311" t="s">
        <v>152</v>
      </c>
      <c r="B8" s="202">
        <v>1775455.92</v>
      </c>
      <c r="C8" s="310" t="s">
        <v>153</v>
      </c>
      <c r="D8" s="200">
        <v>1559438.24</v>
      </c>
    </row>
    <row r="9" ht="17.25" customHeight="1" spans="1:4">
      <c r="A9" s="311" t="s">
        <v>154</v>
      </c>
      <c r="B9" s="200"/>
      <c r="C9" s="310" t="s">
        <v>155</v>
      </c>
      <c r="D9" s="200"/>
    </row>
    <row r="10" ht="17.25" customHeight="1" spans="1:4">
      <c r="A10" s="311" t="s">
        <v>156</v>
      </c>
      <c r="B10" s="200"/>
      <c r="C10" s="310" t="s">
        <v>157</v>
      </c>
      <c r="D10" s="200"/>
    </row>
    <row r="11" ht="17.25" customHeight="1" spans="1:4">
      <c r="A11" s="311" t="s">
        <v>158</v>
      </c>
      <c r="B11" s="200">
        <v>163185.32</v>
      </c>
      <c r="C11" s="310" t="s">
        <v>159</v>
      </c>
      <c r="D11" s="200"/>
    </row>
    <row r="12" ht="17.25" customHeight="1" spans="1:4">
      <c r="A12" s="311" t="s">
        <v>152</v>
      </c>
      <c r="B12" s="200">
        <v>163185.32</v>
      </c>
      <c r="C12" s="310" t="s">
        <v>160</v>
      </c>
      <c r="D12" s="200"/>
    </row>
    <row r="13" ht="17.25" customHeight="1" spans="1:4">
      <c r="A13" s="312" t="s">
        <v>154</v>
      </c>
      <c r="B13" s="200"/>
      <c r="C13" s="310" t="s">
        <v>161</v>
      </c>
      <c r="D13" s="200"/>
    </row>
    <row r="14" ht="17.25" customHeight="1" spans="1:4">
      <c r="A14" s="312" t="s">
        <v>156</v>
      </c>
      <c r="B14" s="200"/>
      <c r="C14" s="310" t="s">
        <v>162</v>
      </c>
      <c r="D14" s="202"/>
    </row>
    <row r="15" ht="17.25" customHeight="1" spans="1:4">
      <c r="A15" s="311"/>
      <c r="B15" s="313"/>
      <c r="C15" s="310" t="s">
        <v>163</v>
      </c>
      <c r="D15" s="202">
        <v>146560</v>
      </c>
    </row>
    <row r="16" ht="17.25" customHeight="1" spans="1:4">
      <c r="A16" s="311"/>
      <c r="B16" s="293"/>
      <c r="C16" s="310" t="s">
        <v>164</v>
      </c>
      <c r="D16" s="202">
        <v>89475</v>
      </c>
    </row>
    <row r="17" ht="17.25" customHeight="1" spans="1:4">
      <c r="A17" s="311"/>
      <c r="B17" s="314"/>
      <c r="C17" s="310" t="s">
        <v>165</v>
      </c>
      <c r="D17" s="202"/>
    </row>
    <row r="18" ht="17.25" customHeight="1" spans="1:4">
      <c r="A18" s="312"/>
      <c r="B18" s="314"/>
      <c r="C18" s="310" t="s">
        <v>166</v>
      </c>
      <c r="D18" s="202"/>
    </row>
    <row r="19" ht="17.25" customHeight="1" spans="1:4">
      <c r="A19" s="312"/>
      <c r="B19" s="315"/>
      <c r="C19" s="310" t="s">
        <v>167</v>
      </c>
      <c r="D19" s="202">
        <v>62540</v>
      </c>
    </row>
    <row r="20" ht="17.25" customHeight="1" spans="1:4">
      <c r="A20" s="316"/>
      <c r="B20" s="315"/>
      <c r="C20" s="310" t="s">
        <v>168</v>
      </c>
      <c r="D20" s="202"/>
    </row>
    <row r="21" ht="17.25" customHeight="1" spans="1:4">
      <c r="A21" s="316"/>
      <c r="B21" s="315"/>
      <c r="C21" s="310" t="s">
        <v>169</v>
      </c>
      <c r="D21" s="202"/>
    </row>
    <row r="22" ht="17.25" customHeight="1" spans="1:4">
      <c r="A22" s="316"/>
      <c r="B22" s="315"/>
      <c r="C22" s="310" t="s">
        <v>170</v>
      </c>
      <c r="D22" s="202"/>
    </row>
    <row r="23" ht="17.25" customHeight="1" spans="1:4">
      <c r="A23" s="316"/>
      <c r="B23" s="315"/>
      <c r="C23" s="310" t="s">
        <v>171</v>
      </c>
      <c r="D23" s="202"/>
    </row>
    <row r="24" ht="17.25" customHeight="1" spans="1:4">
      <c r="A24" s="316"/>
      <c r="B24" s="315"/>
      <c r="C24" s="310" t="s">
        <v>172</v>
      </c>
      <c r="D24" s="202"/>
    </row>
    <row r="25" ht="17.25" customHeight="1" spans="1:4">
      <c r="A25" s="316"/>
      <c r="B25" s="315"/>
      <c r="C25" s="310" t="s">
        <v>173</v>
      </c>
      <c r="D25" s="202"/>
    </row>
    <row r="26" ht="17.25" customHeight="1" spans="1:4">
      <c r="A26" s="316"/>
      <c r="B26" s="315"/>
      <c r="C26" s="310" t="s">
        <v>174</v>
      </c>
      <c r="D26" s="202">
        <v>80628</v>
      </c>
    </row>
    <row r="27" ht="17.25" customHeight="1" spans="1:4">
      <c r="A27" s="316"/>
      <c r="B27" s="315"/>
      <c r="C27" s="310" t="s">
        <v>175</v>
      </c>
      <c r="D27" s="202"/>
    </row>
    <row r="28" ht="17.25" customHeight="1" spans="1:4">
      <c r="A28" s="316"/>
      <c r="B28" s="315"/>
      <c r="C28" s="310" t="s">
        <v>176</v>
      </c>
      <c r="D28" s="317"/>
    </row>
    <row r="29" ht="17.25" customHeight="1" spans="1:4">
      <c r="A29" s="316"/>
      <c r="B29" s="315"/>
      <c r="C29" s="310" t="s">
        <v>177</v>
      </c>
      <c r="D29" s="317"/>
    </row>
    <row r="30" ht="17.25" customHeight="1" spans="1:4">
      <c r="A30" s="316"/>
      <c r="B30" s="315"/>
      <c r="C30" s="310" t="s">
        <v>178</v>
      </c>
      <c r="D30" s="317"/>
    </row>
    <row r="31" customHeight="1" spans="1:4">
      <c r="A31" s="318"/>
      <c r="B31" s="314"/>
      <c r="C31" s="310" t="s">
        <v>179</v>
      </c>
      <c r="D31" s="317"/>
    </row>
    <row r="32" customHeight="1" spans="1:4">
      <c r="A32" s="318"/>
      <c r="B32" s="314"/>
      <c r="C32" s="310" t="s">
        <v>180</v>
      </c>
      <c r="D32" s="317"/>
    </row>
    <row r="33" customHeight="1" spans="1:4">
      <c r="A33" s="318"/>
      <c r="B33" s="314"/>
      <c r="C33" s="310" t="s">
        <v>181</v>
      </c>
      <c r="D33" s="317"/>
    </row>
    <row r="34" customHeight="1" spans="1:4">
      <c r="A34" s="318"/>
      <c r="B34" s="314"/>
      <c r="C34" s="312" t="s">
        <v>182</v>
      </c>
      <c r="D34" s="319"/>
    </row>
    <row r="35" ht="17.25" customHeight="1" spans="1:4">
      <c r="A35" s="320" t="s">
        <v>183</v>
      </c>
      <c r="B35" s="321">
        <v>1938641.24</v>
      </c>
      <c r="C35" s="318" t="s">
        <v>72</v>
      </c>
      <c r="D35" s="322">
        <v>1938641.24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
  <sheetViews>
    <sheetView tabSelected="1" zoomScaleSheetLayoutView="60" workbookViewId="0">
      <selection activeCell="E29" sqref="E29"/>
    </sheetView>
  </sheetViews>
  <sheetFormatPr defaultColWidth="8.88571428571429" defaultRowHeight="14.25" customHeight="1" outlineLevelCol="6"/>
  <cols>
    <col min="1" max="1" width="20.1333333333333" style="152" customWidth="1"/>
    <col min="2" max="2" width="44" style="152" customWidth="1"/>
    <col min="3" max="3" width="24.2857142857143" style="81" customWidth="1"/>
    <col min="4" max="4" width="16.5714285714286" style="81" customWidth="1"/>
    <col min="5" max="7" width="24.2857142857143" style="81" customWidth="1"/>
    <col min="8" max="8" width="9.13333333333333" style="81" customWidth="1"/>
    <col min="9" max="16384" width="9.13333333333333" style="81"/>
  </cols>
  <sheetData>
    <row r="1" ht="12" customHeight="1" spans="4:7">
      <c r="D1" s="295"/>
      <c r="F1" s="84"/>
      <c r="G1" s="84"/>
    </row>
    <row r="2" ht="39" customHeight="1" spans="1:7">
      <c r="A2" s="157" t="s">
        <v>6</v>
      </c>
      <c r="B2" s="157"/>
      <c r="C2" s="157"/>
      <c r="D2" s="157"/>
      <c r="E2" s="157"/>
      <c r="F2" s="157"/>
      <c r="G2" s="157"/>
    </row>
    <row r="3" ht="18" customHeight="1" spans="1:7">
      <c r="A3" s="158" t="s">
        <v>21</v>
      </c>
      <c r="F3" s="155"/>
      <c r="G3" s="155" t="s">
        <v>22</v>
      </c>
    </row>
    <row r="4" ht="20.25" customHeight="1" spans="1:7">
      <c r="A4" s="296" t="s">
        <v>184</v>
      </c>
      <c r="B4" s="297"/>
      <c r="C4" s="92" t="s">
        <v>75</v>
      </c>
      <c r="D4" s="92" t="s">
        <v>97</v>
      </c>
      <c r="E4" s="92"/>
      <c r="F4" s="92"/>
      <c r="G4" s="298" t="s">
        <v>98</v>
      </c>
    </row>
    <row r="5" ht="20.25" customHeight="1" spans="1:7">
      <c r="A5" s="162" t="s">
        <v>94</v>
      </c>
      <c r="B5" s="299" t="s">
        <v>95</v>
      </c>
      <c r="C5" s="92"/>
      <c r="D5" s="92" t="s">
        <v>77</v>
      </c>
      <c r="E5" s="92" t="s">
        <v>185</v>
      </c>
      <c r="F5" s="92" t="s">
        <v>186</v>
      </c>
      <c r="G5" s="300"/>
    </row>
    <row r="6" ht="13.5" customHeight="1" spans="1:7">
      <c r="A6" s="162" t="s">
        <v>187</v>
      </c>
      <c r="B6" s="162" t="s">
        <v>188</v>
      </c>
      <c r="C6" s="301" t="s">
        <v>189</v>
      </c>
      <c r="D6" s="301" t="s">
        <v>190</v>
      </c>
      <c r="E6" s="301" t="s">
        <v>191</v>
      </c>
      <c r="F6" s="301" t="s">
        <v>192</v>
      </c>
      <c r="G6" s="162" t="s">
        <v>193</v>
      </c>
    </row>
    <row r="7" ht="18" customHeight="1" spans="1:7">
      <c r="A7" s="270" t="s">
        <v>104</v>
      </c>
      <c r="B7" s="270" t="s">
        <v>105</v>
      </c>
      <c r="C7" s="271">
        <v>1559438.24</v>
      </c>
      <c r="D7" s="302">
        <v>875827.92</v>
      </c>
      <c r="E7" s="302">
        <v>770177.92</v>
      </c>
      <c r="F7" s="302">
        <v>105650</v>
      </c>
      <c r="G7" s="302">
        <v>683610.32</v>
      </c>
    </row>
    <row r="8" ht="18" customHeight="1" spans="1:7">
      <c r="A8" s="270" t="s">
        <v>106</v>
      </c>
      <c r="B8" s="270" t="s">
        <v>107</v>
      </c>
      <c r="C8" s="271">
        <v>1559438.24</v>
      </c>
      <c r="D8" s="302">
        <v>875827.92</v>
      </c>
      <c r="E8" s="302">
        <v>770177.92</v>
      </c>
      <c r="F8" s="302">
        <v>105650</v>
      </c>
      <c r="G8" s="302">
        <v>683610.32</v>
      </c>
    </row>
    <row r="9" ht="18" customHeight="1" spans="1:7">
      <c r="A9" s="270" t="s">
        <v>108</v>
      </c>
      <c r="B9" s="270" t="s">
        <v>109</v>
      </c>
      <c r="C9" s="271">
        <v>875827.92</v>
      </c>
      <c r="D9" s="302">
        <v>875827.92</v>
      </c>
      <c r="E9" s="302">
        <v>770177.92</v>
      </c>
      <c r="F9" s="302">
        <v>105650</v>
      </c>
      <c r="G9" s="302"/>
    </row>
    <row r="10" ht="18" customHeight="1" spans="1:7">
      <c r="A10" s="270" t="s">
        <v>110</v>
      </c>
      <c r="B10" s="270" t="s">
        <v>111</v>
      </c>
      <c r="C10" s="271">
        <v>656867.2</v>
      </c>
      <c r="D10" s="302"/>
      <c r="E10" s="302"/>
      <c r="F10" s="302"/>
      <c r="G10" s="302">
        <v>656867.2</v>
      </c>
    </row>
    <row r="11" ht="18" customHeight="1" spans="1:7">
      <c r="A11" s="270" t="s">
        <v>112</v>
      </c>
      <c r="B11" s="270" t="s">
        <v>113</v>
      </c>
      <c r="C11" s="271">
        <v>26743.12</v>
      </c>
      <c r="D11" s="302"/>
      <c r="E11" s="302"/>
      <c r="F11" s="302"/>
      <c r="G11" s="302">
        <v>26743.12</v>
      </c>
    </row>
    <row r="12" ht="18" customHeight="1" spans="1:7">
      <c r="A12" s="270" t="s">
        <v>114</v>
      </c>
      <c r="B12" s="270" t="s">
        <v>115</v>
      </c>
      <c r="C12" s="271">
        <v>146560</v>
      </c>
      <c r="D12" s="302">
        <v>128325</v>
      </c>
      <c r="E12" s="302">
        <v>128325</v>
      </c>
      <c r="F12" s="302"/>
      <c r="G12" s="302">
        <v>18235</v>
      </c>
    </row>
    <row r="13" ht="18" customHeight="1" spans="1:7">
      <c r="A13" s="270" t="s">
        <v>116</v>
      </c>
      <c r="B13" s="270" t="s">
        <v>117</v>
      </c>
      <c r="C13" s="271">
        <v>128325</v>
      </c>
      <c r="D13" s="302">
        <v>128325</v>
      </c>
      <c r="E13" s="302">
        <v>128325</v>
      </c>
      <c r="F13" s="302"/>
      <c r="G13" s="302"/>
    </row>
    <row r="14" ht="18" customHeight="1" spans="1:7">
      <c r="A14" s="270" t="s">
        <v>118</v>
      </c>
      <c r="B14" s="270" t="s">
        <v>119</v>
      </c>
      <c r="C14" s="271">
        <v>128325</v>
      </c>
      <c r="D14" s="302">
        <v>128325</v>
      </c>
      <c r="E14" s="302">
        <v>128325</v>
      </c>
      <c r="F14" s="302"/>
      <c r="G14" s="302"/>
    </row>
    <row r="15" ht="18" customHeight="1" spans="1:7">
      <c r="A15" s="270" t="s">
        <v>120</v>
      </c>
      <c r="B15" s="270" t="s">
        <v>121</v>
      </c>
      <c r="C15" s="271">
        <v>18235</v>
      </c>
      <c r="D15" s="302"/>
      <c r="E15" s="302"/>
      <c r="F15" s="302"/>
      <c r="G15" s="302">
        <v>18235</v>
      </c>
    </row>
    <row r="16" ht="18" customHeight="1" spans="1:7">
      <c r="A16" s="270" t="s">
        <v>122</v>
      </c>
      <c r="B16" s="270" t="s">
        <v>123</v>
      </c>
      <c r="C16" s="271">
        <v>18235</v>
      </c>
      <c r="D16" s="302"/>
      <c r="E16" s="302"/>
      <c r="F16" s="302"/>
      <c r="G16" s="302">
        <v>18235</v>
      </c>
    </row>
    <row r="17" ht="18" customHeight="1" spans="1:7">
      <c r="A17" s="270" t="s">
        <v>124</v>
      </c>
      <c r="B17" s="270" t="s">
        <v>125</v>
      </c>
      <c r="C17" s="271">
        <v>89475</v>
      </c>
      <c r="D17" s="302">
        <v>89475</v>
      </c>
      <c r="E17" s="302">
        <v>89475</v>
      </c>
      <c r="F17" s="302"/>
      <c r="G17" s="302"/>
    </row>
    <row r="18" ht="18" customHeight="1" spans="1:7">
      <c r="A18" s="270" t="s">
        <v>126</v>
      </c>
      <c r="B18" s="270" t="s">
        <v>127</v>
      </c>
      <c r="C18" s="271">
        <v>89475</v>
      </c>
      <c r="D18" s="302">
        <v>89475</v>
      </c>
      <c r="E18" s="302">
        <v>89475</v>
      </c>
      <c r="F18" s="302"/>
      <c r="G18" s="302"/>
    </row>
    <row r="19" ht="18" customHeight="1" spans="1:7">
      <c r="A19" s="270" t="s">
        <v>128</v>
      </c>
      <c r="B19" s="270" t="s">
        <v>129</v>
      </c>
      <c r="C19" s="271">
        <v>55180</v>
      </c>
      <c r="D19" s="302">
        <v>55180</v>
      </c>
      <c r="E19" s="302">
        <v>55180</v>
      </c>
      <c r="F19" s="302"/>
      <c r="G19" s="302"/>
    </row>
    <row r="20" ht="18" customHeight="1" spans="1:7">
      <c r="A20" s="270" t="s">
        <v>130</v>
      </c>
      <c r="B20" s="270" t="s">
        <v>131</v>
      </c>
      <c r="C20" s="271">
        <v>33000</v>
      </c>
      <c r="D20" s="302">
        <v>33000</v>
      </c>
      <c r="E20" s="302">
        <v>33000</v>
      </c>
      <c r="F20" s="302"/>
      <c r="G20" s="302"/>
    </row>
    <row r="21" ht="18" customHeight="1" spans="1:7">
      <c r="A21" s="270" t="s">
        <v>132</v>
      </c>
      <c r="B21" s="270" t="s">
        <v>133</v>
      </c>
      <c r="C21" s="271">
        <v>1295</v>
      </c>
      <c r="D21" s="302">
        <v>1295</v>
      </c>
      <c r="E21" s="302">
        <v>1295</v>
      </c>
      <c r="F21" s="302"/>
      <c r="G21" s="302"/>
    </row>
    <row r="22" ht="18" customHeight="1" spans="1:7">
      <c r="A22" s="270" t="s">
        <v>134</v>
      </c>
      <c r="B22" s="270" t="s">
        <v>135</v>
      </c>
      <c r="C22" s="271">
        <v>62540</v>
      </c>
      <c r="D22" s="302"/>
      <c r="E22" s="302"/>
      <c r="F22" s="302"/>
      <c r="G22" s="302">
        <v>62540</v>
      </c>
    </row>
    <row r="23" ht="18" customHeight="1" spans="1:7">
      <c r="A23" s="270" t="s">
        <v>136</v>
      </c>
      <c r="B23" s="270" t="s">
        <v>137</v>
      </c>
      <c r="C23" s="271">
        <v>62540</v>
      </c>
      <c r="D23" s="302"/>
      <c r="E23" s="302"/>
      <c r="F23" s="302"/>
      <c r="G23" s="302">
        <v>62540</v>
      </c>
    </row>
    <row r="24" ht="18" customHeight="1" spans="1:7">
      <c r="A24" s="270" t="s">
        <v>138</v>
      </c>
      <c r="B24" s="270" t="s">
        <v>139</v>
      </c>
      <c r="C24" s="271">
        <v>49800</v>
      </c>
      <c r="D24" s="302"/>
      <c r="E24" s="302"/>
      <c r="F24" s="302"/>
      <c r="G24" s="302">
        <v>49800</v>
      </c>
    </row>
    <row r="25" ht="18" customHeight="1" spans="1:7">
      <c r="A25" s="270" t="s">
        <v>140</v>
      </c>
      <c r="B25" s="270" t="s">
        <v>141</v>
      </c>
      <c r="C25" s="271">
        <v>12740</v>
      </c>
      <c r="D25" s="302"/>
      <c r="E25" s="302"/>
      <c r="F25" s="302"/>
      <c r="G25" s="302">
        <v>12740</v>
      </c>
    </row>
    <row r="26" ht="18" customHeight="1" spans="1:7">
      <c r="A26" s="270" t="s">
        <v>142</v>
      </c>
      <c r="B26" s="270" t="s">
        <v>143</v>
      </c>
      <c r="C26" s="271">
        <v>80628</v>
      </c>
      <c r="D26" s="302">
        <v>80628</v>
      </c>
      <c r="E26" s="302">
        <v>80628</v>
      </c>
      <c r="F26" s="302"/>
      <c r="G26" s="302"/>
    </row>
    <row r="27" ht="18" customHeight="1" spans="1:7">
      <c r="A27" s="270" t="s">
        <v>144</v>
      </c>
      <c r="B27" s="270" t="s">
        <v>145</v>
      </c>
      <c r="C27" s="271">
        <v>80628</v>
      </c>
      <c r="D27" s="302">
        <v>80628</v>
      </c>
      <c r="E27" s="302">
        <v>80628</v>
      </c>
      <c r="F27" s="302"/>
      <c r="G27" s="302"/>
    </row>
    <row r="28" ht="18" customHeight="1" spans="1:7">
      <c r="A28" s="270" t="s">
        <v>146</v>
      </c>
      <c r="B28" s="270" t="s">
        <v>147</v>
      </c>
      <c r="C28" s="271">
        <v>80628</v>
      </c>
      <c r="D28" s="302">
        <v>80628</v>
      </c>
      <c r="E28" s="302">
        <v>80628</v>
      </c>
      <c r="F28" s="302"/>
      <c r="G28" s="302"/>
    </row>
    <row r="29" ht="18" customHeight="1" spans="1:7">
      <c r="A29" s="165" t="s">
        <v>148</v>
      </c>
      <c r="B29" s="167" t="s">
        <v>148</v>
      </c>
      <c r="C29" s="271">
        <v>1938641.24</v>
      </c>
      <c r="D29" s="271">
        <v>1174255.92</v>
      </c>
      <c r="E29" s="271">
        <v>1068605.92</v>
      </c>
      <c r="F29" s="271">
        <v>105650</v>
      </c>
      <c r="G29" s="271">
        <v>764385.32</v>
      </c>
    </row>
    <row r="30" customHeight="1" spans="2:4">
      <c r="B30" s="303"/>
      <c r="C30" s="304"/>
      <c r="D30" s="304"/>
    </row>
  </sheetData>
  <mergeCells count="7">
    <mergeCell ref="A2:G2"/>
    <mergeCell ref="A3:E3"/>
    <mergeCell ref="A4:B4"/>
    <mergeCell ref="D4:F4"/>
    <mergeCell ref="A29:B29"/>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E10" sqref="E10"/>
    </sheetView>
  </sheetViews>
  <sheetFormatPr defaultColWidth="8.88571428571429" defaultRowHeight="14.25" outlineLevelRow="6" outlineLevelCol="5"/>
  <cols>
    <col min="1" max="2" width="27.4285714285714" style="284" customWidth="1"/>
    <col min="3" max="3" width="17.2857142857143" style="285" customWidth="1"/>
    <col min="4" max="5" width="26.2857142857143" style="286" customWidth="1"/>
    <col min="6" max="6" width="18.7142857142857" style="286" customWidth="1"/>
    <col min="7" max="7" width="9.13333333333333" style="81" customWidth="1"/>
    <col min="8" max="16384" width="9.13333333333333" style="81"/>
  </cols>
  <sheetData>
    <row r="1" ht="12" customHeight="1" spans="1:6">
      <c r="A1" s="287"/>
      <c r="B1" s="287"/>
      <c r="C1" s="121"/>
      <c r="D1" s="81"/>
      <c r="E1" s="81"/>
      <c r="F1" s="288"/>
    </row>
    <row r="2" ht="25.5" customHeight="1" spans="1:6">
      <c r="A2" s="289" t="s">
        <v>7</v>
      </c>
      <c r="B2" s="289"/>
      <c r="C2" s="289"/>
      <c r="D2" s="289"/>
      <c r="E2" s="289"/>
      <c r="F2" s="289"/>
    </row>
    <row r="3" ht="15.75" customHeight="1" spans="1:6">
      <c r="A3" s="158" t="s">
        <v>21</v>
      </c>
      <c r="B3" s="287"/>
      <c r="C3" s="121"/>
      <c r="D3" s="81"/>
      <c r="E3" s="81"/>
      <c r="F3" s="288" t="s">
        <v>194</v>
      </c>
    </row>
    <row r="4" s="283" customFormat="1" ht="19.5" customHeight="1" spans="1:6">
      <c r="A4" s="290" t="s">
        <v>195</v>
      </c>
      <c r="B4" s="89" t="s">
        <v>196</v>
      </c>
      <c r="C4" s="90" t="s">
        <v>197</v>
      </c>
      <c r="D4" s="91"/>
      <c r="E4" s="160"/>
      <c r="F4" s="89" t="s">
        <v>198</v>
      </c>
    </row>
    <row r="5" s="283" customFormat="1" ht="19.5" customHeight="1" spans="1:6">
      <c r="A5" s="109"/>
      <c r="B5" s="93"/>
      <c r="C5" s="110" t="s">
        <v>77</v>
      </c>
      <c r="D5" s="110" t="s">
        <v>199</v>
      </c>
      <c r="E5" s="110" t="s">
        <v>200</v>
      </c>
      <c r="F5" s="93"/>
    </row>
    <row r="6" s="283" customFormat="1" ht="18.75" customHeight="1" spans="1:6">
      <c r="A6" s="291">
        <v>1</v>
      </c>
      <c r="B6" s="291">
        <v>2</v>
      </c>
      <c r="C6" s="292">
        <v>3</v>
      </c>
      <c r="D6" s="291">
        <v>4</v>
      </c>
      <c r="E6" s="291">
        <v>5</v>
      </c>
      <c r="F6" s="291">
        <v>6</v>
      </c>
    </row>
    <row r="7" ht="18.75" customHeight="1" spans="1:6">
      <c r="A7" s="293">
        <v>10000</v>
      </c>
      <c r="B7" s="293">
        <v>0</v>
      </c>
      <c r="C7" s="294">
        <v>0</v>
      </c>
      <c r="D7" s="293">
        <v>0</v>
      </c>
      <c r="E7" s="293">
        <v>0</v>
      </c>
      <c r="F7" s="293">
        <v>10000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29"/>
  <sheetViews>
    <sheetView zoomScaleSheetLayoutView="60" workbookViewId="0">
      <selection activeCell="I29" sqref="I29"/>
    </sheetView>
  </sheetViews>
  <sheetFormatPr defaultColWidth="8.88571428571429" defaultRowHeight="14.25" customHeight="1"/>
  <cols>
    <col min="1" max="1" width="28.1428571428571" style="152" customWidth="1"/>
    <col min="2" max="2" width="18.7142857142857" style="152" customWidth="1"/>
    <col min="3" max="3" width="14.4285714285714" style="152" customWidth="1"/>
    <col min="4" max="4" width="15.1333333333333" style="152"/>
    <col min="5" max="5" width="28.1428571428571" style="152" customWidth="1"/>
    <col min="6" max="6" width="14.2857142857143" style="152" customWidth="1"/>
    <col min="7" max="7" width="24.7142857142857" style="152" customWidth="1"/>
    <col min="8" max="9" width="12.1333333333333" style="121" customWidth="1"/>
    <col min="10" max="10" width="14.5714285714286" style="121" customWidth="1"/>
    <col min="11" max="24" width="12.1333333333333" style="121" customWidth="1"/>
    <col min="25" max="25" width="9.13333333333333" style="81" customWidth="1"/>
    <col min="26" max="16384" width="9.13333333333333" style="81"/>
  </cols>
  <sheetData>
    <row r="1" ht="12" customHeight="1" spans="24:24">
      <c r="X1" s="281"/>
    </row>
    <row r="2" ht="39" customHeight="1" spans="1:24">
      <c r="A2" s="157" t="s">
        <v>8</v>
      </c>
      <c r="B2" s="157"/>
      <c r="C2" s="157"/>
      <c r="D2" s="157"/>
      <c r="E2" s="157"/>
      <c r="F2" s="157"/>
      <c r="G2" s="157"/>
      <c r="H2" s="157"/>
      <c r="I2" s="157"/>
      <c r="J2" s="157"/>
      <c r="K2" s="157"/>
      <c r="L2" s="157"/>
      <c r="M2" s="157"/>
      <c r="N2" s="157"/>
      <c r="O2" s="157"/>
      <c r="P2" s="157"/>
      <c r="Q2" s="157"/>
      <c r="R2" s="157"/>
      <c r="S2" s="157"/>
      <c r="T2" s="157"/>
      <c r="U2" s="157"/>
      <c r="V2" s="157"/>
      <c r="W2" s="157"/>
      <c r="X2" s="157"/>
    </row>
    <row r="3" ht="18" customHeight="1" spans="1:24">
      <c r="A3" s="158" t="s">
        <v>21</v>
      </c>
      <c r="H3" s="81"/>
      <c r="I3" s="81"/>
      <c r="J3" s="81"/>
      <c r="K3" s="81"/>
      <c r="L3" s="81"/>
      <c r="M3" s="81"/>
      <c r="N3" s="81"/>
      <c r="O3" s="81"/>
      <c r="P3" s="81"/>
      <c r="Q3" s="81"/>
      <c r="X3" s="282" t="s">
        <v>22</v>
      </c>
    </row>
    <row r="4" ht="13.5" spans="1:24">
      <c r="A4" s="268" t="s">
        <v>201</v>
      </c>
      <c r="B4" s="268" t="s">
        <v>202</v>
      </c>
      <c r="C4" s="268" t="s">
        <v>203</v>
      </c>
      <c r="D4" s="268" t="s">
        <v>204</v>
      </c>
      <c r="E4" s="268" t="s">
        <v>205</v>
      </c>
      <c r="F4" s="268" t="s">
        <v>206</v>
      </c>
      <c r="G4" s="268" t="s">
        <v>207</v>
      </c>
      <c r="H4" s="117" t="s">
        <v>208</v>
      </c>
      <c r="I4" s="117"/>
      <c r="J4" s="117"/>
      <c r="K4" s="117"/>
      <c r="L4" s="117"/>
      <c r="M4" s="117"/>
      <c r="N4" s="117"/>
      <c r="O4" s="117"/>
      <c r="P4" s="117"/>
      <c r="Q4" s="117"/>
      <c r="R4" s="117"/>
      <c r="S4" s="117"/>
      <c r="T4" s="117"/>
      <c r="U4" s="117"/>
      <c r="V4" s="117"/>
      <c r="W4" s="117"/>
      <c r="X4" s="117"/>
    </row>
    <row r="5" ht="13.5" spans="1:24">
      <c r="A5" s="268"/>
      <c r="B5" s="268"/>
      <c r="C5" s="268"/>
      <c r="D5" s="268"/>
      <c r="E5" s="268"/>
      <c r="F5" s="268"/>
      <c r="G5" s="268"/>
      <c r="H5" s="117" t="s">
        <v>209</v>
      </c>
      <c r="I5" s="117" t="s">
        <v>210</v>
      </c>
      <c r="J5" s="117"/>
      <c r="K5" s="117"/>
      <c r="L5" s="117"/>
      <c r="M5" s="117"/>
      <c r="N5" s="117"/>
      <c r="O5" s="92" t="s">
        <v>211</v>
      </c>
      <c r="P5" s="92"/>
      <c r="Q5" s="92"/>
      <c r="R5" s="117" t="s">
        <v>81</v>
      </c>
      <c r="S5" s="117" t="s">
        <v>82</v>
      </c>
      <c r="T5" s="117"/>
      <c r="U5" s="117"/>
      <c r="V5" s="117"/>
      <c r="W5" s="117"/>
      <c r="X5" s="117"/>
    </row>
    <row r="6" ht="13.5" customHeight="1" spans="1:24">
      <c r="A6" s="268"/>
      <c r="B6" s="268"/>
      <c r="C6" s="268"/>
      <c r="D6" s="268"/>
      <c r="E6" s="268"/>
      <c r="F6" s="268"/>
      <c r="G6" s="268"/>
      <c r="H6" s="117"/>
      <c r="I6" s="117" t="s">
        <v>212</v>
      </c>
      <c r="J6" s="117"/>
      <c r="K6" s="117" t="s">
        <v>213</v>
      </c>
      <c r="L6" s="117" t="s">
        <v>214</v>
      </c>
      <c r="M6" s="117" t="s">
        <v>215</v>
      </c>
      <c r="N6" s="117" t="s">
        <v>216</v>
      </c>
      <c r="O6" s="275" t="s">
        <v>78</v>
      </c>
      <c r="P6" s="275" t="s">
        <v>79</v>
      </c>
      <c r="Q6" s="275" t="s">
        <v>80</v>
      </c>
      <c r="R6" s="117"/>
      <c r="S6" s="117" t="s">
        <v>77</v>
      </c>
      <c r="T6" s="117" t="s">
        <v>84</v>
      </c>
      <c r="U6" s="117" t="s">
        <v>85</v>
      </c>
      <c r="V6" s="117" t="s">
        <v>86</v>
      </c>
      <c r="W6" s="117" t="s">
        <v>87</v>
      </c>
      <c r="X6" s="117" t="s">
        <v>88</v>
      </c>
    </row>
    <row r="7" ht="27" spans="1:24">
      <c r="A7" s="268"/>
      <c r="B7" s="268"/>
      <c r="C7" s="268"/>
      <c r="D7" s="268"/>
      <c r="E7" s="268"/>
      <c r="F7" s="268"/>
      <c r="G7" s="268"/>
      <c r="H7" s="117"/>
      <c r="I7" s="117" t="s">
        <v>77</v>
      </c>
      <c r="J7" s="117" t="s">
        <v>217</v>
      </c>
      <c r="K7" s="117"/>
      <c r="L7" s="117"/>
      <c r="M7" s="117"/>
      <c r="N7" s="117"/>
      <c r="O7" s="276"/>
      <c r="P7" s="276"/>
      <c r="Q7" s="276"/>
      <c r="R7" s="117"/>
      <c r="S7" s="117"/>
      <c r="T7" s="117"/>
      <c r="U7" s="117"/>
      <c r="V7" s="117"/>
      <c r="W7" s="117"/>
      <c r="X7" s="117"/>
    </row>
    <row r="8" ht="13.5" customHeight="1" spans="1:24">
      <c r="A8" s="269" t="s">
        <v>187</v>
      </c>
      <c r="B8" s="269" t="s">
        <v>188</v>
      </c>
      <c r="C8" s="269" t="s">
        <v>189</v>
      </c>
      <c r="D8" s="269" t="s">
        <v>190</v>
      </c>
      <c r="E8" s="269" t="s">
        <v>191</v>
      </c>
      <c r="F8" s="269" t="s">
        <v>192</v>
      </c>
      <c r="G8" s="269" t="s">
        <v>193</v>
      </c>
      <c r="H8" s="269" t="s">
        <v>218</v>
      </c>
      <c r="I8" s="269" t="s">
        <v>219</v>
      </c>
      <c r="J8" s="269" t="s">
        <v>220</v>
      </c>
      <c r="K8" s="269" t="s">
        <v>221</v>
      </c>
      <c r="L8" s="269" t="s">
        <v>222</v>
      </c>
      <c r="M8" s="269" t="s">
        <v>223</v>
      </c>
      <c r="N8" s="269" t="s">
        <v>224</v>
      </c>
      <c r="O8" s="269" t="s">
        <v>225</v>
      </c>
      <c r="P8" s="269" t="s">
        <v>226</v>
      </c>
      <c r="Q8" s="269" t="s">
        <v>227</v>
      </c>
      <c r="R8" s="269" t="s">
        <v>228</v>
      </c>
      <c r="S8" s="269" t="s">
        <v>229</v>
      </c>
      <c r="T8" s="269" t="s">
        <v>230</v>
      </c>
      <c r="U8" s="269" t="s">
        <v>231</v>
      </c>
      <c r="V8" s="269" t="s">
        <v>232</v>
      </c>
      <c r="W8" s="269" t="s">
        <v>233</v>
      </c>
      <c r="X8" s="269" t="s">
        <v>234</v>
      </c>
    </row>
    <row r="9" ht="18" customHeight="1" spans="1:24">
      <c r="A9" s="270" t="s">
        <v>90</v>
      </c>
      <c r="B9" s="270" t="s">
        <v>93</v>
      </c>
      <c r="C9" s="270" t="s">
        <v>93</v>
      </c>
      <c r="D9" s="270" t="s">
        <v>93</v>
      </c>
      <c r="E9" s="270" t="s">
        <v>93</v>
      </c>
      <c r="F9" s="270" t="s">
        <v>93</v>
      </c>
      <c r="G9" s="270" t="s">
        <v>93</v>
      </c>
      <c r="H9" s="271">
        <v>1174255.92</v>
      </c>
      <c r="I9" s="200">
        <v>1174255.92</v>
      </c>
      <c r="J9" s="277"/>
      <c r="K9" s="277"/>
      <c r="L9" s="277"/>
      <c r="M9" s="200">
        <v>1174255.92</v>
      </c>
      <c r="N9" s="269"/>
      <c r="O9" s="269"/>
      <c r="P9" s="269"/>
      <c r="Q9" s="269"/>
      <c r="R9" s="269"/>
      <c r="S9" s="269"/>
      <c r="T9" s="269"/>
      <c r="U9" s="269"/>
      <c r="V9" s="269"/>
      <c r="W9" s="269"/>
      <c r="X9" s="269"/>
    </row>
    <row r="10" ht="18" customHeight="1" spans="1:24">
      <c r="A10" s="270" t="s">
        <v>92</v>
      </c>
      <c r="B10" s="270" t="s">
        <v>235</v>
      </c>
      <c r="C10" s="270" t="s">
        <v>236</v>
      </c>
      <c r="D10" s="270" t="s">
        <v>108</v>
      </c>
      <c r="E10" s="270" t="s">
        <v>237</v>
      </c>
      <c r="F10" s="270" t="s">
        <v>238</v>
      </c>
      <c r="G10" s="270" t="s">
        <v>239</v>
      </c>
      <c r="H10" s="271">
        <v>166584</v>
      </c>
      <c r="I10" s="200">
        <v>166584</v>
      </c>
      <c r="J10" s="278"/>
      <c r="K10" s="278"/>
      <c r="L10" s="278"/>
      <c r="M10" s="200">
        <v>166584</v>
      </c>
      <c r="N10" s="269"/>
      <c r="O10" s="269"/>
      <c r="P10" s="269"/>
      <c r="Q10" s="269"/>
      <c r="R10" s="269"/>
      <c r="S10" s="269"/>
      <c r="T10" s="269"/>
      <c r="U10" s="269"/>
      <c r="V10" s="269"/>
      <c r="W10" s="269"/>
      <c r="X10" s="269"/>
    </row>
    <row r="11" ht="18" customHeight="1" spans="1:24">
      <c r="A11" s="270" t="s">
        <v>92</v>
      </c>
      <c r="B11" s="270" t="s">
        <v>235</v>
      </c>
      <c r="C11" s="270" t="s">
        <v>236</v>
      </c>
      <c r="D11" s="270" t="s">
        <v>108</v>
      </c>
      <c r="E11" s="270" t="s">
        <v>237</v>
      </c>
      <c r="F11" s="270" t="s">
        <v>240</v>
      </c>
      <c r="G11" s="270" t="s">
        <v>241</v>
      </c>
      <c r="H11" s="271">
        <v>300852</v>
      </c>
      <c r="I11" s="200">
        <v>300852</v>
      </c>
      <c r="J11" s="278"/>
      <c r="K11" s="278"/>
      <c r="L11" s="278"/>
      <c r="M11" s="200">
        <v>300852</v>
      </c>
      <c r="N11" s="269"/>
      <c r="O11" s="269"/>
      <c r="P11" s="269"/>
      <c r="Q11" s="269"/>
      <c r="R11" s="269"/>
      <c r="S11" s="269"/>
      <c r="T11" s="269"/>
      <c r="U11" s="269"/>
      <c r="V11" s="269"/>
      <c r="W11" s="269"/>
      <c r="X11" s="269"/>
    </row>
    <row r="12" ht="18" customHeight="1" spans="1:24">
      <c r="A12" s="270" t="s">
        <v>92</v>
      </c>
      <c r="B12" s="270" t="s">
        <v>235</v>
      </c>
      <c r="C12" s="270" t="s">
        <v>236</v>
      </c>
      <c r="D12" s="270" t="s">
        <v>108</v>
      </c>
      <c r="E12" s="270" t="s">
        <v>237</v>
      </c>
      <c r="F12" s="270" t="s">
        <v>242</v>
      </c>
      <c r="G12" s="270" t="s">
        <v>243</v>
      </c>
      <c r="H12" s="271">
        <v>13882</v>
      </c>
      <c r="I12" s="200">
        <v>13882</v>
      </c>
      <c r="J12" s="278"/>
      <c r="K12" s="278"/>
      <c r="L12" s="278"/>
      <c r="M12" s="200">
        <v>13882</v>
      </c>
      <c r="N12" s="269"/>
      <c r="O12" s="269"/>
      <c r="P12" s="269"/>
      <c r="Q12" s="269"/>
      <c r="R12" s="269"/>
      <c r="S12" s="269"/>
      <c r="T12" s="269"/>
      <c r="U12" s="269"/>
      <c r="V12" s="269"/>
      <c r="W12" s="269"/>
      <c r="X12" s="269"/>
    </row>
    <row r="13" ht="18" customHeight="1" spans="1:24">
      <c r="A13" s="270" t="s">
        <v>92</v>
      </c>
      <c r="B13" s="270" t="s">
        <v>244</v>
      </c>
      <c r="C13" s="270" t="s">
        <v>245</v>
      </c>
      <c r="D13" s="270" t="s">
        <v>108</v>
      </c>
      <c r="E13" s="270" t="s">
        <v>237</v>
      </c>
      <c r="F13" s="270" t="s">
        <v>246</v>
      </c>
      <c r="G13" s="270" t="s">
        <v>245</v>
      </c>
      <c r="H13" s="271">
        <v>1800</v>
      </c>
      <c r="I13" s="200">
        <v>1800</v>
      </c>
      <c r="J13" s="278"/>
      <c r="K13" s="278"/>
      <c r="L13" s="278"/>
      <c r="M13" s="200">
        <v>1800</v>
      </c>
      <c r="N13" s="269"/>
      <c r="O13" s="269"/>
      <c r="P13" s="269"/>
      <c r="Q13" s="269"/>
      <c r="R13" s="269"/>
      <c r="S13" s="269"/>
      <c r="T13" s="269"/>
      <c r="U13" s="269"/>
      <c r="V13" s="269"/>
      <c r="W13" s="269"/>
      <c r="X13" s="269"/>
    </row>
    <row r="14" ht="18" customHeight="1" spans="1:24">
      <c r="A14" s="270" t="s">
        <v>92</v>
      </c>
      <c r="B14" s="270" t="s">
        <v>247</v>
      </c>
      <c r="C14" s="270" t="s">
        <v>248</v>
      </c>
      <c r="D14" s="270" t="s">
        <v>118</v>
      </c>
      <c r="E14" s="270" t="s">
        <v>249</v>
      </c>
      <c r="F14" s="270" t="s">
        <v>250</v>
      </c>
      <c r="G14" s="270" t="s">
        <v>251</v>
      </c>
      <c r="H14" s="271">
        <v>128325</v>
      </c>
      <c r="I14" s="200">
        <v>128325</v>
      </c>
      <c r="J14" s="278"/>
      <c r="K14" s="278"/>
      <c r="L14" s="278"/>
      <c r="M14" s="200">
        <v>128325</v>
      </c>
      <c r="N14" s="269"/>
      <c r="O14" s="269"/>
      <c r="P14" s="269"/>
      <c r="Q14" s="269"/>
      <c r="R14" s="269"/>
      <c r="S14" s="269"/>
      <c r="T14" s="269"/>
      <c r="U14" s="269"/>
      <c r="V14" s="269"/>
      <c r="W14" s="269"/>
      <c r="X14" s="269"/>
    </row>
    <row r="15" ht="18" customHeight="1" spans="1:24">
      <c r="A15" s="270" t="s">
        <v>92</v>
      </c>
      <c r="B15" s="270" t="s">
        <v>247</v>
      </c>
      <c r="C15" s="270" t="s">
        <v>248</v>
      </c>
      <c r="D15" s="270" t="s">
        <v>128</v>
      </c>
      <c r="E15" s="270" t="s">
        <v>252</v>
      </c>
      <c r="F15" s="270" t="s">
        <v>253</v>
      </c>
      <c r="G15" s="270" t="s">
        <v>254</v>
      </c>
      <c r="H15" s="271">
        <v>55180</v>
      </c>
      <c r="I15" s="200">
        <v>55180</v>
      </c>
      <c r="J15" s="278"/>
      <c r="K15" s="278"/>
      <c r="L15" s="278"/>
      <c r="M15" s="200">
        <v>55180</v>
      </c>
      <c r="N15" s="269"/>
      <c r="O15" s="269"/>
      <c r="P15" s="269"/>
      <c r="Q15" s="269"/>
      <c r="R15" s="269"/>
      <c r="S15" s="269"/>
      <c r="T15" s="269"/>
      <c r="U15" s="269"/>
      <c r="V15" s="269"/>
      <c r="W15" s="269"/>
      <c r="X15" s="269"/>
    </row>
    <row r="16" ht="18" customHeight="1" spans="1:24">
      <c r="A16" s="270" t="s">
        <v>92</v>
      </c>
      <c r="B16" s="270" t="s">
        <v>247</v>
      </c>
      <c r="C16" s="270" t="s">
        <v>248</v>
      </c>
      <c r="D16" s="270" t="s">
        <v>130</v>
      </c>
      <c r="E16" s="270" t="s">
        <v>255</v>
      </c>
      <c r="F16" s="270" t="s">
        <v>256</v>
      </c>
      <c r="G16" s="270" t="s">
        <v>257</v>
      </c>
      <c r="H16" s="271">
        <v>33000</v>
      </c>
      <c r="I16" s="200">
        <v>33000</v>
      </c>
      <c r="J16" s="278"/>
      <c r="K16" s="278"/>
      <c r="L16" s="278"/>
      <c r="M16" s="200">
        <v>33000</v>
      </c>
      <c r="N16" s="269"/>
      <c r="O16" s="269"/>
      <c r="P16" s="269"/>
      <c r="Q16" s="269"/>
      <c r="R16" s="269"/>
      <c r="S16" s="269"/>
      <c r="T16" s="269"/>
      <c r="U16" s="269"/>
      <c r="V16" s="269"/>
      <c r="W16" s="269"/>
      <c r="X16" s="269"/>
    </row>
    <row r="17" ht="18" customHeight="1" spans="1:24">
      <c r="A17" s="270" t="s">
        <v>92</v>
      </c>
      <c r="B17" s="270" t="s">
        <v>247</v>
      </c>
      <c r="C17" s="270" t="s">
        <v>248</v>
      </c>
      <c r="D17" s="270" t="s">
        <v>132</v>
      </c>
      <c r="E17" s="270" t="s">
        <v>258</v>
      </c>
      <c r="F17" s="270" t="s">
        <v>259</v>
      </c>
      <c r="G17" s="270" t="s">
        <v>260</v>
      </c>
      <c r="H17" s="271">
        <v>1295</v>
      </c>
      <c r="I17" s="200">
        <v>1295</v>
      </c>
      <c r="J17" s="278"/>
      <c r="K17" s="278"/>
      <c r="L17" s="278"/>
      <c r="M17" s="200">
        <v>1295</v>
      </c>
      <c r="N17" s="269"/>
      <c r="O17" s="269"/>
      <c r="P17" s="269"/>
      <c r="Q17" s="269"/>
      <c r="R17" s="269"/>
      <c r="S17" s="269"/>
      <c r="T17" s="269"/>
      <c r="U17" s="269"/>
      <c r="V17" s="269"/>
      <c r="W17" s="269"/>
      <c r="X17" s="269"/>
    </row>
    <row r="18" ht="18" customHeight="1" spans="1:24">
      <c r="A18" s="270" t="s">
        <v>92</v>
      </c>
      <c r="B18" s="270" t="s">
        <v>261</v>
      </c>
      <c r="C18" s="270" t="s">
        <v>262</v>
      </c>
      <c r="D18" s="270" t="s">
        <v>146</v>
      </c>
      <c r="E18" s="270" t="s">
        <v>262</v>
      </c>
      <c r="F18" s="270" t="s">
        <v>263</v>
      </c>
      <c r="G18" s="270" t="s">
        <v>262</v>
      </c>
      <c r="H18" s="271">
        <v>80628</v>
      </c>
      <c r="I18" s="200">
        <v>80628</v>
      </c>
      <c r="J18" s="278"/>
      <c r="K18" s="278"/>
      <c r="L18" s="278"/>
      <c r="M18" s="200">
        <v>80628</v>
      </c>
      <c r="N18" s="269"/>
      <c r="O18" s="269"/>
      <c r="P18" s="269"/>
      <c r="Q18" s="269"/>
      <c r="R18" s="269"/>
      <c r="S18" s="269"/>
      <c r="T18" s="269"/>
      <c r="U18" s="269"/>
      <c r="V18" s="269"/>
      <c r="W18" s="269"/>
      <c r="X18" s="269"/>
    </row>
    <row r="19" ht="18" customHeight="1" spans="1:24">
      <c r="A19" s="270" t="s">
        <v>92</v>
      </c>
      <c r="B19" s="270" t="s">
        <v>264</v>
      </c>
      <c r="C19" s="270" t="s">
        <v>265</v>
      </c>
      <c r="D19" s="270" t="s">
        <v>108</v>
      </c>
      <c r="E19" s="270" t="s">
        <v>237</v>
      </c>
      <c r="F19" s="270" t="s">
        <v>266</v>
      </c>
      <c r="G19" s="270" t="s">
        <v>267</v>
      </c>
      <c r="H19" s="271">
        <v>45000</v>
      </c>
      <c r="I19" s="200">
        <v>45000</v>
      </c>
      <c r="J19" s="278"/>
      <c r="K19" s="278"/>
      <c r="L19" s="278"/>
      <c r="M19" s="200">
        <v>45000</v>
      </c>
      <c r="N19" s="269"/>
      <c r="O19" s="269"/>
      <c r="P19" s="269"/>
      <c r="Q19" s="269"/>
      <c r="R19" s="269"/>
      <c r="S19" s="269"/>
      <c r="T19" s="269"/>
      <c r="U19" s="269"/>
      <c r="V19" s="269"/>
      <c r="W19" s="269"/>
      <c r="X19" s="269"/>
    </row>
    <row r="20" ht="18" customHeight="1" spans="1:24">
      <c r="A20" s="270" t="s">
        <v>92</v>
      </c>
      <c r="B20" s="270" t="s">
        <v>268</v>
      </c>
      <c r="C20" s="270" t="s">
        <v>269</v>
      </c>
      <c r="D20" s="270" t="s">
        <v>108</v>
      </c>
      <c r="E20" s="270" t="s">
        <v>237</v>
      </c>
      <c r="F20" s="270" t="s">
        <v>270</v>
      </c>
      <c r="G20" s="270" t="s">
        <v>271</v>
      </c>
      <c r="H20" s="271">
        <v>20000</v>
      </c>
      <c r="I20" s="200">
        <v>20000</v>
      </c>
      <c r="J20" s="278"/>
      <c r="K20" s="278"/>
      <c r="L20" s="278"/>
      <c r="M20" s="200">
        <v>20000</v>
      </c>
      <c r="N20" s="269"/>
      <c r="O20" s="269"/>
      <c r="P20" s="269"/>
      <c r="Q20" s="269"/>
      <c r="R20" s="269"/>
      <c r="S20" s="269"/>
      <c r="T20" s="269"/>
      <c r="U20" s="269"/>
      <c r="V20" s="269"/>
      <c r="W20" s="269"/>
      <c r="X20" s="269"/>
    </row>
    <row r="21" ht="18" customHeight="1" spans="1:24">
      <c r="A21" s="270" t="s">
        <v>92</v>
      </c>
      <c r="B21" s="270" t="s">
        <v>268</v>
      </c>
      <c r="C21" s="270" t="s">
        <v>269</v>
      </c>
      <c r="D21" s="270" t="s">
        <v>108</v>
      </c>
      <c r="E21" s="270" t="s">
        <v>237</v>
      </c>
      <c r="F21" s="270" t="s">
        <v>272</v>
      </c>
      <c r="G21" s="270" t="s">
        <v>273</v>
      </c>
      <c r="H21" s="271">
        <v>1000</v>
      </c>
      <c r="I21" s="200">
        <v>1000</v>
      </c>
      <c r="J21" s="278"/>
      <c r="K21" s="278"/>
      <c r="L21" s="278"/>
      <c r="M21" s="200">
        <v>1000</v>
      </c>
      <c r="N21" s="269"/>
      <c r="O21" s="269"/>
      <c r="P21" s="269"/>
      <c r="Q21" s="269"/>
      <c r="R21" s="269"/>
      <c r="S21" s="269"/>
      <c r="T21" s="269"/>
      <c r="U21" s="269"/>
      <c r="V21" s="269"/>
      <c r="W21" s="269"/>
      <c r="X21" s="269"/>
    </row>
    <row r="22" ht="18" customHeight="1" spans="1:24">
      <c r="A22" s="270" t="s">
        <v>92</v>
      </c>
      <c r="B22" s="270" t="s">
        <v>268</v>
      </c>
      <c r="C22" s="270" t="s">
        <v>269</v>
      </c>
      <c r="D22" s="270" t="s">
        <v>108</v>
      </c>
      <c r="E22" s="270" t="s">
        <v>237</v>
      </c>
      <c r="F22" s="270" t="s">
        <v>274</v>
      </c>
      <c r="G22" s="270" t="s">
        <v>275</v>
      </c>
      <c r="H22" s="271">
        <v>10000</v>
      </c>
      <c r="I22" s="200">
        <v>10000</v>
      </c>
      <c r="J22" s="278"/>
      <c r="K22" s="278"/>
      <c r="L22" s="278"/>
      <c r="M22" s="200">
        <v>10000</v>
      </c>
      <c r="N22" s="269"/>
      <c r="O22" s="269"/>
      <c r="P22" s="269"/>
      <c r="Q22" s="269"/>
      <c r="R22" s="269"/>
      <c r="S22" s="269"/>
      <c r="T22" s="269"/>
      <c r="U22" s="269"/>
      <c r="V22" s="269"/>
      <c r="W22" s="269"/>
      <c r="X22" s="269"/>
    </row>
    <row r="23" ht="18" customHeight="1" spans="1:24">
      <c r="A23" s="270" t="s">
        <v>92</v>
      </c>
      <c r="B23" s="270" t="s">
        <v>268</v>
      </c>
      <c r="C23" s="270" t="s">
        <v>269</v>
      </c>
      <c r="D23" s="270" t="s">
        <v>108</v>
      </c>
      <c r="E23" s="270" t="s">
        <v>237</v>
      </c>
      <c r="F23" s="270" t="s">
        <v>276</v>
      </c>
      <c r="G23" s="270" t="s">
        <v>277</v>
      </c>
      <c r="H23" s="271">
        <v>1350</v>
      </c>
      <c r="I23" s="200">
        <v>1350</v>
      </c>
      <c r="J23" s="278"/>
      <c r="K23" s="278"/>
      <c r="L23" s="278"/>
      <c r="M23" s="200">
        <v>1350</v>
      </c>
      <c r="N23" s="269"/>
      <c r="O23" s="269"/>
      <c r="P23" s="269"/>
      <c r="Q23" s="269"/>
      <c r="R23" s="269"/>
      <c r="S23" s="269"/>
      <c r="T23" s="269"/>
      <c r="U23" s="269"/>
      <c r="V23" s="269"/>
      <c r="W23" s="269"/>
      <c r="X23" s="269"/>
    </row>
    <row r="24" ht="18" customHeight="1" spans="1:24">
      <c r="A24" s="270" t="s">
        <v>92</v>
      </c>
      <c r="B24" s="270" t="s">
        <v>268</v>
      </c>
      <c r="C24" s="270" t="s">
        <v>269</v>
      </c>
      <c r="D24" s="270" t="s">
        <v>108</v>
      </c>
      <c r="E24" s="270" t="s">
        <v>237</v>
      </c>
      <c r="F24" s="270" t="s">
        <v>278</v>
      </c>
      <c r="G24" s="270" t="s">
        <v>279</v>
      </c>
      <c r="H24" s="271">
        <v>12000</v>
      </c>
      <c r="I24" s="200">
        <v>12000</v>
      </c>
      <c r="J24" s="278"/>
      <c r="K24" s="278"/>
      <c r="L24" s="278"/>
      <c r="M24" s="200">
        <v>12000</v>
      </c>
      <c r="N24" s="269"/>
      <c r="O24" s="269"/>
      <c r="P24" s="269"/>
      <c r="Q24" s="269"/>
      <c r="R24" s="269"/>
      <c r="S24" s="269"/>
      <c r="T24" s="269"/>
      <c r="U24" s="269"/>
      <c r="V24" s="269"/>
      <c r="W24" s="269"/>
      <c r="X24" s="269"/>
    </row>
    <row r="25" ht="18" customHeight="1" spans="1:24">
      <c r="A25" s="270" t="s">
        <v>92</v>
      </c>
      <c r="B25" s="270" t="s">
        <v>268</v>
      </c>
      <c r="C25" s="270" t="s">
        <v>269</v>
      </c>
      <c r="D25" s="270" t="s">
        <v>108</v>
      </c>
      <c r="E25" s="270" t="s">
        <v>237</v>
      </c>
      <c r="F25" s="270" t="s">
        <v>266</v>
      </c>
      <c r="G25" s="270" t="s">
        <v>267</v>
      </c>
      <c r="H25" s="271">
        <v>4500</v>
      </c>
      <c r="I25" s="200">
        <v>4500</v>
      </c>
      <c r="J25" s="278"/>
      <c r="K25" s="278"/>
      <c r="L25" s="278"/>
      <c r="M25" s="200">
        <v>4500</v>
      </c>
      <c r="N25" s="269"/>
      <c r="O25" s="269"/>
      <c r="P25" s="269"/>
      <c r="Q25" s="269"/>
      <c r="R25" s="269"/>
      <c r="S25" s="269"/>
      <c r="T25" s="269"/>
      <c r="U25" s="269"/>
      <c r="V25" s="269"/>
      <c r="W25" s="269"/>
      <c r="X25" s="269"/>
    </row>
    <row r="26" ht="18" customHeight="1" spans="1:24">
      <c r="A26" s="270" t="s">
        <v>92</v>
      </c>
      <c r="B26" s="270" t="s">
        <v>268</v>
      </c>
      <c r="C26" s="270" t="s">
        <v>269</v>
      </c>
      <c r="D26" s="270" t="s">
        <v>108</v>
      </c>
      <c r="E26" s="270" t="s">
        <v>237</v>
      </c>
      <c r="F26" s="270" t="s">
        <v>280</v>
      </c>
      <c r="G26" s="270" t="s">
        <v>281</v>
      </c>
      <c r="H26" s="271">
        <v>10000</v>
      </c>
      <c r="I26" s="200">
        <v>10000</v>
      </c>
      <c r="J26" s="278"/>
      <c r="K26" s="278"/>
      <c r="L26" s="278"/>
      <c r="M26" s="200">
        <v>10000</v>
      </c>
      <c r="N26" s="269"/>
      <c r="O26" s="269"/>
      <c r="P26" s="269"/>
      <c r="Q26" s="269"/>
      <c r="R26" s="269"/>
      <c r="S26" s="269"/>
      <c r="T26" s="269"/>
      <c r="U26" s="269"/>
      <c r="V26" s="269"/>
      <c r="W26" s="269"/>
      <c r="X26" s="269"/>
    </row>
    <row r="27" ht="18" customHeight="1" spans="1:24">
      <c r="A27" s="270" t="s">
        <v>92</v>
      </c>
      <c r="B27" s="270" t="s">
        <v>282</v>
      </c>
      <c r="C27" s="270" t="s">
        <v>283</v>
      </c>
      <c r="D27" s="270" t="s">
        <v>108</v>
      </c>
      <c r="E27" s="270" t="s">
        <v>237</v>
      </c>
      <c r="F27" s="270" t="s">
        <v>284</v>
      </c>
      <c r="G27" s="270" t="s">
        <v>285</v>
      </c>
      <c r="H27" s="271">
        <v>109039.92</v>
      </c>
      <c r="I27" s="200">
        <v>109039.92</v>
      </c>
      <c r="J27" s="278"/>
      <c r="K27" s="278"/>
      <c r="L27" s="278"/>
      <c r="M27" s="200">
        <v>109039.92</v>
      </c>
      <c r="N27" s="269"/>
      <c r="O27" s="269"/>
      <c r="P27" s="269"/>
      <c r="Q27" s="269"/>
      <c r="R27" s="269"/>
      <c r="S27" s="269"/>
      <c r="T27" s="269"/>
      <c r="U27" s="269"/>
      <c r="V27" s="269"/>
      <c r="W27" s="269"/>
      <c r="X27" s="269"/>
    </row>
    <row r="28" ht="18" customHeight="1" spans="1:24">
      <c r="A28" s="270" t="s">
        <v>92</v>
      </c>
      <c r="B28" s="270" t="s">
        <v>286</v>
      </c>
      <c r="C28" s="270" t="s">
        <v>287</v>
      </c>
      <c r="D28" s="270" t="s">
        <v>108</v>
      </c>
      <c r="E28" s="270" t="s">
        <v>237</v>
      </c>
      <c r="F28" s="270" t="s">
        <v>242</v>
      </c>
      <c r="G28" s="270" t="s">
        <v>243</v>
      </c>
      <c r="H28" s="271">
        <v>179820</v>
      </c>
      <c r="I28" s="200">
        <v>179820</v>
      </c>
      <c r="J28" s="278"/>
      <c r="K28" s="278"/>
      <c r="L28" s="278"/>
      <c r="M28" s="200">
        <v>179820</v>
      </c>
      <c r="N28" s="269"/>
      <c r="O28" s="269"/>
      <c r="P28" s="269"/>
      <c r="Q28" s="269"/>
      <c r="R28" s="269"/>
      <c r="S28" s="269"/>
      <c r="T28" s="269"/>
      <c r="U28" s="269"/>
      <c r="V28" s="269"/>
      <c r="W28" s="269"/>
      <c r="X28" s="269"/>
    </row>
    <row r="29" ht="18" customHeight="1" spans="1:24">
      <c r="A29" s="272" t="s">
        <v>148</v>
      </c>
      <c r="B29" s="273"/>
      <c r="C29" s="273"/>
      <c r="D29" s="273"/>
      <c r="E29" s="273"/>
      <c r="F29" s="273"/>
      <c r="G29" s="274"/>
      <c r="H29" s="271">
        <v>1174255.92</v>
      </c>
      <c r="I29" s="200">
        <v>1174255.92</v>
      </c>
      <c r="J29" s="279"/>
      <c r="K29" s="279"/>
      <c r="L29" s="279"/>
      <c r="M29" s="200">
        <v>1174255.92</v>
      </c>
      <c r="N29" s="280"/>
      <c r="O29" s="280"/>
      <c r="P29" s="280"/>
      <c r="Q29" s="280"/>
      <c r="R29" s="280"/>
      <c r="S29" s="280"/>
      <c r="T29" s="280"/>
      <c r="U29" s="280"/>
      <c r="V29" s="280"/>
      <c r="W29" s="280"/>
      <c r="X29" s="280" t="s">
        <v>93</v>
      </c>
    </row>
  </sheetData>
  <mergeCells count="30">
    <mergeCell ref="A2:X2"/>
    <mergeCell ref="A3:I3"/>
    <mergeCell ref="H4:X4"/>
    <mergeCell ref="I5:N5"/>
    <mergeCell ref="O5:Q5"/>
    <mergeCell ref="S5:X5"/>
    <mergeCell ref="I6:J6"/>
    <mergeCell ref="A29:G29"/>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5"/>
  <sheetViews>
    <sheetView zoomScaleSheetLayoutView="60" workbookViewId="0">
      <selection activeCell="I25" sqref="I25"/>
    </sheetView>
  </sheetViews>
  <sheetFormatPr defaultColWidth="8.88571428571429" defaultRowHeight="14.25" customHeight="1"/>
  <cols>
    <col min="1" max="1" width="12.7142857142857" style="81" customWidth="1"/>
    <col min="2" max="2" width="18.7142857142857" style="81" customWidth="1"/>
    <col min="3" max="3" width="60.7142857142857" style="81" customWidth="1"/>
    <col min="4" max="4" width="26.4285714285714" style="81" customWidth="1"/>
    <col min="5" max="5" width="11.1333333333333" style="81" customWidth="1"/>
    <col min="6" max="6" width="19.5714285714286" style="81" customWidth="1"/>
    <col min="7" max="7" width="9.84761904761905" style="81" customWidth="1"/>
    <col min="8" max="8" width="13.5714285714286" style="81" customWidth="1"/>
    <col min="9" max="10" width="10.1428571428571" style="81" customWidth="1"/>
    <col min="11" max="11" width="9.28571428571429" style="81" customWidth="1"/>
    <col min="12" max="12" width="10" style="81" customWidth="1"/>
    <col min="13" max="13" width="10.5714285714286" style="81" customWidth="1"/>
    <col min="14" max="14" width="10.2857142857143" style="81" customWidth="1"/>
    <col min="15" max="15" width="10.4285714285714" style="81" customWidth="1"/>
    <col min="16" max="17" width="11.1333333333333" style="81" customWidth="1"/>
    <col min="18" max="18" width="9.13333333333333" style="81" customWidth="1"/>
    <col min="19" max="19" width="10.2857142857143" style="81" customWidth="1"/>
    <col min="20" max="22" width="11.7142857142857" style="81" customWidth="1"/>
    <col min="23" max="23" width="10.2857142857143" style="81" customWidth="1"/>
    <col min="24" max="24" width="9.13333333333333" style="81" customWidth="1"/>
    <col min="25" max="16384" width="9.13333333333333" style="81"/>
  </cols>
  <sheetData>
    <row r="1" ht="13.5" customHeight="1" spans="5:23">
      <c r="E1" s="251"/>
      <c r="F1" s="251"/>
      <c r="G1" s="251"/>
      <c r="H1" s="251"/>
      <c r="I1" s="83"/>
      <c r="J1" s="83"/>
      <c r="K1" s="83"/>
      <c r="L1" s="83"/>
      <c r="M1" s="83"/>
      <c r="N1" s="83"/>
      <c r="O1" s="83"/>
      <c r="P1" s="83"/>
      <c r="Q1" s="83"/>
      <c r="W1" s="84"/>
    </row>
    <row r="2" ht="27.75" customHeight="1" spans="1:23">
      <c r="A2" s="67" t="s">
        <v>9</v>
      </c>
      <c r="B2" s="67"/>
      <c r="C2" s="67"/>
      <c r="D2" s="67"/>
      <c r="E2" s="67"/>
      <c r="F2" s="67"/>
      <c r="G2" s="67"/>
      <c r="H2" s="67"/>
      <c r="I2" s="67"/>
      <c r="J2" s="67"/>
      <c r="K2" s="67"/>
      <c r="L2" s="67"/>
      <c r="M2" s="67"/>
      <c r="N2" s="67"/>
      <c r="O2" s="67"/>
      <c r="P2" s="67"/>
      <c r="Q2" s="67"/>
      <c r="R2" s="67"/>
      <c r="S2" s="67"/>
      <c r="T2" s="67"/>
      <c r="U2" s="67"/>
      <c r="V2" s="67"/>
      <c r="W2" s="67"/>
    </row>
    <row r="3" ht="13.5" customHeight="1" spans="1:23">
      <c r="A3" s="158" t="s">
        <v>21</v>
      </c>
      <c r="B3" s="158"/>
      <c r="C3" s="252"/>
      <c r="D3" s="252"/>
      <c r="E3" s="252"/>
      <c r="F3" s="252"/>
      <c r="G3" s="252"/>
      <c r="H3" s="252"/>
      <c r="I3" s="87"/>
      <c r="J3" s="87"/>
      <c r="K3" s="87"/>
      <c r="L3" s="87"/>
      <c r="M3" s="87"/>
      <c r="N3" s="87"/>
      <c r="O3" s="87"/>
      <c r="P3" s="87"/>
      <c r="Q3" s="87"/>
      <c r="W3" s="155" t="s">
        <v>194</v>
      </c>
    </row>
    <row r="4" ht="15.75" customHeight="1" spans="1:23">
      <c r="A4" s="124" t="s">
        <v>288</v>
      </c>
      <c r="B4" s="124" t="s">
        <v>202</v>
      </c>
      <c r="C4" s="124" t="s">
        <v>203</v>
      </c>
      <c r="D4" s="124" t="s">
        <v>289</v>
      </c>
      <c r="E4" s="124" t="s">
        <v>204</v>
      </c>
      <c r="F4" s="124" t="s">
        <v>205</v>
      </c>
      <c r="G4" s="124" t="s">
        <v>290</v>
      </c>
      <c r="H4" s="124" t="s">
        <v>291</v>
      </c>
      <c r="I4" s="124" t="s">
        <v>75</v>
      </c>
      <c r="J4" s="92" t="s">
        <v>292</v>
      </c>
      <c r="K4" s="92"/>
      <c r="L4" s="92"/>
      <c r="M4" s="92"/>
      <c r="N4" s="92" t="s">
        <v>211</v>
      </c>
      <c r="O4" s="92"/>
      <c r="P4" s="92"/>
      <c r="Q4" s="258" t="s">
        <v>81</v>
      </c>
      <c r="R4" s="92" t="s">
        <v>82</v>
      </c>
      <c r="S4" s="92"/>
      <c r="T4" s="92"/>
      <c r="U4" s="92"/>
      <c r="V4" s="92"/>
      <c r="W4" s="92"/>
    </row>
    <row r="5" ht="17.25" customHeight="1" spans="1:23">
      <c r="A5" s="124"/>
      <c r="B5" s="124"/>
      <c r="C5" s="124"/>
      <c r="D5" s="124"/>
      <c r="E5" s="124"/>
      <c r="F5" s="124"/>
      <c r="G5" s="124"/>
      <c r="H5" s="124"/>
      <c r="I5" s="124"/>
      <c r="J5" s="92" t="s">
        <v>78</v>
      </c>
      <c r="K5" s="92"/>
      <c r="L5" s="258" t="s">
        <v>79</v>
      </c>
      <c r="M5" s="258" t="s">
        <v>80</v>
      </c>
      <c r="N5" s="258" t="s">
        <v>78</v>
      </c>
      <c r="O5" s="258" t="s">
        <v>79</v>
      </c>
      <c r="P5" s="258" t="s">
        <v>80</v>
      </c>
      <c r="Q5" s="258"/>
      <c r="R5" s="258" t="s">
        <v>77</v>
      </c>
      <c r="S5" s="258" t="s">
        <v>84</v>
      </c>
      <c r="T5" s="258" t="s">
        <v>293</v>
      </c>
      <c r="U5" s="263" t="s">
        <v>86</v>
      </c>
      <c r="V5" s="258" t="s">
        <v>87</v>
      </c>
      <c r="W5" s="258" t="s">
        <v>88</v>
      </c>
    </row>
    <row r="6" ht="27" spans="1:23">
      <c r="A6" s="124"/>
      <c r="B6" s="124"/>
      <c r="C6" s="124"/>
      <c r="D6" s="124"/>
      <c r="E6" s="124"/>
      <c r="F6" s="124"/>
      <c r="G6" s="124"/>
      <c r="H6" s="124"/>
      <c r="I6" s="124"/>
      <c r="J6" s="259" t="s">
        <v>77</v>
      </c>
      <c r="K6" s="259" t="s">
        <v>294</v>
      </c>
      <c r="L6" s="258"/>
      <c r="M6" s="258"/>
      <c r="N6" s="258"/>
      <c r="O6" s="258"/>
      <c r="P6" s="258"/>
      <c r="Q6" s="258"/>
      <c r="R6" s="258"/>
      <c r="S6" s="258"/>
      <c r="T6" s="258"/>
      <c r="U6" s="263"/>
      <c r="V6" s="258"/>
      <c r="W6" s="258"/>
    </row>
    <row r="7" ht="15" customHeight="1" spans="1:23">
      <c r="A7" s="253">
        <v>1</v>
      </c>
      <c r="B7" s="253">
        <v>2</v>
      </c>
      <c r="C7" s="253">
        <v>3</v>
      </c>
      <c r="D7" s="253">
        <v>4</v>
      </c>
      <c r="E7" s="253">
        <v>5</v>
      </c>
      <c r="F7" s="253">
        <v>6</v>
      </c>
      <c r="G7" s="253">
        <v>7</v>
      </c>
      <c r="H7" s="253">
        <v>8</v>
      </c>
      <c r="I7" s="253">
        <v>9</v>
      </c>
      <c r="J7" s="253">
        <v>10</v>
      </c>
      <c r="K7" s="253">
        <v>11</v>
      </c>
      <c r="L7" s="253">
        <v>12</v>
      </c>
      <c r="M7" s="253">
        <v>13</v>
      </c>
      <c r="N7" s="253">
        <v>14</v>
      </c>
      <c r="O7" s="253">
        <v>15</v>
      </c>
      <c r="P7" s="253">
        <v>16</v>
      </c>
      <c r="Q7" s="253">
        <v>17</v>
      </c>
      <c r="R7" s="253">
        <v>18</v>
      </c>
      <c r="S7" s="253">
        <v>19</v>
      </c>
      <c r="T7" s="253">
        <v>20</v>
      </c>
      <c r="U7" s="264">
        <v>21</v>
      </c>
      <c r="V7" s="253">
        <v>22</v>
      </c>
      <c r="W7" s="253">
        <v>23</v>
      </c>
    </row>
    <row r="8" ht="18" customHeight="1" spans="1:23">
      <c r="A8" s="27" t="s">
        <v>295</v>
      </c>
      <c r="B8" s="27" t="s">
        <v>296</v>
      </c>
      <c r="C8" s="27" t="s">
        <v>297</v>
      </c>
      <c r="D8" s="27" t="s">
        <v>90</v>
      </c>
      <c r="E8" s="27" t="s">
        <v>110</v>
      </c>
      <c r="F8" s="27" t="s">
        <v>298</v>
      </c>
      <c r="G8" s="27" t="s">
        <v>299</v>
      </c>
      <c r="H8" s="27" t="s">
        <v>300</v>
      </c>
      <c r="I8" s="28">
        <v>198000</v>
      </c>
      <c r="J8" s="260">
        <v>198000</v>
      </c>
      <c r="K8" s="28">
        <v>198000</v>
      </c>
      <c r="L8" s="28"/>
      <c r="M8" s="260"/>
      <c r="N8" s="28"/>
      <c r="O8" s="261"/>
      <c r="P8" s="261"/>
      <c r="Q8" s="261"/>
      <c r="R8" s="261"/>
      <c r="S8" s="261"/>
      <c r="T8" s="261"/>
      <c r="U8" s="265"/>
      <c r="V8" s="253"/>
      <c r="W8" s="253"/>
    </row>
    <row r="9" ht="18" customHeight="1" spans="1:23">
      <c r="A9" s="27" t="s">
        <v>295</v>
      </c>
      <c r="B9" s="27" t="s">
        <v>301</v>
      </c>
      <c r="C9" s="27" t="s">
        <v>302</v>
      </c>
      <c r="D9" s="27" t="s">
        <v>90</v>
      </c>
      <c r="E9" s="27" t="s">
        <v>110</v>
      </c>
      <c r="F9" s="27" t="s">
        <v>298</v>
      </c>
      <c r="G9" s="27" t="s">
        <v>303</v>
      </c>
      <c r="H9" s="27" t="s">
        <v>304</v>
      </c>
      <c r="I9" s="28">
        <v>20000</v>
      </c>
      <c r="J9" s="260">
        <v>20000</v>
      </c>
      <c r="K9" s="28">
        <v>20000</v>
      </c>
      <c r="L9" s="28"/>
      <c r="M9" s="260"/>
      <c r="N9" s="28"/>
      <c r="O9" s="261"/>
      <c r="P9" s="261"/>
      <c r="Q9" s="261"/>
      <c r="R9" s="261"/>
      <c r="S9" s="261"/>
      <c r="T9" s="261"/>
      <c r="U9" s="265"/>
      <c r="V9" s="253"/>
      <c r="W9" s="253"/>
    </row>
    <row r="10" ht="18" customHeight="1" spans="1:23">
      <c r="A10" s="27" t="s">
        <v>295</v>
      </c>
      <c r="B10" s="27" t="s">
        <v>305</v>
      </c>
      <c r="C10" s="27" t="s">
        <v>306</v>
      </c>
      <c r="D10" s="27" t="s">
        <v>90</v>
      </c>
      <c r="E10" s="27" t="s">
        <v>110</v>
      </c>
      <c r="F10" s="27" t="s">
        <v>298</v>
      </c>
      <c r="G10" s="27" t="s">
        <v>299</v>
      </c>
      <c r="H10" s="27" t="s">
        <v>300</v>
      </c>
      <c r="I10" s="28">
        <v>20000</v>
      </c>
      <c r="J10" s="260">
        <v>20000</v>
      </c>
      <c r="K10" s="28">
        <v>20000</v>
      </c>
      <c r="L10" s="28"/>
      <c r="M10" s="260"/>
      <c r="N10" s="28"/>
      <c r="O10" s="261"/>
      <c r="P10" s="261"/>
      <c r="Q10" s="261"/>
      <c r="R10" s="261"/>
      <c r="S10" s="261"/>
      <c r="T10" s="261"/>
      <c r="U10" s="265"/>
      <c r="V10" s="253"/>
      <c r="W10" s="253"/>
    </row>
    <row r="11" ht="18" customHeight="1" spans="1:23">
      <c r="A11" s="27" t="s">
        <v>295</v>
      </c>
      <c r="B11" s="27" t="s">
        <v>307</v>
      </c>
      <c r="C11" s="27" t="s">
        <v>308</v>
      </c>
      <c r="D11" s="27" t="s">
        <v>90</v>
      </c>
      <c r="E11" s="27" t="s">
        <v>110</v>
      </c>
      <c r="F11" s="27" t="s">
        <v>298</v>
      </c>
      <c r="G11" s="27" t="s">
        <v>309</v>
      </c>
      <c r="H11" s="27" t="s">
        <v>271</v>
      </c>
      <c r="I11" s="28">
        <v>4500</v>
      </c>
      <c r="J11" s="260">
        <v>4500</v>
      </c>
      <c r="K11" s="28">
        <v>4500</v>
      </c>
      <c r="L11" s="28"/>
      <c r="M11" s="260"/>
      <c r="N11" s="28"/>
      <c r="O11" s="261"/>
      <c r="P11" s="261"/>
      <c r="Q11" s="261"/>
      <c r="R11" s="261"/>
      <c r="S11" s="261"/>
      <c r="T11" s="261"/>
      <c r="U11" s="265"/>
      <c r="V11" s="253"/>
      <c r="W11" s="253"/>
    </row>
    <row r="12" ht="18" customHeight="1" spans="1:23">
      <c r="A12" s="27" t="s">
        <v>295</v>
      </c>
      <c r="B12" s="27" t="s">
        <v>307</v>
      </c>
      <c r="C12" s="27" t="s">
        <v>308</v>
      </c>
      <c r="D12" s="27" t="s">
        <v>90</v>
      </c>
      <c r="E12" s="27" t="s">
        <v>110</v>
      </c>
      <c r="F12" s="27" t="s">
        <v>298</v>
      </c>
      <c r="G12" s="27" t="s">
        <v>303</v>
      </c>
      <c r="H12" s="27" t="s">
        <v>304</v>
      </c>
      <c r="I12" s="28">
        <v>32700</v>
      </c>
      <c r="J12" s="260">
        <v>32700</v>
      </c>
      <c r="K12" s="28">
        <v>32700</v>
      </c>
      <c r="L12" s="28"/>
      <c r="M12" s="260"/>
      <c r="N12" s="28"/>
      <c r="O12" s="261"/>
      <c r="P12" s="261"/>
      <c r="Q12" s="261"/>
      <c r="R12" s="261"/>
      <c r="S12" s="261"/>
      <c r="T12" s="261"/>
      <c r="U12" s="265"/>
      <c r="V12" s="253"/>
      <c r="W12" s="253"/>
    </row>
    <row r="13" ht="18" customHeight="1" spans="1:23">
      <c r="A13" s="27" t="s">
        <v>295</v>
      </c>
      <c r="B13" s="27" t="s">
        <v>307</v>
      </c>
      <c r="C13" s="27" t="s">
        <v>308</v>
      </c>
      <c r="D13" s="27" t="s">
        <v>90</v>
      </c>
      <c r="E13" s="27" t="s">
        <v>110</v>
      </c>
      <c r="F13" s="27" t="s">
        <v>298</v>
      </c>
      <c r="G13" s="27" t="s">
        <v>299</v>
      </c>
      <c r="H13" s="27" t="s">
        <v>300</v>
      </c>
      <c r="I13" s="28">
        <v>21600</v>
      </c>
      <c r="J13" s="260">
        <v>21600</v>
      </c>
      <c r="K13" s="28">
        <v>21600</v>
      </c>
      <c r="L13" s="28"/>
      <c r="M13" s="260"/>
      <c r="N13" s="28"/>
      <c r="O13" s="261"/>
      <c r="P13" s="261"/>
      <c r="Q13" s="261"/>
      <c r="R13" s="261"/>
      <c r="S13" s="261"/>
      <c r="T13" s="261"/>
      <c r="U13" s="265"/>
      <c r="V13" s="253"/>
      <c r="W13" s="253"/>
    </row>
    <row r="14" ht="18" customHeight="1" spans="1:23">
      <c r="A14" s="27" t="s">
        <v>295</v>
      </c>
      <c r="B14" s="27" t="s">
        <v>310</v>
      </c>
      <c r="C14" s="27" t="s">
        <v>311</v>
      </c>
      <c r="D14" s="27" t="s">
        <v>90</v>
      </c>
      <c r="E14" s="27" t="s">
        <v>110</v>
      </c>
      <c r="F14" s="27" t="s">
        <v>298</v>
      </c>
      <c r="G14" s="27" t="s">
        <v>299</v>
      </c>
      <c r="H14" s="27" t="s">
        <v>300</v>
      </c>
      <c r="I14" s="28">
        <v>180400</v>
      </c>
      <c r="J14" s="260">
        <v>180400</v>
      </c>
      <c r="K14" s="28">
        <v>180400</v>
      </c>
      <c r="L14" s="28"/>
      <c r="M14" s="260"/>
      <c r="N14" s="28"/>
      <c r="O14" s="261"/>
      <c r="P14" s="261"/>
      <c r="Q14" s="261"/>
      <c r="R14" s="261"/>
      <c r="S14" s="261"/>
      <c r="T14" s="261"/>
      <c r="U14" s="265"/>
      <c r="V14" s="253"/>
      <c r="W14" s="253"/>
    </row>
    <row r="15" ht="18" customHeight="1" spans="1:23">
      <c r="A15" s="27" t="s">
        <v>295</v>
      </c>
      <c r="B15" s="27" t="s">
        <v>312</v>
      </c>
      <c r="C15" s="27" t="s">
        <v>313</v>
      </c>
      <c r="D15" s="27" t="s">
        <v>90</v>
      </c>
      <c r="E15" s="27" t="s">
        <v>110</v>
      </c>
      <c r="F15" s="27" t="s">
        <v>298</v>
      </c>
      <c r="G15" s="27" t="s">
        <v>314</v>
      </c>
      <c r="H15" s="27" t="s">
        <v>198</v>
      </c>
      <c r="I15" s="28">
        <v>10000</v>
      </c>
      <c r="J15" s="260">
        <v>10000</v>
      </c>
      <c r="K15" s="28">
        <v>10000</v>
      </c>
      <c r="L15" s="28"/>
      <c r="M15" s="260"/>
      <c r="N15" s="28"/>
      <c r="O15" s="261"/>
      <c r="P15" s="261"/>
      <c r="Q15" s="261"/>
      <c r="R15" s="261"/>
      <c r="S15" s="261"/>
      <c r="T15" s="261"/>
      <c r="U15" s="265"/>
      <c r="V15" s="253"/>
      <c r="W15" s="253"/>
    </row>
    <row r="16" ht="18" customHeight="1" spans="1:23">
      <c r="A16" s="27" t="s">
        <v>295</v>
      </c>
      <c r="B16" s="27" t="s">
        <v>312</v>
      </c>
      <c r="C16" s="27" t="s">
        <v>313</v>
      </c>
      <c r="D16" s="27" t="s">
        <v>90</v>
      </c>
      <c r="E16" s="27" t="s">
        <v>110</v>
      </c>
      <c r="F16" s="27" t="s">
        <v>298</v>
      </c>
      <c r="G16" s="27" t="s">
        <v>303</v>
      </c>
      <c r="H16" s="27" t="s">
        <v>304</v>
      </c>
      <c r="I16" s="28">
        <v>80000</v>
      </c>
      <c r="J16" s="260">
        <v>80000</v>
      </c>
      <c r="K16" s="28">
        <v>80000</v>
      </c>
      <c r="L16" s="28"/>
      <c r="M16" s="260"/>
      <c r="N16" s="28"/>
      <c r="O16" s="261"/>
      <c r="P16" s="261"/>
      <c r="Q16" s="261"/>
      <c r="R16" s="261"/>
      <c r="S16" s="261"/>
      <c r="T16" s="261"/>
      <c r="U16" s="265"/>
      <c r="V16" s="253"/>
      <c r="W16" s="253"/>
    </row>
    <row r="17" ht="18" customHeight="1" spans="1:23">
      <c r="A17" s="27" t="s">
        <v>295</v>
      </c>
      <c r="B17" s="27" t="s">
        <v>315</v>
      </c>
      <c r="C17" s="27" t="s">
        <v>316</v>
      </c>
      <c r="D17" s="27" t="s">
        <v>90</v>
      </c>
      <c r="E17" s="27" t="s">
        <v>110</v>
      </c>
      <c r="F17" s="27" t="s">
        <v>298</v>
      </c>
      <c r="G17" s="27" t="s">
        <v>317</v>
      </c>
      <c r="H17" s="27" t="s">
        <v>318</v>
      </c>
      <c r="I17" s="28">
        <v>34000</v>
      </c>
      <c r="J17" s="260">
        <v>34000</v>
      </c>
      <c r="K17" s="28">
        <v>34000</v>
      </c>
      <c r="L17" s="28"/>
      <c r="M17" s="260"/>
      <c r="N17" s="28"/>
      <c r="O17" s="261"/>
      <c r="P17" s="261"/>
      <c r="Q17" s="261"/>
      <c r="R17" s="261"/>
      <c r="S17" s="261"/>
      <c r="T17" s="261"/>
      <c r="U17" s="265"/>
      <c r="V17" s="253"/>
      <c r="W17" s="253"/>
    </row>
    <row r="18" ht="18" customHeight="1" spans="1:23">
      <c r="A18" s="27" t="s">
        <v>319</v>
      </c>
      <c r="B18" s="27" t="s">
        <v>320</v>
      </c>
      <c r="C18" s="27" t="s">
        <v>321</v>
      </c>
      <c r="D18" s="27" t="s">
        <v>90</v>
      </c>
      <c r="E18" s="27" t="s">
        <v>140</v>
      </c>
      <c r="F18" s="27" t="s">
        <v>322</v>
      </c>
      <c r="G18" s="27" t="s">
        <v>309</v>
      </c>
      <c r="H18" s="27" t="s">
        <v>271</v>
      </c>
      <c r="I18" s="28">
        <v>12740</v>
      </c>
      <c r="J18" s="260"/>
      <c r="K18" s="28"/>
      <c r="L18" s="28"/>
      <c r="M18" s="260"/>
      <c r="N18" s="28">
        <v>12740</v>
      </c>
      <c r="O18" s="261"/>
      <c r="P18" s="261"/>
      <c r="Q18" s="261"/>
      <c r="R18" s="261"/>
      <c r="S18" s="261"/>
      <c r="T18" s="261"/>
      <c r="U18" s="265"/>
      <c r="V18" s="253"/>
      <c r="W18" s="253"/>
    </row>
    <row r="19" ht="18" customHeight="1" spans="1:23">
      <c r="A19" s="27" t="s">
        <v>319</v>
      </c>
      <c r="B19" s="27" t="s">
        <v>323</v>
      </c>
      <c r="C19" s="27" t="s">
        <v>324</v>
      </c>
      <c r="D19" s="27" t="s">
        <v>90</v>
      </c>
      <c r="E19" s="27" t="s">
        <v>122</v>
      </c>
      <c r="F19" s="27" t="s">
        <v>325</v>
      </c>
      <c r="G19" s="27" t="s">
        <v>309</v>
      </c>
      <c r="H19" s="27" t="s">
        <v>271</v>
      </c>
      <c r="I19" s="28">
        <v>13500</v>
      </c>
      <c r="J19" s="260"/>
      <c r="K19" s="28"/>
      <c r="L19" s="28"/>
      <c r="M19" s="260"/>
      <c r="N19" s="28">
        <v>13500</v>
      </c>
      <c r="O19" s="261"/>
      <c r="P19" s="261"/>
      <c r="Q19" s="261"/>
      <c r="R19" s="261"/>
      <c r="S19" s="261"/>
      <c r="T19" s="261"/>
      <c r="U19" s="265"/>
      <c r="V19" s="253"/>
      <c r="W19" s="253"/>
    </row>
    <row r="20" ht="18" customHeight="1" spans="1:23">
      <c r="A20" s="27" t="s">
        <v>319</v>
      </c>
      <c r="B20" s="27" t="s">
        <v>326</v>
      </c>
      <c r="C20" s="27" t="s">
        <v>327</v>
      </c>
      <c r="D20" s="27" t="s">
        <v>90</v>
      </c>
      <c r="E20" s="27" t="s">
        <v>138</v>
      </c>
      <c r="F20" s="27" t="s">
        <v>328</v>
      </c>
      <c r="G20" s="27" t="s">
        <v>309</v>
      </c>
      <c r="H20" s="27" t="s">
        <v>271</v>
      </c>
      <c r="I20" s="28">
        <v>49800</v>
      </c>
      <c r="J20" s="260"/>
      <c r="K20" s="28"/>
      <c r="L20" s="28"/>
      <c r="M20" s="260"/>
      <c r="N20" s="28">
        <v>49800</v>
      </c>
      <c r="O20" s="261"/>
      <c r="P20" s="261"/>
      <c r="Q20" s="261"/>
      <c r="R20" s="261"/>
      <c r="S20" s="261"/>
      <c r="T20" s="261"/>
      <c r="U20" s="265"/>
      <c r="V20" s="253"/>
      <c r="W20" s="253"/>
    </row>
    <row r="21" ht="18" customHeight="1" spans="1:23">
      <c r="A21" s="27" t="s">
        <v>319</v>
      </c>
      <c r="B21" s="27" t="s">
        <v>329</v>
      </c>
      <c r="C21" s="27" t="s">
        <v>330</v>
      </c>
      <c r="D21" s="27" t="s">
        <v>90</v>
      </c>
      <c r="E21" s="27" t="s">
        <v>110</v>
      </c>
      <c r="F21" s="27" t="s">
        <v>298</v>
      </c>
      <c r="G21" s="27" t="s">
        <v>299</v>
      </c>
      <c r="H21" s="27" t="s">
        <v>300</v>
      </c>
      <c r="I21" s="28">
        <v>55667.2</v>
      </c>
      <c r="J21" s="260"/>
      <c r="K21" s="28"/>
      <c r="L21" s="28"/>
      <c r="M21" s="260"/>
      <c r="N21" s="28">
        <v>55667.2</v>
      </c>
      <c r="O21" s="261"/>
      <c r="P21" s="261"/>
      <c r="Q21" s="261"/>
      <c r="R21" s="261"/>
      <c r="S21" s="261"/>
      <c r="T21" s="261"/>
      <c r="U21" s="265"/>
      <c r="V21" s="253"/>
      <c r="W21" s="253"/>
    </row>
    <row r="22" ht="18" customHeight="1" spans="1:23">
      <c r="A22" s="27" t="s">
        <v>319</v>
      </c>
      <c r="B22" s="27" t="s">
        <v>331</v>
      </c>
      <c r="C22" s="27" t="s">
        <v>332</v>
      </c>
      <c r="D22" s="27" t="s">
        <v>90</v>
      </c>
      <c r="E22" s="27" t="s">
        <v>112</v>
      </c>
      <c r="F22" s="27" t="s">
        <v>333</v>
      </c>
      <c r="G22" s="27" t="s">
        <v>299</v>
      </c>
      <c r="H22" s="27" t="s">
        <v>300</v>
      </c>
      <c r="I22" s="28">
        <v>23376.61</v>
      </c>
      <c r="J22" s="260"/>
      <c r="K22" s="28"/>
      <c r="L22" s="28"/>
      <c r="M22" s="260"/>
      <c r="N22" s="28">
        <v>23376.61</v>
      </c>
      <c r="O22" s="261"/>
      <c r="P22" s="261"/>
      <c r="Q22" s="261"/>
      <c r="R22" s="261"/>
      <c r="S22" s="261"/>
      <c r="T22" s="261"/>
      <c r="U22" s="265"/>
      <c r="V22" s="253"/>
      <c r="W22" s="253"/>
    </row>
    <row r="23" ht="18" customHeight="1" spans="1:23">
      <c r="A23" s="27" t="s">
        <v>319</v>
      </c>
      <c r="B23" s="27" t="s">
        <v>334</v>
      </c>
      <c r="C23" s="27" t="s">
        <v>335</v>
      </c>
      <c r="D23" s="27" t="s">
        <v>90</v>
      </c>
      <c r="E23" s="27" t="s">
        <v>112</v>
      </c>
      <c r="F23" s="27" t="s">
        <v>333</v>
      </c>
      <c r="G23" s="27" t="s">
        <v>299</v>
      </c>
      <c r="H23" s="27" t="s">
        <v>300</v>
      </c>
      <c r="I23" s="28">
        <v>3366.51</v>
      </c>
      <c r="J23" s="260"/>
      <c r="K23" s="28"/>
      <c r="L23" s="28"/>
      <c r="M23" s="260"/>
      <c r="N23" s="28">
        <v>3366.51</v>
      </c>
      <c r="O23" s="261"/>
      <c r="P23" s="261"/>
      <c r="Q23" s="261"/>
      <c r="R23" s="261"/>
      <c r="S23" s="261"/>
      <c r="T23" s="261"/>
      <c r="U23" s="265"/>
      <c r="V23" s="253"/>
      <c r="W23" s="253"/>
    </row>
    <row r="24" ht="18" customHeight="1" spans="1:23">
      <c r="A24" s="27" t="s">
        <v>319</v>
      </c>
      <c r="B24" s="27" t="s">
        <v>336</v>
      </c>
      <c r="C24" s="27" t="s">
        <v>337</v>
      </c>
      <c r="D24" s="27" t="s">
        <v>90</v>
      </c>
      <c r="E24" s="27" t="s">
        <v>122</v>
      </c>
      <c r="F24" s="27" t="s">
        <v>325</v>
      </c>
      <c r="G24" s="27" t="s">
        <v>309</v>
      </c>
      <c r="H24" s="27" t="s">
        <v>271</v>
      </c>
      <c r="I24" s="28">
        <v>4735</v>
      </c>
      <c r="J24" s="260"/>
      <c r="K24" s="28"/>
      <c r="L24" s="28"/>
      <c r="M24" s="260"/>
      <c r="N24" s="28">
        <v>4735</v>
      </c>
      <c r="O24" s="261"/>
      <c r="P24" s="261"/>
      <c r="Q24" s="261"/>
      <c r="R24" s="261"/>
      <c r="S24" s="261"/>
      <c r="T24" s="261"/>
      <c r="U24" s="265"/>
      <c r="V24" s="253"/>
      <c r="W24" s="253"/>
    </row>
    <row r="25" ht="18.75" customHeight="1" spans="1:23">
      <c r="A25" s="254" t="s">
        <v>148</v>
      </c>
      <c r="B25" s="255"/>
      <c r="C25" s="256"/>
      <c r="D25" s="256"/>
      <c r="E25" s="256"/>
      <c r="F25" s="256"/>
      <c r="G25" s="256"/>
      <c r="H25" s="257"/>
      <c r="I25" s="28">
        <v>764385.32</v>
      </c>
      <c r="J25" s="28">
        <v>601200</v>
      </c>
      <c r="K25" s="28">
        <v>601200</v>
      </c>
      <c r="L25" s="28"/>
      <c r="M25" s="28"/>
      <c r="N25" s="28">
        <v>163185.32</v>
      </c>
      <c r="O25" s="262"/>
      <c r="P25" s="262"/>
      <c r="Q25" s="262" t="s">
        <v>93</v>
      </c>
      <c r="R25" s="262" t="s">
        <v>93</v>
      </c>
      <c r="S25" s="262" t="s">
        <v>93</v>
      </c>
      <c r="T25" s="262" t="s">
        <v>93</v>
      </c>
      <c r="U25" s="266"/>
      <c r="V25" s="267" t="s">
        <v>93</v>
      </c>
      <c r="W25" s="267" t="s">
        <v>93</v>
      </c>
    </row>
  </sheetData>
  <mergeCells count="28">
    <mergeCell ref="A2:W2"/>
    <mergeCell ref="A3:H3"/>
    <mergeCell ref="J4:M4"/>
    <mergeCell ref="N4:P4"/>
    <mergeCell ref="R4:W4"/>
    <mergeCell ref="J5:K5"/>
    <mergeCell ref="A25:H25"/>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微明子</cp:lastModifiedBy>
  <dcterms:created xsi:type="dcterms:W3CDTF">2020-01-11T06:24:00Z</dcterms:created>
  <cp:lastPrinted>2021-01-13T07:07:00Z</cp:lastPrinted>
  <dcterms:modified xsi:type="dcterms:W3CDTF">2025-07-09T09:17:06Z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A71B151BCA6A42A79A3CEFB35BAC1587_12</vt:lpwstr>
  </property>
</Properties>
</file>