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68" firstSheet="7"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8" hidden="1">'项目支出预算表05-1'!$A$7:$W$67</definedName>
    <definedName name="_xlnm.Print_Titles" localSheetId="4">'财政拨款收支预算总表02-1'!$1:$6</definedName>
    <definedName name="_xlnm._FilterDatabase" localSheetId="4" hidden="1">'财政拨款收支预算总表02-1'!$A$7:$D$30</definedName>
    <definedName name="_xlnm._FilterDatabase" localSheetId="9" hidden="1">'项目支出绩效目标表05-2'!$A$7:$K$274</definedName>
  </definedNames>
  <calcPr calcId="144525"/>
</workbook>
</file>

<file path=xl/sharedStrings.xml><?xml version="1.0" encoding="utf-8"?>
<sst xmlns="http://schemas.openxmlformats.org/spreadsheetml/2006/main" count="4477" uniqueCount="1241">
  <si>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</si>
  <si>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</si>
  <si>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</si>
  <si>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</si>
  <si>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</si>
  <si>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</si>
  <si>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</si>
  <si>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</si>
  <si>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</si>
  <si>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</si>
  <si>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</si>
  <si>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</si>
  <si>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</si>
  <si>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</si>
  <si>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</si>
  <si>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</si>
  <si>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</si>
  <si>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</si>
  <si>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</si>
  <si>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</si>
  <si>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</si>
  <si>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单位名称：安宁市农业农村局</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</si>
  <si>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</si>
  <si>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</si>
  <si>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</si>
  <si>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</si>
  <si>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</si>
  <si>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</si>
  <si>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</si>
  <si>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</si>
  <si>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</si>
  <si>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</si>
  <si>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</si>
  <si>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</si>
  <si>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</si>
  <si>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</si>
  <si>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</si>
  <si>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</si>
  <si>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</si>
  <si>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</si>
  <si>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</si>
  <si>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</si>
  <si>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</si>
  <si>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</si>
  <si>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</si>
  <si>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</si>
  <si>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</si>
  <si>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</si>
  <si>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</si>
  <si>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</si>
  <si>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</si>
  <si>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</si>
  <si>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</si>
  <si>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</si>
  <si>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</si>
  <si>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</si>
  <si>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</si>
  <si>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</si>
  <si>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</si>
  <si>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</si>
  <si>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</si>
  <si>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</si>
  <si>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</si>
  <si>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</si>
  <si>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</si>
  <si>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</si>
  <si>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</si>
  <si>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</si>
  <si>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</si>
  <si>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</si>
  <si>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</si>
  <si>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</si>
  <si>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</si>
  <si>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</si>
  <si>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</si>
  <si>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</si>
  <si>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</si>
  <si>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</si>
  <si>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</si>
  <si>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</si>
  <si>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</si>
  <si>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</si>
  <si>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</si>
  <si>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</si>
  <si>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</si>
  <si>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</si>
  <si>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</si>
  <si>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</si>
  <si>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</si>
  <si>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125</t>
  </si>
  <si>
    <t>安宁市农业农村局</t>
  </si>
  <si>
    <t>125001</t>
  </si>
  <si>
    <t xml:space="preserve">  安宁市农业农村局</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</si>
  <si>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</si>
  <si>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</si>
  <si>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</si>
  <si>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</si>
  <si>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</si>
  <si>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</si>
  <si>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</si>
  <si>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</si>
  <si>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</si>
  <si>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</si>
  <si>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</si>
  <si>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</si>
  <si>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</si>
  <si>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20132</t>
  </si>
  <si>
    <t xml:space="preserve">  组织事务</t>
  </si>
  <si>
    <t>2013299</t>
  </si>
  <si>
    <t xml:space="preserve">    其他组织事务支出</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</si>
  <si>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</si>
  <si>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</si>
  <si>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</si>
  <si>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</si>
  <si>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</si>
  <si>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</si>
  <si>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</si>
  <si>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</si>
  <si>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</si>
  <si>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</si>
  <si>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</si>
  <si>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</si>
  <si>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</si>
  <si>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</si>
  <si>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</si>
  <si>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</si>
  <si>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</si>
  <si>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</si>
  <si>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</si>
  <si>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</si>
  <si>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</si>
  <si>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</si>
  <si>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</si>
  <si>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</si>
  <si>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</si>
  <si>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</si>
  <si>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</si>
  <si>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</si>
  <si>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212</t>
  </si>
  <si>
    <t>城乡社区支出</t>
  </si>
  <si>
    <t>21208</t>
  </si>
  <si>
    <t xml:space="preserve">  国有土地使用权出让收入安排的支出</t>
  </si>
  <si>
    <t>2120814</t>
  </si>
  <si>
    <t xml:space="preserve">    农业生产发展支出</t>
  </si>
  <si>
    <t>213</t>
  </si>
  <si>
    <t>农林水支出</t>
  </si>
  <si>
    <t>21301</t>
  </si>
  <si>
    <t xml:space="preserve">  农业农村</t>
  </si>
  <si>
    <t>2130101</t>
  </si>
  <si>
    <t xml:space="preserve">    行政运行</t>
  </si>
  <si>
    <t>2130102</t>
  </si>
  <si>
    <t xml:space="preserve">    一般行政管理事务</t>
  </si>
  <si>
    <t>2130104</t>
  </si>
  <si>
    <t xml:space="preserve">    事业运行</t>
  </si>
  <si>
    <t>2130106</t>
  </si>
  <si>
    <t xml:space="preserve">    科技转化与推广服务</t>
  </si>
  <si>
    <t>2130108</t>
  </si>
  <si>
    <t xml:space="preserve">    病虫害控制</t>
  </si>
  <si>
    <t>2130120</t>
  </si>
  <si>
    <t xml:space="preserve">    稳定农民收入补贴</t>
  </si>
  <si>
    <t>2130122</t>
  </si>
  <si>
    <t xml:space="preserve">    农业生产发展</t>
  </si>
  <si>
    <t>2130126</t>
  </si>
  <si>
    <t xml:space="preserve">    农村社会事业</t>
  </si>
  <si>
    <t>2130135</t>
  </si>
  <si>
    <t xml:space="preserve">    农业生态资源保护</t>
  </si>
  <si>
    <t>2130148</t>
  </si>
  <si>
    <t xml:space="preserve">    渔业发展</t>
  </si>
  <si>
    <t>21305</t>
  </si>
  <si>
    <t xml:space="preserve">  巩固脱贫攻坚成果衔接乡村振兴</t>
  </si>
  <si>
    <t>2130504</t>
  </si>
  <si>
    <t xml:space="preserve">    农村基础设施建设</t>
  </si>
  <si>
    <t>2130505</t>
  </si>
  <si>
    <t xml:space="preserve">    生产发展</t>
  </si>
  <si>
    <t>2130599</t>
  </si>
  <si>
    <t xml:space="preserve">    其他巩固脱贫攻坚成果衔接乡村振兴支出</t>
  </si>
  <si>
    <t>21308</t>
  </si>
  <si>
    <t xml:space="preserve">  普惠金融发展支出</t>
  </si>
  <si>
    <t>2130803</t>
  </si>
  <si>
    <t xml:space="preserve">    农业保险保费补贴</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</si>
  <si>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</si>
  <si>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</si>
  <si>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</si>
  <si>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</si>
  <si>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</si>
  <si>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</si>
  <si>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</si>
  <si>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</si>
  <si>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</si>
  <si>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</si>
  <si>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</si>
  <si>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</si>
  <si>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</si>
  <si>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</si>
  <si>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</si>
  <si>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</si>
  <si>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</si>
  <si>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</si>
  <si>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</si>
  <si>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</si>
  <si>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</si>
  <si>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</si>
  <si>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</si>
  <si>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</si>
  <si>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</si>
  <si>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</si>
  <si>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</si>
  <si>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</si>
  <si>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</si>
  <si>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</si>
  <si>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</si>
  <si>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</si>
  <si>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</si>
  <si>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</si>
  <si>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</si>
  <si>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</si>
  <si>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</si>
  <si>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</si>
  <si>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</si>
  <si>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</si>
  <si>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</si>
  <si>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</si>
  <si>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</si>
  <si>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</si>
  <si>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</si>
  <si>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</si>
  <si>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</si>
  <si>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</si>
  <si>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</si>
  <si>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</si>
  <si>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</si>
  <si>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</si>
  <si>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</si>
  <si>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</si>
  <si>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</si>
  <si>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</si>
  <si>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</si>
  <si>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</si>
  <si>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</si>
  <si>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</si>
  <si>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</si>
  <si>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</si>
  <si>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</si>
  <si>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</si>
  <si>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</si>
  <si>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</si>
  <si>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</si>
  <si>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</si>
  <si>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</si>
  <si>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</si>
  <si>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</si>
  <si>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</si>
  <si>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</si>
  <si>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</si>
  <si>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</si>
  <si>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</si>
  <si>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</si>
  <si>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</si>
  <si>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</si>
  <si>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</si>
  <si>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</si>
  <si>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</si>
  <si>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</si>
  <si>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</si>
  <si>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</si>
  <si>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</si>
  <si>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</si>
  <si>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</si>
  <si>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</si>
  <si>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</si>
  <si>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</si>
  <si>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</si>
  <si>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</si>
  <si>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530181210000000018683</t>
  </si>
  <si>
    <t>行政人员工资支出</t>
  </si>
  <si>
    <t>行政运行</t>
  </si>
  <si>
    <t xml:space="preserve">  30101</t>
  </si>
  <si>
    <t>基本工资</t>
  </si>
  <si>
    <t xml:space="preserve">  30102</t>
  </si>
  <si>
    <t>津贴补贴</t>
  </si>
  <si>
    <t xml:space="preserve">  30103</t>
  </si>
  <si>
    <t>奖金</t>
  </si>
  <si>
    <t>530181210000000018685</t>
  </si>
  <si>
    <t>事业人员工资支出</t>
  </si>
  <si>
    <t>事业运行</t>
  </si>
  <si>
    <t xml:space="preserve">  30107</t>
  </si>
  <si>
    <t>绩效工资</t>
  </si>
  <si>
    <t>530181210000000018686</t>
  </si>
  <si>
    <t>社会保障缴费</t>
  </si>
  <si>
    <t>机关事业单位基本养老保险缴费支出</t>
  </si>
  <si>
    <t xml:space="preserve">  30108</t>
  </si>
  <si>
    <t>机关事业单位基本养老保险缴费</t>
  </si>
  <si>
    <t>机关事业单位职业年金缴费支出</t>
  </si>
  <si>
    <t xml:space="preserve">  30109</t>
  </si>
  <si>
    <t>职业年金缴费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</si>
  <si>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</si>
  <si>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</si>
  <si>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</si>
  <si>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</si>
  <si>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</si>
  <si>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</si>
  <si>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</si>
  <si>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</si>
  <si>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 xml:space="preserve">  30112</t>
  </si>
  <si>
    <t>其他社会保障缴费</t>
  </si>
  <si>
    <t>530181210000000018687</t>
  </si>
  <si>
    <t>住房公积金</t>
  </si>
  <si>
    <t xml:space="preserve">  30113</t>
  </si>
  <si>
    <t>530181210000000018688</t>
  </si>
  <si>
    <t>对个人和家庭的补助</t>
  </si>
  <si>
    <t>行政单位离退休</t>
  </si>
  <si>
    <t xml:space="preserve">  30305</t>
  </si>
  <si>
    <t>生活补助</t>
  </si>
  <si>
    <t>事业单位离退休</t>
  </si>
  <si>
    <t>530181210000000018689</t>
  </si>
  <si>
    <t>公车购置及运维费</t>
  </si>
  <si>
    <t xml:space="preserve">  30231</t>
  </si>
  <si>
    <t>公务用车运行维护费</t>
  </si>
  <si>
    <t>530181210000000018690</t>
  </si>
  <si>
    <t>公务交通补贴</t>
  </si>
  <si>
    <t xml:space="preserve">  30239</t>
  </si>
  <si>
    <t>其他交通费用</t>
  </si>
  <si>
    <t>530181210000000018691</t>
  </si>
  <si>
    <t>一般公用经费</t>
  </si>
  <si>
    <t xml:space="preserve">  30229</t>
  </si>
  <si>
    <t>福利费</t>
  </si>
  <si>
    <t xml:space="preserve">  30299</t>
  </si>
  <si>
    <t>其他商品和服务支出</t>
  </si>
  <si>
    <t xml:space="preserve">  30201</t>
  </si>
  <si>
    <t>办公费</t>
  </si>
  <si>
    <t xml:space="preserve">  30207</t>
  </si>
  <si>
    <t>邮电费</t>
  </si>
  <si>
    <t xml:space="preserve">  30211</t>
  </si>
  <si>
    <t>差旅费</t>
  </si>
  <si>
    <t xml:space="preserve">  30216</t>
  </si>
  <si>
    <t>培训费</t>
  </si>
  <si>
    <t>530181221100000214969</t>
  </si>
  <si>
    <t>工会经费</t>
  </si>
  <si>
    <t xml:space="preserve">  30228</t>
  </si>
  <si>
    <t>530181231100001569987</t>
  </si>
  <si>
    <t>行政人员绩效奖励</t>
  </si>
  <si>
    <t>530181231100001569999</t>
  </si>
  <si>
    <t>事业人员绩效奖励</t>
  </si>
  <si>
    <t>530181231100001570008</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</si>
  <si>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</si>
  <si>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</si>
  <si>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</si>
  <si>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</si>
  <si>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</si>
  <si>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</si>
  <si>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</si>
  <si>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</si>
  <si>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</si>
  <si>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</si>
  <si>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311 专项业务类</t>
  </si>
  <si>
    <t>530181210000000018300</t>
  </si>
  <si>
    <t>安宁市螳螂川（安宁段）流域重点水域禁捕工作专项经费</t>
  </si>
  <si>
    <t>渔业发展</t>
  </si>
  <si>
    <t>30227</t>
  </si>
  <si>
    <t>委托业务费</t>
  </si>
  <si>
    <t>530181210000000018306</t>
  </si>
  <si>
    <t>备荒种子储备专项经费</t>
  </si>
  <si>
    <t>农业生产发展</t>
  </si>
  <si>
    <t>30218</t>
  </si>
  <si>
    <t>专用材料费</t>
  </si>
  <si>
    <t>530181210000000018736</t>
  </si>
  <si>
    <t>重大动物疫病防控专项资金</t>
  </si>
  <si>
    <t>病虫害控制</t>
  </si>
  <si>
    <t>30226</t>
  </si>
  <si>
    <t>劳务费</t>
  </si>
  <si>
    <t>530181210000000018939</t>
  </si>
  <si>
    <t>安宁市委农办（乡村振兴办）工作专项经费</t>
  </si>
  <si>
    <t>一般行政管理事务</t>
  </si>
  <si>
    <t>30201</t>
  </si>
  <si>
    <t>30217</t>
  </si>
  <si>
    <t>530181210000000019371</t>
  </si>
  <si>
    <t>农机化发展与购置补贴专项资金</t>
  </si>
  <si>
    <t>科技转化与推广服务</t>
  </si>
  <si>
    <t>30310</t>
  </si>
  <si>
    <t>个人农业生产补贴</t>
  </si>
  <si>
    <t>530181221100000201062</t>
  </si>
  <si>
    <t>养殖保险保费补贴专项资金</t>
  </si>
  <si>
    <t>530181221100000663994</t>
  </si>
  <si>
    <t>动物卫生监督工作专项资金</t>
  </si>
  <si>
    <t>530181231100001105752</t>
  </si>
  <si>
    <t>农作物病虫鼠害测报及综合防治、农药减量增效试验示范、农药、化肥监测、植物检疫专项经费</t>
  </si>
  <si>
    <t>530181231100001112723</t>
  </si>
  <si>
    <t>安宁市第三次全国土壤普查专项工作经费</t>
  </si>
  <si>
    <t>农业生态资源保护</t>
  </si>
  <si>
    <t>530181231100001600992</t>
  </si>
  <si>
    <t>离退休支委生活补助专项经费</t>
  </si>
  <si>
    <t>30305</t>
  </si>
  <si>
    <t>530181241100002185074</t>
  </si>
  <si>
    <t>离退休干部专项经费</t>
  </si>
  <si>
    <t>30215</t>
  </si>
  <si>
    <t>会议费</t>
  </si>
  <si>
    <t>530181241100002192484</t>
  </si>
  <si>
    <t>法律顾问专项工作经费</t>
  </si>
  <si>
    <t>530181241100002220167</t>
  </si>
  <si>
    <t>信创工作专项经费</t>
  </si>
  <si>
    <t>31002</t>
  </si>
  <si>
    <t>办公设备购置</t>
  </si>
  <si>
    <t>530181241100002229160</t>
  </si>
  <si>
    <t>正高级专业技术退休人员医疗照顾人员专项医疗补助资金</t>
  </si>
  <si>
    <t>530181241100002577376</t>
  </si>
  <si>
    <t>中央农机购置与应用补贴资金</t>
  </si>
  <si>
    <t>530181241100002610201</t>
  </si>
  <si>
    <t>安宁市植保培训专项资金</t>
  </si>
  <si>
    <t>30216</t>
  </si>
  <si>
    <t>530181241100002644976</t>
  </si>
  <si>
    <t>2024年雨露计划职业教育补助专项资金</t>
  </si>
  <si>
    <t>其他巩固脱贫攻坚成果衔接乡村振兴支出</t>
  </si>
  <si>
    <t>30308</t>
  </si>
  <si>
    <t>助学金</t>
  </si>
  <si>
    <t>530181241100002645094</t>
  </si>
  <si>
    <t>发展新型农村集体经济专项资金</t>
  </si>
  <si>
    <t>530181241100002680432</t>
  </si>
  <si>
    <t>2024年强制免疫监管与监测专项资金</t>
  </si>
  <si>
    <t>530181241100002680620</t>
  </si>
  <si>
    <t>中央农业产业发展（种业发展资产保护与性能测定）专项资金</t>
  </si>
  <si>
    <t>530181241100002680960</t>
  </si>
  <si>
    <t>提前下达2024年中央耕地建设与利用（高标准农田建设）专项资金</t>
  </si>
  <si>
    <t>农村基础设施建设</t>
  </si>
  <si>
    <t>31005</t>
  </si>
  <si>
    <t>基础设施建设</t>
  </si>
  <si>
    <t>530181241100002688489</t>
  </si>
  <si>
    <t>无害化处理专项资金</t>
  </si>
  <si>
    <t>530181241100002699714</t>
  </si>
  <si>
    <t>提前下达2024年中央农业相关转移支付专项资金</t>
  </si>
  <si>
    <t>312 民生类</t>
  </si>
  <si>
    <t>530181241100002185325</t>
  </si>
  <si>
    <t>遗属生活补助和归侨退休补助专项资金</t>
  </si>
  <si>
    <t>死亡抚恤</t>
  </si>
  <si>
    <t>30304</t>
  </si>
  <si>
    <t>抚恤金</t>
  </si>
  <si>
    <t>530181241100002522661</t>
  </si>
  <si>
    <t>结算2021年度下达2022年度第二笔中央财政农业保险保费补贴资金</t>
  </si>
  <si>
    <t>农业保险保费补贴</t>
  </si>
  <si>
    <t>530181241100002522754</t>
  </si>
  <si>
    <t>2023年省级财政农业保险保费补贴资金</t>
  </si>
  <si>
    <t>530181241100002522809</t>
  </si>
  <si>
    <t>2023年中央财政农业保险保费补贴资金</t>
  </si>
  <si>
    <t>530181241100002522903</t>
  </si>
  <si>
    <t>农业保险保费省级补贴资金</t>
  </si>
  <si>
    <t>530181241100002523110</t>
  </si>
  <si>
    <t>中央财政农业保险保费补贴第二笔资金</t>
  </si>
  <si>
    <t>530181241100002523147</t>
  </si>
  <si>
    <t>昆明市第二批、第三批“春城产业导师”专项补贴经费</t>
  </si>
  <si>
    <t>其他组织事务支出</t>
  </si>
  <si>
    <t>530181241100002523281</t>
  </si>
  <si>
    <t>2023年省级农业发展（对下）补助资金</t>
  </si>
  <si>
    <t>530181241100002523437</t>
  </si>
  <si>
    <t>2023年中央农业防灾减灾（动物防疫补助）对下补助资金</t>
  </si>
  <si>
    <t>530181241100002523675</t>
  </si>
  <si>
    <t>2023年第二批省级农机购置与应用补贴资金</t>
  </si>
  <si>
    <t>530181241100002523710</t>
  </si>
  <si>
    <t>云南省高标准农田建设（第二批）省级补助资金</t>
  </si>
  <si>
    <t>农业生产发展支出</t>
  </si>
  <si>
    <t>530181241100002523771</t>
  </si>
  <si>
    <t>都市驱动型乡村振兴实验区补助资金</t>
  </si>
  <si>
    <t>农村社会事业</t>
  </si>
  <si>
    <t>530181241100002523924</t>
  </si>
  <si>
    <t>2023年第三批中央农业相关转移支付（中央粮油生产保障资金）资金</t>
  </si>
  <si>
    <t>530181241100002523982</t>
  </si>
  <si>
    <t>2023年第三批中央农业相关转移支付（新型经营主体培育(家庭农场)）补助资金</t>
  </si>
  <si>
    <t>530181241100002523994</t>
  </si>
  <si>
    <t>调整下达2023年中央农机购置与应用补贴资金</t>
  </si>
  <si>
    <t>530181241100002524001</t>
  </si>
  <si>
    <t>2023省内特色特需烟叶扶持资金</t>
  </si>
  <si>
    <t>530181241100002524011</t>
  </si>
  <si>
    <t>昆明市村庄清洁工作市级补助经费</t>
  </si>
  <si>
    <t>530181241100002524298</t>
  </si>
  <si>
    <t>2023年中央动物防疫等补助经费</t>
  </si>
  <si>
    <t>530181241100002524577</t>
  </si>
  <si>
    <t>2023年重大动物疫病防控省级补助经费</t>
  </si>
  <si>
    <t>530181241100002524605</t>
  </si>
  <si>
    <t>昆明市财政衔接推进乡村振兴补助资金</t>
  </si>
  <si>
    <t>生产发展</t>
  </si>
  <si>
    <t>530181241100002524613</t>
  </si>
  <si>
    <t>2023年第二批中央耕地建设与利用（高标准农田建设补助）资金</t>
  </si>
  <si>
    <t>530181241100002524619</t>
  </si>
  <si>
    <t>2023年第二批中央耕地建设与利用（耕地地力保护补贴）资金</t>
  </si>
  <si>
    <t>530181241100002524621</t>
  </si>
  <si>
    <t>2023年中央实际种粮农民一次性补贴资金</t>
  </si>
  <si>
    <t>稳定农民收入补贴</t>
  </si>
  <si>
    <t>530181241100002524629</t>
  </si>
  <si>
    <t>2023年第三批中央农业相关转移支付补助资金</t>
  </si>
  <si>
    <t>530181241100002524658</t>
  </si>
  <si>
    <t>530181241100002524679</t>
  </si>
  <si>
    <t>2023年第二批中央农业生态资源保护补助资金</t>
  </si>
  <si>
    <t>313 事业发展类</t>
  </si>
  <si>
    <t>530181231100001821635</t>
  </si>
  <si>
    <t>生物源农药生产关键技术与高效绿色农药新产品开发项目合作经费</t>
  </si>
  <si>
    <t>530181241100002688604</t>
  </si>
  <si>
    <t>耕地地力保护补贴资金</t>
  </si>
  <si>
    <t>单位名称、项目名称</t>
  </si>
  <si>
    <t>项目年度绩效目标</t>
  </si>
  <si>
    <t>一级指标</t>
  </si>
  <si>
    <t>二级指标</t>
  </si>
  <si>
    <t>三级指标</t>
  </si>
  <si>
    <t>指标性质</t>
  </si>
  <si>
    <t>指标值</t>
  </si>
  <si>
    <t>度量单位</t>
  </si>
  <si>
    <t>指标属性</t>
  </si>
  <si>
    <t>指标内容</t>
  </si>
  <si>
    <t xml:space="preserve">    遗属生活补助和归侨退休补助专项资金</t>
  </si>
  <si>
    <t>按国家有关政策规定，做好全局4位死亡职工遗属和1名退休归侨职工生活补助工作。</t>
  </si>
  <si>
    <t>产出指标</t>
  </si>
  <si>
    <t>数量指标</t>
  </si>
  <si>
    <t>发放人数</t>
  </si>
  <si>
    <t>=</t>
  </si>
  <si>
    <t>人</t>
  </si>
  <si>
    <t>定量指标</t>
  </si>
  <si>
    <t>发放5人生活补助</t>
  </si>
  <si>
    <t>时效指标</t>
  </si>
  <si>
    <t>完成时间</t>
  </si>
  <si>
    <t>&lt;=</t>
  </si>
  <si>
    <t>年</t>
  </si>
  <si>
    <t>在2024年内完成</t>
  </si>
  <si>
    <t>效益指标</t>
  </si>
  <si>
    <t>社会效益指标</t>
  </si>
  <si>
    <t>做好死亡职工遗属和退休归侨职工生活补助的发放，维护社会稳定。</t>
  </si>
  <si>
    <t>维护社会稳定</t>
  </si>
  <si>
    <t>是/否</t>
  </si>
  <si>
    <t>定性指标</t>
  </si>
  <si>
    <t>满意度指标</t>
  </si>
  <si>
    <t>服务对象满意度指标</t>
  </si>
  <si>
    <t>享受补助人员满意度</t>
  </si>
  <si>
    <t>%</t>
  </si>
  <si>
    <t>95%</t>
  </si>
  <si>
    <t xml:space="preserve">    农机化发展与购置补贴专项资金</t>
  </si>
  <si>
    <t>结合产业特点，示范推广先进适用的农业机械设备；机械化综合水平逐步提升；规范实施中央农机购置补贴政策。</t>
  </si>
  <si>
    <t>组织购置农机具</t>
  </si>
  <si>
    <t>&gt;=</t>
  </si>
  <si>
    <t>台套</t>
  </si>
  <si>
    <t>购置农机具补贴14台套</t>
  </si>
  <si>
    <t>农机技术相关培训</t>
  </si>
  <si>
    <t>亩</t>
  </si>
  <si>
    <t>农机技术相关培训3次</t>
  </si>
  <si>
    <t>农机技术相关培训人数</t>
  </si>
  <si>
    <t>农机技术相关培训3次、160人</t>
  </si>
  <si>
    <t>印制农业机械化补贴、报废政策宣传资料</t>
  </si>
  <si>
    <t>份</t>
  </si>
  <si>
    <t>印制农业机械化补贴、报废政策宣传资料3000份</t>
  </si>
  <si>
    <t>质量指标</t>
  </si>
  <si>
    <t>提高农机作业水平</t>
  </si>
  <si>
    <t>主要农作物耕种收机械化水平达54%</t>
  </si>
  <si>
    <t>提升农机作业水平，主要农作物耕种收机械化水平达534%</t>
  </si>
  <si>
    <t>提高主要粮食作物综合机械化水平和机械化生产率，确保粮食生产安全。</t>
  </si>
  <si>
    <t>确保粮食生产安全</t>
  </si>
  <si>
    <t>确保粮食生产安全。</t>
  </si>
  <si>
    <t>群众满意度</t>
  </si>
  <si>
    <t>群众对购机补贴工作满意度达95%以上，无投诉。</t>
  </si>
  <si>
    <t xml:space="preserve">    中央农机购置与应用补贴资金</t>
  </si>
  <si>
    <t>实施中央农机购置与应用补贴资金88万元，推广各类农机具350台套，培训各类农机人员350人次，主要农作物耕种收综合机械化水平达55.7%。</t>
  </si>
  <si>
    <t>推广各类农机具</t>
  </si>
  <si>
    <t>推广各类农机具350台套</t>
  </si>
  <si>
    <t>培训各类农机人员</t>
  </si>
  <si>
    <t>人次</t>
  </si>
  <si>
    <t>培训各类农机人员350人次</t>
  </si>
  <si>
    <t>主要农作物耕种收机械化水平</t>
  </si>
  <si>
    <t>主要农作物耕种收综合机械化水平达55.7%</t>
  </si>
  <si>
    <t>2024年内完成</t>
  </si>
  <si>
    <t>生态效益指标</t>
  </si>
  <si>
    <t>改善土壤，设施农业装备节约用水</t>
  </si>
  <si>
    <t>农民满意度</t>
  </si>
  <si>
    <t>农民满意度大于90%</t>
  </si>
  <si>
    <t>结算2021年度及下达2022年度第二笔中央财政农业保险保费补贴资金</t>
  </si>
  <si>
    <t>引导和支持农户参加农业保险；中央和省级财政主要保障关系国计民生和粮食安全的大宗农产品，重点支持农业生产环节；不断扩大农业保险覆盖面和风险保障水平，逐步建立市场化的农业生产风险防范化解机制；稳定农业生产，保障农民收入。</t>
  </si>
  <si>
    <t>育肥猪保险覆盖率</t>
  </si>
  <si>
    <t>育肥猪保险覆盖率大于等于30%</t>
  </si>
  <si>
    <t>三大粮食作物投保面积覆盖面</t>
  </si>
  <si>
    <t>三大粮食作物投保面积覆盖面大于等于30%</t>
  </si>
  <si>
    <t>绝对免赔额</t>
  </si>
  <si>
    <t>绝对免赔额0</t>
  </si>
  <si>
    <t>风险保障水平</t>
  </si>
  <si>
    <t>接近直接物化成本</t>
  </si>
  <si>
    <t>风险保障水平接近直接物化成本</t>
  </si>
  <si>
    <t>风险保障总额</t>
  </si>
  <si>
    <t>高于上一年度</t>
  </si>
  <si>
    <t>风险保障总额高于上一年度</t>
  </si>
  <si>
    <t>农业保险综合费用率</t>
  </si>
  <si>
    <t>农业保险综合费用率小于等于20%</t>
  </si>
  <si>
    <t>参保农户满意度</t>
  </si>
  <si>
    <t>80</t>
  </si>
  <si>
    <t>参保农户满意度大于等于80%</t>
  </si>
  <si>
    <t xml:space="preserve">    2024年雨露计划职业教育补助专项资金</t>
  </si>
  <si>
    <t>对就读职业院校的脱贫学生进行雨露计划补助，接受全日制大专、高职院校、职业本科、等高等院校补助金额为3000-5000元。</t>
  </si>
  <si>
    <t>资助脱贫子女人数</t>
  </si>
  <si>
    <t>资助脱贫子女人数40人</t>
  </si>
  <si>
    <t>接受补助的学生中建档立卡户子女占比</t>
  </si>
  <si>
    <t>接受补助的学生中建档立卡户子女占比100%</t>
  </si>
  <si>
    <t>资助经费及时发放率</t>
  </si>
  <si>
    <t>资助经费及时发放率100%</t>
  </si>
  <si>
    <t>成本指标</t>
  </si>
  <si>
    <t>社会成本指标</t>
  </si>
  <si>
    <t>3000-5000</t>
  </si>
  <si>
    <t>元/学年</t>
  </si>
  <si>
    <t>资助标准3000-5000元*人/年</t>
  </si>
  <si>
    <t>脱贫子女全程全部接受的比例为</t>
  </si>
  <si>
    <t>脱贫子女全程全部接受的比例为100%</t>
  </si>
  <si>
    <t>受助学生满意度</t>
  </si>
  <si>
    <t>受助学生满意度90%</t>
  </si>
  <si>
    <t>受助学生家长满意度</t>
  </si>
  <si>
    <t>受助学生家长满意度90%</t>
  </si>
  <si>
    <t xml:space="preserve">    法律顾问专项工作经费</t>
  </si>
  <si>
    <t>通过询价，聘请律师事务所担任法律顾问，为政府部门依法行政和行政执法提供优质的法律咨询，协助审核各类合同、协议提供法律服务，以及协助处理各类纠纷、仲裁等相关工作，定期到乡村提供现场法律服务和指导，举办法治讲座。</t>
  </si>
  <si>
    <t>开展法律咨询讲座</t>
  </si>
  <si>
    <t>次</t>
  </si>
  <si>
    <t>开展法律咨询讲座2场次。</t>
  </si>
  <si>
    <t>在一年内完成</t>
  </si>
  <si>
    <t>促进基层社会和谐稳定，推进乡村依法治理，助力实现乡村振兴。</t>
  </si>
  <si>
    <t>助力实现</t>
  </si>
  <si>
    <t>提升群众法律意识，最大限度满足老百姓对法律服务个性化、多样化、专业化、便捷化、多层次的需求，推动我区公共法律服务向基层延伸，提高基层社会治理社会化、法治化、智能化、专业化水平，促进基层社会和谐稳定，推进乡村依法治理，助力实现乡村振兴。</t>
  </si>
  <si>
    <t>群众满意度达到90%以上</t>
  </si>
  <si>
    <t xml:space="preserve">    备荒种子储备专项经费</t>
  </si>
  <si>
    <t>为确保在遭受自然灾害、粮食应急等特殊情况，稳定粮食播种面积，提高粮食产量，提高农业生产抗御自然灾害的综合能力。</t>
  </si>
  <si>
    <t>购买储备备荒杂交玉米种子</t>
  </si>
  <si>
    <t>购买储备备荒杂交玉米种子1429千克</t>
  </si>
  <si>
    <t>购买荞种</t>
  </si>
  <si>
    <t>千克</t>
  </si>
  <si>
    <t>购买荞种15384千克</t>
  </si>
  <si>
    <t>储备的玉米种子达到国家标准</t>
  </si>
  <si>
    <t>达到国家标准</t>
  </si>
  <si>
    <t>玉米种子纯度不低于96%；水分不高于13%；净度不低于99%；发芽率不低于85%；</t>
  </si>
  <si>
    <t>按时完成备荒种子储备</t>
  </si>
  <si>
    <t>在2024年6月30日前</t>
  </si>
  <si>
    <t>经济成本指标</t>
  </si>
  <si>
    <t>元/千克</t>
  </si>
  <si>
    <t>单价35元/千克。</t>
  </si>
  <si>
    <t>单价13元/千克。</t>
  </si>
  <si>
    <t>确保在遭受自然灾害、粮食应急等特殊情况，能紧急供种，稳定全市粮食播种及产量。</t>
  </si>
  <si>
    <t>进一步确保</t>
  </si>
  <si>
    <t>受灾农户满意度</t>
  </si>
  <si>
    <t>在受灾时，动用备荒种子，农户满意度达85%以上</t>
  </si>
  <si>
    <t>引导和支持农户参加农业保险，中央和省级财政主要保障关系国计民生和粮食安全的大宗农产品，重点支持农业生产环节；不断扩大农业保险覆盖面和风险保障水平，逐步建立市场化的农业生产风险防范化解机制；稳定农业生产，保障农民收入。</t>
  </si>
  <si>
    <t>养殖业投保覆盖数量</t>
  </si>
  <si>
    <t>头</t>
  </si>
  <si>
    <t>养殖业投保覆盖数量大于等于11万头</t>
  </si>
  <si>
    <t>育肥猪保险覆盖率达到30%</t>
  </si>
  <si>
    <t>种植业投保覆盖面积</t>
  </si>
  <si>
    <t>种植业投保覆盖面积达到200亩</t>
  </si>
  <si>
    <t>三大粮食作物投保覆盖面</t>
  </si>
  <si>
    <t>三大粮食作物投保覆盖面达到80%</t>
  </si>
  <si>
    <t>0</t>
  </si>
  <si>
    <t>元</t>
  </si>
  <si>
    <t>参保农户满意度达到80%</t>
  </si>
  <si>
    <t xml:space="preserve">    正高级专业技术退休人员医疗照顾人员专项医疗补助资金</t>
  </si>
  <si>
    <t>根据（昆人社通[2013]98号）及安宁市医疗保险管理局通知，为确保退休医疗照顾人员享受正常医疗待遇，2024年应缴纳医疗照顾人员（1人）专项医疗补助22000元。</t>
  </si>
  <si>
    <t>缴纳医疗照顾人员</t>
  </si>
  <si>
    <t>缴纳医疗照顾人员1人</t>
  </si>
  <si>
    <t>确保退休人员正常享受医疗照顾待遇</t>
  </si>
  <si>
    <t>享受医疗照顾人员满意度指标</t>
  </si>
  <si>
    <t>享受医疗照顾人员满意度指标95%以上。</t>
  </si>
  <si>
    <t xml:space="preserve">    提前下达2024年中央农业相关转移支付专项资金</t>
  </si>
  <si>
    <t>在安宁市建设农业科技示范基地2个、遴选44名基层农技人员参加5天以上异地脱产培训、招聘5名特聘农技员。深化基层农技推广体系改革建设，强化基层农技推广体系促转化、推技术、做示范等公益性职责履行，推动农业科技社会化服务发展，加大优质品种和先进适用技术示范展示和推广力度。</t>
  </si>
  <si>
    <t>建设农业科技示范基地数</t>
  </si>
  <si>
    <t>个</t>
  </si>
  <si>
    <t>建设2个农业科技示范基地</t>
  </si>
  <si>
    <t>遴选基层农技人员数</t>
  </si>
  <si>
    <t>遴选44名基层农技人员</t>
  </si>
  <si>
    <t>聘用特聘农技员数</t>
  </si>
  <si>
    <t>聘用特聘农技员5人</t>
  </si>
  <si>
    <t>推动农业科技社会化服务发展，加大优质品种和先进适用技术示范展示和推广力度</t>
  </si>
  <si>
    <t>持续推动</t>
  </si>
  <si>
    <t>基层农技人员</t>
  </si>
  <si>
    <t>基层农技人员满意度不低于90%</t>
  </si>
  <si>
    <t>特聘农技员</t>
  </si>
  <si>
    <t>特聘农技员满意度不低于90%</t>
  </si>
  <si>
    <t>2024年安宁市高标准农田建设项目计划争取上级及本级资金建设高标准农田面积12500亩，建设项目主要由灌溉与排水工程、田间道路工程、土壤改良工程组成，项目地点为：八街街道堍杉、凤仪、大营村委会，禄脿街道海湾、北冲村委会，最终任务情况以项目批复为准。</t>
  </si>
  <si>
    <t>建设高标准农田面积</t>
  </si>
  <si>
    <t>2024年安宁市高标准农田建设项目计划争取上级及本级资金建设高标准农田面积12500亩</t>
  </si>
  <si>
    <t>完成期限</t>
  </si>
  <si>
    <t>完成期限1年</t>
  </si>
  <si>
    <t>增加农民收入，改善农民生活水平</t>
  </si>
  <si>
    <t>改变农民精神面貌，实现村容村貌改造提升。</t>
  </si>
  <si>
    <t>加快本地区的经济发展，增加农民收入，改善农民生活水平，改变农民精神面貌，实现村容村貌改造提升。</t>
  </si>
  <si>
    <t>提高土地利用率，实现水资源的合理利用</t>
  </si>
  <si>
    <t>提高土地利用率，实现水资源的合理利用。</t>
  </si>
  <si>
    <t>促进当地农业农村生态改善和可持续性发展。</t>
  </si>
  <si>
    <t>项目区群众满意度</t>
  </si>
  <si>
    <t>项目区群众满意度90%以上</t>
  </si>
  <si>
    <t>根据云南省农业农村厅、云南省财政厅关于印发《云南省进一步加强病死畜禽无害化处理方案，云南省养殖环节病死畜禽无害化处理补助对象和标准的通知》〕（云农牧﹝2021﹞11号）文件要求，保障养殖健康发展，保障动物源性食品安全和生态安全。按照“谁处理不给谁”的原则，对2023年申报补助的养殖企业无害化处理情况审核，对2023年符合补助养殖企业，每头猪补助80元，共补助500头，补助40000元</t>
  </si>
  <si>
    <t>病死猪无害化处理补助</t>
  </si>
  <si>
    <t>头/只</t>
  </si>
  <si>
    <t>对2023年符合补助养殖企业，共补助500头</t>
  </si>
  <si>
    <t>元/头只</t>
  </si>
  <si>
    <t>每头猪补助80元</t>
  </si>
  <si>
    <t>通过病死猪无害化处理，保障生物安全，促进养殖业提质增效增收。</t>
  </si>
  <si>
    <t>保障养殖健康发展，保障动物源性食品安全和生态安全</t>
  </si>
  <si>
    <t>大力保障</t>
  </si>
  <si>
    <t>养殖户满意度</t>
  </si>
  <si>
    <t>95</t>
  </si>
  <si>
    <t>养殖户满意度达到95%以上</t>
  </si>
  <si>
    <t>为认真贯彻落实习近平总书记关于长江禁捕的重要指示批示精神和省、昆明市有关决策部署，认真开展安宁市螳螂川(安宁段）流域重点水域“十年禁渔”工作 ，坚决做到“清船”“清网”“清江” “清湖”，确保禁捕期内无捕捞渔船、无捕捞网具、无捕捞渔民、 无捕捞生产，恢复水生生物种群数量，改善生态环境。</t>
  </si>
  <si>
    <t>制作安装“十年禁渔”标识牌</t>
  </si>
  <si>
    <t>块</t>
  </si>
  <si>
    <t>制作安装“十年禁渔”标识牌35块</t>
  </si>
  <si>
    <t>渔业污染事故水质监测水样</t>
  </si>
  <si>
    <t>渔业污染事故水质监测12个水样</t>
  </si>
  <si>
    <t>螳螂川(安宁段）流域禁渔巡查</t>
  </si>
  <si>
    <t>螳螂川(安宁段）流域禁渔巡查300人次</t>
  </si>
  <si>
    <t>水产品养殖场（户）安全生产督促检查</t>
  </si>
  <si>
    <t>水产品养殖场（户）安全生产督促检查150人次</t>
  </si>
  <si>
    <t>2020年7月-2030年7月</t>
  </si>
  <si>
    <t>恢复水生生物种群数量，种群数量逐年增加。</t>
  </si>
  <si>
    <t>可持续影响指标</t>
  </si>
  <si>
    <t>恢复水生生物种群数量，改善生态环境。</t>
  </si>
  <si>
    <t>保质保量做好各项工作，提高群众满意度</t>
  </si>
  <si>
    <t>让离退休干部党员积极发挥好表率作用，带头争做风清气正良好政治生态的维护者。</t>
  </si>
  <si>
    <t>补贴人数</t>
  </si>
  <si>
    <t>补贴人数2人</t>
  </si>
  <si>
    <t>2024年10月31日</t>
  </si>
  <si>
    <t>年-月-日</t>
  </si>
  <si>
    <t>元/人*月</t>
  </si>
  <si>
    <t>210元/人*月</t>
  </si>
  <si>
    <t>发挥离退党员的先锋模范作用，营造风清气正良好社会环境。</t>
  </si>
  <si>
    <t>营造风清气正良好社会环境。</t>
  </si>
  <si>
    <t>离退休支部书记、委员满意度</t>
  </si>
  <si>
    <t>离退休支部书记、委员满意度达到90%</t>
  </si>
  <si>
    <t>开展退休职工座谈会、慰问退休职工人员及住院看望等</t>
  </si>
  <si>
    <t>召开退休职工座谈会</t>
  </si>
  <si>
    <t>召开退休职工座谈会1次</t>
  </si>
  <si>
    <t>慰问人次</t>
  </si>
  <si>
    <t>慰问95人次</t>
  </si>
  <si>
    <t>在2024年10月31日前完成</t>
  </si>
  <si>
    <t>引导退休职工不妄议党中央大政方针，不传播负面言论，不参与非法活动，做到退休不离岗，退休不褪色，继续发挥余热。</t>
  </si>
  <si>
    <t>引导退休职工不妄议党中央大政方针，不传播负面言论</t>
  </si>
  <si>
    <t>退休人员满意度</t>
  </si>
  <si>
    <t>退休人员满意度大于90%</t>
  </si>
  <si>
    <t>做好2024年重大动物疫病强制免疫工作，完成畜禽综合免疫注射1200万头、只，完成畜禽疫病监测6000份；完成重大动物疫病防控物资储备及疫病净化处置、无害化处理防治工作，完善动物疫病防控信息化建设，确保不发生区域性重大动物疫病。</t>
  </si>
  <si>
    <t>完成畜禽综合免疫注射</t>
  </si>
  <si>
    <t>完成畜禽综合免疫注射1200万头只</t>
  </si>
  <si>
    <t>完成畜禽疫病监测</t>
  </si>
  <si>
    <t>完成畜禽疫病监测6000份</t>
  </si>
  <si>
    <t>储备防控物资</t>
  </si>
  <si>
    <t>件</t>
  </si>
  <si>
    <t>储备防控物资600件（防护服500件、消毒药品50件、防护用品及消毒器具50件）。</t>
  </si>
  <si>
    <t>强制免疫病种应免畜禽的免疫密度</t>
  </si>
  <si>
    <t>强制免疫病种应免畜禽的免疫密度&gt;=90%</t>
  </si>
  <si>
    <t>口蹄疫、高致病性禽流感等优先防治病种疫情保持平稳，不发生区域性重大动物疫病。</t>
  </si>
  <si>
    <t>不发生区域性重大动物疫病。</t>
  </si>
  <si>
    <t>2024年区域性重大动物疫情发生率为0</t>
  </si>
  <si>
    <t>大规模随意抛弃病死猪事件为0</t>
  </si>
  <si>
    <t>2024年区域性重大动物疫情发生率为0，大规模随意抛弃病死猪事件为0</t>
  </si>
  <si>
    <t>补助对象</t>
  </si>
  <si>
    <t>90</t>
  </si>
  <si>
    <t>补助对象满意度达到95%以上</t>
  </si>
  <si>
    <t>根据《中华人民共和国动物防疫法》、《动物检疫管理办法》、《动物检疫申报点建设管理规范》《安宁市人民政府办公室关于进一步加强和规范动物产地检疫及信息化工作的通知》，开展动物卫生监督工作，保障畜牧业健康发展和动物源性食品安全。</t>
  </si>
  <si>
    <t>购《动物检疫合格证明》</t>
  </si>
  <si>
    <t>购《动物检疫合格证明》200000份</t>
  </si>
  <si>
    <t>购《新型动物产品检疫粘贴标志》</t>
  </si>
  <si>
    <t>枚</t>
  </si>
  <si>
    <t>购《新型动物产品检疫粘贴标志》125000枚</t>
  </si>
  <si>
    <t>生猪屠宰检疫率</t>
  </si>
  <si>
    <t>生猪屠宰检疫率100%</t>
  </si>
  <si>
    <t>0.35；0.4</t>
  </si>
  <si>
    <t>购《动物检疫合格证明》200000万份，0.35元/份，70000元，购《新型动物产品检疫粘贴标志》125000枚，0.4元/枚，50000元。</t>
  </si>
  <si>
    <t>确保生猪屠宰检疫，家禽屠宰检疫工作正常开展，为消费者吃上“放心肉”提供保障</t>
  </si>
  <si>
    <t>为消费者吃上“放心肉”提供保障</t>
  </si>
  <si>
    <t>保障开展动物卫生监督、动物检疫工作，病死畜无害化处理工作正常开展确保不发生区域性重大动物疫病，保障动物源性食品安全</t>
  </si>
  <si>
    <t>确保不发生区域性重大动物疫病，保障动物源性食品安全</t>
  </si>
  <si>
    <t>受益对象满意度</t>
  </si>
  <si>
    <t>受益对象满意度达到95%以上</t>
  </si>
  <si>
    <t>开展全市病虫监测网络及农药化肥使用网络建设，完成监测相关工作，指导大田安全用药。根据省、昆明市业务部门安排完成病虫鼠害防治试验示范及综合防治工作。完成植物产地检疫并根据报检情况完成调运检疫工作。主要农作物病虫害绿色防控覆盖率达30%，统防统治覆盖率达40%;主要农作物农药使用量实现零增长。</t>
  </si>
  <si>
    <t>完成9个病虫宏观监测点</t>
  </si>
  <si>
    <t>设立病虫鼠监测点</t>
  </si>
  <si>
    <t>设立病虫鼠监测点32个</t>
  </si>
  <si>
    <t>农药化肥田间使用监测点</t>
  </si>
  <si>
    <t>完成35个农药化肥田间使用监测点</t>
  </si>
  <si>
    <t>农药、化肥销售监测点</t>
  </si>
  <si>
    <t>完成32个农药化肥销售监测点</t>
  </si>
  <si>
    <t>建立病虫害绿色防控、统防统治示范区</t>
  </si>
  <si>
    <t>建立病虫害绿色防控、统防统治示范区9个</t>
  </si>
  <si>
    <t>提高农户安全用药、科学施肥意识，保障农产品生产安全</t>
  </si>
  <si>
    <t>减少农业面源污染，降低农药化肥使用，有效保护农田生态环境。</t>
  </si>
  <si>
    <t>群众满意度≥85%</t>
  </si>
  <si>
    <t>使市委农办工作能够正常运行，统筹协调全市乡村振兴农业农村工作正常开展，完成市委市政府交付工作的顺利进行</t>
  </si>
  <si>
    <t>完成全年公务接待</t>
  </si>
  <si>
    <t>完成全年公务接待60次</t>
  </si>
  <si>
    <t>在2024年12月前完成</t>
  </si>
  <si>
    <t>履行牵头抓总、统筹协调推进全市“三农”工作的职责；履行负责乡村振兴领导小组日常事务职责，完成安宁市委市政府乡村振兴工作任务。</t>
  </si>
  <si>
    <t>履行牵头抓总、统筹协调推进全市“三农”工作的职责</t>
  </si>
  <si>
    <t>引导和支持农户参加农业保险，中央和省级财政主要保障关系国计民生和粮食安全的大宗农产品，重点支持农业生产环节；不断扩大农业保险覆盖面和风险保障水平，逐步建立市场化的农业生产风险防范化解机制；稳定农业生产，保障农民收入.</t>
  </si>
  <si>
    <t>70</t>
  </si>
  <si>
    <t>三大粮食作物投保覆盖面大于70%</t>
  </si>
  <si>
    <t>玉米、水稻、小麦三大粮食投保总面积</t>
  </si>
  <si>
    <t>40000</t>
  </si>
  <si>
    <t>玉米、水稻、小麦三大粮食投保总面积不低于40000亩</t>
  </si>
  <si>
    <t>月</t>
  </si>
  <si>
    <t>2024年11月前</t>
  </si>
  <si>
    <t>风险保障总额高于上一年，农业保险综合费用率</t>
  </si>
  <si>
    <t>风险保障总额高于上一年，农业保险综合费用率≦20%</t>
  </si>
  <si>
    <t>在遭受自然灾害等特殊情况下，稳定粮食播种面积，提高农业生产抗御自然灾害的综合能力</t>
  </si>
  <si>
    <t>提高农业生产抗御自然灾害的综合能力</t>
  </si>
  <si>
    <t>在遭受自然灾害等特殊情况，稳定粮食播种面积，提高农业生产抗御自然灾害的综合能力</t>
  </si>
  <si>
    <t>参保农户满意度≧90%</t>
  </si>
  <si>
    <t>2024年6月30日前将5250000元资金通过一卡通直接兑付给耕地地力保护补贴对象</t>
  </si>
  <si>
    <t>补贴农户</t>
  </si>
  <si>
    <t>20000</t>
  </si>
  <si>
    <t>户</t>
  </si>
  <si>
    <t>补贴农户达到2万户</t>
  </si>
  <si>
    <t>补贴面积（亩）</t>
  </si>
  <si>
    <t>60000</t>
  </si>
  <si>
    <t>补贴面积（亩）大于6万亩</t>
  </si>
  <si>
    <t>补贴资金发放率</t>
  </si>
  <si>
    <t>100</t>
  </si>
  <si>
    <t>补贴资金发放率100%</t>
  </si>
  <si>
    <t>补贴资金发放时限</t>
  </si>
  <si>
    <t>2024年6月30日前完成发放</t>
  </si>
  <si>
    <t>有效调动农民自觉保护耕地地力提升的积极性和主动性</t>
  </si>
  <si>
    <t>有效调动</t>
  </si>
  <si>
    <t>耕地地力保护补贴政策满意度</t>
  </si>
  <si>
    <t>耕地地力保护补贴政策满意度达到90%以上</t>
  </si>
  <si>
    <t>按省、市要求完成安宁市9个街道共1659900亩的土壤普查工作。开展样点实地校核，完成397个外业样品，其中，表层样379（耕地214个、园地138个、林地19个、草地8个），剖面样18个（耕地11个、园地1个、林地5个、设施农用地1个）；包含密码平行样12个、水稳性大团聚体50个的调查采样工作，按照国家、省相关技术规范要求，完成数据资料收集整理、点位核查与确认、野外调查与采样、土壤样品风干储存运输、宣传与技术培训；开展县级质量控制、数据审核和填报、进行安宁市成果内部检查，完成国家、省级和州(市)级反馈意见的整改处理；提交调查记录、表层样点数据清单、剖面样点土壤类型和数据清单、专题数据清单等；编制县级成果，完成县级数据成果、数字化图件成果、文字成果等，并按规定完成验收上报。</t>
  </si>
  <si>
    <t>土壤普查工作涉及街道</t>
  </si>
  <si>
    <t>土壤普查工作涉及街道9</t>
  </si>
  <si>
    <t>土壤普查工作面积</t>
  </si>
  <si>
    <t>1659900亩</t>
  </si>
  <si>
    <t>在2023年内完成工作目标</t>
  </si>
  <si>
    <t>元/亩</t>
  </si>
  <si>
    <t>0.15元/亩计算。</t>
  </si>
  <si>
    <t>为提升土壤资源保护和利用水平，提高土地产出率、实现藏粮于地可持续发展提供基础调查依据。</t>
  </si>
  <si>
    <t>提供基础调查依据</t>
  </si>
  <si>
    <t>通过土壤普查真实准确掌握土壤质量、性状和利用状况等基础数据,为提升土壤资源保护和利用水平，提高土地产出率、实现藏粮于地提供基础调查依据。完成2023年任务目标。</t>
  </si>
  <si>
    <t>相关人员满意度</t>
  </si>
  <si>
    <t>相关人员满意度大于90%</t>
  </si>
  <si>
    <t>根据《昆明市实施中央财政保费补贴农产品保险工作方案（2021-2023年》（昆农通[2021]74号）、《安宁市农业农村局关于印发安宁市养殖保险工作实施方案（2021—2023年）的通知》（安农通〔2021〕41号）文件精神，开展2024年安宁市养殖保险工作。能繁母猪存栏1.1万头，计划投保1万头，保费60元/头，县级承担19.2%，需资金11.52万元；奶牛存栏110头，计划投保100头，保费370元/头，县级承担24%，需资金0.89万元；育肥猪存栏10万头，计划投保9万头，保费32元/头，县级承担19.2%，需资金55.296万元，合计共需要资金67.7万元</t>
  </si>
  <si>
    <t>繁母猪计划投保</t>
  </si>
  <si>
    <t>2023年能繁母猪计划投保1万头</t>
  </si>
  <si>
    <t>奶牛计划投保</t>
  </si>
  <si>
    <t>奶牛计划投保100头</t>
  </si>
  <si>
    <t>育肥猪计划投保</t>
  </si>
  <si>
    <t>育肥猪计划投保9万头</t>
  </si>
  <si>
    <t>投保完成时间</t>
  </si>
  <si>
    <t>2024年10月</t>
  </si>
  <si>
    <t>在2024年10月完成投保</t>
  </si>
  <si>
    <t>保险理赔率100%，减少养殖损失，促进养殖业发展</t>
  </si>
  <si>
    <t>病死畜禽无害化处理率100%。</t>
  </si>
  <si>
    <t>养殖场、户满意度</t>
  </si>
  <si>
    <t>养殖场、户满意度大于、等于95%</t>
  </si>
  <si>
    <t>第三批“春城产业导师”引才专项补贴资金</t>
  </si>
  <si>
    <t>用于聘请专家开展技术指导、专题讲座、现场指导等的讲课费、劳务费、工作经费等，以及发生的交通、住宿、餐饮等费用。</t>
  </si>
  <si>
    <t>在安宁市建立云南安宁食用玫瑰科技小院</t>
  </si>
  <si>
    <t>在安宁市建立云南安宁食用玫瑰科技小院1个</t>
  </si>
  <si>
    <t>输送2-3名研究生长期跟进助力玫瑰食品加工产业</t>
  </si>
  <si>
    <t>2-3</t>
  </si>
  <si>
    <t>名</t>
  </si>
  <si>
    <t>每年开展现场指导</t>
  </si>
  <si>
    <t>每年开展现场指导不低于2次</t>
  </si>
  <si>
    <t>为食用玫瑰加工企业提供指导</t>
  </si>
  <si>
    <t>为3个以上食用玫瑰加工企业提供指导。</t>
  </si>
  <si>
    <t>2025年12月前</t>
  </si>
  <si>
    <t>提升安宁市食用玫瑰产业种植加工标准，助力玫瑰产业发展</t>
  </si>
  <si>
    <t>指导食用玫瑰优化种植加工标准，减少土地和水源污染，提升食用玫瑰加工效率</t>
  </si>
  <si>
    <t>指导食用玫瑰优化种植加工标准，减少土地和水源污染，提升食用玫</t>
  </si>
  <si>
    <t>服务对象（协会、加工企业、花农等）满意度</t>
  </si>
  <si>
    <t>服务对象（协会、加工企业、花农等）满意度≥90%</t>
  </si>
  <si>
    <t>根据省和昆明市组织、财政、和农业农村、乡村振兴等有关部门关于实施好2024年中央和省级财政扶持新型农村集体经济发展。</t>
  </si>
  <si>
    <t>中央财政扶持村</t>
  </si>
  <si>
    <t>中央财政扶持7个村</t>
  </si>
  <si>
    <t>省级财政扶持村</t>
  </si>
  <si>
    <t>省级财政扶持2个村</t>
  </si>
  <si>
    <t>涉及街道</t>
  </si>
  <si>
    <t>涉及街道3个</t>
  </si>
  <si>
    <t>补助标准</t>
  </si>
  <si>
    <t>万元</t>
  </si>
  <si>
    <t>70万元/村</t>
  </si>
  <si>
    <t>推动乡村振兴，确保新型农村集体经济发展取得新成效</t>
  </si>
  <si>
    <t>相关人员满意度90%</t>
  </si>
  <si>
    <t>用于重大动物疫病强制免疫疫苗采购，疫病监测采样补助及监测采样耗材、兽医实验室化验耗材、实验室运行维护费，全市乡村兽医防疫员强制免疫耗材更新支出等。</t>
  </si>
  <si>
    <t>强制免疫病种应免畜禽的免疫密度≥90%</t>
  </si>
  <si>
    <t>资金使用重大违规违纪问题</t>
  </si>
  <si>
    <t>无</t>
  </si>
  <si>
    <t>无资金使用重大违规违纪问题</t>
  </si>
  <si>
    <t>重大动物疫情及时报告率</t>
  </si>
  <si>
    <t>重大动物疫情及时报告率100%</t>
  </si>
  <si>
    <t>大规模随意抛弃病死猪事件发生率</t>
  </si>
  <si>
    <t>大规模随意抛弃病死猪事件发生率0%</t>
  </si>
  <si>
    <t>补助对象对项目实施满意度</t>
  </si>
  <si>
    <t>完善云南康群农牧有限公司（原云南福悦发畜禽养殖有限公司）生猪生产性能测定设施设备及专业技术队伍建设，完成生猪繁育体系建设及种猪生产性能测定3500头任务指标。</t>
  </si>
  <si>
    <t>种畜禽生产性能测定</t>
  </si>
  <si>
    <t>3500</t>
  </si>
  <si>
    <t>完成3500头</t>
  </si>
  <si>
    <t>承担主体完成生产性能测定任务时限</t>
  </si>
  <si>
    <t>承担主体完成生产性能测定任务时限2024年10月</t>
  </si>
  <si>
    <t>服务对象对中央财政补助经费使用情况的满意度</t>
  </si>
  <si>
    <t>服务对象对中央财政补助经费使用情况的满意度90%</t>
  </si>
  <si>
    <t>12500</t>
  </si>
  <si>
    <t>提高土地利用率，实现水资源的合理利用，</t>
  </si>
  <si>
    <t>2023年省级农机购置与应用补贴（第二批）专项资金</t>
  </si>
  <si>
    <t>结合产业特点和资金支持使用方向，示范推广农机深耕深松作业800亩、农机深耕深松作业补贴30元/亩，农机作业服务补贴24000元；开展农机购置与应用补贴及农机报废更新补贴核验与政策宣传培训1次、宣传活动费用9000元，印制农机购置与应用补贴及农机报废更新补贴政策宣传材料3000份、印制费用5000元，档案装订2000元，合计宣传培训装订费用16000元，推进农机购置与应用补贴强农惠农政策高效落实。</t>
  </si>
  <si>
    <t>示范推广农机深耕深松作业</t>
  </si>
  <si>
    <t>800</t>
  </si>
  <si>
    <t>示范推广农机深耕深松作业800亩</t>
  </si>
  <si>
    <t>开展农机购置与应用补贴及农机报废更新补贴核验与政策宣传培训</t>
  </si>
  <si>
    <t>开展农机购置与应用补贴及农机报废更新补贴核验与政策宣传培训1次</t>
  </si>
  <si>
    <t>印制农机购置与应用补贴及农机报废更新补贴政策宣传资料</t>
  </si>
  <si>
    <t>3000</t>
  </si>
  <si>
    <t>印制农机购置与应用补贴及农机报废更新补贴政策宣传资料3000份</t>
  </si>
  <si>
    <t>推进农机购置与应用补贴强农惠农政策高效落实</t>
  </si>
  <si>
    <t>农民满意度90%</t>
  </si>
  <si>
    <t>2023年安宁市高标准农田建设面积11800亩，主要分布于八街街道办事处的朝阳、招霸、中所3个村委会。项目实施后，根据现在农作物种植的收益情况估算，预计项目区新增总效益为156.56万元，项目区农业人口4626人，农民人均增收338元。</t>
  </si>
  <si>
    <t>安宁市高标准农田建设面积</t>
  </si>
  <si>
    <t>11800</t>
  </si>
  <si>
    <t>2023年安宁市高标准农田建设面积11800亩</t>
  </si>
  <si>
    <t>主要分布</t>
  </si>
  <si>
    <t>主要分布于八街街道办事处的朝阳、招霸、中所3个村委会</t>
  </si>
  <si>
    <t>项目区农业人口</t>
  </si>
  <si>
    <t>4626</t>
  </si>
  <si>
    <t>项目区农业人口4626人，农民人均增收338元。</t>
  </si>
  <si>
    <t>通过项目的建设有效减少旱灾对农业生产的危害</t>
  </si>
  <si>
    <t>优化产业结构和种植结构，促进当地农业农村生态改善和可持续性发展。</t>
  </si>
  <si>
    <t>按项目实施方案建设篮球PK中心（2个篮球场），建设及设施设备维护项目面积1200平方米、花巷雁塔提升改造项目花架盆栽购买，计划采购盆栽花雁塔村小组红梨提质增效项目建设面积20亩及亲子乐园打造</t>
  </si>
  <si>
    <t>建设篮球PK中心</t>
  </si>
  <si>
    <t>建设篮球PK中心2个</t>
  </si>
  <si>
    <t>建设及设施设备维护项目面积</t>
  </si>
  <si>
    <t>1200</t>
  </si>
  <si>
    <t>平方米</t>
  </si>
  <si>
    <t>1200平方米</t>
  </si>
  <si>
    <t>按可研（施工）批复时间开竣工</t>
  </si>
  <si>
    <t>提高试点区百姓幸福感，收益人数</t>
  </si>
  <si>
    <t>减少居民环境污染情况</t>
  </si>
  <si>
    <t>试点区域农民满意率</t>
  </si>
  <si>
    <t>试点区域农民满意率≧80%</t>
  </si>
  <si>
    <t>通过土壤肥料的试验，为化肥的减量施用提供理论依据，也是减轻了农业的面源污染的有效手段之一，从而提高了粮食的产量和品质。</t>
  </si>
  <si>
    <t>完成土壤肥料田间试验</t>
  </si>
  <si>
    <t>组</t>
  </si>
  <si>
    <t>完成土壤肥料田间试验3组</t>
  </si>
  <si>
    <t>按质按时完成</t>
  </si>
  <si>
    <t>按时</t>
  </si>
  <si>
    <t>通过试验的实施，降低了生产成本</t>
  </si>
  <si>
    <t>提高了粮食的产量和品质。</t>
  </si>
  <si>
    <t>通过试验的实施，降低了生产成本，提高了粮食的产量和品质。</t>
  </si>
  <si>
    <t>净化了生态环境，为化肥的减量提供是依据，从而提高了粮食的产量和品质。</t>
  </si>
  <si>
    <t>净化了生态环境，为化肥的减量提供是依据，从而提高了粮食的产量</t>
  </si>
  <si>
    <t>群众满意度90%</t>
  </si>
  <si>
    <t>完成8000亩烤烟移栽任务，积极应对极端天气，适时开展防灾减灾自救工作。2023年7月前完成智能化生物质小烤房建设120座，2024年5月前完成2024年生物质小烤房建设30座。完成烟叶生产收购各项工作任务。</t>
  </si>
  <si>
    <t>2023年新建</t>
  </si>
  <si>
    <t>座</t>
  </si>
  <si>
    <t>2023年新建100座烤房</t>
  </si>
  <si>
    <t>2024年5月前建设烤房</t>
  </si>
  <si>
    <t>2024年5月前建设烤房30座</t>
  </si>
  <si>
    <t>开展防灾减灾工作项目</t>
  </si>
  <si>
    <t>项</t>
  </si>
  <si>
    <t>开展防灾减灾工作项目1项。</t>
  </si>
  <si>
    <t>全国市场占有率</t>
  </si>
  <si>
    <t>全国市场占有率≥22%</t>
  </si>
  <si>
    <t>受益人满意度</t>
  </si>
  <si>
    <t>受益人满意度90%</t>
  </si>
  <si>
    <t>按照《云南省农业农村厅办公室关于开展省级家庭农场培优提质试点创建工作的通知》和《中共昆明市委农村工作领导小组办公室等10部门关于印发〈昆明市家庭农场培育实施方案〉的通知》（昆农办通〔2020〕8号）文件要求，开展2023年安宁市级及以上示范家庭农场培育工作很云南省级家庭农场培优提质试点创建，并对新认定的示范家庭农场给予奖励补助。</t>
  </si>
  <si>
    <t>昆明市市级示范家庭农场</t>
  </si>
  <si>
    <t>家</t>
  </si>
  <si>
    <t>昆明市市级示范家庭农场2家</t>
  </si>
  <si>
    <t>2024年12月前</t>
  </si>
  <si>
    <t>2024年12月前完成兑付</t>
  </si>
  <si>
    <t>安宁市市级及以上示范家庭农场项目带动农户数量明显增加</t>
  </si>
  <si>
    <t>被补助对象满意度</t>
  </si>
  <si>
    <t>被补助对象满意度90%</t>
  </si>
  <si>
    <t>实施中央农机购置补贴资金44万元，推广各类农机具250台套，培训各类农机人员250人次，主要农作物耕种收综合机械化水平达54%。</t>
  </si>
  <si>
    <t>60</t>
  </si>
  <si>
    <t>完成推广60台套</t>
  </si>
  <si>
    <t>54</t>
  </si>
  <si>
    <t>主要农作物耕种收机械化水平54%</t>
  </si>
  <si>
    <t>改善土壤，设施农业装备节约用水30%以上。</t>
  </si>
  <si>
    <t>资金专项用于农村公厕等农村环卫设施日常管护、农村环境卫生保洁员的补贴等方面。</t>
  </si>
  <si>
    <t>常态管护到位农村公厕比例</t>
  </si>
  <si>
    <t>常态管护到位农村公厕比例100%</t>
  </si>
  <si>
    <t>常态开展村庄清洁行政村比例</t>
  </si>
  <si>
    <t>常态开展村庄清洁行政村比例100%</t>
  </si>
  <si>
    <t>2024年6月前</t>
  </si>
  <si>
    <t>安宁市乡村治理能力有所提升</t>
  </si>
  <si>
    <t>安宁市农村人居环境得到有效改善</t>
  </si>
  <si>
    <t>农民满意度≥90%</t>
  </si>
  <si>
    <t>根据上级业务部门的安排部署及安宁市重大动物疫病防控工作要求，认真开展重大动物疫病强制免疫、动物疫病监测与监管、强制扑杀、养殖环节无害化处理等防控工作，有效控制动物疫病的发生及蔓延，确保动物疫情稳定，保障畜牧业生产安全、畜产品安全、公共卫生安全和生物安全，维护人民群众身体健康。</t>
  </si>
  <si>
    <t>免疫口蹄疫牲畜数量</t>
  </si>
  <si>
    <t>40</t>
  </si>
  <si>
    <t>万头</t>
  </si>
  <si>
    <t>免疫口蹄疫牲畜数量40万头</t>
  </si>
  <si>
    <t>家禽高致病禽流感免疫数量</t>
  </si>
  <si>
    <t>1000</t>
  </si>
  <si>
    <t>万只</t>
  </si>
  <si>
    <t>家禽高致病禽流感免疫数量1000万只</t>
  </si>
  <si>
    <t>≧90%</t>
  </si>
  <si>
    <t>依法对重大动物疫情处置率</t>
  </si>
  <si>
    <t>=100%</t>
  </si>
  <si>
    <t>免疫质量和免疫效果（除布病外）其他病种的平均免疫抗体合格率</t>
  </si>
  <si>
    <t>≧70%</t>
  </si>
  <si>
    <t>口蹄疫、高致病性禽流感、布病等优先防治病种防治工作</t>
  </si>
  <si>
    <t>疫情保持平稳</t>
  </si>
  <si>
    <t>大规模随意抛弃病死猪事件</t>
  </si>
  <si>
    <t>没有大规模随意抛弃病死猪事件</t>
  </si>
  <si>
    <t>补助对象对项目实施满意度达到90%以上</t>
  </si>
  <si>
    <t>按照《云南省中长期动物疫病防治规划》口蹄疫、高致病性禽流感等16种优先防治病种和防治目标要求，一是完成养殖环节病死猪无害化处理支出。二是对被强制扑杀动物的所有者给予补偿。三是开展强制免疫“先打后补”工作。四是开展规模养殖场疫病监测净化采取“监测、免疫、消毒、隔离、扑杀”相结合等综合措施，淘汰或扑杀野毒感染畜禽，逐步扩大净化效果，建立一批疫病净化规模养殖场。五是开展强制免疫疫苗采购。动物疫病发病率、死亡率和公共卫生风险显著降低，动物疫病防范和处置能力明显提高。不发生区域性重大动物疫情。资金使用无违纪事项，受益对象满意度达85%以上。</t>
  </si>
  <si>
    <t>强制扑杀及病死畜禽无害化处理率</t>
  </si>
  <si>
    <t>强制扑杀及病死畜禽无害化处理率100%</t>
  </si>
  <si>
    <t>规模养殖场或养殖区域动物疫病监测净化病种</t>
  </si>
  <si>
    <t>牲畜耳标佩戴率、对符合条件、主动申报的养殖场户实行强制免疫“先打后补”率100%</t>
  </si>
  <si>
    <t>牲畜耳标佩戴率、对符合条件、主动申报的养殖场户实行强制免疫“先打后补”率</t>
  </si>
  <si>
    <t>无大规模随意抛弃病死猪事件</t>
  </si>
  <si>
    <t>补助对象对项目实施满意度指标</t>
  </si>
  <si>
    <t>85</t>
  </si>
  <si>
    <t>补助对象对项目实施满意度指标85%</t>
  </si>
  <si>
    <t>坚持把发展庭院经济与乡村振兴示范村创建有机结合起来，着力打造一批庭院经济示范户和示范村，实现村庄美起来，产业强起来，群众富起来。</t>
  </si>
  <si>
    <t>试点户数</t>
  </si>
  <si>
    <t>试点户数&gt;=10户</t>
  </si>
  <si>
    <t>总补助金额占新增销售额（投资额）的比例</t>
  </si>
  <si>
    <t>30</t>
  </si>
  <si>
    <t>总补助金额占新增销售额（投资额）的比例30%</t>
  </si>
  <si>
    <t>将“小庭院”打造成为大产业，守好不返贫致贫底线，促进农民增收</t>
  </si>
  <si>
    <t>受益群众满意度</t>
  </si>
  <si>
    <t>受益群众满意度&gt;=90%</t>
  </si>
  <si>
    <t>安宁市高标准农田建设面积11800亩</t>
  </si>
  <si>
    <t>村委会个数</t>
  </si>
  <si>
    <t>主要分布于八街街道办事处的朝阳、招霸、中所3个村委会。</t>
  </si>
  <si>
    <t>经济效益指标</t>
  </si>
  <si>
    <t>新增效益70.42万元，新增净效益为33.4万元</t>
  </si>
  <si>
    <t>增加农民收入，改善农民生活水平，改变农民精神面貌，实现村容村貌改造提升。</t>
  </si>
  <si>
    <t>进一步增加，逐步改善</t>
  </si>
  <si>
    <t>村民满意度</t>
  </si>
  <si>
    <t>村民满意度90%</t>
  </si>
  <si>
    <t>按照相关规划或实施方案，结合地方实际开展耕地地力保护补贴兑付工作。</t>
  </si>
  <si>
    <t>595</t>
  </si>
  <si>
    <t>补贴面积（亩）595亩</t>
  </si>
  <si>
    <t>2023年6月30日前</t>
  </si>
  <si>
    <t>2023年6月30日前完成发放</t>
  </si>
  <si>
    <t>应对耕地地力下降对种植者的影响</t>
  </si>
  <si>
    <t>稳定耕地地力，维护耕地质量稳定</t>
  </si>
  <si>
    <t>耕地地力保护补贴政策满意度≥90%</t>
  </si>
  <si>
    <t>安宁市2023年生产障碍耕地治理项目实施目标按照“边调查、边风险管控”的原则，确定生产障碍耕地治理实施区域，开展生产障碍耕地治理技术推广。治理项目实施目标如下：（1）完成核心示范区建设15164.84亩（严格管控类417.63亩，安全利用类14747.21亩），生产障碍修复利用技术措施全覆盖，技术措施落地率100%。实施区域效果评估农产品合格率达到91%以上，若安全利用技术措施实施导致农产品产量减产时不超过10%、受益农户满意度达90%以上。（2）在安全利用类耕地上建设水稻受污染耕地安全利用省级示范样板1个，面积不少于50亩，开展水稻受污染耕地安全利用技术试验示范，同时配合省农业环境保护监测站组织开展省级现场技术培训会1次。（3）在严格管控类耕地上完成白菜安全利用技术试验1组，葱安全利用技术试验1组、食用玉米安全利用技术试验1组。（4）在核心示范区开展生产障碍耕地治理技术模式验证试验10组，其中在安全利用类耕地上8组，严格管控类耕地上2组；（5）完成生产障碍耕地治理技术培训7次；（6）资金使用合规，分项项目完成率达100%。</t>
  </si>
  <si>
    <t>完成安宁市核心示范区建设任务</t>
  </si>
  <si>
    <t>完成核心示范区建设15164.84亩</t>
  </si>
  <si>
    <t>施区域效果评估农产品合格率达</t>
  </si>
  <si>
    <t>实施区域效果评估农产品合格率达到91%以上</t>
  </si>
  <si>
    <t>在2023年内完成</t>
  </si>
  <si>
    <t>确保安宁市土壤环境安全，保护生态环境和人体健康，维护区域和促进社会和谐发展</t>
  </si>
  <si>
    <t>保护生态环境和人体健康，维护区域和促进社会和谐发展</t>
  </si>
  <si>
    <t>受益农户满意度</t>
  </si>
  <si>
    <t>受益农户满意度达90%以上</t>
  </si>
  <si>
    <t>实施病虫害防控技术是促进农作物安全生产，以减少化学农药使用量为目标，采取生态控制、生物防治、物理防治、科学用药等措施来控制有害生物的有效行为。从而达到保障农业增产增收和农产品质量安全的目的。</t>
  </si>
  <si>
    <t>绿色防控（万亩次）</t>
  </si>
  <si>
    <t>万亩</t>
  </si>
  <si>
    <t>完成0.2万亩次专业化防治</t>
  </si>
  <si>
    <t>农田红火蚁</t>
  </si>
  <si>
    <t>完成农田红火蚁防控3次</t>
  </si>
  <si>
    <t>绿色防控示范点</t>
  </si>
  <si>
    <t>完成绿色防控统防示范点1个</t>
  </si>
  <si>
    <t>按时完成</t>
  </si>
  <si>
    <t>保障农业增产增收</t>
  </si>
  <si>
    <t>减少农药化肥的使用，保障农产品质量安全</t>
  </si>
  <si>
    <t>农户满意度</t>
  </si>
  <si>
    <t>农户满意度大于85%</t>
  </si>
  <si>
    <t>根据昆明下达安宁市2023年粮食生产安全底线目标任务，同时结合县（市）区的实施方案，不折不扣地执行好党中央、国务院和省委省政府强农惠农政策，确保实际种粮农民一次性补贴资金在2023年6月30日前完成兑付工作。</t>
  </si>
  <si>
    <t>粮食种植面积</t>
  </si>
  <si>
    <t>以水稻、小麦、玉米、马铃薯和大豆等粮食作物播种面积为主，补贴面积不低于5万亩</t>
  </si>
  <si>
    <t>带动农民增收</t>
  </si>
  <si>
    <t>明显带动</t>
  </si>
  <si>
    <t>应对农资价格上涨对实际种粮者的影响</t>
  </si>
  <si>
    <t>稳定实际种粮者收入，维护农村社会和谐稳定</t>
  </si>
  <si>
    <t>粮食生产安全</t>
  </si>
  <si>
    <t>实际种粮者满意度</t>
  </si>
  <si>
    <t>实际种粮者满意度80%</t>
  </si>
  <si>
    <t>根据安宁市农用地膜实际情况，回收辖区内玉米、花卉、蔬菜等地膜50000亩，每亩回收地膜6.3公斤，回收地膜315000公斤，建立健全工作台账，建立农用薄膜残留监测2个；宣传培训、技术指导。</t>
  </si>
  <si>
    <t>地膜科学使用回收任务面积</t>
  </si>
  <si>
    <t>地膜科学使用回收任务面积5万亩</t>
  </si>
  <si>
    <t>项目区农膜回收率</t>
  </si>
  <si>
    <t>83</t>
  </si>
  <si>
    <t>项目区农膜回收率&gt;=83%</t>
  </si>
  <si>
    <t>保护农业生态资源</t>
  </si>
  <si>
    <t>人民群众满意度</t>
  </si>
  <si>
    <t>人民群众满意度95%</t>
  </si>
  <si>
    <t>实施培训次，培训种植业技术人员、农药、化肥销售、田间使用调查员，草地贪夜蛾、桔小实蝇、测报员；土壤墒情检测员；150人次。</t>
  </si>
  <si>
    <t>培训次数</t>
  </si>
  <si>
    <t>1-2</t>
  </si>
  <si>
    <t>培训1-2次</t>
  </si>
  <si>
    <t>培训人数</t>
  </si>
  <si>
    <t>150</t>
  </si>
  <si>
    <t>培训人数不少于150人次</t>
  </si>
  <si>
    <t>培训完成率</t>
  </si>
  <si>
    <t>培训完成率达到100%</t>
  </si>
  <si>
    <t>在2022年12月31日前完成</t>
  </si>
  <si>
    <t>全市主要农作物病虫害绿色防控覆盖率达50%以上，专业化统防统治覆盖率达40%以上，全市化学农药使用量较2020年减少2%以上。</t>
  </si>
  <si>
    <t>全市主要农作物病虫害绿色防控覆盖率达50%以上</t>
  </si>
  <si>
    <t>培训人员满意度</t>
  </si>
  <si>
    <t>培训人员满意度达到95%，无投诉</t>
  </si>
  <si>
    <t xml:space="preserve"> 2024年部门整体支出绩效目标表</t>
  </si>
  <si>
    <t>部门编码</t>
  </si>
  <si>
    <t>部门名称</t>
  </si>
  <si>
    <t>说明</t>
  </si>
  <si>
    <t>部门总体目标</t>
  </si>
  <si>
    <t>部门职责</t>
  </si>
  <si>
    <t>1. 贯彻执行国家、省、市关于农业农村工作的路线、方针、政策和法律、法规。
2. 负责全市种植业、畜牧业、水产业以及农业机械化（以下简称农业各产业）的发展和行业监督管理；拟订全市农业各产业、农业科技和农技推广的发展规划，并组织实施。
3. 负责全市动植物疫病防控的监督管理；承担市重大动物疫病指挥部防治指挥部的具体工作。
4. 负责全市动物卫生、植物检疫、农作物种子、农机安全、渔政、农业投入品、农产品质量安全等方面的服务监管、法制宣传和行政执法。
5. 指导全市农村经济组织的建设与发展；负责减轻农民负担工作的监督管理；指导全市农村集体经济的经营管理。
6. 参与农业防灾减灾工作；监测、发布农业灾情，组织种子、化肥等救灾物资储备和调拨，提出生产救灾资金安排建议，指导紧急救灾和灾后生产恢复。
7. 承办市委、市政府和上级机关交办的其他事项。</t>
  </si>
  <si>
    <t>根据三定方案归纳</t>
  </si>
  <si>
    <t>总体绩效目标
（2024-2026年期间）</t>
  </si>
  <si>
    <t>安宁市农业农村局在市委、市政府的领导下，紧紧围绕上级各项决策部署，全面推进乡村振兴重点工作等，深入学习贯彻中共安宁市委七届五次全会精神，扎实开展“争当排头兵”高质量发展大竞赛活动，聚焦补齐农业农村短板，全力打好乡村振兴攻坚战。（一）抓好“米袋子”、建好“菜篮子”、装满“果盘子”，保障粮食安全生产。（二）严守耕地保护红线。（三）稳步推进高标准农田建设。 （四）持续培育壮大新型农业经营主体。（五）加大农产品质量安全监管力度。（六）持续抓好畜牧业渔业生产。（七）开展乡村绿化美化，推进绿美乡村三年行动。（八）推进安宁市“千万工程”三年行动重点工作。（九）压实责任，持续抓好全市农村沼气设施安全隐患排查整治工作。（十）加快推进现代农业产业园打造力度。（十一）提升现代花卉产业园区打造力度，构建花卉市场体系、流通服务体系、科技创新体系。（十二）持续推进乡村振兴示范园建设。（十三）加强农业农村人才队伍建设。</t>
  </si>
  <si>
    <t>根据部门职责，中长期规划，各级党委，各级政府要求归纳</t>
  </si>
  <si>
    <t>部门年度目标</t>
  </si>
  <si>
    <t>预算年度（2024年）
绩效目标</t>
  </si>
  <si>
    <t>（一）抓好“米袋子”、建好“菜篮子”、装满“果盘子”，保障粮食安全生产。（二）严守耕地保护红线。（三）稳步推进高标准农田建设。 （四）持续培育壮大新型农业经营主体。（五）加大农产品质量安全监管力度。（六）持续抓好畜牧业渔业生产。（七）开展乡村绿化美化，推进绿美乡村三年行动。（八）推进安宁市“千万工程”三年行动重点工作。（九）压实责任，持续抓好全市农村沼气设施安全隐患排查整治工作。（十）加快推进现代农业产业园打造力度。（十一）提升现代花卉产业园区打造力度，构建花卉市场体系、流通服务体系、科技创新体系。（十二）持续推进乡村振兴示范园建设。（十三）加强农业农村人才队伍建设。</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</si>
  <si>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</si>
  <si>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</si>
  <si>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</si>
  <si>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</si>
  <si>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</si>
  <si>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</si>
  <si>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</si>
  <si>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</si>
  <si>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</si>
  <si>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保障部门正常运转</t>
  </si>
  <si>
    <t>做好本部门人员，公用经费保障，按规定落实干部职工各项待遇，支出部门正常履职。</t>
  </si>
  <si>
    <t>安宁市螳螂川（安宁段）流域重点水域禁捕工作</t>
  </si>
  <si>
    <t>备荒种子储备</t>
  </si>
  <si>
    <t>购买储备备荒杂交玉米种子1429千克。</t>
  </si>
  <si>
    <t>农业种植保险</t>
  </si>
  <si>
    <t>为确保在遭受自然灾害、粮食应急等特殊情况，稳定粮食播种面积，提高粮食产量，提高农业生产抗御自然灾害的综合能力。对全市实际种植的油菜、水稻、玉米、小麦、马铃薯按照愿保尽保的要求进行保险补贴。</t>
  </si>
  <si>
    <t>重大动物疫病防控</t>
  </si>
  <si>
    <t>做好安宁市域内牲畜口蹄疫、非洲猪瘟、高致病性蓝耳病和家禽高致病性禽流感的强制免疫，同时做好动物疫病预警监测、应急处置和防控物资储备工作，确保不发生区域性重大动物疫情，确保畜产品质量安全和市场有效供给。</t>
  </si>
  <si>
    <t>安宁市委农办（乡村振兴办）工作</t>
  </si>
  <si>
    <t>农机化发展与购置补贴</t>
  </si>
  <si>
    <t>养殖保险保费补贴</t>
  </si>
  <si>
    <t>依据《昆明市实施中央财政保费补贴农产品保险工作方案（2021-2023年》（昆农通[2021]74号）、《安宁市农业农村局关于印发安宁市养殖保险工作实施方案（2021—2023年）的通知》（安农通〔2021〕41号）文件精神，认真开展2024年养殖保险工作。</t>
  </si>
  <si>
    <t>农作物病虫鼠害测报及综合防治、农药减量增效试验示范、农药、化肥监测、植物检疫</t>
  </si>
  <si>
    <t>2022年—2024年在全市9个街道设置草地贪夜蛾成虫性诱监测点17个、实蝇监测点5个，设立鼠情系统监测点1个，同时9个街道设置主要农作物病虫害宏观监测点1个，在全市范围内共设立农药、化肥田间使用监测点35个，设立农药、化肥销售监测点各32个。</t>
  </si>
  <si>
    <t>动物卫生监督工作</t>
  </si>
  <si>
    <t>依据《中华人民共和国动物防疫法》、《动物检疫管理办法》、《动物卫生监督证章标志填写及应用规范》；依法开展生猪屠宰检疫和家禽屠宰检工作，为屠宰检疫的畜禽产品出具和粘贴《动物检疫合格证明》，保障肉食品质量安全。</t>
  </si>
  <si>
    <t>离退休支委生活补助、离退休干部专项经费</t>
  </si>
  <si>
    <t>让离退休干部党员积极发挥好表率作用，带头争做风清气正良好政治生态的维护者；引导离退休干部党员增强党性观念和党纪意识，做到立场坚定，做到离岗不离党，退休不褪色。</t>
  </si>
  <si>
    <t>遗属生活补助</t>
  </si>
  <si>
    <t>按时发放我单位五人的遗属生活补助</t>
  </si>
  <si>
    <t>法律顾问专项工作</t>
  </si>
  <si>
    <t>信创工作</t>
  </si>
  <si>
    <t>全面完成2024年安宁市农业农村局30台办公计算机的采购。</t>
  </si>
  <si>
    <t>正高级专业技术退休人员医疗照顾人员专项医疗补助</t>
  </si>
  <si>
    <t>安宁市第三次全国土壤普查专项工作</t>
  </si>
  <si>
    <t>三、部门整体支出绩效指标</t>
  </si>
  <si>
    <t>绩效指标</t>
  </si>
  <si>
    <t>评（扣）分标准</t>
  </si>
  <si>
    <t>绩效指标设定依据及指标值数据来源</t>
  </si>
  <si>
    <t xml:space="preserve">二级指标 </t>
  </si>
  <si>
    <t>土壤普查工作</t>
  </si>
  <si>
    <t>满分100分，按照实际工作完成情况扣分</t>
  </si>
  <si>
    <t>按省、市要求完成安宁市9个街道共1659900亩的土壤普查工作</t>
  </si>
  <si>
    <t>《昆明市第三次全国土壤普查领导小组办公室关于印发昆明市第三次全国土壤普查工作方案的通知》（昆土普办通〔2023〕2号）</t>
  </si>
  <si>
    <t>300</t>
  </si>
  <si>
    <t>螳螂川(安宁段）流域禁渔巡查300次</t>
  </si>
  <si>
    <t>依据《安宁市人民政府办公室关于印发安宁市螳螂川 （安宁段）流域重点水域禁捕工作 实施方案的通知》（安政办〔2020〕58 号）、《昆明市人民政府办公室关于切实做好金沙江（昆明段）流域重点水域禁捕有关工作的通知》，认真开展安宁市螳螂川(安宁段）流域重点水域“十年禁渔”工作 。</t>
  </si>
  <si>
    <t>渔业污染事故水质监测10个水样</t>
  </si>
  <si>
    <t>水产品养殖场（户）安全生产督促检查150人次。</t>
  </si>
  <si>
    <t>万头、只</t>
  </si>
  <si>
    <t>完成畜禽综合免疫注射1200万头、只</t>
  </si>
  <si>
    <t>依据《中华人民共和国动物防疫法》及省市业务部门的部署安排，认真开展安宁市2024年重大动物疫病防控工作，完成重大动物疫病强制免疫、疫病监测、疫病净化处置、无害化处理、防控物资储备及完善动物疫病防控信息化建设等业务工作，确保不发生区域性重大动物疫病。</t>
  </si>
  <si>
    <t>6000</t>
  </si>
  <si>
    <t>600</t>
  </si>
  <si>
    <t>购买电脑</t>
  </si>
  <si>
    <t>台</t>
  </si>
  <si>
    <t>购买电脑30台</t>
  </si>
  <si>
    <t>安宁市农业农村局2024年计算机采购计划编制情况说明、安宁市农业农村局2024年政府采购资金统计表，为做好购买办公计算机的工作，完成计算机采购。</t>
  </si>
  <si>
    <t>32</t>
  </si>
  <si>
    <t>昆植字【2023】1号昆明市植保植检站关于印发《2023年昆明市植保植检工作要点》；积极推广绿色防控、统防统治等农药减量增效技术，保护农业生态环境。</t>
  </si>
  <si>
    <t>农药、化肥田间使用监测点</t>
  </si>
  <si>
    <t>35</t>
  </si>
  <si>
    <t>农药、化肥田间使用监测点35个</t>
  </si>
  <si>
    <t>农药、化肥销售监测点各</t>
  </si>
  <si>
    <t>农药、化肥销售监测点各32个</t>
  </si>
  <si>
    <t>农业生产个人购置农机具</t>
  </si>
  <si>
    <t>113</t>
  </si>
  <si>
    <t>套台</t>
  </si>
  <si>
    <t>农业生产个人购置农机具113套台</t>
  </si>
  <si>
    <t>农业生产个人购置农机具资金补贴113台套</t>
  </si>
  <si>
    <t>场次</t>
  </si>
  <si>
    <t>昆明市普及法律常识办公室关于印发《昆明市“法律六进”活动三年工作方案（2022-2021年）的通知（昆普法办〔2022〕15号）；执行重大行政决策法定程序，提升职工法治观念，为依法行政和提高行政执法提供有力保障。</t>
  </si>
  <si>
    <t>200000</t>
  </si>
  <si>
    <t>万份</t>
  </si>
  <si>
    <t>购《动物检疫合格证明》200000万份</t>
  </si>
  <si>
    <t>125000</t>
  </si>
  <si>
    <t>1429</t>
  </si>
  <si>
    <t>根据《云南省种子管理条例》，以及《云南省农业农村厅 云南省财政厅关于印发云南省省级救灾备荒种子储备管理暂行办法的通知》（云农（种植）字【2008】55号），为确保在遭受自然灾害、粮食应急等特殊情况，稳定粮食播种面积，提高粮食产量，提高农业生产抗御自然灾害的综合能力</t>
  </si>
  <si>
    <t>发放遗属生活补助人数</t>
  </si>
  <si>
    <t>发放遗属生活补助人数5人</t>
  </si>
  <si>
    <t>安人社通（2022）6号《关于调整我市机关事业单位职工死亡后遗属生活困难补助标准的通知》、云侨发（1994）078号  《关于退休归侨职工补足退休金的通知的补充通知》，按国家有关政策规定，全面做好死亡职工遗属和退休归侨职工生活补助发放工作，确保社会稳定。</t>
  </si>
  <si>
    <t>2024年前完成</t>
  </si>
  <si>
    <t>在2024年内完成相关工作</t>
  </si>
  <si>
    <t>全面查明查清我市土壤类型及分布规律、土壤资源现状及 变化趋势,真实准确掌握土壤质量、性状和利用状况等基础数据,提升土壤资源保护和利用水平，服务我市社会经济发展。</t>
  </si>
  <si>
    <t>全面查明查清我市土壤类型及分布规律、土壤资源</t>
  </si>
  <si>
    <t>改善水质，恢复水生生物种群数量及螳螂川生态修复。</t>
  </si>
  <si>
    <t>推进乡村依法治理，助力实现乡村振兴。</t>
  </si>
  <si>
    <t>昆明市第三次全国土壤普查领导小组办公室关于印发昆明市第三次全国土壤普查工作方案的通知》（昆土普办通〔2023〕2号）</t>
  </si>
  <si>
    <t>依据《安宁市人民政府办公室关于印发安宁市螳螂川 （安宁段）流域重点水域禁捕工作 实施方案的通知》（安政办〔2020〕58 号）、《昆明市人民政府办公室关于切实做好金沙江（昆明段）流域重点水域禁捕有关工作的通知》</t>
  </si>
  <si>
    <t>根据问卷调查结果</t>
  </si>
  <si>
    <t>本年政府性基金预算支出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</si>
  <si>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</si>
  <si>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</si>
  <si>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</si>
  <si>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</si>
  <si>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</si>
  <si>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</si>
  <si>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</si>
  <si>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</si>
  <si>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</si>
  <si>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</si>
  <si>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</si>
  <si>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 xml:space="preserve">    2024年强制免疫监管与监测专项资金</t>
  </si>
  <si>
    <t>疫苗采购</t>
  </si>
  <si>
    <t>兽用疫苗</t>
  </si>
  <si>
    <t>批</t>
  </si>
  <si>
    <t xml:space="preserve">    信创工作专项经费</t>
  </si>
  <si>
    <t>电脑</t>
  </si>
  <si>
    <t>其他信息化设备</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</si>
  <si>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</si>
  <si>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</si>
  <si>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</si>
  <si>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</si>
  <si>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</si>
  <si>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</si>
  <si>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</si>
  <si>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</si>
  <si>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</si>
  <si>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</si>
  <si>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</si>
  <si>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</si>
  <si>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</si>
  <si>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</si>
  <si>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</si>
  <si>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</si>
  <si>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</si>
  <si>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</si>
  <si>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</si>
  <si>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</si>
  <si>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</si>
  <si>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</si>
  <si>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</si>
  <si>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</si>
  <si>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</si>
  <si>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</si>
  <si>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</si>
  <si>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</si>
  <si>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项目级次</t>
  </si>
  <si>
    <t>2024年</t>
  </si>
  <si>
    <t>2025年</t>
  </si>
  <si>
    <t>2026年</t>
  </si>
  <si>
    <t>本级</t>
  </si>
</sst>
</file>

<file path=xl/styles.xml><?xml version="1.0" encoding="utf-8"?>
<styleSheet xmlns="http://schemas.openxmlformats.org/spreadsheetml/2006/main">
  <numFmts count="6">
    <numFmt numFmtId="176" formatCode="#,##0.00_ "/>
    <numFmt numFmtId="177" formatCode="_(* #,##0_);_(* \(#,##0\);_(* &quot;-&quot;_);_(@_)"/>
    <numFmt numFmtId="178" formatCode="_(&quot;$&quot;* #,##0_);_(&quot;$&quot;* \(#,##0\);_(&quot;$&quot;* &quot;-&quot;_);_(@_)"/>
    <numFmt numFmtId="179" formatCode="_(&quot;$&quot;* #,##0.00_);_(&quot;$&quot;* \(#,##0.00\);_(&quot;$&quot;* &quot;-&quot;??_);_(@_)"/>
    <numFmt numFmtId="180" formatCode="#,##0.00_ ;[Red]\-#,##0.00\ "/>
    <numFmt numFmtId="181" formatCode="_(* #,##0.00_);_(* \(#,##0.00\);_(* &quot;-&quot;??_);_(@_)"/>
  </numFmts>
  <fonts count="61">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14"/>
      <name val="宋体"/>
      <charset val="0"/>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0"/>
      <name val="Arial"/>
      <charset val="1"/>
    </font>
    <font>
      <sz val="12"/>
      <name val="宋体"/>
      <charset val="134"/>
    </font>
    <font>
      <sz val="18"/>
      <name val="华文中宋"/>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1"/>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b/>
      <sz val="18"/>
      <color theme="3"/>
      <name val="宋体"/>
      <charset val="134"/>
      <scheme val="major"/>
    </font>
    <font>
      <u/>
      <sz val="11"/>
      <color rgb="FF800080"/>
      <name val="宋体"/>
      <charset val="134"/>
      <scheme val="minor"/>
    </font>
    <font>
      <sz val="11"/>
      <color theme="0"/>
      <name val="宋体"/>
      <charset val="134"/>
      <scheme val="minor"/>
    </font>
    <font>
      <b/>
      <sz val="11"/>
      <color theme="1"/>
      <name val="宋体"/>
      <charset val="134"/>
      <scheme val="minor"/>
    </font>
    <font>
      <sz val="11"/>
      <color rgb="FF9C0006"/>
      <name val="宋体"/>
      <charset val="134"/>
      <scheme val="minor"/>
    </font>
    <font>
      <b/>
      <sz val="11"/>
      <color rgb="FFFA7D00"/>
      <name val="宋体"/>
      <charset val="134"/>
      <scheme val="minor"/>
    </font>
    <font>
      <sz val="11"/>
      <color rgb="FF3F3F76"/>
      <name val="宋体"/>
      <charset val="134"/>
      <scheme val="minor"/>
    </font>
    <font>
      <b/>
      <sz val="11"/>
      <color rgb="FF3F3F3F"/>
      <name val="宋体"/>
      <charset val="134"/>
      <scheme val="minor"/>
    </font>
    <font>
      <b/>
      <sz val="15"/>
      <color theme="3"/>
      <name val="宋体"/>
      <charset val="134"/>
      <scheme val="minor"/>
    </font>
    <font>
      <u/>
      <sz val="11"/>
      <color rgb="FF0000FF"/>
      <name val="宋体"/>
      <charset val="134"/>
      <scheme val="minor"/>
    </font>
    <font>
      <sz val="11"/>
      <color rgb="FFFF0000"/>
      <name val="宋体"/>
      <charset val="134"/>
      <scheme val="minor"/>
    </font>
    <font>
      <sz val="11"/>
      <color rgb="FF9C6500"/>
      <name val="宋体"/>
      <charset val="134"/>
      <scheme val="minor"/>
    </font>
    <font>
      <b/>
      <sz val="11"/>
      <color theme="3"/>
      <name val="宋体"/>
      <charset val="134"/>
      <scheme val="minor"/>
    </font>
    <font>
      <i/>
      <sz val="11"/>
      <color rgb="FF7F7F7F"/>
      <name val="宋体"/>
      <charset val="134"/>
      <scheme val="minor"/>
    </font>
    <font>
      <b/>
      <sz val="13"/>
      <color theme="3"/>
      <name val="宋体"/>
      <charset val="134"/>
      <scheme val="minor"/>
    </font>
    <font>
      <sz val="11"/>
      <color rgb="FFFA7D00"/>
      <name val="宋体"/>
      <charset val="134"/>
      <scheme val="minor"/>
    </font>
    <font>
      <sz val="11"/>
      <color rgb="FF006100"/>
      <name val="宋体"/>
      <charset val="134"/>
      <scheme val="minor"/>
    </font>
    <font>
      <b/>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4"/>
        <bgColor indexed="64"/>
      </patternFill>
    </fill>
    <fill>
      <patternFill patternType="solid">
        <fgColor theme="6" tint="0.599993896298105"/>
        <bgColor indexed="64"/>
      </patternFill>
    </fill>
    <fill>
      <patternFill patternType="solid">
        <fgColor rgb="FFFFC7CE"/>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8"/>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bgColor indexed="64"/>
      </patternFill>
    </fill>
    <fill>
      <patternFill patternType="solid">
        <fgColor theme="4"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9"/>
        <bgColor indexed="64"/>
      </patternFill>
    </fill>
  </fills>
  <borders count="3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style="thin">
        <color auto="1"/>
      </left>
      <right style="thin">
        <color auto="1"/>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bottom style="thick">
        <color theme="4" tint="0.499984740745262"/>
      </bottom>
      <diagonal/>
    </border>
    <border>
      <left/>
      <right/>
      <top/>
      <bottom style="double">
        <color rgb="FFFF8001"/>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s>
  <cellStyleXfs count="59">
    <xf numFmtId="0" fontId="0" fillId="0" borderId="0"/>
    <xf numFmtId="178" fontId="0" fillId="0" borderId="0" applyFont="0" applyFill="0" applyBorder="0" applyAlignment="0" applyProtection="0"/>
    <xf numFmtId="0" fontId="6" fillId="9" borderId="0" applyNumberFormat="0" applyBorder="0" applyAlignment="0" applyProtection="0">
      <alignment vertical="center"/>
    </xf>
    <xf numFmtId="0" fontId="49" fillId="10" borderId="29" applyNumberFormat="0" applyAlignment="0" applyProtection="0">
      <alignment vertical="center"/>
    </xf>
    <xf numFmtId="179" fontId="0" fillId="0" borderId="0" applyFont="0" applyFill="0" applyBorder="0" applyAlignment="0" applyProtection="0"/>
    <xf numFmtId="0" fontId="31" fillId="0" borderId="0"/>
    <xf numFmtId="177" fontId="0" fillId="0" borderId="0" applyFont="0" applyFill="0" applyBorder="0" applyAlignment="0" applyProtection="0"/>
    <xf numFmtId="0" fontId="6" fillId="5" borderId="0" applyNumberFormat="0" applyBorder="0" applyAlignment="0" applyProtection="0">
      <alignment vertical="center"/>
    </xf>
    <xf numFmtId="0" fontId="47" fillId="6" borderId="0" applyNumberFormat="0" applyBorder="0" applyAlignment="0" applyProtection="0">
      <alignment vertical="center"/>
    </xf>
    <xf numFmtId="181" fontId="0" fillId="0" borderId="0" applyFont="0" applyFill="0" applyBorder="0" applyAlignment="0" applyProtection="0"/>
    <xf numFmtId="0" fontId="45" fillId="13"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0" fillId="14" borderId="32" applyNumberFormat="0" applyFont="0" applyAlignment="0" applyProtection="0">
      <alignment vertical="center"/>
    </xf>
    <xf numFmtId="0" fontId="45" fillId="8" borderId="0" applyNumberFormat="0" applyBorder="0" applyAlignment="0" applyProtection="0">
      <alignment vertical="center"/>
    </xf>
    <xf numFmtId="0" fontId="55"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1" fillId="0" borderId="31" applyNumberFormat="0" applyFill="0" applyAlignment="0" applyProtection="0">
      <alignment vertical="center"/>
    </xf>
    <xf numFmtId="0" fontId="57" fillId="0" borderId="33" applyNumberFormat="0" applyFill="0" applyAlignment="0" applyProtection="0">
      <alignment vertical="center"/>
    </xf>
    <xf numFmtId="0" fontId="45" fillId="19" borderId="0" applyNumberFormat="0" applyBorder="0" applyAlignment="0" applyProtection="0">
      <alignment vertical="center"/>
    </xf>
    <xf numFmtId="0" fontId="55" fillId="0" borderId="35" applyNumberFormat="0" applyFill="0" applyAlignment="0" applyProtection="0">
      <alignment vertical="center"/>
    </xf>
    <xf numFmtId="0" fontId="45" fillId="23" borderId="0" applyNumberFormat="0" applyBorder="0" applyAlignment="0" applyProtection="0">
      <alignment vertical="center"/>
    </xf>
    <xf numFmtId="0" fontId="50" fillId="7" borderId="30" applyNumberFormat="0" applyAlignment="0" applyProtection="0">
      <alignment vertical="center"/>
    </xf>
    <xf numFmtId="0" fontId="48" fillId="7" borderId="29" applyNumberFormat="0" applyAlignment="0" applyProtection="0">
      <alignment vertical="center"/>
    </xf>
    <xf numFmtId="0" fontId="60" fillId="26" borderId="36" applyNumberFormat="0" applyAlignment="0" applyProtection="0">
      <alignment vertical="center"/>
    </xf>
    <xf numFmtId="0" fontId="6" fillId="22" borderId="0" applyNumberFormat="0" applyBorder="0" applyAlignment="0" applyProtection="0">
      <alignment vertical="center"/>
    </xf>
    <xf numFmtId="0" fontId="45" fillId="16" borderId="0" applyNumberFormat="0" applyBorder="0" applyAlignment="0" applyProtection="0">
      <alignment vertical="center"/>
    </xf>
    <xf numFmtId="0" fontId="58" fillId="0" borderId="34" applyNumberFormat="0" applyFill="0" applyAlignment="0" applyProtection="0">
      <alignment vertical="center"/>
    </xf>
    <xf numFmtId="0" fontId="46" fillId="0" borderId="28" applyNumberFormat="0" applyFill="0" applyAlignment="0" applyProtection="0">
      <alignment vertical="center"/>
    </xf>
    <xf numFmtId="0" fontId="59" fillId="25" borderId="0" applyNumberFormat="0" applyBorder="0" applyAlignment="0" applyProtection="0">
      <alignment vertical="center"/>
    </xf>
    <xf numFmtId="0" fontId="54" fillId="15" borderId="0" applyNumberFormat="0" applyBorder="0" applyAlignment="0" applyProtection="0">
      <alignment vertical="center"/>
    </xf>
    <xf numFmtId="0" fontId="6" fillId="28" borderId="0" applyNumberFormat="0" applyBorder="0" applyAlignment="0" applyProtection="0">
      <alignment vertical="center"/>
    </xf>
    <xf numFmtId="0" fontId="45" fillId="4" borderId="0" applyNumberFormat="0" applyBorder="0" applyAlignment="0" applyProtection="0">
      <alignment vertical="center"/>
    </xf>
    <xf numFmtId="0" fontId="6" fillId="24" borderId="0" applyNumberFormat="0" applyBorder="0" applyAlignment="0" applyProtection="0">
      <alignment vertical="center"/>
    </xf>
    <xf numFmtId="0" fontId="6" fillId="17" borderId="0" applyNumberFormat="0" applyBorder="0" applyAlignment="0" applyProtection="0">
      <alignment vertical="center"/>
    </xf>
    <xf numFmtId="0" fontId="6" fillId="20" borderId="0" applyNumberFormat="0" applyBorder="0" applyAlignment="0" applyProtection="0">
      <alignment vertical="center"/>
    </xf>
    <xf numFmtId="0" fontId="6" fillId="12" borderId="0" applyNumberFormat="0" applyBorder="0" applyAlignment="0" applyProtection="0">
      <alignment vertical="center"/>
    </xf>
    <xf numFmtId="0" fontId="45" fillId="18" borderId="0" applyNumberFormat="0" applyBorder="0" applyAlignment="0" applyProtection="0">
      <alignment vertical="center"/>
    </xf>
    <xf numFmtId="0" fontId="31" fillId="0" borderId="0">
      <alignment vertical="center"/>
    </xf>
    <xf numFmtId="0" fontId="45" fillId="31" borderId="0" applyNumberFormat="0" applyBorder="0" applyAlignment="0" applyProtection="0">
      <alignment vertical="center"/>
    </xf>
    <xf numFmtId="0" fontId="6" fillId="30" borderId="0" applyNumberFormat="0" applyBorder="0" applyAlignment="0" applyProtection="0">
      <alignment vertical="center"/>
    </xf>
    <xf numFmtId="0" fontId="6" fillId="32" borderId="0" applyNumberFormat="0" applyBorder="0" applyAlignment="0" applyProtection="0">
      <alignment vertical="center"/>
    </xf>
    <xf numFmtId="0" fontId="31" fillId="0" borderId="0">
      <alignment vertical="center"/>
    </xf>
    <xf numFmtId="0" fontId="45" fillId="11" borderId="0" applyNumberFormat="0" applyBorder="0" applyAlignment="0" applyProtection="0">
      <alignment vertical="center"/>
    </xf>
    <xf numFmtId="0" fontId="31" fillId="0" borderId="0"/>
    <xf numFmtId="0" fontId="6" fillId="29" borderId="0" applyNumberFormat="0" applyBorder="0" applyAlignment="0" applyProtection="0">
      <alignment vertical="center"/>
    </xf>
    <xf numFmtId="0" fontId="45" fillId="21" borderId="0" applyNumberFormat="0" applyBorder="0" applyAlignment="0" applyProtection="0">
      <alignment vertical="center"/>
    </xf>
    <xf numFmtId="0" fontId="45" fillId="34" borderId="0" applyNumberFormat="0" applyBorder="0" applyAlignment="0" applyProtection="0">
      <alignment vertical="center"/>
    </xf>
    <xf numFmtId="0" fontId="6" fillId="27" borderId="0" applyNumberFormat="0" applyBorder="0" applyAlignment="0" applyProtection="0">
      <alignment vertical="center"/>
    </xf>
    <xf numFmtId="0" fontId="45" fillId="33" borderId="0" applyNumberFormat="0" applyBorder="0" applyAlignment="0" applyProtection="0">
      <alignment vertical="center"/>
    </xf>
    <xf numFmtId="0" fontId="16"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412">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11" xfId="53" applyFont="1" applyFill="1" applyBorder="1" applyAlignment="1" applyProtection="1">
      <alignment horizontal="left" vertical="center" wrapText="1"/>
    </xf>
    <xf numFmtId="4" fontId="7" fillId="0" borderId="11" xfId="53" applyNumberFormat="1" applyFont="1" applyFill="1" applyBorder="1" applyAlignment="1" applyProtection="1">
      <alignment horizontal="right" vertical="center"/>
      <protection locked="0"/>
    </xf>
    <xf numFmtId="4" fontId="7" fillId="0" borderId="8" xfId="53" applyNumberFormat="1" applyFont="1" applyFill="1" applyBorder="1" applyAlignment="1" applyProtection="1">
      <alignment horizontal="right" vertical="center"/>
      <protection locked="0"/>
    </xf>
    <xf numFmtId="4" fontId="7" fillId="0" borderId="11" xfId="53" applyNumberFormat="1" applyFont="1" applyFill="1" applyBorder="1" applyAlignment="1" applyProtection="1">
      <alignment horizontal="right" vertical="center" wrapText="1"/>
      <protection locked="0"/>
    </xf>
    <xf numFmtId="4" fontId="7" fillId="0" borderId="5" xfId="53" applyNumberFormat="1" applyFont="1" applyFill="1" applyBorder="1" applyAlignment="1" applyProtection="1">
      <alignment horizontal="right" vertical="center"/>
      <protection locked="0"/>
    </xf>
    <xf numFmtId="0" fontId="3" fillId="0" borderId="11" xfId="53" applyFont="1" applyFill="1" applyBorder="1" applyAlignment="1" applyProtection="1">
      <alignment vertical="center" wrapText="1"/>
      <protection locked="0"/>
    </xf>
    <xf numFmtId="4" fontId="7" fillId="0" borderId="10" xfId="53" applyNumberFormat="1" applyFont="1" applyFill="1" applyBorder="1" applyAlignment="1" applyProtection="1">
      <alignment horizontal="right" vertical="center" wrapText="1"/>
      <protection locked="0"/>
    </xf>
    <xf numFmtId="0" fontId="3" fillId="0" borderId="7" xfId="53" applyFont="1" applyFill="1" applyBorder="1" applyAlignment="1" applyProtection="1">
      <alignment horizontal="left" vertical="center" wrapText="1"/>
      <protection locked="0"/>
    </xf>
    <xf numFmtId="4" fontId="7" fillId="0" borderId="12" xfId="53" applyNumberFormat="1" applyFont="1" applyFill="1" applyBorder="1" applyAlignment="1" applyProtection="1">
      <alignment horizontal="right" vertical="center"/>
      <protection locked="0"/>
    </xf>
    <xf numFmtId="0" fontId="3" fillId="0" borderId="7" xfId="53" applyFont="1" applyFill="1" applyBorder="1" applyAlignment="1" applyProtection="1">
      <alignment horizontal="left" vertical="center" wrapText="1"/>
    </xf>
    <xf numFmtId="4" fontId="7" fillId="0" borderId="8" xfId="53" applyNumberFormat="1" applyFont="1" applyFill="1" applyBorder="1" applyAlignment="1" applyProtection="1">
      <alignment vertical="center"/>
      <protection locked="0"/>
    </xf>
    <xf numFmtId="0" fontId="3" fillId="0" borderId="10" xfId="53" applyFont="1" applyFill="1" applyBorder="1" applyAlignment="1" applyProtection="1">
      <alignment vertical="center" wrapText="1"/>
    </xf>
    <xf numFmtId="0" fontId="7"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wrapText="1"/>
      <protection locked="0"/>
    </xf>
    <xf numFmtId="0" fontId="7" fillId="0" borderId="12" xfId="53" applyFont="1" applyFill="1" applyBorder="1" applyAlignment="1" applyProtection="1">
      <alignment horizontal="left" vertical="center" wrapText="1"/>
      <protection locked="0"/>
    </xf>
    <xf numFmtId="4" fontId="7" fillId="0" borderId="8" xfId="53" applyNumberFormat="1" applyFont="1" applyFill="1" applyBorder="1" applyAlignment="1" applyProtection="1">
      <alignment horizontal="righ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5" xfId="53" applyFont="1" applyFill="1" applyBorder="1" applyAlignment="1" applyProtection="1">
      <alignment horizontal="center" vertical="center"/>
    </xf>
    <xf numFmtId="0" fontId="3" fillId="0" borderId="8" xfId="53" applyFont="1" applyFill="1" applyBorder="1" applyAlignment="1" applyProtection="1">
      <alignment vertical="center" wrapText="1"/>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2" xfId="53" applyFont="1" applyFill="1" applyBorder="1" applyAlignment="1" applyProtection="1">
      <alignment horizontal="left" vertical="center"/>
    </xf>
    <xf numFmtId="181" fontId="3" fillId="0" borderId="8" xfId="9" applyFont="1" applyFill="1" applyBorder="1" applyAlignment="1" applyProtection="1">
      <alignment horizontal="right" vertical="center" wrapText="1"/>
      <protection locked="0"/>
    </xf>
    <xf numFmtId="0" fontId="1" fillId="0" borderId="15" xfId="53" applyFont="1" applyFill="1" applyBorder="1" applyAlignment="1" applyProtection="1">
      <alignment horizontal="center" vertical="center"/>
      <protection locked="0"/>
    </xf>
    <xf numFmtId="4" fontId="7" fillId="0" borderId="8" xfId="53" applyNumberFormat="1" applyFont="1" applyFill="1" applyBorder="1" applyAlignment="1" applyProtection="1">
      <alignment vertical="center"/>
    </xf>
    <xf numFmtId="0" fontId="3" fillId="0" borderId="15" xfId="53" applyFont="1" applyFill="1" applyBorder="1" applyAlignment="1" applyProtection="1">
      <alignment horizontal="right" vertical="center" wrapText="1"/>
    </xf>
    <xf numFmtId="0" fontId="3" fillId="0" borderId="1" xfId="53" applyFont="1" applyFill="1" applyBorder="1" applyAlignment="1" applyProtection="1">
      <alignment horizontal="right" vertical="center" wrapText="1"/>
      <protection locked="0"/>
    </xf>
    <xf numFmtId="0" fontId="3" fillId="0" borderId="11" xfId="53" applyFont="1" applyFill="1" applyBorder="1" applyAlignment="1" applyProtection="1">
      <alignment horizontal="right" vertical="center" wrapText="1"/>
      <protection locked="0"/>
    </xf>
    <xf numFmtId="0" fontId="3" fillId="0" borderId="8" xfId="53" applyFont="1" applyFill="1" applyBorder="1" applyAlignment="1" applyProtection="1">
      <alignment horizontal="right" vertical="center" wrapText="1"/>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45" applyFont="1" applyFill="1" applyBorder="1" applyAlignment="1">
      <alignment horizontal="center" vertical="center" wrapText="1"/>
    </xf>
    <xf numFmtId="0" fontId="14" fillId="0" borderId="16" xfId="45" applyFont="1" applyFill="1" applyBorder="1" applyAlignment="1">
      <alignment horizontal="center" vertical="center" wrapText="1"/>
    </xf>
    <xf numFmtId="0" fontId="14" fillId="0" borderId="17" xfId="45" applyFont="1" applyFill="1" applyBorder="1" applyAlignment="1">
      <alignment horizontal="center" vertical="center" wrapText="1"/>
    </xf>
    <xf numFmtId="0" fontId="14" fillId="0" borderId="18" xfId="45" applyFont="1" applyFill="1" applyBorder="1" applyAlignment="1">
      <alignment horizontal="center" vertical="center" wrapText="1"/>
    </xf>
    <xf numFmtId="0" fontId="14" fillId="0" borderId="10" xfId="45" applyFont="1" applyFill="1" applyBorder="1" applyAlignment="1">
      <alignment horizontal="center" vertical="center" wrapText="1"/>
    </xf>
    <xf numFmtId="0" fontId="6" fillId="0" borderId="11" xfId="0" applyFont="1" applyFill="1" applyBorder="1" applyAlignment="1">
      <alignment horizontal="center" vertical="center" wrapText="1"/>
    </xf>
    <xf numFmtId="0" fontId="14" fillId="0" borderId="11" xfId="45" applyFont="1" applyFill="1" applyBorder="1" applyAlignment="1">
      <alignment horizontal="center" vertical="center" wrapText="1"/>
    </xf>
    <xf numFmtId="0" fontId="14" fillId="0" borderId="11" xfId="45" applyFont="1" applyFill="1" applyBorder="1" applyAlignment="1">
      <alignment vertical="center" wrapText="1"/>
    </xf>
    <xf numFmtId="0" fontId="14" fillId="0" borderId="11" xfId="45" applyFont="1" applyFill="1" applyBorder="1" applyAlignment="1">
      <alignment horizontal="left" vertical="center" wrapText="1" indent="1"/>
    </xf>
    <xf numFmtId="0" fontId="15" fillId="0" borderId="0" xfId="0" applyFont="1" applyAlignment="1">
      <alignment horizontal="left"/>
    </xf>
    <xf numFmtId="0" fontId="9" fillId="0" borderId="0" xfId="53" applyFont="1" applyFill="1" applyBorder="1" applyAlignment="1" applyProtection="1">
      <alignment vertical="center"/>
    </xf>
    <xf numFmtId="0" fontId="16" fillId="0" borderId="0" xfId="53" applyFont="1" applyFill="1" applyBorder="1" applyAlignment="1" applyProtection="1">
      <alignment vertical="top"/>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6" fillId="0" borderId="0" xfId="53" applyFont="1" applyFill="1" applyBorder="1" applyAlignment="1" applyProtection="1">
      <alignment horizontal="left" vertical="center"/>
      <protection locked="0"/>
    </xf>
    <xf numFmtId="0" fontId="19" fillId="0" borderId="15"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20" fillId="0" borderId="15" xfId="53" applyFont="1" applyFill="1" applyBorder="1" applyAlignment="1" applyProtection="1">
      <alignment horizontal="center" vertical="center" wrapText="1"/>
    </xf>
    <xf numFmtId="0" fontId="20" fillId="0" borderId="15" xfId="53" applyFont="1" applyFill="1" applyBorder="1" applyAlignment="1" applyProtection="1">
      <alignment horizontal="center" vertical="center"/>
      <protection locked="0"/>
    </xf>
    <xf numFmtId="0" fontId="20" fillId="0" borderId="15" xfId="53" applyFont="1" applyFill="1" applyBorder="1" applyAlignment="1" applyProtection="1">
      <alignment horizontal="left" vertical="center" wrapText="1"/>
      <protection locked="0"/>
    </xf>
    <xf numFmtId="0" fontId="20" fillId="0" borderId="15" xfId="53" applyFont="1" applyFill="1" applyBorder="1" applyAlignment="1" applyProtection="1">
      <alignment horizontal="left" vertical="center" wrapText="1"/>
    </xf>
    <xf numFmtId="0" fontId="20"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vertical="top"/>
      <protection locked="0"/>
    </xf>
    <xf numFmtId="0" fontId="9" fillId="0" borderId="0" xfId="53" applyFont="1" applyFill="1" applyBorder="1" applyAlignment="1" applyProtection="1"/>
    <xf numFmtId="0" fontId="22" fillId="0" borderId="0" xfId="0" applyFont="1" applyFill="1" applyAlignment="1">
      <alignment vertical="center"/>
    </xf>
    <xf numFmtId="0" fontId="23" fillId="0" borderId="0" xfId="53" applyFont="1" applyFill="1" applyBorder="1" applyAlignment="1" applyProtection="1"/>
    <xf numFmtId="0" fontId="23"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20"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1"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21" fillId="0" borderId="19" xfId="53" applyFont="1" applyFill="1" applyBorder="1" applyAlignment="1" applyProtection="1">
      <alignment horizontal="center" vertical="center"/>
    </xf>
    <xf numFmtId="0" fontId="21" fillId="0" borderId="2" xfId="53" applyFont="1" applyFill="1" applyBorder="1" applyAlignment="1" applyProtection="1">
      <alignment horizontal="center" vertical="center"/>
    </xf>
    <xf numFmtId="0" fontId="21" fillId="0" borderId="20" xfId="0" applyFont="1" applyFill="1" applyBorder="1" applyAlignment="1" applyProtection="1">
      <alignment vertical="center" readingOrder="1"/>
      <protection locked="0"/>
    </xf>
    <xf numFmtId="0" fontId="21" fillId="0" borderId="21" xfId="0" applyFont="1" applyFill="1" applyBorder="1" applyAlignment="1" applyProtection="1">
      <alignment vertical="center" readingOrder="1"/>
      <protection locked="0"/>
    </xf>
    <xf numFmtId="0" fontId="21" fillId="0" borderId="22" xfId="0" applyFont="1" applyFill="1" applyBorder="1" applyAlignment="1" applyProtection="1">
      <alignment vertical="center" readingOrder="1"/>
      <protection locked="0"/>
    </xf>
    <xf numFmtId="0" fontId="16" fillId="0" borderId="15" xfId="53" applyFont="1" applyFill="1" applyBorder="1" applyAlignment="1" applyProtection="1">
      <alignment horizontal="right" vertical="center"/>
      <protection locked="0"/>
    </xf>
    <xf numFmtId="0" fontId="20" fillId="0" borderId="8" xfId="53" applyFont="1" applyFill="1" applyBorder="1" applyAlignment="1" applyProtection="1">
      <alignment vertical="center" wrapText="1"/>
    </xf>
    <xf numFmtId="0" fontId="20" fillId="0" borderId="8" xfId="53" applyFont="1" applyFill="1" applyBorder="1" applyAlignment="1" applyProtection="1">
      <alignment horizontal="right" vertical="center"/>
      <protection locked="0"/>
    </xf>
    <xf numFmtId="0" fontId="16" fillId="0" borderId="13" xfId="53" applyFont="1" applyFill="1" applyBorder="1" applyAlignment="1" applyProtection="1">
      <alignment horizontal="right" vertical="center"/>
      <protection locked="0"/>
    </xf>
    <xf numFmtId="0" fontId="20" fillId="0" borderId="15" xfId="53" applyFont="1" applyFill="1" applyBorder="1" applyAlignment="1" applyProtection="1">
      <alignment horizontal="right" vertical="center"/>
      <protection locked="0"/>
    </xf>
    <xf numFmtId="0" fontId="21" fillId="0" borderId="0" xfId="53" applyFont="1" applyFill="1" applyBorder="1" applyAlignment="1" applyProtection="1"/>
    <xf numFmtId="0" fontId="16" fillId="0" borderId="0" xfId="53" applyFont="1" applyFill="1" applyBorder="1" applyAlignment="1" applyProtection="1">
      <alignment horizontal="right"/>
    </xf>
    <xf numFmtId="0" fontId="19" fillId="0" borderId="8"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3" fillId="0" borderId="0" xfId="53" applyFont="1" applyFill="1" applyBorder="1" applyAlignment="1" applyProtection="1">
      <alignment wrapText="1"/>
    </xf>
    <xf numFmtId="0" fontId="17" fillId="0" borderId="0" xfId="53" applyFont="1" applyFill="1" applyAlignment="1" applyProtection="1">
      <alignment horizontal="center" vertical="center" wrapText="1"/>
    </xf>
    <xf numFmtId="0" fontId="19" fillId="0" borderId="0" xfId="53" applyFont="1" applyFill="1" applyBorder="1" applyAlignment="1" applyProtection="1">
      <alignment wrapText="1"/>
    </xf>
    <xf numFmtId="0" fontId="19" fillId="0" borderId="11" xfId="53" applyFont="1" applyFill="1" applyBorder="1" applyAlignment="1" applyProtection="1">
      <alignment horizontal="center" vertical="center" wrapText="1"/>
    </xf>
    <xf numFmtId="176" fontId="20" fillId="0" borderId="11" xfId="53" applyNumberFormat="1" applyFont="1" applyFill="1" applyBorder="1" applyAlignment="1" applyProtection="1">
      <alignment horizontal="right" vertical="center"/>
      <protection locked="0"/>
    </xf>
    <xf numFmtId="0" fontId="20" fillId="0" borderId="11" xfId="53" applyFont="1" applyFill="1" applyBorder="1" applyAlignment="1" applyProtection="1">
      <alignment horizontal="left" vertical="center"/>
      <protection locked="0"/>
    </xf>
    <xf numFmtId="0" fontId="20" fillId="0" borderId="11" xfId="53" applyFont="1" applyFill="1" applyBorder="1" applyAlignment="1" applyProtection="1">
      <alignment horizontal="center" vertical="center"/>
      <protection locked="0"/>
    </xf>
    <xf numFmtId="176" fontId="20" fillId="0" borderId="11" xfId="53" applyNumberFormat="1" applyFont="1" applyFill="1" applyBorder="1" applyAlignment="1" applyProtection="1">
      <alignment horizontal="right" vertical="center"/>
    </xf>
    <xf numFmtId="0" fontId="20" fillId="0" borderId="11" xfId="53" applyFont="1" applyFill="1" applyBorder="1" applyAlignment="1" applyProtection="1">
      <alignment horizontal="left" vertical="center" wrapText="1"/>
    </xf>
    <xf numFmtId="176" fontId="20" fillId="0" borderId="11" xfId="53" applyNumberFormat="1" applyFont="1" applyFill="1" applyBorder="1" applyAlignment="1" applyProtection="1">
      <alignment vertical="center"/>
      <protection locked="0"/>
    </xf>
    <xf numFmtId="176" fontId="9" fillId="0" borderId="11" xfId="53" applyNumberFormat="1" applyFont="1" applyFill="1" applyBorder="1" applyAlignment="1" applyProtection="1"/>
    <xf numFmtId="0" fontId="16"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20" fillId="0" borderId="0" xfId="53" applyFont="1" applyFill="1" applyBorder="1" applyAlignment="1" applyProtection="1">
      <alignment horizontal="right" vertical="center" wrapText="1"/>
      <protection locked="0"/>
    </xf>
    <xf numFmtId="0" fontId="20" fillId="0" borderId="0" xfId="53" applyFont="1" applyFill="1" applyBorder="1" applyAlignment="1" applyProtection="1">
      <alignment horizontal="right" wrapText="1"/>
      <protection locked="0"/>
    </xf>
    <xf numFmtId="0" fontId="19" fillId="0" borderId="11" xfId="53" applyFont="1" applyFill="1" applyBorder="1" applyAlignment="1" applyProtection="1">
      <alignment horizontal="center" vertical="center" wrapText="1"/>
      <protection locked="0"/>
    </xf>
    <xf numFmtId="0" fontId="21" fillId="0" borderId="11" xfId="53" applyFont="1" applyFill="1" applyBorder="1" applyAlignment="1" applyProtection="1">
      <alignment horizontal="center" vertical="center" wrapText="1"/>
      <protection locked="0"/>
    </xf>
    <xf numFmtId="176" fontId="16" fillId="0" borderId="11" xfId="53" applyNumberFormat="1" applyFont="1" applyFill="1" applyBorder="1" applyAlignment="1" applyProtection="1">
      <alignment vertical="top"/>
      <protection locked="0"/>
    </xf>
    <xf numFmtId="0" fontId="20" fillId="0" borderId="0" xfId="53" applyFont="1" applyFill="1" applyBorder="1" applyAlignment="1" applyProtection="1">
      <alignment horizontal="right" vertical="center" wrapText="1"/>
    </xf>
    <xf numFmtId="0" fontId="20" fillId="0" borderId="0" xfId="53" applyFont="1" applyFill="1" applyBorder="1" applyAlignment="1" applyProtection="1">
      <alignment horizontal="right" wrapText="1"/>
    </xf>
    <xf numFmtId="0" fontId="17" fillId="0" borderId="0" xfId="53"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19" fillId="0" borderId="12" xfId="53" applyFont="1" applyFill="1" applyBorder="1" applyAlignment="1" applyProtection="1">
      <alignment horizontal="center" vertical="center" wrapText="1"/>
    </xf>
    <xf numFmtId="0" fontId="19" fillId="0" borderId="14" xfId="53" applyFont="1" applyFill="1" applyBorder="1" applyAlignment="1" applyProtection="1">
      <alignment horizontal="center" vertical="center" wrapText="1"/>
    </xf>
    <xf numFmtId="0" fontId="3" fillId="0" borderId="12" xfId="53" applyFont="1" applyFill="1" applyBorder="1" applyAlignment="1" applyProtection="1">
      <alignment vertical="center" wrapText="1"/>
    </xf>
    <xf numFmtId="181" fontId="3" fillId="0" borderId="12" xfId="9" applyFont="1" applyFill="1" applyBorder="1" applyAlignment="1" applyProtection="1">
      <alignment vertical="center"/>
      <protection locked="0"/>
    </xf>
    <xf numFmtId="4" fontId="3" fillId="0" borderId="12" xfId="53" applyNumberFormat="1" applyFont="1" applyFill="1" applyBorder="1" applyAlignment="1" applyProtection="1">
      <alignment vertical="center"/>
      <protection locked="0"/>
    </xf>
    <xf numFmtId="181" fontId="3" fillId="0" borderId="12" xfId="9" applyFont="1" applyFill="1" applyBorder="1" applyAlignment="1" applyProtection="1">
      <alignment vertical="center"/>
    </xf>
    <xf numFmtId="4" fontId="3" fillId="0" borderId="12" xfId="53" applyNumberFormat="1" applyFont="1" applyFill="1" applyBorder="1" applyAlignment="1" applyProtection="1">
      <alignment vertical="center"/>
    </xf>
    <xf numFmtId="0" fontId="3" fillId="0" borderId="13" xfId="53" applyFont="1" applyFill="1" applyBorder="1" applyAlignment="1" applyProtection="1">
      <alignment horizontal="center" vertical="center"/>
    </xf>
    <xf numFmtId="0" fontId="3" fillId="0" borderId="14" xfId="53" applyFont="1" applyFill="1" applyBorder="1" applyAlignment="1" applyProtection="1">
      <alignment horizontal="left" vertical="center"/>
    </xf>
    <xf numFmtId="0" fontId="3" fillId="0" borderId="12" xfId="53" applyFont="1" applyFill="1" applyBorder="1" applyAlignment="1" applyProtection="1">
      <alignment horizontal="right" vertical="center"/>
    </xf>
    <xf numFmtId="0" fontId="20" fillId="0" borderId="0" xfId="53" applyFont="1" applyFill="1" applyBorder="1" applyAlignment="1" applyProtection="1">
      <alignment horizontal="right"/>
      <protection locked="0"/>
    </xf>
    <xf numFmtId="0" fontId="19" fillId="0" borderId="3" xfId="53" applyFont="1" applyFill="1" applyBorder="1" applyAlignment="1" applyProtection="1">
      <alignment horizontal="center" vertical="center" wrapText="1"/>
      <protection locked="0"/>
    </xf>
    <xf numFmtId="0" fontId="21" fillId="0" borderId="25" xfId="53" applyFont="1" applyFill="1" applyBorder="1" applyAlignment="1" applyProtection="1">
      <alignment horizontal="center" vertical="center" wrapText="1"/>
      <protection locked="0"/>
    </xf>
    <xf numFmtId="0" fontId="21" fillId="0" borderId="14" xfId="53" applyFont="1" applyFill="1" applyBorder="1" applyAlignment="1" applyProtection="1">
      <alignment horizontal="center" vertical="center" wrapText="1"/>
      <protection locked="0"/>
    </xf>
    <xf numFmtId="0" fontId="19" fillId="0" borderId="12" xfId="53" applyFont="1" applyFill="1" applyBorder="1" applyAlignment="1" applyProtection="1">
      <alignment horizontal="center" vertical="center" wrapText="1"/>
      <protection locked="0"/>
    </xf>
    <xf numFmtId="0" fontId="20" fillId="0" borderId="0" xfId="53" applyFont="1" applyFill="1" applyBorder="1" applyAlignment="1" applyProtection="1">
      <alignment horizontal="right" vertical="center"/>
    </xf>
    <xf numFmtId="0" fontId="20" fillId="0" borderId="0" xfId="53" applyFont="1" applyFill="1" applyBorder="1" applyAlignment="1" applyProtection="1">
      <alignment horizontal="right"/>
    </xf>
    <xf numFmtId="49" fontId="9" fillId="0" borderId="0" xfId="53" applyNumberFormat="1" applyFont="1" applyFill="1" applyBorder="1" applyAlignment="1" applyProtection="1"/>
    <xf numFmtId="49" fontId="24" fillId="0" borderId="0" xfId="53" applyNumberFormat="1" applyFont="1" applyFill="1" applyBorder="1" applyAlignment="1" applyProtection="1"/>
    <xf numFmtId="0" fontId="24" fillId="0" borderId="0" xfId="53" applyFont="1" applyFill="1" applyBorder="1" applyAlignment="1" applyProtection="1">
      <alignment horizontal="right"/>
    </xf>
    <xf numFmtId="0" fontId="23" fillId="0" borderId="0" xfId="53" applyFont="1" applyFill="1" applyBorder="1" applyAlignment="1" applyProtection="1">
      <alignment horizontal="right"/>
    </xf>
    <xf numFmtId="0" fontId="25" fillId="0" borderId="0" xfId="53" applyFont="1" applyFill="1" applyBorder="1" applyAlignment="1" applyProtection="1">
      <alignment horizontal="center" vertical="center" wrapText="1"/>
    </xf>
    <xf numFmtId="0" fontId="25" fillId="0" borderId="0" xfId="53" applyFont="1" applyFill="1" applyBorder="1" applyAlignment="1" applyProtection="1">
      <alignment horizontal="center" vertical="center"/>
    </xf>
    <xf numFmtId="0" fontId="20"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5" xfId="53" applyNumberFormat="1" applyFont="1" applyFill="1" applyBorder="1" applyAlignment="1" applyProtection="1">
      <alignment horizontal="center" vertical="center"/>
    </xf>
    <xf numFmtId="180" fontId="20" fillId="0" borderId="15" xfId="53" applyNumberFormat="1" applyFont="1" applyFill="1" applyBorder="1" applyAlignment="1" applyProtection="1">
      <alignment horizontal="right" vertical="center"/>
    </xf>
    <xf numFmtId="180" fontId="20" fillId="0" borderId="15"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49" fontId="1" fillId="0" borderId="15" xfId="53" applyNumberFormat="1" applyFont="1" applyFill="1" applyBorder="1" applyAlignment="1" applyProtection="1">
      <alignment horizontal="left" vertical="center"/>
    </xf>
    <xf numFmtId="0" fontId="1" fillId="0" borderId="15" xfId="53" applyFont="1" applyFill="1" applyBorder="1" applyAlignment="1" applyProtection="1">
      <alignment horizontal="left" vertical="center" wrapText="1"/>
    </xf>
    <xf numFmtId="4" fontId="3" fillId="0" borderId="15" xfId="53" applyNumberFormat="1" applyFont="1" applyFill="1" applyBorder="1" applyAlignment="1" applyProtection="1">
      <alignment horizontal="right" vertical="center"/>
      <protection locked="0"/>
    </xf>
    <xf numFmtId="0" fontId="7" fillId="0" borderId="15" xfId="53" applyFont="1" applyFill="1" applyBorder="1" applyAlignment="1" applyProtection="1">
      <alignment horizontal="right" vertical="center"/>
      <protection locked="0"/>
    </xf>
    <xf numFmtId="0" fontId="1" fillId="0" borderId="15" xfId="53" applyFont="1" applyFill="1" applyBorder="1" applyAlignment="1" applyProtection="1"/>
    <xf numFmtId="180" fontId="20" fillId="0" borderId="15" xfId="53" applyNumberFormat="1" applyFont="1" applyFill="1" applyBorder="1" applyAlignment="1" applyProtection="1">
      <alignment horizontal="right" vertical="center" wrapText="1"/>
    </xf>
    <xf numFmtId="0" fontId="26" fillId="2" borderId="0" xfId="53" applyFont="1" applyFill="1" applyBorder="1" applyAlignment="1" applyProtection="1">
      <alignment horizontal="center" vertical="center"/>
    </xf>
    <xf numFmtId="0" fontId="26"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6" fillId="2" borderId="0" xfId="53" applyFont="1" applyFill="1" applyBorder="1" applyAlignment="1" applyProtection="1">
      <alignment horizontal="left" vertical="center" wrapText="1"/>
    </xf>
    <xf numFmtId="0" fontId="26" fillId="2" borderId="0" xfId="53" applyFont="1" applyFill="1" applyBorder="1" applyAlignment="1" applyProtection="1">
      <alignment horizontal="left" vertical="center"/>
    </xf>
    <xf numFmtId="0" fontId="2" fillId="2" borderId="15"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7" fillId="2" borderId="3" xfId="53" applyFont="1" applyFill="1" applyBorder="1" applyAlignment="1" applyProtection="1">
      <alignment horizontal="left" vertical="center"/>
    </xf>
    <xf numFmtId="0" fontId="27"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5"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5"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8" fillId="0" borderId="2" xfId="53" applyFont="1" applyFill="1" applyBorder="1" applyAlignment="1" applyProtection="1">
      <alignment horizontal="left" vertical="center"/>
    </xf>
    <xf numFmtId="0" fontId="28"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2"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2"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7" fillId="0" borderId="3" xfId="53" applyFont="1" applyFill="1" applyBorder="1" applyAlignment="1" applyProtection="1">
      <alignment horizontal="left" vertical="center"/>
    </xf>
    <xf numFmtId="0" fontId="7" fillId="0" borderId="4" xfId="53" applyFont="1" applyFill="1" applyBorder="1" applyAlignment="1" applyProtection="1">
      <alignment horizontal="left" vertical="center"/>
    </xf>
    <xf numFmtId="49" fontId="3" fillId="0" borderId="4" xfId="53" applyNumberFormat="1" applyFont="1" applyFill="1" applyBorder="1" applyAlignment="1" applyProtection="1">
      <alignment horizontal="left" vertical="center" wrapText="1"/>
    </xf>
    <xf numFmtId="4" fontId="3" fillId="0" borderId="15"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28" fillId="0" borderId="19" xfId="53" applyFont="1" applyFill="1" applyBorder="1" applyAlignment="1" applyProtection="1">
      <alignment horizontal="left" vertical="center"/>
    </xf>
    <xf numFmtId="0" fontId="28" fillId="0" borderId="24" xfId="53" applyFont="1" applyFill="1" applyBorder="1" applyAlignment="1" applyProtection="1">
      <alignment horizontal="left" vertical="center"/>
    </xf>
    <xf numFmtId="0" fontId="28" fillId="0" borderId="0" xfId="53" applyFont="1" applyFill="1" applyBorder="1" applyAlignment="1" applyProtection="1">
      <alignment horizontal="left" vertical="center"/>
    </xf>
    <xf numFmtId="0" fontId="28" fillId="0" borderId="2" xfId="53" applyFont="1" applyFill="1" applyBorder="1" applyAlignment="1" applyProtection="1">
      <alignment horizontal="center" vertical="center"/>
    </xf>
    <xf numFmtId="0" fontId="28" fillId="0" borderId="3" xfId="53" applyFont="1" applyFill="1" applyBorder="1" applyAlignment="1" applyProtection="1">
      <alignment horizontal="center" vertical="center"/>
    </xf>
    <xf numFmtId="0" fontId="28" fillId="0" borderId="4" xfId="53" applyFont="1" applyFill="1" applyBorder="1" applyAlignment="1" applyProtection="1">
      <alignment horizontal="center" vertical="center"/>
    </xf>
    <xf numFmtId="49" fontId="29" fillId="0" borderId="19" xfId="53" applyNumberFormat="1" applyFont="1" applyFill="1" applyBorder="1" applyAlignment="1" applyProtection="1">
      <alignment horizontal="center" vertical="center" wrapText="1"/>
    </xf>
    <xf numFmtId="49" fontId="29" fillId="0" borderId="15" xfId="53" applyNumberFormat="1" applyFont="1" applyFill="1" applyBorder="1" applyAlignment="1" applyProtection="1">
      <alignment horizontal="center" vertical="center"/>
      <protection locked="0"/>
    </xf>
    <xf numFmtId="49" fontId="29" fillId="0" borderId="15" xfId="53" applyNumberFormat="1" applyFont="1" applyFill="1" applyBorder="1" applyAlignment="1" applyProtection="1">
      <alignment horizontal="center" vertical="center" wrapText="1"/>
      <protection locked="0"/>
    </xf>
    <xf numFmtId="0" fontId="29" fillId="0" borderId="13" xfId="53" applyFont="1" applyFill="1" applyBorder="1" applyAlignment="1" applyProtection="1">
      <alignment horizontal="center" vertical="center"/>
    </xf>
    <xf numFmtId="0" fontId="3" fillId="0" borderId="15" xfId="53" applyFont="1" applyFill="1" applyBorder="1" applyAlignment="1" applyProtection="1">
      <alignment horizontal="center" vertical="center" wrapText="1"/>
      <protection locked="0"/>
    </xf>
    <xf numFmtId="0" fontId="3" fillId="0" borderId="15" xfId="53" applyFont="1" applyFill="1" applyBorder="1" applyAlignment="1" applyProtection="1">
      <alignment horizontal="left" vertical="center" wrapText="1"/>
      <protection locked="0"/>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8" fillId="0" borderId="4" xfId="53" applyFont="1" applyFill="1" applyBorder="1" applyAlignment="1" applyProtection="1">
      <alignment horizontal="left" vertical="center"/>
    </xf>
    <xf numFmtId="49" fontId="5" fillId="0" borderId="15" xfId="53" applyNumberFormat="1" applyFont="1" applyFill="1" applyBorder="1" applyAlignment="1" applyProtection="1">
      <alignment horizontal="center" vertical="center" wrapText="1"/>
      <protection locked="0"/>
    </xf>
    <xf numFmtId="4" fontId="3" fillId="0" borderId="8" xfId="53" applyNumberFormat="1" applyFont="1" applyFill="1" applyBorder="1" applyAlignment="1" applyProtection="1">
      <alignment horizontal="right" vertical="center"/>
    </xf>
    <xf numFmtId="4" fontId="3" fillId="0" borderId="12" xfId="53" applyNumberFormat="1" applyFont="1" applyFill="1" applyBorder="1" applyAlignment="1" applyProtection="1">
      <alignment horizontal="right" vertical="center"/>
    </xf>
    <xf numFmtId="4" fontId="3" fillId="0" borderId="12" xfId="53" applyNumberFormat="1" applyFont="1" applyFill="1" applyBorder="1" applyAlignment="1" applyProtection="1">
      <alignment horizontal="right" vertical="center"/>
      <protection locked="0"/>
    </xf>
    <xf numFmtId="0" fontId="28" fillId="0" borderId="23" xfId="53" applyFont="1" applyFill="1" applyBorder="1" applyAlignment="1" applyProtection="1">
      <alignment horizontal="left" vertical="center"/>
    </xf>
    <xf numFmtId="0" fontId="5" fillId="0" borderId="23" xfId="53" applyFont="1" applyFill="1" applyBorder="1" applyAlignment="1" applyProtection="1"/>
    <xf numFmtId="49" fontId="29" fillId="0" borderId="19" xfId="53" applyNumberFormat="1" applyFont="1" applyFill="1" applyBorder="1" applyAlignment="1" applyProtection="1">
      <alignment horizontal="center" vertical="center"/>
    </xf>
    <xf numFmtId="0" fontId="29" fillId="0" borderId="23" xfId="53" applyFont="1" applyFill="1" applyBorder="1" applyAlignment="1" applyProtection="1">
      <alignment horizontal="center" vertical="center"/>
    </xf>
    <xf numFmtId="0" fontId="5" fillId="0" borderId="12" xfId="53" applyFont="1" applyFill="1" applyBorder="1" applyAlignment="1" applyProtection="1"/>
    <xf numFmtId="0" fontId="29" fillId="0" borderId="12"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3" fillId="0" borderId="12" xfId="53" applyFont="1" applyFill="1" applyBorder="1" applyAlignment="1" applyProtection="1">
      <alignment horizontal="center" vertical="center"/>
    </xf>
    <xf numFmtId="0" fontId="3" fillId="0" borderId="26" xfId="53" applyFont="1" applyFill="1" applyBorder="1" applyAlignment="1" applyProtection="1">
      <alignment horizontal="center" vertical="center" wrapText="1"/>
    </xf>
    <xf numFmtId="0" fontId="5" fillId="0" borderId="25" xfId="53" applyFont="1" applyFill="1" applyBorder="1" applyAlignment="1" applyProtection="1"/>
    <xf numFmtId="0" fontId="5" fillId="0" borderId="14" xfId="53" applyFont="1" applyFill="1" applyBorder="1" applyAlignment="1" applyProtection="1"/>
    <xf numFmtId="0" fontId="5" fillId="0" borderId="11" xfId="53" applyFont="1" applyFill="1" applyBorder="1" applyAlignment="1" applyProtection="1">
      <alignment horizontal="center"/>
    </xf>
    <xf numFmtId="0" fontId="3" fillId="0" borderId="2" xfId="53" applyFont="1" applyFill="1" applyBorder="1" applyAlignment="1" applyProtection="1">
      <alignment horizontal="left" vertical="center" wrapText="1"/>
      <protection locked="0"/>
    </xf>
    <xf numFmtId="0" fontId="3" fillId="0" borderId="4" xfId="53" applyFont="1" applyFill="1" applyBorder="1" applyAlignment="1" applyProtection="1">
      <alignment horizontal="left" vertical="center" wrapText="1"/>
      <protection locked="0"/>
    </xf>
    <xf numFmtId="0" fontId="3" fillId="0" borderId="15" xfId="53" applyFont="1" applyFill="1" applyBorder="1" applyAlignment="1" applyProtection="1">
      <alignment vertical="center" wrapText="1"/>
      <protection locked="0"/>
    </xf>
    <xf numFmtId="0" fontId="3" fillId="0" borderId="15" xfId="53" applyFont="1" applyFill="1" applyBorder="1" applyAlignment="1" applyProtection="1">
      <alignment horizontal="center" vertical="center"/>
      <protection locked="0"/>
    </xf>
    <xf numFmtId="0" fontId="3" fillId="0" borderId="1" xfId="53" applyFont="1" applyFill="1" applyBorder="1" applyAlignment="1" applyProtection="1">
      <alignment horizontal="left" vertical="center" wrapText="1"/>
      <protection locked="0"/>
    </xf>
    <xf numFmtId="0" fontId="2" fillId="0" borderId="15" xfId="53" applyFont="1" applyFill="1" applyBorder="1" applyAlignment="1" applyProtection="1">
      <alignment horizontal="left" vertical="center" wrapText="1"/>
      <protection locked="0"/>
    </xf>
    <xf numFmtId="0" fontId="1" fillId="0" borderId="5" xfId="53" applyFont="1" applyFill="1" applyBorder="1" applyAlignment="1" applyProtection="1">
      <alignment horizontal="left" vertical="center"/>
    </xf>
    <xf numFmtId="0" fontId="1" fillId="0" borderId="5" xfId="53" applyFont="1" applyFill="1" applyBorder="1" applyAlignment="1" applyProtection="1">
      <alignment vertical="center"/>
    </xf>
    <xf numFmtId="0" fontId="1" fillId="0" borderId="8" xfId="53" applyFont="1" applyFill="1" applyBorder="1" applyAlignment="1" applyProtection="1">
      <alignment horizontal="left" vertical="center"/>
    </xf>
    <xf numFmtId="0" fontId="1" fillId="0" borderId="8" xfId="53" applyFont="1" applyFill="1" applyBorder="1" applyAlignment="1" applyProtection="1">
      <alignment vertical="center"/>
    </xf>
    <xf numFmtId="0" fontId="2" fillId="0" borderId="15" xfId="53" applyFont="1" applyFill="1" applyBorder="1" applyAlignment="1" applyProtection="1">
      <alignment horizontal="left" vertical="center" wrapText="1"/>
    </xf>
    <xf numFmtId="0" fontId="7" fillId="0" borderId="1" xfId="53" applyFont="1" applyFill="1" applyBorder="1" applyAlignment="1" applyProtection="1">
      <alignment horizontal="left" vertical="center" wrapText="1"/>
      <protection locked="0"/>
    </xf>
    <xf numFmtId="49" fontId="10" fillId="0" borderId="11" xfId="56" applyNumberFormat="1" applyFont="1" applyFill="1" applyBorder="1" applyAlignment="1">
      <alignment horizontal="left" vertical="center" wrapText="1"/>
    </xf>
    <xf numFmtId="0" fontId="7" fillId="0" borderId="5" xfId="53" applyFont="1" applyFill="1" applyBorder="1" applyAlignment="1" applyProtection="1">
      <alignment horizontal="left" vertical="center" wrapText="1"/>
      <protection locked="0"/>
    </xf>
    <xf numFmtId="0" fontId="3" fillId="0" borderId="5" xfId="53" applyFont="1" applyFill="1" applyBorder="1" applyAlignment="1" applyProtection="1">
      <alignment horizontal="left" vertical="center" wrapText="1"/>
      <protection locked="0"/>
    </xf>
    <xf numFmtId="0" fontId="2" fillId="0" borderId="15" xfId="53" applyNumberFormat="1" applyFont="1" applyFill="1" applyBorder="1" applyAlignment="1" applyProtection="1">
      <alignment horizontal="left" vertical="center" wrapText="1"/>
      <protection locked="0"/>
    </xf>
    <xf numFmtId="0" fontId="3" fillId="0" borderId="15" xfId="53" applyFont="1" applyFill="1" applyBorder="1" applyAlignment="1" applyProtection="1">
      <alignment horizontal="center" vertical="center"/>
    </xf>
    <xf numFmtId="0" fontId="3" fillId="0" borderId="15" xfId="53" applyFont="1" applyFill="1" applyBorder="1" applyAlignment="1" applyProtection="1">
      <alignment horizontal="left" vertical="center" wrapText="1"/>
    </xf>
    <xf numFmtId="0" fontId="9" fillId="0" borderId="11" xfId="53" applyFont="1" applyFill="1" applyBorder="1" applyAlignment="1" applyProtection="1">
      <alignment horizontal="left" vertical="center"/>
    </xf>
    <xf numFmtId="0" fontId="9" fillId="0" borderId="11" xfId="53" applyFont="1" applyFill="1" applyBorder="1" applyAlignment="1" applyProtection="1">
      <alignment horizontal="center" vertical="center" wrapText="1"/>
    </xf>
    <xf numFmtId="0" fontId="2" fillId="0" borderId="11" xfId="53" applyFont="1" applyFill="1" applyBorder="1" applyAlignment="1" applyProtection="1">
      <alignment horizontal="left" vertical="center" wrapText="1"/>
      <protection locked="0"/>
    </xf>
    <xf numFmtId="0" fontId="2" fillId="0" borderId="1" xfId="53" applyFont="1" applyFill="1" applyBorder="1" applyAlignment="1" applyProtection="1">
      <alignment horizontal="left" vertical="center" wrapText="1"/>
      <protection locked="0"/>
    </xf>
    <xf numFmtId="0" fontId="9" fillId="0" borderId="11" xfId="53" applyFont="1" applyFill="1" applyBorder="1" applyAlignment="1" applyProtection="1">
      <alignment vertical="center"/>
    </xf>
    <xf numFmtId="0" fontId="9" fillId="0" borderId="11" xfId="53" applyFont="1" applyFill="1" applyBorder="1" applyAlignment="1" applyProtection="1">
      <alignment vertical="center" wrapText="1"/>
    </xf>
    <xf numFmtId="0" fontId="9" fillId="0" borderId="11" xfId="53" applyFont="1" applyFill="1" applyBorder="1" applyAlignment="1" applyProtection="1">
      <alignment horizontal="left" vertical="center" wrapText="1"/>
    </xf>
    <xf numFmtId="0" fontId="9" fillId="0" borderId="11" xfId="53" applyNumberFormat="1" applyFont="1" applyFill="1" applyBorder="1" applyAlignment="1" applyProtection="1">
      <alignment horizontal="left" vertical="center"/>
    </xf>
    <xf numFmtId="0" fontId="9" fillId="0" borderId="7" xfId="53" applyFont="1" applyFill="1" applyBorder="1" applyAlignment="1" applyProtection="1">
      <alignment horizontal="left" vertical="center"/>
    </xf>
    <xf numFmtId="0" fontId="9" fillId="0" borderId="7" xfId="53" applyFont="1" applyFill="1" applyBorder="1" applyAlignment="1" applyProtection="1">
      <alignment horizontal="center" vertical="center" wrapText="1"/>
    </xf>
    <xf numFmtId="0" fontId="9" fillId="0" borderId="18" xfId="53" applyFont="1" applyFill="1" applyBorder="1" applyAlignment="1" applyProtection="1">
      <alignment vertical="center"/>
    </xf>
    <xf numFmtId="0" fontId="9" fillId="0" borderId="27" xfId="53" applyFont="1" applyFill="1" applyBorder="1" applyAlignment="1" applyProtection="1">
      <alignment horizontal="left" vertical="center"/>
    </xf>
    <xf numFmtId="0" fontId="9" fillId="0" borderId="27" xfId="53" applyFont="1" applyFill="1" applyBorder="1" applyAlignment="1" applyProtection="1">
      <alignment horizontal="center" vertical="center" wrapText="1"/>
    </xf>
    <xf numFmtId="0" fontId="9" fillId="0" borderId="18" xfId="53" applyFont="1" applyFill="1" applyBorder="1" applyAlignment="1" applyProtection="1">
      <alignment vertical="center" wrapText="1"/>
    </xf>
    <xf numFmtId="0" fontId="9" fillId="0" borderId="18" xfId="53" applyFont="1" applyFill="1" applyBorder="1" applyAlignment="1" applyProtection="1">
      <alignment horizontal="left" vertical="center"/>
    </xf>
    <xf numFmtId="0" fontId="9" fillId="0" borderId="10" xfId="53" applyFont="1" applyFill="1" applyBorder="1" applyAlignment="1" applyProtection="1">
      <alignment horizontal="left" vertical="center"/>
    </xf>
    <xf numFmtId="0" fontId="9" fillId="0" borderId="10" xfId="53" applyFont="1" applyFill="1" applyBorder="1" applyAlignment="1" applyProtection="1">
      <alignment horizontal="center" vertical="center" wrapText="1"/>
    </xf>
    <xf numFmtId="0" fontId="9" fillId="0" borderId="18" xfId="53" applyFont="1" applyFill="1" applyBorder="1" applyAlignment="1" applyProtection="1">
      <alignment horizontal="left" vertical="center" wrapText="1"/>
    </xf>
    <xf numFmtId="0" fontId="10" fillId="0" borderId="11" xfId="56" applyNumberFormat="1" applyFont="1" applyFill="1" applyBorder="1" applyAlignment="1">
      <alignment horizontal="left" vertical="center" wrapText="1"/>
    </xf>
    <xf numFmtId="0" fontId="9" fillId="0" borderId="18" xfId="53" applyNumberFormat="1" applyFont="1" applyFill="1" applyBorder="1" applyAlignment="1" applyProtection="1">
      <alignment horizontal="left" vertical="center"/>
    </xf>
    <xf numFmtId="49" fontId="23" fillId="0" borderId="0" xfId="53" applyNumberFormat="1" applyFont="1" applyFill="1" applyBorder="1" applyAlignment="1" applyProtection="1"/>
    <xf numFmtId="0" fontId="19" fillId="0" borderId="0" xfId="53" applyFont="1" applyFill="1" applyBorder="1" applyAlignment="1" applyProtection="1">
      <alignment horizontal="left" vertical="center"/>
    </xf>
    <xf numFmtId="0" fontId="23" fillId="0" borderId="11" xfId="53" applyFont="1" applyFill="1" applyBorder="1" applyAlignment="1" applyProtection="1">
      <alignment horizontal="center" vertical="center"/>
    </xf>
    <xf numFmtId="0" fontId="21" fillId="0" borderId="11" xfId="53" applyFont="1" applyFill="1" applyBorder="1" applyAlignment="1" applyProtection="1">
      <alignment horizontal="center" vertical="center" wrapText="1"/>
    </xf>
    <xf numFmtId="0" fontId="13" fillId="0" borderId="11" xfId="55" applyFont="1" applyFill="1" applyBorder="1" applyAlignment="1" applyProtection="1">
      <alignment horizontal="center" vertical="center" wrapText="1" readingOrder="1"/>
      <protection locked="0"/>
    </xf>
    <xf numFmtId="0" fontId="21" fillId="0" borderId="16" xfId="53" applyFont="1" applyFill="1" applyBorder="1" applyAlignment="1" applyProtection="1">
      <alignment horizontal="center" vertical="center" wrapText="1"/>
    </xf>
    <xf numFmtId="0" fontId="23" fillId="0" borderId="16" xfId="53" applyFont="1" applyFill="1" applyBorder="1" applyAlignment="1" applyProtection="1">
      <alignment horizontal="center" vertical="center"/>
    </xf>
    <xf numFmtId="0" fontId="1" fillId="0" borderId="2" xfId="53" applyFont="1" applyFill="1" applyBorder="1" applyAlignment="1" applyProtection="1">
      <alignment horizontal="center" vertical="center" wrapText="1"/>
      <protection locked="0"/>
    </xf>
    <xf numFmtId="0" fontId="1" fillId="0" borderId="3" xfId="53" applyFont="1" applyFill="1" applyBorder="1" applyAlignment="1" applyProtection="1">
      <alignment horizontal="center" vertical="center" wrapText="1"/>
      <protection locked="0"/>
    </xf>
    <xf numFmtId="49" fontId="19" fillId="0" borderId="11"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0" fontId="3" fillId="0" borderId="15" xfId="53" applyFont="1" applyFill="1" applyBorder="1" applyAlignment="1" applyProtection="1">
      <alignment vertical="center" wrapText="1"/>
    </xf>
    <xf numFmtId="4" fontId="3" fillId="0" borderId="15" xfId="53" applyNumberFormat="1" applyFont="1" applyFill="1" applyBorder="1" applyAlignment="1" applyProtection="1">
      <alignment vertical="center"/>
      <protection locked="0"/>
    </xf>
    <xf numFmtId="0" fontId="5" fillId="0" borderId="2" xfId="53" applyFont="1" applyFill="1" applyBorder="1" applyAlignment="1" applyProtection="1">
      <alignment horizontal="center" vertical="center"/>
      <protection locked="0"/>
    </xf>
    <xf numFmtId="49" fontId="1" fillId="0" borderId="3" xfId="53" applyNumberFormat="1" applyFont="1" applyFill="1" applyBorder="1" applyAlignment="1" applyProtection="1">
      <alignment horizontal="center" vertical="center"/>
    </xf>
    <xf numFmtId="49" fontId="1" fillId="0" borderId="4" xfId="53" applyNumberFormat="1" applyFont="1" applyFill="1" applyBorder="1" applyAlignment="1" applyProtection="1">
      <alignment horizontal="center" vertical="center"/>
    </xf>
    <xf numFmtId="0" fontId="21" fillId="0" borderId="7" xfId="53" applyFont="1" applyFill="1" applyBorder="1" applyAlignment="1" applyProtection="1">
      <alignment horizontal="center" vertical="center" wrapText="1"/>
    </xf>
    <xf numFmtId="0" fontId="21" fillId="0" borderId="10" xfId="53" applyFont="1" applyFill="1" applyBorder="1" applyAlignment="1" applyProtection="1">
      <alignment horizontal="center" vertical="center" wrapText="1"/>
    </xf>
    <xf numFmtId="0" fontId="3" fillId="0" borderId="15" xfId="53" applyFont="1" applyFill="1" applyBorder="1" applyAlignment="1" applyProtection="1">
      <alignment vertical="center"/>
    </xf>
    <xf numFmtId="0" fontId="1" fillId="0" borderId="15" xfId="53" applyFont="1" applyFill="1" applyBorder="1" applyAlignment="1" applyProtection="1">
      <alignment wrapText="1"/>
    </xf>
    <xf numFmtId="0" fontId="30" fillId="0" borderId="15" xfId="53" applyFont="1" applyFill="1" applyBorder="1" applyAlignment="1" applyProtection="1"/>
    <xf numFmtId="0" fontId="3" fillId="0" borderId="15" xfId="53" applyFont="1" applyFill="1" applyBorder="1" applyAlignment="1" applyProtection="1">
      <alignment vertical="center"/>
      <protection locked="0"/>
    </xf>
    <xf numFmtId="0" fontId="23" fillId="0" borderId="0" xfId="53" applyFont="1" applyFill="1" applyBorder="1" applyAlignment="1" applyProtection="1">
      <alignment horizontal="right" vertical="center" wrapText="1"/>
    </xf>
    <xf numFmtId="0" fontId="23" fillId="0" borderId="0" xfId="53" applyFont="1" applyFill="1" applyBorder="1" applyAlignment="1" applyProtection="1">
      <alignment horizontal="right" wrapText="1"/>
    </xf>
    <xf numFmtId="4" fontId="3" fillId="0" borderId="15" xfId="53" applyNumberFormat="1" applyFont="1" applyFill="1" applyBorder="1" applyAlignment="1" applyProtection="1">
      <alignment vertical="center"/>
    </xf>
    <xf numFmtId="0" fontId="31" fillId="0" borderId="0" xfId="53" applyFont="1" applyFill="1" applyBorder="1" applyAlignment="1" applyProtection="1">
      <alignment horizontal="center"/>
    </xf>
    <xf numFmtId="0" fontId="31" fillId="0" borderId="0" xfId="53" applyFont="1" applyFill="1" applyBorder="1" applyAlignment="1" applyProtection="1">
      <alignment horizontal="center" wrapText="1"/>
    </xf>
    <xf numFmtId="0" fontId="31" fillId="0" borderId="0" xfId="53" applyFont="1" applyFill="1" applyBorder="1" applyAlignment="1" applyProtection="1">
      <alignment wrapText="1"/>
    </xf>
    <xf numFmtId="0" fontId="31"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2" fillId="0" borderId="0" xfId="53" applyFont="1" applyFill="1" applyBorder="1" applyAlignment="1" applyProtection="1">
      <alignment horizontal="center" vertical="center" wrapText="1"/>
    </xf>
    <xf numFmtId="0" fontId="21" fillId="0" borderId="1" xfId="53" applyFont="1" applyFill="1" applyBorder="1" applyAlignment="1" applyProtection="1">
      <alignment horizontal="center" vertical="center" wrapText="1"/>
    </xf>
    <xf numFmtId="0" fontId="31" fillId="0" borderId="15" xfId="53" applyFont="1" applyFill="1" applyBorder="1" applyAlignment="1" applyProtection="1">
      <alignment horizontal="center" vertical="center" wrapText="1"/>
    </xf>
    <xf numFmtId="0" fontId="31" fillId="0" borderId="2" xfId="53" applyFont="1" applyFill="1" applyBorder="1" applyAlignment="1" applyProtection="1">
      <alignment horizontal="center" vertical="center" wrapText="1"/>
    </xf>
    <xf numFmtId="176" fontId="20" fillId="0" borderId="15" xfId="53" applyNumberFormat="1" applyFont="1" applyFill="1" applyBorder="1" applyAlignment="1" applyProtection="1">
      <alignment horizontal="right" vertical="center"/>
    </xf>
    <xf numFmtId="176" fontId="16"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2" xfId="53"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0" fontId="23" fillId="0" borderId="0" xfId="53" applyFont="1" applyFill="1" applyBorder="1" applyAlignment="1" applyProtection="1">
      <alignment vertical="center"/>
    </xf>
    <xf numFmtId="0" fontId="33" fillId="0" borderId="0" xfId="53" applyFont="1" applyFill="1" applyBorder="1" applyAlignment="1" applyProtection="1">
      <alignment horizontal="center" vertical="center"/>
    </xf>
    <xf numFmtId="0" fontId="34"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20" fillId="0" borderId="15" xfId="53" applyFont="1" applyFill="1" applyBorder="1" applyAlignment="1" applyProtection="1">
      <alignment vertical="center"/>
    </xf>
    <xf numFmtId="0" fontId="20" fillId="0" borderId="15" xfId="53" applyFont="1" applyFill="1" applyBorder="1" applyAlignment="1" applyProtection="1">
      <alignment horizontal="left" vertical="center"/>
      <protection locked="0"/>
    </xf>
    <xf numFmtId="0" fontId="20" fillId="0" borderId="15" xfId="53" applyFont="1" applyFill="1" applyBorder="1" applyAlignment="1" applyProtection="1">
      <alignment vertical="center"/>
      <protection locked="0"/>
    </xf>
    <xf numFmtId="0" fontId="20" fillId="0" borderId="15" xfId="53" applyFont="1" applyFill="1" applyBorder="1" applyAlignment="1" applyProtection="1">
      <alignment horizontal="left" vertical="center"/>
    </xf>
    <xf numFmtId="176" fontId="20" fillId="0" borderId="15" xfId="53" applyNumberFormat="1" applyFont="1" applyFill="1" applyBorder="1" applyAlignment="1" applyProtection="1">
      <alignment horizontal="right" vertical="center"/>
      <protection locked="0"/>
    </xf>
    <xf numFmtId="176" fontId="35" fillId="0" borderId="15" xfId="53" applyNumberFormat="1" applyFont="1" applyFill="1" applyBorder="1" applyAlignment="1" applyProtection="1">
      <alignment horizontal="right" vertical="center"/>
    </xf>
    <xf numFmtId="176" fontId="9" fillId="0" borderId="15" xfId="53" applyNumberFormat="1" applyFont="1" applyFill="1" applyBorder="1" applyAlignment="1" applyProtection="1">
      <alignment vertical="center"/>
    </xf>
    <xf numFmtId="0" fontId="9" fillId="0" borderId="15" xfId="53" applyFont="1" applyFill="1" applyBorder="1" applyAlignment="1" applyProtection="1">
      <alignment vertical="center"/>
    </xf>
    <xf numFmtId="4" fontId="20" fillId="0" borderId="15" xfId="53" applyNumberFormat="1" applyFont="1" applyFill="1" applyBorder="1" applyAlignment="1" applyProtection="1">
      <alignment horizontal="right" vertical="center"/>
      <protection locked="0"/>
    </xf>
    <xf numFmtId="0" fontId="35" fillId="0" borderId="15" xfId="53" applyFont="1" applyFill="1" applyBorder="1" applyAlignment="1" applyProtection="1">
      <alignment horizontal="center" vertical="center"/>
    </xf>
    <xf numFmtId="0" fontId="35" fillId="0" borderId="15" xfId="53" applyFont="1" applyFill="1" applyBorder="1" applyAlignment="1" applyProtection="1">
      <alignment horizontal="right" vertical="center"/>
    </xf>
    <xf numFmtId="0" fontId="35" fillId="0" borderId="15" xfId="53" applyFont="1" applyFill="1" applyBorder="1" applyAlignment="1" applyProtection="1">
      <alignment horizontal="center" vertical="center"/>
      <protection locked="0"/>
    </xf>
    <xf numFmtId="4" fontId="36" fillId="0" borderId="15" xfId="53" applyNumberFormat="1" applyFont="1" applyFill="1" applyBorder="1" applyAlignment="1" applyProtection="1">
      <alignment horizontal="right" vertical="center"/>
    </xf>
    <xf numFmtId="4" fontId="36" fillId="0" borderId="15" xfId="53" applyNumberFormat="1" applyFont="1" applyFill="1" applyBorder="1" applyAlignment="1" applyProtection="1">
      <alignment horizontal="right" vertical="center"/>
      <protection locked="0"/>
    </xf>
    <xf numFmtId="0" fontId="20"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19" fillId="0" borderId="13" xfId="53" applyFont="1" applyFill="1" applyBorder="1" applyAlignment="1" applyProtection="1">
      <alignment horizontal="center" vertical="center" wrapText="1"/>
    </xf>
    <xf numFmtId="0" fontId="3" fillId="0" borderId="15" xfId="53" applyFont="1" applyFill="1" applyBorder="1" applyAlignment="1" applyProtection="1">
      <alignment horizontal="left" vertical="center"/>
    </xf>
    <xf numFmtId="0" fontId="37" fillId="0" borderId="2" xfId="53" applyFont="1" applyFill="1" applyBorder="1" applyAlignment="1" applyProtection="1">
      <alignment horizontal="center" vertical="center" wrapText="1"/>
      <protection locked="0"/>
    </xf>
    <xf numFmtId="0" fontId="1" fillId="0" borderId="4" xfId="53" applyFont="1" applyFill="1" applyBorder="1" applyAlignment="1" applyProtection="1">
      <alignment horizontal="center" vertical="center" wrapText="1"/>
    </xf>
    <xf numFmtId="176" fontId="20" fillId="0" borderId="8" xfId="53" applyNumberFormat="1" applyFont="1" applyFill="1" applyBorder="1" applyAlignment="1" applyProtection="1">
      <alignment horizontal="right" vertical="center"/>
    </xf>
    <xf numFmtId="0" fontId="17"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2" xfId="53" applyFont="1" applyFill="1" applyBorder="1" applyAlignment="1" applyProtection="1">
      <alignment horizontal="center" vertical="center" wrapText="1"/>
    </xf>
    <xf numFmtId="0" fontId="23" fillId="0" borderId="2" xfId="53" applyFont="1" applyFill="1" applyBorder="1" applyAlignment="1" applyProtection="1">
      <alignment horizontal="center" vertical="center"/>
    </xf>
    <xf numFmtId="0" fontId="23" fillId="0" borderId="15" xfId="53" applyFont="1" applyFill="1" applyBorder="1" applyAlignment="1" applyProtection="1">
      <alignment horizontal="center" vertical="center"/>
    </xf>
    <xf numFmtId="0" fontId="20" fillId="0" borderId="2" xfId="53" applyFont="1" applyFill="1" applyBorder="1" applyAlignment="1" applyProtection="1">
      <alignment horizontal="center" vertical="center"/>
      <protection locked="0"/>
    </xf>
    <xf numFmtId="0" fontId="20" fillId="0" borderId="4" xfId="53" applyFont="1" applyFill="1" applyBorder="1" applyAlignment="1" applyProtection="1">
      <alignment horizontal="center" vertical="center"/>
      <protection locked="0"/>
    </xf>
    <xf numFmtId="0" fontId="23" fillId="0" borderId="0" xfId="53" applyFont="1" applyFill="1" applyBorder="1" applyAlignment="1" applyProtection="1">
      <protection locked="0"/>
    </xf>
    <xf numFmtId="0" fontId="19" fillId="0" borderId="0" xfId="53" applyFont="1" applyFill="1" applyBorder="1" applyAlignment="1" applyProtection="1">
      <protection locked="0"/>
    </xf>
    <xf numFmtId="0" fontId="9" fillId="0" borderId="11"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20" fillId="0" borderId="2"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protection locked="0"/>
    </xf>
    <xf numFmtId="0" fontId="9" fillId="0" borderId="16" xfId="53" applyFont="1" applyFill="1" applyBorder="1" applyAlignment="1" applyProtection="1">
      <alignment horizontal="center" vertical="center" wrapText="1"/>
      <protection locked="0"/>
    </xf>
    <xf numFmtId="0" fontId="38" fillId="0" borderId="0" xfId="53" applyFont="1" applyFill="1" applyBorder="1" applyAlignment="1" applyProtection="1"/>
    <xf numFmtId="0" fontId="18" fillId="0" borderId="0" xfId="53" applyFont="1" applyFill="1" applyBorder="1" applyAlignment="1" applyProtection="1">
      <alignment horizontal="center" vertical="top"/>
    </xf>
    <xf numFmtId="0" fontId="20" fillId="0" borderId="8" xfId="53" applyFont="1" applyFill="1" applyBorder="1" applyAlignment="1" applyProtection="1">
      <alignment horizontal="left" vertical="center"/>
    </xf>
    <xf numFmtId="4" fontId="3" fillId="0" borderId="13" xfId="53" applyNumberFormat="1" applyFont="1" applyFill="1" applyBorder="1" applyAlignment="1" applyProtection="1">
      <alignment horizontal="right" vertical="center"/>
      <protection locked="0"/>
    </xf>
    <xf numFmtId="176" fontId="9" fillId="0" borderId="15" xfId="53" applyNumberFormat="1" applyFont="1" applyFill="1" applyBorder="1" applyAlignment="1" applyProtection="1"/>
    <xf numFmtId="0" fontId="9" fillId="0" borderId="15" xfId="53" applyFont="1" applyFill="1" applyBorder="1" applyAlignment="1" applyProtection="1"/>
    <xf numFmtId="4" fontId="20" fillId="0" borderId="15" xfId="53" applyNumberFormat="1" applyFont="1" applyFill="1" applyBorder="1" applyAlignment="1" applyProtection="1">
      <alignment horizontal="right" vertical="center"/>
    </xf>
    <xf numFmtId="0" fontId="9" fillId="0" borderId="8" xfId="53" applyFont="1" applyFill="1" applyBorder="1" applyAlignment="1" applyProtection="1"/>
    <xf numFmtId="176" fontId="9" fillId="0" borderId="13" xfId="53" applyNumberFormat="1" applyFont="1" applyFill="1" applyBorder="1" applyAlignment="1" applyProtection="1"/>
    <xf numFmtId="0" fontId="35" fillId="0" borderId="8" xfId="53" applyFont="1" applyFill="1" applyBorder="1" applyAlignment="1" applyProtection="1">
      <alignment horizontal="center" vertical="center"/>
    </xf>
    <xf numFmtId="176" fontId="35" fillId="0" borderId="13" xfId="53" applyNumberFormat="1" applyFont="1" applyFill="1" applyBorder="1" applyAlignment="1" applyProtection="1">
      <alignment horizontal="right" vertical="center"/>
    </xf>
    <xf numFmtId="4" fontId="36" fillId="0" borderId="13" xfId="53" applyNumberFormat="1" applyFont="1" applyFill="1" applyBorder="1" applyAlignment="1" applyProtection="1">
      <alignment horizontal="right" vertical="center"/>
    </xf>
    <xf numFmtId="0" fontId="20" fillId="0" borderId="15" xfId="53" applyFont="1" applyFill="1" applyBorder="1" applyAlignment="1" applyProtection="1">
      <alignment horizontal="right" vertical="center"/>
    </xf>
    <xf numFmtId="0" fontId="35" fillId="0" borderId="8" xfId="53" applyFont="1" applyFill="1" applyBorder="1" applyAlignment="1" applyProtection="1">
      <alignment horizontal="center" vertical="center"/>
      <protection locked="0"/>
    </xf>
    <xf numFmtId="176" fontId="35" fillId="0" borderId="15" xfId="53"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39" fillId="0" borderId="0" xfId="0" applyFont="1" applyFill="1" applyBorder="1" applyAlignment="1">
      <alignment horizontal="center" vertical="center"/>
    </xf>
    <xf numFmtId="0" fontId="40" fillId="0" borderId="11" xfId="0" applyFont="1" applyFill="1" applyBorder="1" applyAlignment="1">
      <alignment horizontal="center" vertical="center"/>
    </xf>
    <xf numFmtId="0" fontId="41" fillId="0" borderId="11" xfId="0" applyFont="1" applyFill="1" applyBorder="1" applyAlignment="1">
      <alignment horizontal="center" vertical="center"/>
    </xf>
    <xf numFmtId="0" fontId="42" fillId="0" borderId="11" xfId="0" applyFont="1" applyBorder="1" applyAlignment="1">
      <alignment horizontal="justify"/>
    </xf>
    <xf numFmtId="0" fontId="42" fillId="0" borderId="11" xfId="0" applyFont="1" applyBorder="1" applyAlignment="1">
      <alignment horizontal="left"/>
    </xf>
    <xf numFmtId="0" fontId="42" fillId="0" borderId="11" xfId="0" applyFont="1" applyFill="1" applyBorder="1" applyAlignment="1">
      <alignment horizontal="left"/>
    </xf>
    <xf numFmtId="0" fontId="23" fillId="0" borderId="0" xfId="0" applyFont="1" applyFill="1" applyAlignment="1">
      <alignment vertical="center"/>
    </xf>
    <xf numFmtId="0" fontId="2" fillId="0" borderId="15" xfId="53" applyFont="1" applyFill="1" applyBorder="1" applyAlignment="1" applyProtection="1" quotePrefix="1">
      <alignment horizontal="left" vertical="center" wrapText="1"/>
    </xf>
    <xf numFmtId="0" fontId="2" fillId="0" borderId="15" xfId="53" applyFont="1" applyFill="1" applyBorder="1" applyAlignment="1" applyProtection="1" quotePrefix="1">
      <alignment horizontal="left" vertical="center" wrapText="1"/>
      <protection locked="0"/>
    </xf>
    <xf numFmtId="49" fontId="10" fillId="0" borderId="11" xfId="56" applyNumberFormat="1" applyFont="1" applyFill="1" applyBorder="1" applyAlignment="1" quotePrefix="1">
      <alignment horizontal="left" vertical="center" wrapText="1"/>
    </xf>
    <xf numFmtId="0" fontId="2" fillId="0" borderId="1" xfId="53" applyFont="1" applyFill="1" applyBorder="1" applyAlignment="1" applyProtection="1" quotePrefix="1">
      <alignment horizontal="left" vertical="center" wrapText="1"/>
      <protection locked="0"/>
    </xf>
    <xf numFmtId="0" fontId="2" fillId="0" borderId="11" xfId="53" applyFont="1" applyFill="1" applyBorder="1" applyAlignment="1" applyProtection="1" quotePrefix="1">
      <alignment horizontal="left" vertical="center" wrapText="1"/>
      <protection locked="0"/>
    </xf>
    <xf numFmtId="0" fontId="9" fillId="0" borderId="11" xfId="53" applyFont="1" applyFill="1" applyBorder="1" applyAlignment="1" applyProtection="1" quotePrefix="1">
      <alignment horizontal="left" vertical="center"/>
    </xf>
    <xf numFmtId="0" fontId="9" fillId="0" borderId="11" xfId="53" applyFont="1" applyFill="1" applyBorder="1" applyAlignment="1" applyProtection="1" quotePrefix="1">
      <alignment horizontal="left" vertical="center" wrapText="1"/>
    </xf>
    <xf numFmtId="0" fontId="9" fillId="0" borderId="11" xfId="53" applyFont="1" applyFill="1" applyBorder="1" applyAlignment="1" applyProtection="1" quotePrefix="1">
      <alignment horizontal="center" vertical="center" wrapText="1"/>
    </xf>
    <xf numFmtId="0" fontId="9" fillId="0" borderId="18" xfId="53" applyFont="1" applyFill="1" applyBorder="1" applyAlignment="1" applyProtection="1" quotePrefix="1">
      <alignment horizontal="left" vertical="center"/>
    </xf>
    <xf numFmtId="0" fontId="9" fillId="0" borderId="18" xfId="53" applyFont="1" applyFill="1" applyBorder="1" applyAlignment="1" applyProtection="1" quotePrefix="1">
      <alignment horizontal="left"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23" sqref="C23"/>
    </sheetView>
  </sheetViews>
  <sheetFormatPr defaultColWidth="9.14285714285714" defaultRowHeight="20" customHeight="1" outlineLevelCol="3"/>
  <cols>
    <col min="1" max="1" width="13.5714285714286" style="90" customWidth="1"/>
    <col min="2" max="2" width="9.14285714285714" style="404"/>
    <col min="3" max="3" width="88.7142857142857" style="90" customWidth="1"/>
    <col min="4" max="16384" width="9.14285714285714" style="90"/>
  </cols>
  <sheetData>
    <row r="1" s="403" customFormat="1" ht="48" customHeight="1" spans="2:3">
      <c r="B1" s="405"/>
      <c r="C1" s="405"/>
    </row>
    <row r="2" s="90" customFormat="1" ht="27" customHeight="1" spans="2:3">
      <c r="B2" s="406" t="s">
        <v>0</v>
      </c>
      <c r="C2" s="406" t="s">
        <v>1</v>
      </c>
    </row>
    <row r="3" s="90" customFormat="1" customHeight="1" spans="2:3">
      <c r="B3" s="407">
        <v>1</v>
      </c>
      <c r="C3" s="408" t="s">
        <v>2</v>
      </c>
    </row>
    <row r="4" s="90" customFormat="1" customHeight="1" spans="2:3">
      <c r="B4" s="407">
        <v>2</v>
      </c>
      <c r="C4" s="408" t="s">
        <v>3</v>
      </c>
    </row>
    <row r="5" s="90" customFormat="1" customHeight="1" spans="2:3">
      <c r="B5" s="407">
        <v>3</v>
      </c>
      <c r="C5" s="408" t="s">
        <v>4</v>
      </c>
    </row>
    <row r="6" s="90" customFormat="1" customHeight="1" spans="2:3">
      <c r="B6" s="407">
        <v>4</v>
      </c>
      <c r="C6" s="408" t="s">
        <v>5</v>
      </c>
    </row>
    <row r="7" s="90" customFormat="1" customHeight="1" spans="2:3">
      <c r="B7" s="407">
        <v>5</v>
      </c>
      <c r="C7" s="409" t="s">
        <v>6</v>
      </c>
    </row>
    <row r="8" s="90" customFormat="1" customHeight="1" spans="2:3">
      <c r="B8" s="407">
        <v>6</v>
      </c>
      <c r="C8" s="409" t="s">
        <v>7</v>
      </c>
    </row>
    <row r="9" s="90" customFormat="1" customHeight="1" spans="2:3">
      <c r="B9" s="407">
        <v>7</v>
      </c>
      <c r="C9" s="409" t="s">
        <v>8</v>
      </c>
    </row>
    <row r="10" s="90" customFormat="1" customHeight="1" spans="2:3">
      <c r="B10" s="407">
        <v>8</v>
      </c>
      <c r="C10" s="409" t="s">
        <v>9</v>
      </c>
    </row>
    <row r="11" s="90" customFormat="1" customHeight="1" spans="2:3">
      <c r="B11" s="407">
        <v>9</v>
      </c>
      <c r="C11" s="410" t="s">
        <v>10</v>
      </c>
    </row>
    <row r="12" s="90" customFormat="1" customHeight="1" spans="2:3">
      <c r="B12" s="407">
        <v>10</v>
      </c>
      <c r="C12" s="410" t="s">
        <v>11</v>
      </c>
    </row>
    <row r="13" s="90" customFormat="1" customHeight="1" spans="2:3">
      <c r="B13" s="407">
        <v>11</v>
      </c>
      <c r="C13" s="408" t="s">
        <v>12</v>
      </c>
    </row>
    <row r="14" s="90" customFormat="1" customHeight="1" spans="2:3">
      <c r="B14" s="407">
        <v>12</v>
      </c>
      <c r="C14" s="408" t="s">
        <v>13</v>
      </c>
    </row>
    <row r="15" s="90" customFormat="1" customHeight="1" spans="2:4">
      <c r="B15" s="407">
        <v>13</v>
      </c>
      <c r="C15" s="408" t="s">
        <v>14</v>
      </c>
      <c r="D15" s="411"/>
    </row>
    <row r="16" s="90" customFormat="1" customHeight="1" spans="2:3">
      <c r="B16" s="407">
        <v>14</v>
      </c>
      <c r="C16" s="409" t="s">
        <v>15</v>
      </c>
    </row>
    <row r="17" s="90" customFormat="1" customHeight="1" spans="2:3">
      <c r="B17" s="407">
        <v>15</v>
      </c>
      <c r="C17" s="409" t="s">
        <v>16</v>
      </c>
    </row>
    <row r="18" s="90" customFormat="1" customHeight="1" spans="2:3">
      <c r="B18" s="407">
        <v>16</v>
      </c>
      <c r="C18" s="409" t="s">
        <v>17</v>
      </c>
    </row>
    <row r="19" s="90" customFormat="1" customHeight="1" spans="2:3">
      <c r="B19" s="407">
        <v>17</v>
      </c>
      <c r="C19" s="408" t="s">
        <v>18</v>
      </c>
    </row>
    <row r="20" s="90" customFormat="1" customHeight="1" spans="2:3">
      <c r="B20" s="407">
        <v>18</v>
      </c>
      <c r="C20" s="408" t="s">
        <v>19</v>
      </c>
    </row>
    <row r="21" s="90" customFormat="1" customHeight="1" spans="2:3">
      <c r="B21" s="407">
        <v>19</v>
      </c>
      <c r="C21" s="408"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4"/>
  <sheetViews>
    <sheetView view="pageBreakPreview" zoomScale="60" zoomScaleNormal="100" topLeftCell="A98" workbookViewId="0">
      <selection activeCell="E123" sqref="E123"/>
    </sheetView>
  </sheetViews>
  <sheetFormatPr defaultColWidth="8.88571428571429" defaultRowHeight="12"/>
  <cols>
    <col min="1" max="1" width="35.2857142857143" style="72" customWidth="1"/>
    <col min="2" max="2" width="56.5714285714286" style="72" customWidth="1"/>
    <col min="3" max="4" width="23.5714285714286" style="72" customWidth="1"/>
    <col min="5" max="5" width="33.4285714285714" style="72" customWidth="1"/>
    <col min="6" max="6" width="11.2857142857143" style="73" customWidth="1"/>
    <col min="7" max="7" width="30" style="72" customWidth="1"/>
    <col min="8" max="8" width="15.5714285714286" style="73" customWidth="1"/>
    <col min="9" max="9" width="34" style="73" customWidth="1"/>
    <col min="10" max="10" width="80.2857142857143" style="72" customWidth="1"/>
    <col min="11" max="11" width="9.13333333333333" style="73" customWidth="1"/>
    <col min="12" max="16384" width="9.13333333333333" style="73"/>
  </cols>
  <sheetData>
    <row r="1" customHeight="1" spans="10:10">
      <c r="J1" s="87"/>
    </row>
    <row r="2" ht="28.5" customHeight="1" spans="1:10">
      <c r="A2" s="74" t="s">
        <v>10</v>
      </c>
      <c r="B2" s="75"/>
      <c r="C2" s="75"/>
      <c r="D2" s="75"/>
      <c r="E2" s="75"/>
      <c r="F2" s="76"/>
      <c r="G2" s="75"/>
      <c r="H2" s="76"/>
      <c r="I2" s="76"/>
      <c r="J2" s="75"/>
    </row>
    <row r="3" ht="17.25" customHeight="1" spans="1:1">
      <c r="A3" s="77" t="s">
        <v>21</v>
      </c>
    </row>
    <row r="4" ht="44.25" customHeight="1" spans="1:10">
      <c r="A4" s="78" t="s">
        <v>495</v>
      </c>
      <c r="B4" s="78" t="s">
        <v>496</v>
      </c>
      <c r="C4" s="78" t="s">
        <v>497</v>
      </c>
      <c r="D4" s="78" t="s">
        <v>498</v>
      </c>
      <c r="E4" s="78" t="s">
        <v>499</v>
      </c>
      <c r="F4" s="79" t="s">
        <v>500</v>
      </c>
      <c r="G4" s="78" t="s">
        <v>501</v>
      </c>
      <c r="H4" s="79" t="s">
        <v>502</v>
      </c>
      <c r="I4" s="79" t="s">
        <v>503</v>
      </c>
      <c r="J4" s="78" t="s">
        <v>504</v>
      </c>
    </row>
    <row r="5" ht="14.25" customHeight="1" spans="1:10">
      <c r="A5" s="78">
        <v>1</v>
      </c>
      <c r="B5" s="78">
        <v>2</v>
      </c>
      <c r="C5" s="78">
        <v>3</v>
      </c>
      <c r="D5" s="78">
        <v>4</v>
      </c>
      <c r="E5" s="78">
        <v>5</v>
      </c>
      <c r="F5" s="78">
        <v>6</v>
      </c>
      <c r="G5" s="78">
        <v>7</v>
      </c>
      <c r="H5" s="78">
        <v>8</v>
      </c>
      <c r="I5" s="78">
        <v>9</v>
      </c>
      <c r="J5" s="78">
        <v>10</v>
      </c>
    </row>
    <row r="6" ht="42" customHeight="1" spans="1:10">
      <c r="A6" s="233" t="s">
        <v>90</v>
      </c>
      <c r="B6" s="260"/>
      <c r="C6" s="260"/>
      <c r="D6" s="260"/>
      <c r="E6" s="232"/>
      <c r="F6" s="261"/>
      <c r="G6" s="232"/>
      <c r="H6" s="261"/>
      <c r="I6" s="261"/>
      <c r="J6" s="274"/>
    </row>
    <row r="7" ht="42.75" customHeight="1" spans="1:10">
      <c r="A7" s="233" t="s">
        <v>92</v>
      </c>
      <c r="B7" s="233" t="s">
        <v>93</v>
      </c>
      <c r="C7" s="233" t="s">
        <v>93</v>
      </c>
      <c r="D7" s="233" t="s">
        <v>93</v>
      </c>
      <c r="E7" s="233" t="s">
        <v>93</v>
      </c>
      <c r="F7" s="233" t="s">
        <v>93</v>
      </c>
      <c r="G7" s="233" t="s">
        <v>93</v>
      </c>
      <c r="H7" s="233" t="s">
        <v>93</v>
      </c>
      <c r="I7" s="233" t="s">
        <v>93</v>
      </c>
      <c r="J7" s="275" t="s">
        <v>93</v>
      </c>
    </row>
    <row r="8" ht="36" customHeight="1" spans="1:10">
      <c r="A8" s="262" t="s">
        <v>505</v>
      </c>
      <c r="B8" s="262" t="s">
        <v>506</v>
      </c>
      <c r="C8" s="263" t="s">
        <v>507</v>
      </c>
      <c r="D8" s="263" t="s">
        <v>508</v>
      </c>
      <c r="E8" s="263" t="s">
        <v>509</v>
      </c>
      <c r="F8" s="263" t="s">
        <v>510</v>
      </c>
      <c r="G8" s="263">
        <v>5</v>
      </c>
      <c r="H8" s="263" t="s">
        <v>511</v>
      </c>
      <c r="I8" s="263" t="s">
        <v>512</v>
      </c>
      <c r="J8" s="268" t="s">
        <v>513</v>
      </c>
    </row>
    <row r="9" ht="36" customHeight="1" spans="1:10">
      <c r="A9" s="264"/>
      <c r="B9" s="265"/>
      <c r="C9" s="263" t="s">
        <v>507</v>
      </c>
      <c r="D9" s="263" t="s">
        <v>514</v>
      </c>
      <c r="E9" s="263" t="s">
        <v>515</v>
      </c>
      <c r="F9" s="263" t="s">
        <v>516</v>
      </c>
      <c r="G9" s="263">
        <v>1</v>
      </c>
      <c r="H9" s="263" t="s">
        <v>517</v>
      </c>
      <c r="I9" s="263" t="s">
        <v>512</v>
      </c>
      <c r="J9" s="268" t="s">
        <v>518</v>
      </c>
    </row>
    <row r="10" ht="36" customHeight="1" spans="1:10">
      <c r="A10" s="264"/>
      <c r="B10" s="265"/>
      <c r="C10" s="263" t="s">
        <v>519</v>
      </c>
      <c r="D10" s="263" t="s">
        <v>520</v>
      </c>
      <c r="E10" s="263" t="s">
        <v>521</v>
      </c>
      <c r="F10" s="263" t="s">
        <v>510</v>
      </c>
      <c r="G10" s="263" t="s">
        <v>522</v>
      </c>
      <c r="H10" s="263" t="s">
        <v>523</v>
      </c>
      <c r="I10" s="263" t="s">
        <v>524</v>
      </c>
      <c r="J10" s="268" t="s">
        <v>521</v>
      </c>
    </row>
    <row r="11" ht="36" customHeight="1" spans="1:10">
      <c r="A11" s="266"/>
      <c r="B11" s="267"/>
      <c r="C11" s="263" t="s">
        <v>525</v>
      </c>
      <c r="D11" s="263" t="s">
        <v>526</v>
      </c>
      <c r="E11" s="263" t="s">
        <v>527</v>
      </c>
      <c r="F11" s="263" t="s">
        <v>510</v>
      </c>
      <c r="G11" s="263">
        <v>95</v>
      </c>
      <c r="H11" s="263" t="s">
        <v>528</v>
      </c>
      <c r="I11" s="263" t="s">
        <v>524</v>
      </c>
      <c r="J11" s="268" t="s">
        <v>529</v>
      </c>
    </row>
    <row r="12" ht="36" customHeight="1" spans="1:10">
      <c r="A12" s="262" t="s">
        <v>530</v>
      </c>
      <c r="B12" s="262" t="s">
        <v>531</v>
      </c>
      <c r="C12" s="263" t="s">
        <v>507</v>
      </c>
      <c r="D12" s="263" t="s">
        <v>508</v>
      </c>
      <c r="E12" s="263" t="s">
        <v>532</v>
      </c>
      <c r="F12" s="263" t="s">
        <v>533</v>
      </c>
      <c r="G12" s="263">
        <v>14</v>
      </c>
      <c r="H12" s="263" t="s">
        <v>534</v>
      </c>
      <c r="I12" s="263" t="s">
        <v>512</v>
      </c>
      <c r="J12" s="268" t="s">
        <v>535</v>
      </c>
    </row>
    <row r="13" ht="36" customHeight="1" spans="1:10">
      <c r="A13" s="264"/>
      <c r="B13" s="265"/>
      <c r="C13" s="263" t="s">
        <v>507</v>
      </c>
      <c r="D13" s="263" t="s">
        <v>508</v>
      </c>
      <c r="E13" s="263" t="s">
        <v>536</v>
      </c>
      <c r="F13" s="263" t="s">
        <v>533</v>
      </c>
      <c r="G13" s="263">
        <v>3</v>
      </c>
      <c r="H13" s="263" t="s">
        <v>537</v>
      </c>
      <c r="I13" s="263" t="s">
        <v>512</v>
      </c>
      <c r="J13" s="268" t="s">
        <v>538</v>
      </c>
    </row>
    <row r="14" ht="36" customHeight="1" spans="1:10">
      <c r="A14" s="264"/>
      <c r="B14" s="265"/>
      <c r="C14" s="263" t="s">
        <v>507</v>
      </c>
      <c r="D14" s="263" t="s">
        <v>508</v>
      </c>
      <c r="E14" s="263" t="s">
        <v>539</v>
      </c>
      <c r="F14" s="263" t="s">
        <v>510</v>
      </c>
      <c r="G14" s="263">
        <v>160</v>
      </c>
      <c r="H14" s="263" t="s">
        <v>511</v>
      </c>
      <c r="I14" s="263" t="s">
        <v>512</v>
      </c>
      <c r="J14" s="268" t="s">
        <v>540</v>
      </c>
    </row>
    <row r="15" ht="36" customHeight="1" spans="1:10">
      <c r="A15" s="264"/>
      <c r="B15" s="265"/>
      <c r="C15" s="263" t="s">
        <v>507</v>
      </c>
      <c r="D15" s="263" t="s">
        <v>508</v>
      </c>
      <c r="E15" s="263" t="s">
        <v>541</v>
      </c>
      <c r="F15" s="263" t="s">
        <v>510</v>
      </c>
      <c r="G15" s="263">
        <v>3000</v>
      </c>
      <c r="H15" s="263" t="s">
        <v>542</v>
      </c>
      <c r="I15" s="263" t="s">
        <v>512</v>
      </c>
      <c r="J15" s="268" t="s">
        <v>543</v>
      </c>
    </row>
    <row r="16" ht="36" customHeight="1" spans="1:10">
      <c r="A16" s="264"/>
      <c r="B16" s="265"/>
      <c r="C16" s="263" t="s">
        <v>507</v>
      </c>
      <c r="D16" s="263" t="s">
        <v>544</v>
      </c>
      <c r="E16" s="263" t="s">
        <v>545</v>
      </c>
      <c r="F16" s="263" t="s">
        <v>533</v>
      </c>
      <c r="G16" s="263" t="s">
        <v>546</v>
      </c>
      <c r="H16" s="263" t="s">
        <v>523</v>
      </c>
      <c r="I16" s="263" t="s">
        <v>512</v>
      </c>
      <c r="J16" s="268" t="s">
        <v>547</v>
      </c>
    </row>
    <row r="17" ht="36" customHeight="1" spans="1:10">
      <c r="A17" s="264"/>
      <c r="B17" s="265"/>
      <c r="C17" s="263" t="s">
        <v>507</v>
      </c>
      <c r="D17" s="263" t="s">
        <v>514</v>
      </c>
      <c r="E17" s="263" t="s">
        <v>515</v>
      </c>
      <c r="F17" s="263" t="s">
        <v>510</v>
      </c>
      <c r="G17" s="263">
        <v>1</v>
      </c>
      <c r="H17" s="263" t="s">
        <v>517</v>
      </c>
      <c r="I17" s="263" t="s">
        <v>524</v>
      </c>
      <c r="J17" s="268" t="s">
        <v>518</v>
      </c>
    </row>
    <row r="18" ht="36" customHeight="1" spans="1:10">
      <c r="A18" s="264"/>
      <c r="B18" s="265"/>
      <c r="C18" s="263" t="s">
        <v>519</v>
      </c>
      <c r="D18" s="263" t="s">
        <v>520</v>
      </c>
      <c r="E18" s="263" t="s">
        <v>548</v>
      </c>
      <c r="F18" s="263" t="s">
        <v>510</v>
      </c>
      <c r="G18" s="263" t="s">
        <v>549</v>
      </c>
      <c r="H18" s="263" t="s">
        <v>523</v>
      </c>
      <c r="I18" s="263" t="s">
        <v>524</v>
      </c>
      <c r="J18" s="268" t="s">
        <v>550</v>
      </c>
    </row>
    <row r="19" ht="36" customHeight="1" spans="1:10">
      <c r="A19" s="266"/>
      <c r="B19" s="267"/>
      <c r="C19" s="263" t="s">
        <v>525</v>
      </c>
      <c r="D19" s="263" t="s">
        <v>526</v>
      </c>
      <c r="E19" s="263" t="s">
        <v>551</v>
      </c>
      <c r="F19" s="263" t="s">
        <v>510</v>
      </c>
      <c r="G19" s="263">
        <v>95</v>
      </c>
      <c r="H19" s="263" t="s">
        <v>528</v>
      </c>
      <c r="I19" s="263" t="s">
        <v>524</v>
      </c>
      <c r="J19" s="268" t="s">
        <v>552</v>
      </c>
    </row>
    <row r="20" ht="36" customHeight="1" spans="1:10">
      <c r="A20" s="262" t="s">
        <v>553</v>
      </c>
      <c r="B20" s="262" t="s">
        <v>554</v>
      </c>
      <c r="C20" s="263" t="s">
        <v>507</v>
      </c>
      <c r="D20" s="263" t="s">
        <v>508</v>
      </c>
      <c r="E20" s="263" t="s">
        <v>555</v>
      </c>
      <c r="F20" s="263" t="s">
        <v>533</v>
      </c>
      <c r="G20" s="263">
        <v>350</v>
      </c>
      <c r="H20" s="263" t="s">
        <v>534</v>
      </c>
      <c r="I20" s="263" t="s">
        <v>512</v>
      </c>
      <c r="J20" s="268" t="s">
        <v>556</v>
      </c>
    </row>
    <row r="21" ht="36" customHeight="1" spans="1:10">
      <c r="A21" s="264"/>
      <c r="B21" s="265"/>
      <c r="C21" s="263" t="s">
        <v>507</v>
      </c>
      <c r="D21" s="263" t="s">
        <v>508</v>
      </c>
      <c r="E21" s="263" t="s">
        <v>557</v>
      </c>
      <c r="F21" s="263" t="s">
        <v>510</v>
      </c>
      <c r="G21" s="263">
        <v>350</v>
      </c>
      <c r="H21" s="263" t="s">
        <v>558</v>
      </c>
      <c r="I21" s="263" t="s">
        <v>512</v>
      </c>
      <c r="J21" s="268" t="s">
        <v>559</v>
      </c>
    </row>
    <row r="22" ht="36" customHeight="1" spans="1:10">
      <c r="A22" s="264"/>
      <c r="B22" s="265"/>
      <c r="C22" s="268" t="s">
        <v>507</v>
      </c>
      <c r="D22" s="268" t="s">
        <v>544</v>
      </c>
      <c r="E22" s="268" t="s">
        <v>560</v>
      </c>
      <c r="F22" s="268" t="s">
        <v>533</v>
      </c>
      <c r="G22" s="268">
        <v>55.7</v>
      </c>
      <c r="H22" s="268" t="s">
        <v>528</v>
      </c>
      <c r="I22" s="268" t="s">
        <v>512</v>
      </c>
      <c r="J22" s="268" t="s">
        <v>561</v>
      </c>
    </row>
    <row r="23" ht="36" customHeight="1" spans="1:10">
      <c r="A23" s="264"/>
      <c r="B23" s="265"/>
      <c r="C23" s="268" t="s">
        <v>507</v>
      </c>
      <c r="D23" s="268" t="s">
        <v>514</v>
      </c>
      <c r="E23" s="268" t="s">
        <v>515</v>
      </c>
      <c r="F23" s="268" t="s">
        <v>510</v>
      </c>
      <c r="G23" s="268">
        <v>1</v>
      </c>
      <c r="H23" s="268" t="s">
        <v>517</v>
      </c>
      <c r="I23" s="268" t="s">
        <v>512</v>
      </c>
      <c r="J23" s="268" t="s">
        <v>562</v>
      </c>
    </row>
    <row r="24" ht="36" customHeight="1" spans="1:10">
      <c r="A24" s="264"/>
      <c r="B24" s="265"/>
      <c r="C24" s="268" t="s">
        <v>519</v>
      </c>
      <c r="D24" s="268" t="s">
        <v>563</v>
      </c>
      <c r="E24" s="268" t="s">
        <v>564</v>
      </c>
      <c r="F24" s="268" t="s">
        <v>510</v>
      </c>
      <c r="G24" s="268">
        <v>30</v>
      </c>
      <c r="H24" s="268" t="s">
        <v>528</v>
      </c>
      <c r="I24" s="268" t="s">
        <v>524</v>
      </c>
      <c r="J24" s="268" t="s">
        <v>564</v>
      </c>
    </row>
    <row r="25" ht="36" customHeight="1" spans="1:10">
      <c r="A25" s="266"/>
      <c r="B25" s="267"/>
      <c r="C25" s="268" t="s">
        <v>525</v>
      </c>
      <c r="D25" s="268" t="s">
        <v>526</v>
      </c>
      <c r="E25" s="268" t="s">
        <v>565</v>
      </c>
      <c r="F25" s="268" t="s">
        <v>510</v>
      </c>
      <c r="G25" s="268">
        <v>90</v>
      </c>
      <c r="H25" s="268" t="s">
        <v>528</v>
      </c>
      <c r="I25" s="268" t="s">
        <v>524</v>
      </c>
      <c r="J25" s="268" t="s">
        <v>566</v>
      </c>
    </row>
    <row r="26" ht="36" customHeight="1" spans="1:10">
      <c r="A26" s="269" t="s">
        <v>567</v>
      </c>
      <c r="B26" s="262" t="s">
        <v>568</v>
      </c>
      <c r="C26" s="268" t="s">
        <v>507</v>
      </c>
      <c r="D26" s="268" t="s">
        <v>508</v>
      </c>
      <c r="E26" s="268" t="s">
        <v>569</v>
      </c>
      <c r="F26" s="268" t="s">
        <v>533</v>
      </c>
      <c r="G26" s="268">
        <v>30</v>
      </c>
      <c r="H26" s="268" t="s">
        <v>528</v>
      </c>
      <c r="I26" s="268" t="s">
        <v>512</v>
      </c>
      <c r="J26" s="268" t="s">
        <v>570</v>
      </c>
    </row>
    <row r="27" ht="36" customHeight="1" spans="1:10">
      <c r="A27" s="264"/>
      <c r="B27" s="265"/>
      <c r="C27" s="268" t="s">
        <v>507</v>
      </c>
      <c r="D27" s="268" t="s">
        <v>508</v>
      </c>
      <c r="E27" s="268" t="s">
        <v>571</v>
      </c>
      <c r="F27" s="268" t="s">
        <v>533</v>
      </c>
      <c r="G27" s="268">
        <v>70</v>
      </c>
      <c r="H27" s="268" t="s">
        <v>528</v>
      </c>
      <c r="I27" s="268" t="s">
        <v>512</v>
      </c>
      <c r="J27" s="268" t="s">
        <v>572</v>
      </c>
    </row>
    <row r="28" ht="36" customHeight="1" spans="1:10">
      <c r="A28" s="264"/>
      <c r="B28" s="265"/>
      <c r="C28" s="268" t="s">
        <v>507</v>
      </c>
      <c r="D28" s="268" t="s">
        <v>544</v>
      </c>
      <c r="E28" s="268" t="s">
        <v>573</v>
      </c>
      <c r="F28" s="268" t="s">
        <v>510</v>
      </c>
      <c r="G28" s="268">
        <v>0</v>
      </c>
      <c r="H28" s="268" t="s">
        <v>528</v>
      </c>
      <c r="I28" s="268" t="s">
        <v>512</v>
      </c>
      <c r="J28" s="268" t="s">
        <v>574</v>
      </c>
    </row>
    <row r="29" ht="36" customHeight="1" spans="1:10">
      <c r="A29" s="264"/>
      <c r="B29" s="265"/>
      <c r="C29" s="268" t="s">
        <v>507</v>
      </c>
      <c r="D29" s="268" t="s">
        <v>544</v>
      </c>
      <c r="E29" s="268" t="s">
        <v>575</v>
      </c>
      <c r="F29" s="268" t="s">
        <v>510</v>
      </c>
      <c r="G29" s="412" t="s">
        <v>576</v>
      </c>
      <c r="H29" s="268" t="s">
        <v>523</v>
      </c>
      <c r="I29" s="268" t="s">
        <v>524</v>
      </c>
      <c r="J29" s="268" t="s">
        <v>577</v>
      </c>
    </row>
    <row r="30" ht="36" customHeight="1" spans="1:10">
      <c r="A30" s="264"/>
      <c r="B30" s="265"/>
      <c r="C30" s="268" t="s">
        <v>519</v>
      </c>
      <c r="D30" s="268" t="s">
        <v>520</v>
      </c>
      <c r="E30" s="268" t="s">
        <v>578</v>
      </c>
      <c r="F30" s="268" t="s">
        <v>510</v>
      </c>
      <c r="G30" s="412" t="s">
        <v>579</v>
      </c>
      <c r="H30" s="268" t="s">
        <v>523</v>
      </c>
      <c r="I30" s="268" t="s">
        <v>524</v>
      </c>
      <c r="J30" s="268" t="s">
        <v>580</v>
      </c>
    </row>
    <row r="31" ht="36" customHeight="1" spans="1:10">
      <c r="A31" s="264"/>
      <c r="B31" s="265"/>
      <c r="C31" s="268" t="s">
        <v>519</v>
      </c>
      <c r="D31" s="268" t="s">
        <v>520</v>
      </c>
      <c r="E31" s="268" t="s">
        <v>581</v>
      </c>
      <c r="F31" s="268" t="s">
        <v>516</v>
      </c>
      <c r="G31" s="268">
        <v>20</v>
      </c>
      <c r="H31" s="268" t="s">
        <v>528</v>
      </c>
      <c r="I31" s="268" t="s">
        <v>512</v>
      </c>
      <c r="J31" s="268" t="s">
        <v>582</v>
      </c>
    </row>
    <row r="32" ht="36" customHeight="1" spans="1:10">
      <c r="A32" s="264"/>
      <c r="B32" s="265"/>
      <c r="C32" s="263" t="s">
        <v>525</v>
      </c>
      <c r="D32" s="270" t="s">
        <v>526</v>
      </c>
      <c r="E32" s="270" t="s">
        <v>583</v>
      </c>
      <c r="F32" s="270" t="s">
        <v>533</v>
      </c>
      <c r="G32" s="270" t="s">
        <v>584</v>
      </c>
      <c r="H32" s="270" t="s">
        <v>528</v>
      </c>
      <c r="I32" s="270" t="s">
        <v>524</v>
      </c>
      <c r="J32" s="268" t="s">
        <v>585</v>
      </c>
    </row>
    <row r="33" ht="36" customHeight="1" spans="1:10">
      <c r="A33" s="262" t="s">
        <v>586</v>
      </c>
      <c r="B33" s="262" t="s">
        <v>587</v>
      </c>
      <c r="C33" s="263" t="s">
        <v>507</v>
      </c>
      <c r="D33" s="263" t="s">
        <v>508</v>
      </c>
      <c r="E33" s="263" t="s">
        <v>588</v>
      </c>
      <c r="F33" s="263" t="s">
        <v>533</v>
      </c>
      <c r="G33" s="263">
        <v>40</v>
      </c>
      <c r="H33" s="263" t="s">
        <v>511</v>
      </c>
      <c r="I33" s="263" t="s">
        <v>512</v>
      </c>
      <c r="J33" s="268" t="s">
        <v>589</v>
      </c>
    </row>
    <row r="34" ht="36" customHeight="1" spans="1:10">
      <c r="A34" s="264"/>
      <c r="B34" s="265"/>
      <c r="C34" s="263" t="s">
        <v>507</v>
      </c>
      <c r="D34" s="263" t="s">
        <v>544</v>
      </c>
      <c r="E34" s="263" t="s">
        <v>590</v>
      </c>
      <c r="F34" s="263" t="s">
        <v>510</v>
      </c>
      <c r="G34" s="263">
        <v>100</v>
      </c>
      <c r="H34" s="263" t="s">
        <v>528</v>
      </c>
      <c r="I34" s="263" t="s">
        <v>512</v>
      </c>
      <c r="J34" s="268" t="s">
        <v>591</v>
      </c>
    </row>
    <row r="35" ht="36" customHeight="1" spans="1:10">
      <c r="A35" s="264"/>
      <c r="B35" s="265"/>
      <c r="C35" s="263" t="s">
        <v>507</v>
      </c>
      <c r="D35" s="263" t="s">
        <v>514</v>
      </c>
      <c r="E35" s="263" t="s">
        <v>592</v>
      </c>
      <c r="F35" s="263" t="s">
        <v>533</v>
      </c>
      <c r="G35" s="263">
        <v>100</v>
      </c>
      <c r="H35" s="263" t="s">
        <v>528</v>
      </c>
      <c r="I35" s="263" t="s">
        <v>512</v>
      </c>
      <c r="J35" s="268" t="s">
        <v>593</v>
      </c>
    </row>
    <row r="36" ht="36" customHeight="1" spans="1:10">
      <c r="A36" s="264"/>
      <c r="B36" s="265"/>
      <c r="C36" s="263" t="s">
        <v>507</v>
      </c>
      <c r="D36" s="263" t="s">
        <v>594</v>
      </c>
      <c r="E36" s="263" t="s">
        <v>595</v>
      </c>
      <c r="F36" s="263" t="s">
        <v>510</v>
      </c>
      <c r="G36" s="263" t="s">
        <v>596</v>
      </c>
      <c r="H36" s="263" t="s">
        <v>597</v>
      </c>
      <c r="I36" s="263" t="s">
        <v>512</v>
      </c>
      <c r="J36" s="268" t="s">
        <v>598</v>
      </c>
    </row>
    <row r="37" ht="36" customHeight="1" spans="1:10">
      <c r="A37" s="264"/>
      <c r="B37" s="265"/>
      <c r="C37" s="263" t="s">
        <v>519</v>
      </c>
      <c r="D37" s="263" t="s">
        <v>520</v>
      </c>
      <c r="E37" s="263" t="s">
        <v>599</v>
      </c>
      <c r="F37" s="263" t="s">
        <v>510</v>
      </c>
      <c r="G37" s="263">
        <v>100</v>
      </c>
      <c r="H37" s="263" t="s">
        <v>528</v>
      </c>
      <c r="I37" s="263" t="s">
        <v>524</v>
      </c>
      <c r="J37" s="268" t="s">
        <v>600</v>
      </c>
    </row>
    <row r="38" ht="36" customHeight="1" spans="1:10">
      <c r="A38" s="264"/>
      <c r="B38" s="265"/>
      <c r="C38" s="263" t="s">
        <v>525</v>
      </c>
      <c r="D38" s="263" t="s">
        <v>526</v>
      </c>
      <c r="E38" s="263" t="s">
        <v>601</v>
      </c>
      <c r="F38" s="263" t="s">
        <v>510</v>
      </c>
      <c r="G38" s="263">
        <v>90</v>
      </c>
      <c r="H38" s="263" t="s">
        <v>528</v>
      </c>
      <c r="I38" s="263" t="s">
        <v>524</v>
      </c>
      <c r="J38" s="268" t="s">
        <v>602</v>
      </c>
    </row>
    <row r="39" ht="36" customHeight="1" spans="1:10">
      <c r="A39" s="266"/>
      <c r="B39" s="267"/>
      <c r="C39" s="263" t="s">
        <v>525</v>
      </c>
      <c r="D39" s="263" t="s">
        <v>526</v>
      </c>
      <c r="E39" s="263" t="s">
        <v>603</v>
      </c>
      <c r="F39" s="263" t="s">
        <v>510</v>
      </c>
      <c r="G39" s="263">
        <v>90</v>
      </c>
      <c r="H39" s="263" t="s">
        <v>528</v>
      </c>
      <c r="I39" s="263" t="s">
        <v>524</v>
      </c>
      <c r="J39" s="268" t="s">
        <v>604</v>
      </c>
    </row>
    <row r="40" ht="36" customHeight="1" spans="1:10">
      <c r="A40" s="262" t="s">
        <v>605</v>
      </c>
      <c r="B40" s="262" t="s">
        <v>606</v>
      </c>
      <c r="C40" s="263" t="s">
        <v>507</v>
      </c>
      <c r="D40" s="263" t="s">
        <v>508</v>
      </c>
      <c r="E40" s="263" t="s">
        <v>607</v>
      </c>
      <c r="F40" s="263" t="s">
        <v>533</v>
      </c>
      <c r="G40" s="263">
        <v>2</v>
      </c>
      <c r="H40" s="263" t="s">
        <v>608</v>
      </c>
      <c r="I40" s="263" t="s">
        <v>512</v>
      </c>
      <c r="J40" s="268" t="s">
        <v>609</v>
      </c>
    </row>
    <row r="41" ht="36" customHeight="1" spans="1:10">
      <c r="A41" s="264"/>
      <c r="B41" s="265"/>
      <c r="C41" s="263" t="s">
        <v>507</v>
      </c>
      <c r="D41" s="263" t="s">
        <v>514</v>
      </c>
      <c r="E41" s="263" t="s">
        <v>515</v>
      </c>
      <c r="F41" s="263" t="s">
        <v>510</v>
      </c>
      <c r="G41" s="263" t="s">
        <v>225</v>
      </c>
      <c r="H41" s="263" t="s">
        <v>517</v>
      </c>
      <c r="I41" s="263" t="s">
        <v>512</v>
      </c>
      <c r="J41" s="268" t="s">
        <v>610</v>
      </c>
    </row>
    <row r="42" ht="36" customHeight="1" spans="1:10">
      <c r="A42" s="264"/>
      <c r="B42" s="265"/>
      <c r="C42" s="263" t="s">
        <v>519</v>
      </c>
      <c r="D42" s="263" t="s">
        <v>520</v>
      </c>
      <c r="E42" s="263" t="s">
        <v>611</v>
      </c>
      <c r="F42" s="263" t="s">
        <v>510</v>
      </c>
      <c r="G42" s="263" t="s">
        <v>612</v>
      </c>
      <c r="H42" s="263" t="s">
        <v>523</v>
      </c>
      <c r="I42" s="263" t="s">
        <v>524</v>
      </c>
      <c r="J42" s="268" t="s">
        <v>613</v>
      </c>
    </row>
    <row r="43" ht="36" customHeight="1" spans="1:10">
      <c r="A43" s="266"/>
      <c r="B43" s="267"/>
      <c r="C43" s="263" t="s">
        <v>525</v>
      </c>
      <c r="D43" s="263" t="s">
        <v>526</v>
      </c>
      <c r="E43" s="263" t="s">
        <v>551</v>
      </c>
      <c r="F43" s="263" t="s">
        <v>510</v>
      </c>
      <c r="G43" s="263">
        <v>90</v>
      </c>
      <c r="H43" s="263" t="s">
        <v>528</v>
      </c>
      <c r="I43" s="263" t="s">
        <v>524</v>
      </c>
      <c r="J43" s="268" t="s">
        <v>614</v>
      </c>
    </row>
    <row r="44" ht="36" customHeight="1" spans="1:10">
      <c r="A44" s="262" t="s">
        <v>615</v>
      </c>
      <c r="B44" s="262" t="s">
        <v>616</v>
      </c>
      <c r="C44" s="263" t="s">
        <v>507</v>
      </c>
      <c r="D44" s="263" t="s">
        <v>508</v>
      </c>
      <c r="E44" s="263" t="s">
        <v>617</v>
      </c>
      <c r="F44" s="263" t="s">
        <v>533</v>
      </c>
      <c r="G44" s="263">
        <v>1429</v>
      </c>
      <c r="H44" s="263" t="s">
        <v>528</v>
      </c>
      <c r="I44" s="263" t="s">
        <v>512</v>
      </c>
      <c r="J44" s="268" t="s">
        <v>618</v>
      </c>
    </row>
    <row r="45" ht="36" customHeight="1" spans="1:10">
      <c r="A45" s="264"/>
      <c r="B45" s="265"/>
      <c r="C45" s="263" t="s">
        <v>507</v>
      </c>
      <c r="D45" s="263" t="s">
        <v>508</v>
      </c>
      <c r="E45" s="263" t="s">
        <v>619</v>
      </c>
      <c r="F45" s="263" t="s">
        <v>510</v>
      </c>
      <c r="G45" s="263">
        <v>15384</v>
      </c>
      <c r="H45" s="263" t="s">
        <v>620</v>
      </c>
      <c r="I45" s="263" t="s">
        <v>512</v>
      </c>
      <c r="J45" s="268" t="s">
        <v>621</v>
      </c>
    </row>
    <row r="46" ht="36" customHeight="1" spans="1:10">
      <c r="A46" s="264"/>
      <c r="B46" s="265"/>
      <c r="C46" s="263" t="s">
        <v>507</v>
      </c>
      <c r="D46" s="263" t="s">
        <v>544</v>
      </c>
      <c r="E46" s="263" t="s">
        <v>622</v>
      </c>
      <c r="F46" s="263" t="s">
        <v>533</v>
      </c>
      <c r="G46" s="263" t="s">
        <v>623</v>
      </c>
      <c r="H46" s="263" t="s">
        <v>523</v>
      </c>
      <c r="I46" s="263" t="s">
        <v>512</v>
      </c>
      <c r="J46" s="268" t="s">
        <v>624</v>
      </c>
    </row>
    <row r="47" ht="36" customHeight="1" spans="1:10">
      <c r="A47" s="264"/>
      <c r="B47" s="265"/>
      <c r="C47" s="263" t="s">
        <v>507</v>
      </c>
      <c r="D47" s="263" t="s">
        <v>514</v>
      </c>
      <c r="E47" s="263" t="s">
        <v>625</v>
      </c>
      <c r="F47" s="263" t="s">
        <v>516</v>
      </c>
      <c r="G47" s="263" t="s">
        <v>626</v>
      </c>
      <c r="H47" s="263" t="s">
        <v>523</v>
      </c>
      <c r="I47" s="263" t="s">
        <v>512</v>
      </c>
      <c r="J47" s="268" t="s">
        <v>626</v>
      </c>
    </row>
    <row r="48" ht="36" customHeight="1" spans="1:10">
      <c r="A48" s="264"/>
      <c r="B48" s="265"/>
      <c r="C48" s="263" t="s">
        <v>507</v>
      </c>
      <c r="D48" s="263" t="s">
        <v>594</v>
      </c>
      <c r="E48" s="263" t="s">
        <v>627</v>
      </c>
      <c r="F48" s="263" t="s">
        <v>510</v>
      </c>
      <c r="G48" s="263">
        <v>35</v>
      </c>
      <c r="H48" s="263" t="s">
        <v>628</v>
      </c>
      <c r="I48" s="263" t="s">
        <v>512</v>
      </c>
      <c r="J48" s="268" t="s">
        <v>629</v>
      </c>
    </row>
    <row r="49" ht="36" customHeight="1" spans="1:10">
      <c r="A49" s="264"/>
      <c r="B49" s="265"/>
      <c r="C49" s="263" t="s">
        <v>507</v>
      </c>
      <c r="D49" s="263" t="s">
        <v>594</v>
      </c>
      <c r="E49" s="263" t="s">
        <v>595</v>
      </c>
      <c r="F49" s="263" t="s">
        <v>510</v>
      </c>
      <c r="G49" s="263">
        <v>13</v>
      </c>
      <c r="H49" s="263" t="s">
        <v>628</v>
      </c>
      <c r="I49" s="263" t="s">
        <v>512</v>
      </c>
      <c r="J49" s="268" t="s">
        <v>630</v>
      </c>
    </row>
    <row r="50" ht="36" customHeight="1" spans="1:10">
      <c r="A50" s="264"/>
      <c r="B50" s="265"/>
      <c r="C50" s="263" t="s">
        <v>519</v>
      </c>
      <c r="D50" s="263" t="s">
        <v>520</v>
      </c>
      <c r="E50" s="263" t="s">
        <v>631</v>
      </c>
      <c r="F50" s="263" t="s">
        <v>510</v>
      </c>
      <c r="G50" s="263" t="s">
        <v>632</v>
      </c>
      <c r="H50" s="263" t="s">
        <v>523</v>
      </c>
      <c r="I50" s="263" t="s">
        <v>524</v>
      </c>
      <c r="J50" s="268" t="s">
        <v>631</v>
      </c>
    </row>
    <row r="51" ht="36" customHeight="1" spans="1:10">
      <c r="A51" s="266"/>
      <c r="B51" s="267"/>
      <c r="C51" s="263" t="s">
        <v>525</v>
      </c>
      <c r="D51" s="263" t="s">
        <v>526</v>
      </c>
      <c r="E51" s="263" t="s">
        <v>633</v>
      </c>
      <c r="F51" s="263" t="s">
        <v>510</v>
      </c>
      <c r="G51" s="263">
        <v>85</v>
      </c>
      <c r="H51" s="263" t="s">
        <v>528</v>
      </c>
      <c r="I51" s="263" t="s">
        <v>524</v>
      </c>
      <c r="J51" s="268" t="s">
        <v>634</v>
      </c>
    </row>
    <row r="52" ht="36" customHeight="1" spans="1:10">
      <c r="A52" s="269" t="s">
        <v>445</v>
      </c>
      <c r="B52" s="262" t="s">
        <v>635</v>
      </c>
      <c r="C52" s="263" t="s">
        <v>507</v>
      </c>
      <c r="D52" s="263" t="s">
        <v>508</v>
      </c>
      <c r="E52" s="263" t="s">
        <v>636</v>
      </c>
      <c r="F52" s="263" t="s">
        <v>533</v>
      </c>
      <c r="G52" s="263">
        <v>11</v>
      </c>
      <c r="H52" s="263" t="s">
        <v>637</v>
      </c>
      <c r="I52" s="263" t="s">
        <v>512</v>
      </c>
      <c r="J52" s="268" t="s">
        <v>638</v>
      </c>
    </row>
    <row r="53" ht="36" customHeight="1" spans="1:10">
      <c r="A53" s="271"/>
      <c r="B53" s="272"/>
      <c r="C53" s="263" t="s">
        <v>507</v>
      </c>
      <c r="D53" s="263" t="s">
        <v>508</v>
      </c>
      <c r="E53" s="263" t="s">
        <v>569</v>
      </c>
      <c r="F53" s="263" t="s">
        <v>533</v>
      </c>
      <c r="G53" s="263">
        <v>30</v>
      </c>
      <c r="H53" s="263" t="s">
        <v>528</v>
      </c>
      <c r="I53" s="263" t="s">
        <v>512</v>
      </c>
      <c r="J53" s="268" t="s">
        <v>639</v>
      </c>
    </row>
    <row r="54" ht="36" customHeight="1" spans="1:10">
      <c r="A54" s="271"/>
      <c r="B54" s="272"/>
      <c r="C54" s="263" t="s">
        <v>507</v>
      </c>
      <c r="D54" s="263" t="s">
        <v>508</v>
      </c>
      <c r="E54" s="263" t="s">
        <v>640</v>
      </c>
      <c r="F54" s="263" t="s">
        <v>533</v>
      </c>
      <c r="G54" s="263">
        <v>200</v>
      </c>
      <c r="H54" s="263" t="s">
        <v>537</v>
      </c>
      <c r="I54" s="263" t="s">
        <v>512</v>
      </c>
      <c r="J54" s="268" t="s">
        <v>641</v>
      </c>
    </row>
    <row r="55" ht="36" customHeight="1" spans="1:10">
      <c r="A55" s="271"/>
      <c r="B55" s="272"/>
      <c r="C55" s="263" t="s">
        <v>507</v>
      </c>
      <c r="D55" s="263" t="s">
        <v>508</v>
      </c>
      <c r="E55" s="263" t="s">
        <v>642</v>
      </c>
      <c r="F55" s="263" t="s">
        <v>533</v>
      </c>
      <c r="G55" s="263">
        <v>80</v>
      </c>
      <c r="H55" s="263" t="s">
        <v>528</v>
      </c>
      <c r="I55" s="263" t="s">
        <v>512</v>
      </c>
      <c r="J55" s="268" t="s">
        <v>643</v>
      </c>
    </row>
    <row r="56" ht="36" customHeight="1" spans="1:10">
      <c r="A56" s="271"/>
      <c r="B56" s="272"/>
      <c r="C56" s="263" t="s">
        <v>507</v>
      </c>
      <c r="D56" s="263" t="s">
        <v>544</v>
      </c>
      <c r="E56" s="263" t="s">
        <v>573</v>
      </c>
      <c r="F56" s="263" t="s">
        <v>510</v>
      </c>
      <c r="G56" s="413" t="s">
        <v>644</v>
      </c>
      <c r="H56" s="263" t="s">
        <v>645</v>
      </c>
      <c r="I56" s="263" t="s">
        <v>512</v>
      </c>
      <c r="J56" s="268" t="s">
        <v>574</v>
      </c>
    </row>
    <row r="57" ht="36" customHeight="1" spans="1:10">
      <c r="A57" s="271"/>
      <c r="B57" s="272"/>
      <c r="C57" s="263" t="s">
        <v>507</v>
      </c>
      <c r="D57" s="263" t="s">
        <v>544</v>
      </c>
      <c r="E57" s="263" t="s">
        <v>575</v>
      </c>
      <c r="F57" s="263" t="s">
        <v>510</v>
      </c>
      <c r="G57" s="413" t="s">
        <v>576</v>
      </c>
      <c r="H57" s="263" t="s">
        <v>523</v>
      </c>
      <c r="I57" s="263" t="s">
        <v>524</v>
      </c>
      <c r="J57" s="268" t="s">
        <v>577</v>
      </c>
    </row>
    <row r="58" ht="36" customHeight="1" spans="1:10">
      <c r="A58" s="264"/>
      <c r="B58" s="265"/>
      <c r="C58" s="263" t="s">
        <v>519</v>
      </c>
      <c r="D58" s="263" t="s">
        <v>520</v>
      </c>
      <c r="E58" s="263" t="s">
        <v>578</v>
      </c>
      <c r="F58" s="263" t="s">
        <v>510</v>
      </c>
      <c r="G58" s="413" t="s">
        <v>579</v>
      </c>
      <c r="H58" s="263" t="s">
        <v>523</v>
      </c>
      <c r="I58" s="263" t="s">
        <v>524</v>
      </c>
      <c r="J58" s="268" t="s">
        <v>580</v>
      </c>
    </row>
    <row r="59" ht="36" customHeight="1" spans="1:10">
      <c r="A59" s="264"/>
      <c r="B59" s="265"/>
      <c r="C59" s="263" t="s">
        <v>519</v>
      </c>
      <c r="D59" s="263" t="s">
        <v>520</v>
      </c>
      <c r="E59" s="263" t="s">
        <v>581</v>
      </c>
      <c r="F59" s="263" t="s">
        <v>516</v>
      </c>
      <c r="G59" s="273">
        <v>20</v>
      </c>
      <c r="H59" s="263" t="s">
        <v>528</v>
      </c>
      <c r="I59" s="263" t="s">
        <v>512</v>
      </c>
      <c r="J59" s="268" t="s">
        <v>582</v>
      </c>
    </row>
    <row r="60" ht="36" customHeight="1" spans="1:10">
      <c r="A60" s="266"/>
      <c r="B60" s="267"/>
      <c r="C60" s="263" t="s">
        <v>525</v>
      </c>
      <c r="D60" s="263" t="s">
        <v>526</v>
      </c>
      <c r="E60" s="263" t="s">
        <v>583</v>
      </c>
      <c r="F60" s="263" t="s">
        <v>533</v>
      </c>
      <c r="G60" s="273">
        <v>80</v>
      </c>
      <c r="H60" s="263" t="s">
        <v>528</v>
      </c>
      <c r="I60" s="263" t="s">
        <v>512</v>
      </c>
      <c r="J60" s="268" t="s">
        <v>646</v>
      </c>
    </row>
    <row r="61" ht="36" customHeight="1" spans="1:10">
      <c r="A61" s="262" t="s">
        <v>647</v>
      </c>
      <c r="B61" s="262" t="s">
        <v>648</v>
      </c>
      <c r="C61" s="263" t="s">
        <v>507</v>
      </c>
      <c r="D61" s="263" t="s">
        <v>508</v>
      </c>
      <c r="E61" s="263" t="s">
        <v>649</v>
      </c>
      <c r="F61" s="263" t="s">
        <v>510</v>
      </c>
      <c r="G61" s="263">
        <v>1</v>
      </c>
      <c r="H61" s="263" t="s">
        <v>511</v>
      </c>
      <c r="I61" s="263" t="s">
        <v>512</v>
      </c>
      <c r="J61" s="268" t="s">
        <v>650</v>
      </c>
    </row>
    <row r="62" ht="36" customHeight="1" spans="1:10">
      <c r="A62" s="264"/>
      <c r="B62" s="265"/>
      <c r="C62" s="263" t="s">
        <v>519</v>
      </c>
      <c r="D62" s="263" t="s">
        <v>520</v>
      </c>
      <c r="E62" s="263" t="s">
        <v>651</v>
      </c>
      <c r="F62" s="263" t="s">
        <v>510</v>
      </c>
      <c r="G62" s="263" t="s">
        <v>651</v>
      </c>
      <c r="H62" s="263" t="s">
        <v>523</v>
      </c>
      <c r="I62" s="263" t="s">
        <v>524</v>
      </c>
      <c r="J62" s="268" t="s">
        <v>651</v>
      </c>
    </row>
    <row r="63" ht="36" customHeight="1" spans="1:10">
      <c r="A63" s="266"/>
      <c r="B63" s="267"/>
      <c r="C63" s="263" t="s">
        <v>525</v>
      </c>
      <c r="D63" s="263" t="s">
        <v>526</v>
      </c>
      <c r="E63" s="263" t="s">
        <v>652</v>
      </c>
      <c r="F63" s="263" t="s">
        <v>510</v>
      </c>
      <c r="G63" s="263">
        <v>95</v>
      </c>
      <c r="H63" s="263" t="s">
        <v>528</v>
      </c>
      <c r="I63" s="263" t="s">
        <v>524</v>
      </c>
      <c r="J63" s="268" t="s">
        <v>653</v>
      </c>
    </row>
    <row r="64" ht="36" customHeight="1" spans="1:10">
      <c r="A64" s="262" t="s">
        <v>654</v>
      </c>
      <c r="B64" s="262" t="s">
        <v>655</v>
      </c>
      <c r="C64" s="263" t="s">
        <v>507</v>
      </c>
      <c r="D64" s="263" t="s">
        <v>508</v>
      </c>
      <c r="E64" s="263" t="s">
        <v>656</v>
      </c>
      <c r="F64" s="263" t="s">
        <v>510</v>
      </c>
      <c r="G64" s="263">
        <v>2</v>
      </c>
      <c r="H64" s="263" t="s">
        <v>657</v>
      </c>
      <c r="I64" s="263" t="s">
        <v>512</v>
      </c>
      <c r="J64" s="268" t="s">
        <v>658</v>
      </c>
    </row>
    <row r="65" ht="36" customHeight="1" spans="1:10">
      <c r="A65" s="264"/>
      <c r="B65" s="265"/>
      <c r="C65" s="263" t="s">
        <v>507</v>
      </c>
      <c r="D65" s="263" t="s">
        <v>508</v>
      </c>
      <c r="E65" s="263" t="s">
        <v>659</v>
      </c>
      <c r="F65" s="263" t="s">
        <v>510</v>
      </c>
      <c r="G65" s="263">
        <v>44</v>
      </c>
      <c r="H65" s="263" t="s">
        <v>511</v>
      </c>
      <c r="I65" s="263" t="s">
        <v>512</v>
      </c>
      <c r="J65" s="268" t="s">
        <v>660</v>
      </c>
    </row>
    <row r="66" ht="36" customHeight="1" spans="1:10">
      <c r="A66" s="264"/>
      <c r="B66" s="265"/>
      <c r="C66" s="263" t="s">
        <v>507</v>
      </c>
      <c r="D66" s="263" t="s">
        <v>508</v>
      </c>
      <c r="E66" s="263" t="s">
        <v>661</v>
      </c>
      <c r="F66" s="263" t="s">
        <v>510</v>
      </c>
      <c r="G66" s="263">
        <v>5</v>
      </c>
      <c r="H66" s="263" t="s">
        <v>511</v>
      </c>
      <c r="I66" s="263" t="s">
        <v>512</v>
      </c>
      <c r="J66" s="268" t="s">
        <v>662</v>
      </c>
    </row>
    <row r="67" ht="36" customHeight="1" spans="1:10">
      <c r="A67" s="264"/>
      <c r="B67" s="265"/>
      <c r="C67" s="263" t="s">
        <v>519</v>
      </c>
      <c r="D67" s="263" t="s">
        <v>520</v>
      </c>
      <c r="E67" s="263" t="s">
        <v>663</v>
      </c>
      <c r="F67" s="263" t="s">
        <v>510</v>
      </c>
      <c r="G67" s="263" t="s">
        <v>664</v>
      </c>
      <c r="H67" s="263" t="s">
        <v>523</v>
      </c>
      <c r="I67" s="263" t="s">
        <v>524</v>
      </c>
      <c r="J67" s="268" t="s">
        <v>663</v>
      </c>
    </row>
    <row r="68" ht="36" customHeight="1" spans="1:10">
      <c r="A68" s="264"/>
      <c r="B68" s="265"/>
      <c r="C68" s="263" t="s">
        <v>525</v>
      </c>
      <c r="D68" s="263" t="s">
        <v>526</v>
      </c>
      <c r="E68" s="263" t="s">
        <v>665</v>
      </c>
      <c r="F68" s="263" t="s">
        <v>510</v>
      </c>
      <c r="G68" s="263">
        <v>90</v>
      </c>
      <c r="H68" s="263" t="s">
        <v>528</v>
      </c>
      <c r="I68" s="263" t="s">
        <v>524</v>
      </c>
      <c r="J68" s="268" t="s">
        <v>666</v>
      </c>
    </row>
    <row r="69" ht="36" customHeight="1" spans="1:10">
      <c r="A69" s="266"/>
      <c r="B69" s="267"/>
      <c r="C69" s="263" t="s">
        <v>525</v>
      </c>
      <c r="D69" s="263" t="s">
        <v>526</v>
      </c>
      <c r="E69" s="263" t="s">
        <v>667</v>
      </c>
      <c r="F69" s="263" t="s">
        <v>510</v>
      </c>
      <c r="G69" s="263">
        <v>90</v>
      </c>
      <c r="H69" s="263" t="s">
        <v>528</v>
      </c>
      <c r="I69" s="263" t="s">
        <v>524</v>
      </c>
      <c r="J69" s="268" t="s">
        <v>668</v>
      </c>
    </row>
    <row r="70" ht="36" customHeight="1" spans="1:10">
      <c r="A70" s="269" t="s">
        <v>439</v>
      </c>
      <c r="B70" s="262" t="s">
        <v>669</v>
      </c>
      <c r="C70" s="263" t="s">
        <v>507</v>
      </c>
      <c r="D70" s="263" t="s">
        <v>508</v>
      </c>
      <c r="E70" s="263" t="s">
        <v>670</v>
      </c>
      <c r="F70" s="263" t="s">
        <v>510</v>
      </c>
      <c r="G70" s="263">
        <v>12500</v>
      </c>
      <c r="H70" s="263" t="s">
        <v>537</v>
      </c>
      <c r="I70" s="263" t="s">
        <v>512</v>
      </c>
      <c r="J70" s="268" t="s">
        <v>671</v>
      </c>
    </row>
    <row r="71" ht="36" customHeight="1" spans="1:10">
      <c r="A71" s="264"/>
      <c r="B71" s="265"/>
      <c r="C71" s="263" t="s">
        <v>507</v>
      </c>
      <c r="D71" s="263" t="s">
        <v>514</v>
      </c>
      <c r="E71" s="263" t="s">
        <v>672</v>
      </c>
      <c r="F71" s="263" t="s">
        <v>510</v>
      </c>
      <c r="G71" s="263" t="s">
        <v>225</v>
      </c>
      <c r="H71" s="263" t="s">
        <v>517</v>
      </c>
      <c r="I71" s="263" t="s">
        <v>512</v>
      </c>
      <c r="J71" s="268" t="s">
        <v>673</v>
      </c>
    </row>
    <row r="72" ht="36" customHeight="1" spans="1:10">
      <c r="A72" s="264"/>
      <c r="B72" s="265"/>
      <c r="C72" s="263" t="s">
        <v>519</v>
      </c>
      <c r="D72" s="263" t="s">
        <v>520</v>
      </c>
      <c r="E72" s="263" t="s">
        <v>674</v>
      </c>
      <c r="F72" s="263" t="s">
        <v>510</v>
      </c>
      <c r="G72" s="263" t="s">
        <v>675</v>
      </c>
      <c r="H72" s="263" t="s">
        <v>523</v>
      </c>
      <c r="I72" s="263" t="s">
        <v>524</v>
      </c>
      <c r="J72" s="268" t="s">
        <v>676</v>
      </c>
    </row>
    <row r="73" ht="36" customHeight="1" spans="1:10">
      <c r="A73" s="264"/>
      <c r="B73" s="265"/>
      <c r="C73" s="263" t="s">
        <v>519</v>
      </c>
      <c r="D73" s="263" t="s">
        <v>563</v>
      </c>
      <c r="E73" s="263" t="s">
        <v>677</v>
      </c>
      <c r="F73" s="263" t="s">
        <v>510</v>
      </c>
      <c r="G73" s="263" t="s">
        <v>678</v>
      </c>
      <c r="H73" s="263" t="s">
        <v>523</v>
      </c>
      <c r="I73" s="263" t="s">
        <v>524</v>
      </c>
      <c r="J73" s="268" t="s">
        <v>679</v>
      </c>
    </row>
    <row r="74" ht="36" customHeight="1" spans="1:10">
      <c r="A74" s="266"/>
      <c r="B74" s="267"/>
      <c r="C74" s="263" t="s">
        <v>525</v>
      </c>
      <c r="D74" s="263" t="s">
        <v>526</v>
      </c>
      <c r="E74" s="263" t="s">
        <v>680</v>
      </c>
      <c r="F74" s="263" t="s">
        <v>510</v>
      </c>
      <c r="G74" s="263">
        <v>90</v>
      </c>
      <c r="H74" s="263" t="s">
        <v>528</v>
      </c>
      <c r="I74" s="263" t="s">
        <v>524</v>
      </c>
      <c r="J74" s="268" t="s">
        <v>681</v>
      </c>
    </row>
    <row r="75" ht="36" customHeight="1" spans="1:10">
      <c r="A75" s="269" t="s">
        <v>426</v>
      </c>
      <c r="B75" s="262" t="s">
        <v>682</v>
      </c>
      <c r="C75" s="263" t="s">
        <v>507</v>
      </c>
      <c r="D75" s="263" t="s">
        <v>508</v>
      </c>
      <c r="E75" s="263" t="s">
        <v>683</v>
      </c>
      <c r="F75" s="263" t="s">
        <v>510</v>
      </c>
      <c r="G75" s="263">
        <v>500</v>
      </c>
      <c r="H75" s="263" t="s">
        <v>684</v>
      </c>
      <c r="I75" s="263" t="s">
        <v>512</v>
      </c>
      <c r="J75" s="268" t="s">
        <v>685</v>
      </c>
    </row>
    <row r="76" ht="36" customHeight="1" spans="1:10">
      <c r="A76" s="264"/>
      <c r="B76" s="265"/>
      <c r="C76" s="263" t="s">
        <v>507</v>
      </c>
      <c r="D76" s="263" t="s">
        <v>508</v>
      </c>
      <c r="E76" s="263" t="s">
        <v>627</v>
      </c>
      <c r="F76" s="263" t="s">
        <v>510</v>
      </c>
      <c r="G76" s="263" t="s">
        <v>584</v>
      </c>
      <c r="H76" s="263" t="s">
        <v>686</v>
      </c>
      <c r="I76" s="263" t="s">
        <v>512</v>
      </c>
      <c r="J76" s="268" t="s">
        <v>687</v>
      </c>
    </row>
    <row r="77" ht="36" customHeight="1" spans="1:10">
      <c r="A77" s="264"/>
      <c r="B77" s="265"/>
      <c r="C77" s="263" t="s">
        <v>519</v>
      </c>
      <c r="D77" s="263" t="s">
        <v>520</v>
      </c>
      <c r="E77" s="263" t="s">
        <v>688</v>
      </c>
      <c r="F77" s="263" t="s">
        <v>510</v>
      </c>
      <c r="G77" s="263" t="s">
        <v>688</v>
      </c>
      <c r="H77" s="263" t="s">
        <v>523</v>
      </c>
      <c r="I77" s="263" t="s">
        <v>524</v>
      </c>
      <c r="J77" s="268" t="s">
        <v>688</v>
      </c>
    </row>
    <row r="78" ht="36" customHeight="1" spans="1:10">
      <c r="A78" s="264"/>
      <c r="B78" s="265"/>
      <c r="C78" s="263" t="s">
        <v>519</v>
      </c>
      <c r="D78" s="263" t="s">
        <v>563</v>
      </c>
      <c r="E78" s="263" t="s">
        <v>689</v>
      </c>
      <c r="F78" s="263" t="s">
        <v>510</v>
      </c>
      <c r="G78" s="263" t="s">
        <v>690</v>
      </c>
      <c r="H78" s="263" t="s">
        <v>523</v>
      </c>
      <c r="I78" s="263" t="s">
        <v>524</v>
      </c>
      <c r="J78" s="268" t="s">
        <v>689</v>
      </c>
    </row>
    <row r="79" ht="36" customHeight="1" spans="1:10">
      <c r="A79" s="266"/>
      <c r="B79" s="267"/>
      <c r="C79" s="263" t="s">
        <v>525</v>
      </c>
      <c r="D79" s="263" t="s">
        <v>526</v>
      </c>
      <c r="E79" s="263" t="s">
        <v>691</v>
      </c>
      <c r="F79" s="263" t="s">
        <v>510</v>
      </c>
      <c r="G79" s="263" t="s">
        <v>692</v>
      </c>
      <c r="H79" s="263" t="s">
        <v>528</v>
      </c>
      <c r="I79" s="263" t="s">
        <v>524</v>
      </c>
      <c r="J79" s="268" t="s">
        <v>693</v>
      </c>
    </row>
    <row r="80" ht="36" customHeight="1" spans="1:10">
      <c r="A80" s="262" t="s">
        <v>356</v>
      </c>
      <c r="B80" s="262" t="s">
        <v>694</v>
      </c>
      <c r="C80" s="263" t="s">
        <v>507</v>
      </c>
      <c r="D80" s="263" t="s">
        <v>508</v>
      </c>
      <c r="E80" s="263" t="s">
        <v>695</v>
      </c>
      <c r="F80" s="263" t="s">
        <v>510</v>
      </c>
      <c r="G80" s="263">
        <v>35</v>
      </c>
      <c r="H80" s="263" t="s">
        <v>696</v>
      </c>
      <c r="I80" s="263" t="s">
        <v>512</v>
      </c>
      <c r="J80" s="268" t="s">
        <v>697</v>
      </c>
    </row>
    <row r="81" ht="36" customHeight="1" spans="1:10">
      <c r="A81" s="264"/>
      <c r="B81" s="265"/>
      <c r="C81" s="263" t="s">
        <v>507</v>
      </c>
      <c r="D81" s="263" t="s">
        <v>508</v>
      </c>
      <c r="E81" s="263" t="s">
        <v>698</v>
      </c>
      <c r="F81" s="263" t="s">
        <v>510</v>
      </c>
      <c r="G81" s="263">
        <v>12</v>
      </c>
      <c r="H81" s="263" t="s">
        <v>657</v>
      </c>
      <c r="I81" s="263" t="s">
        <v>512</v>
      </c>
      <c r="J81" s="268" t="s">
        <v>699</v>
      </c>
    </row>
    <row r="82" ht="36" customHeight="1" spans="1:10">
      <c r="A82" s="264"/>
      <c r="B82" s="265"/>
      <c r="C82" s="263" t="s">
        <v>507</v>
      </c>
      <c r="D82" s="263" t="s">
        <v>508</v>
      </c>
      <c r="E82" s="263" t="s">
        <v>700</v>
      </c>
      <c r="F82" s="263" t="s">
        <v>510</v>
      </c>
      <c r="G82" s="263">
        <v>300</v>
      </c>
      <c r="H82" s="263" t="s">
        <v>558</v>
      </c>
      <c r="I82" s="263" t="s">
        <v>512</v>
      </c>
      <c r="J82" s="268" t="s">
        <v>701</v>
      </c>
    </row>
    <row r="83" ht="36" customHeight="1" spans="1:10">
      <c r="A83" s="264"/>
      <c r="B83" s="265"/>
      <c r="C83" s="263" t="s">
        <v>507</v>
      </c>
      <c r="D83" s="263" t="s">
        <v>508</v>
      </c>
      <c r="E83" s="263" t="s">
        <v>702</v>
      </c>
      <c r="F83" s="263" t="s">
        <v>533</v>
      </c>
      <c r="G83" s="263">
        <v>150</v>
      </c>
      <c r="H83" s="263" t="s">
        <v>608</v>
      </c>
      <c r="I83" s="263" t="s">
        <v>512</v>
      </c>
      <c r="J83" s="268" t="s">
        <v>703</v>
      </c>
    </row>
    <row r="84" ht="36" customHeight="1" spans="1:10">
      <c r="A84" s="264"/>
      <c r="B84" s="265"/>
      <c r="C84" s="263" t="s">
        <v>507</v>
      </c>
      <c r="D84" s="263" t="s">
        <v>514</v>
      </c>
      <c r="E84" s="263" t="s">
        <v>704</v>
      </c>
      <c r="F84" s="263" t="s">
        <v>510</v>
      </c>
      <c r="G84" s="263" t="s">
        <v>704</v>
      </c>
      <c r="H84" s="263" t="s">
        <v>523</v>
      </c>
      <c r="I84" s="263" t="s">
        <v>512</v>
      </c>
      <c r="J84" s="268" t="s">
        <v>704</v>
      </c>
    </row>
    <row r="85" ht="36" customHeight="1" spans="1:10">
      <c r="A85" s="264"/>
      <c r="B85" s="265"/>
      <c r="C85" s="263" t="s">
        <v>519</v>
      </c>
      <c r="D85" s="263" t="s">
        <v>563</v>
      </c>
      <c r="E85" s="263" t="s">
        <v>705</v>
      </c>
      <c r="F85" s="263" t="s">
        <v>510</v>
      </c>
      <c r="G85" s="263" t="s">
        <v>705</v>
      </c>
      <c r="H85" s="263" t="s">
        <v>523</v>
      </c>
      <c r="I85" s="263" t="s">
        <v>524</v>
      </c>
      <c r="J85" s="268" t="s">
        <v>705</v>
      </c>
    </row>
    <row r="86" ht="36" customHeight="1" spans="1:10">
      <c r="A86" s="264"/>
      <c r="B86" s="265"/>
      <c r="C86" s="263" t="s">
        <v>519</v>
      </c>
      <c r="D86" s="263" t="s">
        <v>706</v>
      </c>
      <c r="E86" s="263" t="s">
        <v>707</v>
      </c>
      <c r="F86" s="263" t="s">
        <v>510</v>
      </c>
      <c r="G86" s="263" t="s">
        <v>707</v>
      </c>
      <c r="H86" s="263" t="s">
        <v>523</v>
      </c>
      <c r="I86" s="263" t="s">
        <v>524</v>
      </c>
      <c r="J86" s="268" t="s">
        <v>707</v>
      </c>
    </row>
    <row r="87" ht="36" customHeight="1" spans="1:10">
      <c r="A87" s="266"/>
      <c r="B87" s="267"/>
      <c r="C87" s="263" t="s">
        <v>525</v>
      </c>
      <c r="D87" s="263" t="s">
        <v>526</v>
      </c>
      <c r="E87" s="263" t="s">
        <v>551</v>
      </c>
      <c r="F87" s="263" t="s">
        <v>510</v>
      </c>
      <c r="G87" s="263" t="s">
        <v>692</v>
      </c>
      <c r="H87" s="263" t="s">
        <v>528</v>
      </c>
      <c r="I87" s="263" t="s">
        <v>524</v>
      </c>
      <c r="J87" s="268" t="s">
        <v>708</v>
      </c>
    </row>
    <row r="88" ht="36" customHeight="1" spans="1:10">
      <c r="A88" s="262" t="s">
        <v>390</v>
      </c>
      <c r="B88" s="262" t="s">
        <v>709</v>
      </c>
      <c r="C88" s="263" t="s">
        <v>507</v>
      </c>
      <c r="D88" s="263" t="s">
        <v>508</v>
      </c>
      <c r="E88" s="263" t="s">
        <v>710</v>
      </c>
      <c r="F88" s="263" t="s">
        <v>510</v>
      </c>
      <c r="G88" s="263">
        <v>2</v>
      </c>
      <c r="H88" s="263" t="s">
        <v>511</v>
      </c>
      <c r="I88" s="263" t="s">
        <v>512</v>
      </c>
      <c r="J88" s="268" t="s">
        <v>711</v>
      </c>
    </row>
    <row r="89" ht="36" customHeight="1" spans="1:10">
      <c r="A89" s="264"/>
      <c r="B89" s="265"/>
      <c r="C89" s="263" t="s">
        <v>507</v>
      </c>
      <c r="D89" s="263" t="s">
        <v>514</v>
      </c>
      <c r="E89" s="263" t="s">
        <v>515</v>
      </c>
      <c r="F89" s="263" t="s">
        <v>516</v>
      </c>
      <c r="G89" s="263" t="s">
        <v>712</v>
      </c>
      <c r="H89" s="263" t="s">
        <v>713</v>
      </c>
      <c r="I89" s="263" t="s">
        <v>512</v>
      </c>
      <c r="J89" s="268" t="s">
        <v>712</v>
      </c>
    </row>
    <row r="90" ht="36" customHeight="1" spans="1:10">
      <c r="A90" s="264"/>
      <c r="B90" s="265"/>
      <c r="C90" s="263" t="s">
        <v>507</v>
      </c>
      <c r="D90" s="263" t="s">
        <v>594</v>
      </c>
      <c r="E90" s="263" t="s">
        <v>627</v>
      </c>
      <c r="F90" s="263" t="s">
        <v>510</v>
      </c>
      <c r="G90" s="263">
        <v>210</v>
      </c>
      <c r="H90" s="263" t="s">
        <v>714</v>
      </c>
      <c r="I90" s="263" t="s">
        <v>512</v>
      </c>
      <c r="J90" s="268" t="s">
        <v>715</v>
      </c>
    </row>
    <row r="91" ht="36" customHeight="1" spans="1:10">
      <c r="A91" s="264"/>
      <c r="B91" s="265"/>
      <c r="C91" s="263" t="s">
        <v>519</v>
      </c>
      <c r="D91" s="263" t="s">
        <v>520</v>
      </c>
      <c r="E91" s="263" t="s">
        <v>716</v>
      </c>
      <c r="F91" s="263" t="s">
        <v>510</v>
      </c>
      <c r="G91" s="263" t="s">
        <v>717</v>
      </c>
      <c r="H91" s="263" t="s">
        <v>523</v>
      </c>
      <c r="I91" s="263" t="s">
        <v>524</v>
      </c>
      <c r="J91" s="268" t="s">
        <v>716</v>
      </c>
    </row>
    <row r="92" ht="36" customHeight="1" spans="1:10">
      <c r="A92" s="266"/>
      <c r="B92" s="267"/>
      <c r="C92" s="263" t="s">
        <v>525</v>
      </c>
      <c r="D92" s="263" t="s">
        <v>526</v>
      </c>
      <c r="E92" s="263" t="s">
        <v>718</v>
      </c>
      <c r="F92" s="263" t="s">
        <v>510</v>
      </c>
      <c r="G92" s="263">
        <v>90</v>
      </c>
      <c r="H92" s="263" t="s">
        <v>528</v>
      </c>
      <c r="I92" s="263" t="s">
        <v>524</v>
      </c>
      <c r="J92" s="268" t="s">
        <v>719</v>
      </c>
    </row>
    <row r="93" ht="36" customHeight="1" spans="1:10">
      <c r="A93" s="262" t="s">
        <v>393</v>
      </c>
      <c r="B93" s="262" t="s">
        <v>720</v>
      </c>
      <c r="C93" s="263" t="s">
        <v>507</v>
      </c>
      <c r="D93" s="263" t="s">
        <v>508</v>
      </c>
      <c r="E93" s="263" t="s">
        <v>721</v>
      </c>
      <c r="F93" s="263" t="s">
        <v>510</v>
      </c>
      <c r="G93" s="263">
        <v>1</v>
      </c>
      <c r="H93" s="263" t="s">
        <v>608</v>
      </c>
      <c r="I93" s="263" t="s">
        <v>512</v>
      </c>
      <c r="J93" s="268" t="s">
        <v>722</v>
      </c>
    </row>
    <row r="94" ht="36" customHeight="1" spans="1:10">
      <c r="A94" s="264"/>
      <c r="B94" s="265"/>
      <c r="C94" s="263" t="s">
        <v>507</v>
      </c>
      <c r="D94" s="263" t="s">
        <v>508</v>
      </c>
      <c r="E94" s="263" t="s">
        <v>723</v>
      </c>
      <c r="F94" s="263" t="s">
        <v>510</v>
      </c>
      <c r="G94" s="263">
        <v>95</v>
      </c>
      <c r="H94" s="263" t="s">
        <v>558</v>
      </c>
      <c r="I94" s="263" t="s">
        <v>512</v>
      </c>
      <c r="J94" s="268" t="s">
        <v>724</v>
      </c>
    </row>
    <row r="95" ht="36" customHeight="1" spans="1:10">
      <c r="A95" s="264"/>
      <c r="B95" s="265"/>
      <c r="C95" s="263" t="s">
        <v>507</v>
      </c>
      <c r="D95" s="263" t="s">
        <v>514</v>
      </c>
      <c r="E95" s="263" t="s">
        <v>515</v>
      </c>
      <c r="F95" s="263" t="s">
        <v>516</v>
      </c>
      <c r="G95" s="263" t="s">
        <v>712</v>
      </c>
      <c r="H95" s="263" t="s">
        <v>713</v>
      </c>
      <c r="I95" s="263" t="s">
        <v>512</v>
      </c>
      <c r="J95" s="268" t="s">
        <v>725</v>
      </c>
    </row>
    <row r="96" ht="36" customHeight="1" spans="1:10">
      <c r="A96" s="264"/>
      <c r="B96" s="265"/>
      <c r="C96" s="263" t="s">
        <v>519</v>
      </c>
      <c r="D96" s="263" t="s">
        <v>520</v>
      </c>
      <c r="E96" s="263" t="s">
        <v>726</v>
      </c>
      <c r="F96" s="263" t="s">
        <v>510</v>
      </c>
      <c r="G96" s="263" t="s">
        <v>727</v>
      </c>
      <c r="H96" s="263" t="s">
        <v>523</v>
      </c>
      <c r="I96" s="263" t="s">
        <v>524</v>
      </c>
      <c r="J96" s="268" t="s">
        <v>726</v>
      </c>
    </row>
    <row r="97" ht="36" customHeight="1" spans="1:10">
      <c r="A97" s="266"/>
      <c r="B97" s="267"/>
      <c r="C97" s="263" t="s">
        <v>525</v>
      </c>
      <c r="D97" s="263" t="s">
        <v>526</v>
      </c>
      <c r="E97" s="263" t="s">
        <v>728</v>
      </c>
      <c r="F97" s="263" t="s">
        <v>510</v>
      </c>
      <c r="G97" s="263">
        <v>90</v>
      </c>
      <c r="H97" s="263" t="s">
        <v>528</v>
      </c>
      <c r="I97" s="263" t="s">
        <v>524</v>
      </c>
      <c r="J97" s="268" t="s">
        <v>729</v>
      </c>
    </row>
    <row r="98" ht="36" customHeight="1" spans="1:10">
      <c r="A98" s="262" t="s">
        <v>366</v>
      </c>
      <c r="B98" s="262" t="s">
        <v>730</v>
      </c>
      <c r="C98" s="263" t="s">
        <v>507</v>
      </c>
      <c r="D98" s="263" t="s">
        <v>508</v>
      </c>
      <c r="E98" s="263" t="s">
        <v>731</v>
      </c>
      <c r="F98" s="263" t="s">
        <v>510</v>
      </c>
      <c r="G98" s="263">
        <v>1200</v>
      </c>
      <c r="H98" s="263" t="s">
        <v>684</v>
      </c>
      <c r="I98" s="263" t="s">
        <v>512</v>
      </c>
      <c r="J98" s="268" t="s">
        <v>732</v>
      </c>
    </row>
    <row r="99" ht="36" customHeight="1" spans="1:10">
      <c r="A99" s="264"/>
      <c r="B99" s="265"/>
      <c r="C99" s="263" t="s">
        <v>507</v>
      </c>
      <c r="D99" s="263" t="s">
        <v>508</v>
      </c>
      <c r="E99" s="263" t="s">
        <v>733</v>
      </c>
      <c r="F99" s="263" t="s">
        <v>510</v>
      </c>
      <c r="G99" s="263">
        <v>6000</v>
      </c>
      <c r="H99" s="263" t="s">
        <v>542</v>
      </c>
      <c r="I99" s="263" t="s">
        <v>512</v>
      </c>
      <c r="J99" s="268" t="s">
        <v>734</v>
      </c>
    </row>
    <row r="100" ht="36" customHeight="1" spans="1:10">
      <c r="A100" s="264"/>
      <c r="B100" s="265"/>
      <c r="C100" s="263" t="s">
        <v>507</v>
      </c>
      <c r="D100" s="263" t="s">
        <v>508</v>
      </c>
      <c r="E100" s="263" t="s">
        <v>735</v>
      </c>
      <c r="F100" s="263" t="s">
        <v>510</v>
      </c>
      <c r="G100" s="263">
        <v>600</v>
      </c>
      <c r="H100" s="263" t="s">
        <v>736</v>
      </c>
      <c r="I100" s="263" t="s">
        <v>512</v>
      </c>
      <c r="J100" s="268" t="s">
        <v>737</v>
      </c>
    </row>
    <row r="101" ht="36" customHeight="1" spans="1:10">
      <c r="A101" s="264"/>
      <c r="B101" s="265"/>
      <c r="C101" s="263" t="s">
        <v>507</v>
      </c>
      <c r="D101" s="263" t="s">
        <v>544</v>
      </c>
      <c r="E101" s="263" t="s">
        <v>738</v>
      </c>
      <c r="F101" s="263" t="s">
        <v>533</v>
      </c>
      <c r="G101" s="263">
        <v>90</v>
      </c>
      <c r="H101" s="263" t="s">
        <v>528</v>
      </c>
      <c r="I101" s="263" t="s">
        <v>512</v>
      </c>
      <c r="J101" s="268" t="s">
        <v>739</v>
      </c>
    </row>
    <row r="102" ht="36" customHeight="1" spans="1:10">
      <c r="A102" s="264"/>
      <c r="B102" s="265"/>
      <c r="C102" s="263" t="s">
        <v>519</v>
      </c>
      <c r="D102" s="263" t="s">
        <v>520</v>
      </c>
      <c r="E102" s="263" t="s">
        <v>740</v>
      </c>
      <c r="F102" s="263" t="s">
        <v>510</v>
      </c>
      <c r="G102" s="263" t="s">
        <v>741</v>
      </c>
      <c r="H102" s="263" t="s">
        <v>523</v>
      </c>
      <c r="I102" s="263" t="s">
        <v>524</v>
      </c>
      <c r="J102" s="268" t="s">
        <v>740</v>
      </c>
    </row>
    <row r="103" ht="36" customHeight="1" spans="1:10">
      <c r="A103" s="264"/>
      <c r="B103" s="265"/>
      <c r="C103" s="263" t="s">
        <v>519</v>
      </c>
      <c r="D103" s="263" t="s">
        <v>563</v>
      </c>
      <c r="E103" s="263" t="s">
        <v>742</v>
      </c>
      <c r="F103" s="263" t="s">
        <v>510</v>
      </c>
      <c r="G103" s="263" t="s">
        <v>743</v>
      </c>
      <c r="H103" s="263" t="s">
        <v>523</v>
      </c>
      <c r="I103" s="263" t="s">
        <v>524</v>
      </c>
      <c r="J103" s="268" t="s">
        <v>744</v>
      </c>
    </row>
    <row r="104" ht="36" customHeight="1" spans="1:10">
      <c r="A104" s="266"/>
      <c r="B104" s="267"/>
      <c r="C104" s="263" t="s">
        <v>525</v>
      </c>
      <c r="D104" s="263" t="s">
        <v>526</v>
      </c>
      <c r="E104" s="263" t="s">
        <v>745</v>
      </c>
      <c r="F104" s="263" t="s">
        <v>510</v>
      </c>
      <c r="G104" s="263" t="s">
        <v>746</v>
      </c>
      <c r="H104" s="263" t="s">
        <v>528</v>
      </c>
      <c r="I104" s="263" t="s">
        <v>524</v>
      </c>
      <c r="J104" s="268" t="s">
        <v>747</v>
      </c>
    </row>
    <row r="105" ht="36" customHeight="1" spans="1:10">
      <c r="A105" s="262" t="s">
        <v>383</v>
      </c>
      <c r="B105" s="262" t="s">
        <v>748</v>
      </c>
      <c r="C105" s="263" t="s">
        <v>507</v>
      </c>
      <c r="D105" s="263" t="s">
        <v>508</v>
      </c>
      <c r="E105" s="263" t="s">
        <v>749</v>
      </c>
      <c r="F105" s="263" t="s">
        <v>510</v>
      </c>
      <c r="G105" s="263">
        <v>200000</v>
      </c>
      <c r="H105" s="263" t="s">
        <v>542</v>
      </c>
      <c r="I105" s="263" t="s">
        <v>512</v>
      </c>
      <c r="J105" s="268" t="s">
        <v>750</v>
      </c>
    </row>
    <row r="106" ht="36" customHeight="1" spans="1:10">
      <c r="A106" s="264"/>
      <c r="B106" s="265"/>
      <c r="C106" s="263" t="s">
        <v>507</v>
      </c>
      <c r="D106" s="263" t="s">
        <v>508</v>
      </c>
      <c r="E106" s="263" t="s">
        <v>751</v>
      </c>
      <c r="F106" s="263" t="s">
        <v>510</v>
      </c>
      <c r="G106" s="263">
        <v>125000</v>
      </c>
      <c r="H106" s="263" t="s">
        <v>752</v>
      </c>
      <c r="I106" s="263" t="s">
        <v>512</v>
      </c>
      <c r="J106" s="268" t="s">
        <v>753</v>
      </c>
    </row>
    <row r="107" ht="36" customHeight="1" spans="1:10">
      <c r="A107" s="264"/>
      <c r="B107" s="265"/>
      <c r="C107" s="263" t="s">
        <v>507</v>
      </c>
      <c r="D107" s="263" t="s">
        <v>544</v>
      </c>
      <c r="E107" s="263" t="s">
        <v>754</v>
      </c>
      <c r="F107" s="263" t="s">
        <v>510</v>
      </c>
      <c r="G107" s="263">
        <v>100</v>
      </c>
      <c r="H107" s="263" t="s">
        <v>528</v>
      </c>
      <c r="I107" s="263" t="s">
        <v>512</v>
      </c>
      <c r="J107" s="268" t="s">
        <v>755</v>
      </c>
    </row>
    <row r="108" ht="36" customHeight="1" spans="1:10">
      <c r="A108" s="264"/>
      <c r="B108" s="265"/>
      <c r="C108" s="263" t="s">
        <v>507</v>
      </c>
      <c r="D108" s="263" t="s">
        <v>594</v>
      </c>
      <c r="E108" s="263" t="s">
        <v>627</v>
      </c>
      <c r="F108" s="263" t="s">
        <v>510</v>
      </c>
      <c r="G108" s="263" t="s">
        <v>756</v>
      </c>
      <c r="H108" s="263" t="s">
        <v>645</v>
      </c>
      <c r="I108" s="263" t="s">
        <v>512</v>
      </c>
      <c r="J108" s="268" t="s">
        <v>757</v>
      </c>
    </row>
    <row r="109" ht="36" customHeight="1" spans="1:10">
      <c r="A109" s="264"/>
      <c r="B109" s="265"/>
      <c r="C109" s="263" t="s">
        <v>519</v>
      </c>
      <c r="D109" s="263" t="s">
        <v>520</v>
      </c>
      <c r="E109" s="263" t="s">
        <v>758</v>
      </c>
      <c r="F109" s="263" t="s">
        <v>510</v>
      </c>
      <c r="G109" s="263" t="s">
        <v>759</v>
      </c>
      <c r="H109" s="263" t="s">
        <v>523</v>
      </c>
      <c r="I109" s="263" t="s">
        <v>524</v>
      </c>
      <c r="J109" s="268" t="s">
        <v>758</v>
      </c>
    </row>
    <row r="110" ht="36" customHeight="1" spans="1:10">
      <c r="A110" s="264"/>
      <c r="B110" s="265"/>
      <c r="C110" s="263" t="s">
        <v>519</v>
      </c>
      <c r="D110" s="263" t="s">
        <v>520</v>
      </c>
      <c r="E110" s="263" t="s">
        <v>760</v>
      </c>
      <c r="F110" s="263" t="s">
        <v>510</v>
      </c>
      <c r="G110" s="263" t="s">
        <v>761</v>
      </c>
      <c r="H110" s="263" t="s">
        <v>523</v>
      </c>
      <c r="I110" s="263" t="s">
        <v>524</v>
      </c>
      <c r="J110" s="268" t="s">
        <v>761</v>
      </c>
    </row>
    <row r="111" ht="36" customHeight="1" spans="1:10">
      <c r="A111" s="266"/>
      <c r="B111" s="267"/>
      <c r="C111" s="263" t="s">
        <v>525</v>
      </c>
      <c r="D111" s="263" t="s">
        <v>526</v>
      </c>
      <c r="E111" s="263" t="s">
        <v>762</v>
      </c>
      <c r="F111" s="263" t="s">
        <v>510</v>
      </c>
      <c r="G111" s="263">
        <v>95</v>
      </c>
      <c r="H111" s="263" t="s">
        <v>528</v>
      </c>
      <c r="I111" s="263" t="s">
        <v>524</v>
      </c>
      <c r="J111" s="268" t="s">
        <v>763</v>
      </c>
    </row>
    <row r="112" ht="36" customHeight="1" spans="1:10">
      <c r="A112" s="262" t="s">
        <v>385</v>
      </c>
      <c r="B112" s="262" t="s">
        <v>764</v>
      </c>
      <c r="C112" s="263" t="s">
        <v>507</v>
      </c>
      <c r="D112" s="263" t="s">
        <v>508</v>
      </c>
      <c r="E112" s="263" t="s">
        <v>765</v>
      </c>
      <c r="F112" s="263" t="s">
        <v>510</v>
      </c>
      <c r="G112" s="263">
        <v>9</v>
      </c>
      <c r="H112" s="263" t="s">
        <v>657</v>
      </c>
      <c r="I112" s="263" t="s">
        <v>512</v>
      </c>
      <c r="J112" s="268" t="s">
        <v>765</v>
      </c>
    </row>
    <row r="113" ht="36" customHeight="1" spans="1:10">
      <c r="A113" s="264"/>
      <c r="B113" s="265"/>
      <c r="C113" s="263" t="s">
        <v>507</v>
      </c>
      <c r="D113" s="263" t="s">
        <v>508</v>
      </c>
      <c r="E113" s="263" t="s">
        <v>766</v>
      </c>
      <c r="F113" s="263" t="s">
        <v>510</v>
      </c>
      <c r="G113" s="263">
        <v>32</v>
      </c>
      <c r="H113" s="263" t="s">
        <v>657</v>
      </c>
      <c r="I113" s="263" t="s">
        <v>512</v>
      </c>
      <c r="J113" s="268" t="s">
        <v>767</v>
      </c>
    </row>
    <row r="114" ht="36" customHeight="1" spans="1:10">
      <c r="A114" s="264"/>
      <c r="B114" s="265"/>
      <c r="C114" s="263" t="s">
        <v>507</v>
      </c>
      <c r="D114" s="263" t="s">
        <v>508</v>
      </c>
      <c r="E114" s="263" t="s">
        <v>768</v>
      </c>
      <c r="F114" s="263" t="s">
        <v>510</v>
      </c>
      <c r="G114" s="263">
        <v>35</v>
      </c>
      <c r="H114" s="263" t="s">
        <v>657</v>
      </c>
      <c r="I114" s="263" t="s">
        <v>512</v>
      </c>
      <c r="J114" s="268" t="s">
        <v>769</v>
      </c>
    </row>
    <row r="115" ht="36" customHeight="1" spans="1:10">
      <c r="A115" s="264"/>
      <c r="B115" s="265"/>
      <c r="C115" s="263" t="s">
        <v>507</v>
      </c>
      <c r="D115" s="263" t="s">
        <v>508</v>
      </c>
      <c r="E115" s="263" t="s">
        <v>770</v>
      </c>
      <c r="F115" s="263" t="s">
        <v>510</v>
      </c>
      <c r="G115" s="263">
        <v>32</v>
      </c>
      <c r="H115" s="263" t="s">
        <v>657</v>
      </c>
      <c r="I115" s="263" t="s">
        <v>512</v>
      </c>
      <c r="J115" s="268" t="s">
        <v>771</v>
      </c>
    </row>
    <row r="116" ht="36" customHeight="1" spans="1:10">
      <c r="A116" s="264"/>
      <c r="B116" s="265"/>
      <c r="C116" s="263" t="s">
        <v>507</v>
      </c>
      <c r="D116" s="263" t="s">
        <v>508</v>
      </c>
      <c r="E116" s="263" t="s">
        <v>772</v>
      </c>
      <c r="F116" s="263" t="s">
        <v>510</v>
      </c>
      <c r="G116" s="263">
        <v>9</v>
      </c>
      <c r="H116" s="263" t="s">
        <v>657</v>
      </c>
      <c r="I116" s="263" t="s">
        <v>512</v>
      </c>
      <c r="J116" s="268" t="s">
        <v>773</v>
      </c>
    </row>
    <row r="117" ht="36" customHeight="1" spans="1:10">
      <c r="A117" s="264"/>
      <c r="B117" s="265"/>
      <c r="C117" s="263" t="s">
        <v>507</v>
      </c>
      <c r="D117" s="263" t="s">
        <v>514</v>
      </c>
      <c r="E117" s="263" t="s">
        <v>515</v>
      </c>
      <c r="F117" s="263" t="s">
        <v>510</v>
      </c>
      <c r="G117" s="263">
        <v>1</v>
      </c>
      <c r="H117" s="263" t="s">
        <v>517</v>
      </c>
      <c r="I117" s="263" t="s">
        <v>512</v>
      </c>
      <c r="J117" s="268" t="s">
        <v>518</v>
      </c>
    </row>
    <row r="118" ht="36" customHeight="1" spans="1:10">
      <c r="A118" s="264"/>
      <c r="B118" s="265"/>
      <c r="C118" s="263" t="s">
        <v>519</v>
      </c>
      <c r="D118" s="263" t="s">
        <v>520</v>
      </c>
      <c r="E118" s="263" t="s">
        <v>774</v>
      </c>
      <c r="F118" s="263" t="s">
        <v>510</v>
      </c>
      <c r="G118" s="263" t="s">
        <v>774</v>
      </c>
      <c r="H118" s="263" t="s">
        <v>523</v>
      </c>
      <c r="I118" s="263" t="s">
        <v>524</v>
      </c>
      <c r="J118" s="268" t="s">
        <v>774</v>
      </c>
    </row>
    <row r="119" ht="36" customHeight="1" spans="1:10">
      <c r="A119" s="264"/>
      <c r="B119" s="265"/>
      <c r="C119" s="263" t="s">
        <v>519</v>
      </c>
      <c r="D119" s="263" t="s">
        <v>563</v>
      </c>
      <c r="E119" s="263" t="s">
        <v>775</v>
      </c>
      <c r="F119" s="263" t="s">
        <v>510</v>
      </c>
      <c r="G119" s="263" t="s">
        <v>775</v>
      </c>
      <c r="H119" s="263" t="s">
        <v>523</v>
      </c>
      <c r="I119" s="263" t="s">
        <v>524</v>
      </c>
      <c r="J119" s="268" t="s">
        <v>775</v>
      </c>
    </row>
    <row r="120" ht="36" customHeight="1" spans="1:10">
      <c r="A120" s="266"/>
      <c r="B120" s="267"/>
      <c r="C120" s="263" t="s">
        <v>525</v>
      </c>
      <c r="D120" s="263" t="s">
        <v>526</v>
      </c>
      <c r="E120" s="263" t="s">
        <v>551</v>
      </c>
      <c r="F120" s="263" t="s">
        <v>510</v>
      </c>
      <c r="G120" s="263">
        <v>85</v>
      </c>
      <c r="H120" s="263" t="s">
        <v>528</v>
      </c>
      <c r="I120" s="263" t="s">
        <v>524</v>
      </c>
      <c r="J120" s="268" t="s">
        <v>776</v>
      </c>
    </row>
    <row r="121" ht="36" customHeight="1" spans="1:10">
      <c r="A121" s="262" t="s">
        <v>371</v>
      </c>
      <c r="B121" s="262" t="s">
        <v>777</v>
      </c>
      <c r="C121" s="263" t="s">
        <v>507</v>
      </c>
      <c r="D121" s="263" t="s">
        <v>508</v>
      </c>
      <c r="E121" s="263" t="s">
        <v>778</v>
      </c>
      <c r="F121" s="263" t="s">
        <v>510</v>
      </c>
      <c r="G121" s="263">
        <v>60</v>
      </c>
      <c r="H121" s="263" t="s">
        <v>608</v>
      </c>
      <c r="I121" s="263" t="s">
        <v>512</v>
      </c>
      <c r="J121" s="268" t="s">
        <v>779</v>
      </c>
    </row>
    <row r="122" ht="36" customHeight="1" spans="1:10">
      <c r="A122" s="264"/>
      <c r="B122" s="265"/>
      <c r="C122" s="263" t="s">
        <v>507</v>
      </c>
      <c r="D122" s="263" t="s">
        <v>514</v>
      </c>
      <c r="E122" s="263" t="s">
        <v>515</v>
      </c>
      <c r="F122" s="263" t="s">
        <v>516</v>
      </c>
      <c r="G122" s="263">
        <v>1</v>
      </c>
      <c r="H122" s="263" t="s">
        <v>517</v>
      </c>
      <c r="I122" s="263" t="s">
        <v>512</v>
      </c>
      <c r="J122" s="268" t="s">
        <v>780</v>
      </c>
    </row>
    <row r="123" ht="36" customHeight="1" spans="1:10">
      <c r="A123" s="264"/>
      <c r="B123" s="265"/>
      <c r="C123" s="263" t="s">
        <v>519</v>
      </c>
      <c r="D123" s="263" t="s">
        <v>520</v>
      </c>
      <c r="E123" s="263" t="s">
        <v>781</v>
      </c>
      <c r="F123" s="263" t="s">
        <v>510</v>
      </c>
      <c r="G123" s="263" t="s">
        <v>782</v>
      </c>
      <c r="H123" s="263" t="s">
        <v>523</v>
      </c>
      <c r="I123" s="263" t="s">
        <v>524</v>
      </c>
      <c r="J123" s="268" t="s">
        <v>781</v>
      </c>
    </row>
    <row r="124" ht="36" customHeight="1" spans="1:10">
      <c r="A124" s="266"/>
      <c r="B124" s="267"/>
      <c r="C124" s="263" t="s">
        <v>525</v>
      </c>
      <c r="D124" s="263" t="s">
        <v>526</v>
      </c>
      <c r="E124" s="263" t="s">
        <v>551</v>
      </c>
      <c r="F124" s="263" t="s">
        <v>510</v>
      </c>
      <c r="G124" s="263" t="s">
        <v>746</v>
      </c>
      <c r="H124" s="263" t="s">
        <v>528</v>
      </c>
      <c r="I124" s="263" t="s">
        <v>524</v>
      </c>
      <c r="J124" s="268" t="s">
        <v>708</v>
      </c>
    </row>
    <row r="125" ht="36" customHeight="1" spans="1:10">
      <c r="A125" s="269" t="s">
        <v>441</v>
      </c>
      <c r="B125" s="262" t="s">
        <v>783</v>
      </c>
      <c r="C125" s="263" t="s">
        <v>507</v>
      </c>
      <c r="D125" s="270" t="s">
        <v>508</v>
      </c>
      <c r="E125" s="270" t="s">
        <v>642</v>
      </c>
      <c r="F125" s="270" t="s">
        <v>533</v>
      </c>
      <c r="G125" s="414" t="s">
        <v>784</v>
      </c>
      <c r="H125" s="270" t="s">
        <v>528</v>
      </c>
      <c r="I125" s="270" t="s">
        <v>512</v>
      </c>
      <c r="J125" s="270" t="s">
        <v>785</v>
      </c>
    </row>
    <row r="126" ht="36" customHeight="1" spans="1:10">
      <c r="A126" s="264"/>
      <c r="B126" s="265"/>
      <c r="C126" s="263" t="s">
        <v>507</v>
      </c>
      <c r="D126" s="263" t="s">
        <v>508</v>
      </c>
      <c r="E126" s="263" t="s">
        <v>786</v>
      </c>
      <c r="F126" s="263" t="s">
        <v>533</v>
      </c>
      <c r="G126" s="413" t="s">
        <v>787</v>
      </c>
      <c r="H126" s="263" t="s">
        <v>537</v>
      </c>
      <c r="I126" s="263" t="s">
        <v>512</v>
      </c>
      <c r="J126" s="263" t="s">
        <v>788</v>
      </c>
    </row>
    <row r="127" ht="36" customHeight="1" spans="1:10">
      <c r="A127" s="264"/>
      <c r="B127" s="265"/>
      <c r="C127" s="263" t="s">
        <v>507</v>
      </c>
      <c r="D127" s="263" t="s">
        <v>514</v>
      </c>
      <c r="E127" s="263" t="s">
        <v>515</v>
      </c>
      <c r="F127" s="263" t="s">
        <v>516</v>
      </c>
      <c r="G127" s="263">
        <v>11</v>
      </c>
      <c r="H127" s="263" t="s">
        <v>789</v>
      </c>
      <c r="I127" s="263" t="s">
        <v>512</v>
      </c>
      <c r="J127" s="263" t="s">
        <v>790</v>
      </c>
    </row>
    <row r="128" ht="36" customHeight="1" spans="1:10">
      <c r="A128" s="264"/>
      <c r="B128" s="265"/>
      <c r="C128" s="263" t="s">
        <v>519</v>
      </c>
      <c r="D128" s="263" t="s">
        <v>520</v>
      </c>
      <c r="E128" s="263" t="s">
        <v>791</v>
      </c>
      <c r="F128" s="263" t="s">
        <v>510</v>
      </c>
      <c r="G128" s="413" t="s">
        <v>268</v>
      </c>
      <c r="H128" s="263" t="s">
        <v>528</v>
      </c>
      <c r="I128" s="263" t="s">
        <v>524</v>
      </c>
      <c r="J128" s="263" t="s">
        <v>792</v>
      </c>
    </row>
    <row r="129" ht="36" customHeight="1" spans="1:10">
      <c r="A129" s="264"/>
      <c r="B129" s="265"/>
      <c r="C129" s="263" t="s">
        <v>519</v>
      </c>
      <c r="D129" s="263" t="s">
        <v>563</v>
      </c>
      <c r="E129" s="263" t="s">
        <v>793</v>
      </c>
      <c r="F129" s="263" t="s">
        <v>510</v>
      </c>
      <c r="G129" s="413" t="s">
        <v>794</v>
      </c>
      <c r="H129" s="263" t="s">
        <v>523</v>
      </c>
      <c r="I129" s="263" t="s">
        <v>524</v>
      </c>
      <c r="J129" s="263" t="s">
        <v>795</v>
      </c>
    </row>
    <row r="130" ht="36" customHeight="1" spans="1:10">
      <c r="A130" s="266"/>
      <c r="B130" s="267"/>
      <c r="C130" s="263" t="s">
        <v>525</v>
      </c>
      <c r="D130" s="263" t="s">
        <v>526</v>
      </c>
      <c r="E130" s="263" t="s">
        <v>583</v>
      </c>
      <c r="F130" s="263" t="s">
        <v>533</v>
      </c>
      <c r="G130" s="263">
        <v>90</v>
      </c>
      <c r="H130" s="263" t="s">
        <v>528</v>
      </c>
      <c r="I130" s="263" t="s">
        <v>524</v>
      </c>
      <c r="J130" s="263" t="s">
        <v>796</v>
      </c>
    </row>
    <row r="131" ht="36" customHeight="1" spans="1:10">
      <c r="A131" s="262" t="s">
        <v>494</v>
      </c>
      <c r="B131" s="262" t="s">
        <v>797</v>
      </c>
      <c r="C131" s="263" t="s">
        <v>507</v>
      </c>
      <c r="D131" s="263" t="s">
        <v>508</v>
      </c>
      <c r="E131" s="263" t="s">
        <v>798</v>
      </c>
      <c r="F131" s="263" t="s">
        <v>533</v>
      </c>
      <c r="G131" s="263" t="s">
        <v>799</v>
      </c>
      <c r="H131" s="263" t="s">
        <v>800</v>
      </c>
      <c r="I131" s="263" t="s">
        <v>512</v>
      </c>
      <c r="J131" s="268" t="s">
        <v>801</v>
      </c>
    </row>
    <row r="132" ht="36" customHeight="1" spans="1:10">
      <c r="A132" s="264"/>
      <c r="B132" s="265"/>
      <c r="C132" s="263" t="s">
        <v>507</v>
      </c>
      <c r="D132" s="263" t="s">
        <v>508</v>
      </c>
      <c r="E132" s="263" t="s">
        <v>802</v>
      </c>
      <c r="F132" s="263" t="s">
        <v>533</v>
      </c>
      <c r="G132" s="263" t="s">
        <v>803</v>
      </c>
      <c r="H132" s="263" t="s">
        <v>537</v>
      </c>
      <c r="I132" s="263" t="s">
        <v>512</v>
      </c>
      <c r="J132" s="268" t="s">
        <v>804</v>
      </c>
    </row>
    <row r="133" ht="36" customHeight="1" spans="1:10">
      <c r="A133" s="264"/>
      <c r="B133" s="265"/>
      <c r="C133" s="263" t="s">
        <v>507</v>
      </c>
      <c r="D133" s="263" t="s">
        <v>544</v>
      </c>
      <c r="E133" s="263" t="s">
        <v>805</v>
      </c>
      <c r="F133" s="263" t="s">
        <v>510</v>
      </c>
      <c r="G133" s="263" t="s">
        <v>806</v>
      </c>
      <c r="H133" s="263" t="s">
        <v>528</v>
      </c>
      <c r="I133" s="263" t="s">
        <v>512</v>
      </c>
      <c r="J133" s="268" t="s">
        <v>807</v>
      </c>
    </row>
    <row r="134" ht="36" customHeight="1" spans="1:10">
      <c r="A134" s="264"/>
      <c r="B134" s="265"/>
      <c r="C134" s="263" t="s">
        <v>507</v>
      </c>
      <c r="D134" s="263" t="s">
        <v>514</v>
      </c>
      <c r="E134" s="263" t="s">
        <v>808</v>
      </c>
      <c r="F134" s="263" t="s">
        <v>533</v>
      </c>
      <c r="G134" s="263">
        <v>6</v>
      </c>
      <c r="H134" s="263" t="s">
        <v>789</v>
      </c>
      <c r="I134" s="263" t="s">
        <v>512</v>
      </c>
      <c r="J134" s="268" t="s">
        <v>809</v>
      </c>
    </row>
    <row r="135" ht="36" customHeight="1" spans="1:11">
      <c r="A135" s="264"/>
      <c r="B135" s="265"/>
      <c r="C135" s="263" t="s">
        <v>519</v>
      </c>
      <c r="D135" s="263" t="s">
        <v>520</v>
      </c>
      <c r="E135" s="263" t="s">
        <v>810</v>
      </c>
      <c r="F135" s="263" t="s">
        <v>510</v>
      </c>
      <c r="G135" s="263" t="s">
        <v>811</v>
      </c>
      <c r="H135" s="263" t="s">
        <v>523</v>
      </c>
      <c r="I135" s="263" t="s">
        <v>524</v>
      </c>
      <c r="J135" s="268" t="s">
        <v>810</v>
      </c>
      <c r="K135" s="233"/>
    </row>
    <row r="136" ht="36" customHeight="1" spans="1:10">
      <c r="A136" s="266"/>
      <c r="B136" s="267"/>
      <c r="C136" s="263" t="s">
        <v>525</v>
      </c>
      <c r="D136" s="263" t="s">
        <v>526</v>
      </c>
      <c r="E136" s="263" t="s">
        <v>812</v>
      </c>
      <c r="F136" s="263" t="s">
        <v>510</v>
      </c>
      <c r="G136" s="263" t="s">
        <v>746</v>
      </c>
      <c r="H136" s="263" t="s">
        <v>528</v>
      </c>
      <c r="I136" s="263" t="s">
        <v>524</v>
      </c>
      <c r="J136" s="268" t="s">
        <v>813</v>
      </c>
    </row>
    <row r="137" ht="36" customHeight="1" spans="1:10">
      <c r="A137" s="262" t="s">
        <v>387</v>
      </c>
      <c r="B137" s="262" t="s">
        <v>814</v>
      </c>
      <c r="C137" s="263" t="s">
        <v>507</v>
      </c>
      <c r="D137" s="263" t="s">
        <v>508</v>
      </c>
      <c r="E137" s="263" t="s">
        <v>815</v>
      </c>
      <c r="F137" s="263" t="s">
        <v>510</v>
      </c>
      <c r="G137" s="263" t="s">
        <v>257</v>
      </c>
      <c r="H137" s="263" t="s">
        <v>657</v>
      </c>
      <c r="I137" s="263" t="s">
        <v>512</v>
      </c>
      <c r="J137" s="268" t="s">
        <v>816</v>
      </c>
    </row>
    <row r="138" ht="36" customHeight="1" spans="1:10">
      <c r="A138" s="264"/>
      <c r="B138" s="265"/>
      <c r="C138" s="263" t="s">
        <v>507</v>
      </c>
      <c r="D138" s="263" t="s">
        <v>508</v>
      </c>
      <c r="E138" s="263" t="s">
        <v>817</v>
      </c>
      <c r="F138" s="263" t="s">
        <v>510</v>
      </c>
      <c r="G138" s="263">
        <v>1659900</v>
      </c>
      <c r="H138" s="263" t="s">
        <v>537</v>
      </c>
      <c r="I138" s="263" t="s">
        <v>512</v>
      </c>
      <c r="J138" s="268" t="s">
        <v>818</v>
      </c>
    </row>
    <row r="139" ht="36" customHeight="1" spans="1:10">
      <c r="A139" s="264"/>
      <c r="B139" s="265"/>
      <c r="C139" s="263" t="s">
        <v>507</v>
      </c>
      <c r="D139" s="263" t="s">
        <v>514</v>
      </c>
      <c r="E139" s="263" t="s">
        <v>515</v>
      </c>
      <c r="F139" s="263" t="s">
        <v>510</v>
      </c>
      <c r="G139" s="263">
        <v>1</v>
      </c>
      <c r="H139" s="263" t="s">
        <v>517</v>
      </c>
      <c r="I139" s="263" t="s">
        <v>512</v>
      </c>
      <c r="J139" s="268" t="s">
        <v>819</v>
      </c>
    </row>
    <row r="140" ht="36" customHeight="1" spans="1:10">
      <c r="A140" s="264"/>
      <c r="B140" s="265"/>
      <c r="C140" s="263" t="s">
        <v>507</v>
      </c>
      <c r="D140" s="263" t="s">
        <v>594</v>
      </c>
      <c r="E140" s="263" t="s">
        <v>627</v>
      </c>
      <c r="F140" s="263" t="s">
        <v>510</v>
      </c>
      <c r="G140" s="263">
        <v>0.15</v>
      </c>
      <c r="H140" s="263" t="s">
        <v>820</v>
      </c>
      <c r="I140" s="263" t="s">
        <v>512</v>
      </c>
      <c r="J140" s="268" t="s">
        <v>821</v>
      </c>
    </row>
    <row r="141" ht="36" customHeight="1" spans="1:10">
      <c r="A141" s="264"/>
      <c r="B141" s="265"/>
      <c r="C141" s="263" t="s">
        <v>519</v>
      </c>
      <c r="D141" s="263" t="s">
        <v>520</v>
      </c>
      <c r="E141" s="263" t="s">
        <v>822</v>
      </c>
      <c r="F141" s="263" t="s">
        <v>510</v>
      </c>
      <c r="G141" s="263" t="s">
        <v>823</v>
      </c>
      <c r="H141" s="263" t="s">
        <v>523</v>
      </c>
      <c r="I141" s="263" t="s">
        <v>524</v>
      </c>
      <c r="J141" s="263" t="s">
        <v>824</v>
      </c>
    </row>
    <row r="142" ht="36" customHeight="1" spans="1:10">
      <c r="A142" s="266"/>
      <c r="B142" s="267"/>
      <c r="C142" s="263" t="s">
        <v>525</v>
      </c>
      <c r="D142" s="263" t="s">
        <v>526</v>
      </c>
      <c r="E142" s="263" t="s">
        <v>825</v>
      </c>
      <c r="F142" s="263" t="s">
        <v>510</v>
      </c>
      <c r="G142" s="263">
        <v>90</v>
      </c>
      <c r="H142" s="263" t="s">
        <v>528</v>
      </c>
      <c r="I142" s="263" t="s">
        <v>524</v>
      </c>
      <c r="J142" s="268" t="s">
        <v>826</v>
      </c>
    </row>
    <row r="143" ht="36" customHeight="1" spans="1:10">
      <c r="A143" s="269" t="s">
        <v>381</v>
      </c>
      <c r="B143" s="262" t="s">
        <v>827</v>
      </c>
      <c r="C143" s="263" t="s">
        <v>507</v>
      </c>
      <c r="D143" s="263" t="s">
        <v>508</v>
      </c>
      <c r="E143" s="263" t="s">
        <v>828</v>
      </c>
      <c r="F143" s="263" t="s">
        <v>510</v>
      </c>
      <c r="G143" s="263">
        <v>1</v>
      </c>
      <c r="H143" s="263" t="s">
        <v>637</v>
      </c>
      <c r="I143" s="263" t="s">
        <v>512</v>
      </c>
      <c r="J143" s="268" t="s">
        <v>829</v>
      </c>
    </row>
    <row r="144" ht="36" customHeight="1" spans="1:10">
      <c r="A144" s="264"/>
      <c r="B144" s="265"/>
      <c r="C144" s="263" t="s">
        <v>507</v>
      </c>
      <c r="D144" s="263" t="s">
        <v>508</v>
      </c>
      <c r="E144" s="263" t="s">
        <v>830</v>
      </c>
      <c r="F144" s="263" t="s">
        <v>510</v>
      </c>
      <c r="G144" s="263">
        <v>100</v>
      </c>
      <c r="H144" s="263" t="s">
        <v>637</v>
      </c>
      <c r="I144" s="263" t="s">
        <v>512</v>
      </c>
      <c r="J144" s="268" t="s">
        <v>831</v>
      </c>
    </row>
    <row r="145" ht="36" customHeight="1" spans="1:10">
      <c r="A145" s="264"/>
      <c r="B145" s="265"/>
      <c r="C145" s="263" t="s">
        <v>507</v>
      </c>
      <c r="D145" s="263" t="s">
        <v>508</v>
      </c>
      <c r="E145" s="263" t="s">
        <v>832</v>
      </c>
      <c r="F145" s="263" t="s">
        <v>510</v>
      </c>
      <c r="G145" s="263">
        <v>9</v>
      </c>
      <c r="H145" s="263" t="s">
        <v>637</v>
      </c>
      <c r="I145" s="263" t="s">
        <v>512</v>
      </c>
      <c r="J145" s="268" t="s">
        <v>833</v>
      </c>
    </row>
    <row r="146" ht="36" customHeight="1" spans="1:10">
      <c r="A146" s="264"/>
      <c r="B146" s="265"/>
      <c r="C146" s="263" t="s">
        <v>507</v>
      </c>
      <c r="D146" s="263" t="s">
        <v>514</v>
      </c>
      <c r="E146" s="263" t="s">
        <v>834</v>
      </c>
      <c r="F146" s="263" t="s">
        <v>516</v>
      </c>
      <c r="G146" s="263" t="s">
        <v>835</v>
      </c>
      <c r="H146" s="263" t="s">
        <v>517</v>
      </c>
      <c r="I146" s="263" t="s">
        <v>512</v>
      </c>
      <c r="J146" s="268" t="s">
        <v>836</v>
      </c>
    </row>
    <row r="147" ht="36" customHeight="1" spans="1:10">
      <c r="A147" s="264"/>
      <c r="B147" s="265"/>
      <c r="C147" s="263" t="s">
        <v>519</v>
      </c>
      <c r="D147" s="263" t="s">
        <v>520</v>
      </c>
      <c r="E147" s="263" t="s">
        <v>837</v>
      </c>
      <c r="F147" s="263" t="s">
        <v>510</v>
      </c>
      <c r="G147" s="263" t="s">
        <v>837</v>
      </c>
      <c r="H147" s="263" t="s">
        <v>523</v>
      </c>
      <c r="I147" s="263" t="s">
        <v>524</v>
      </c>
      <c r="J147" s="268" t="s">
        <v>837</v>
      </c>
    </row>
    <row r="148" ht="36" customHeight="1" spans="1:10">
      <c r="A148" s="264"/>
      <c r="B148" s="265"/>
      <c r="C148" s="263" t="s">
        <v>519</v>
      </c>
      <c r="D148" s="263" t="s">
        <v>563</v>
      </c>
      <c r="E148" s="263" t="s">
        <v>838</v>
      </c>
      <c r="F148" s="263" t="s">
        <v>510</v>
      </c>
      <c r="G148" s="263" t="s">
        <v>838</v>
      </c>
      <c r="H148" s="263" t="s">
        <v>523</v>
      </c>
      <c r="I148" s="263" t="s">
        <v>524</v>
      </c>
      <c r="J148" s="268" t="s">
        <v>838</v>
      </c>
    </row>
    <row r="149" ht="36" customHeight="1" spans="1:10">
      <c r="A149" s="266"/>
      <c r="B149" s="267"/>
      <c r="C149" s="263" t="s">
        <v>525</v>
      </c>
      <c r="D149" s="263" t="s">
        <v>526</v>
      </c>
      <c r="E149" s="263" t="s">
        <v>839</v>
      </c>
      <c r="F149" s="263" t="s">
        <v>510</v>
      </c>
      <c r="G149" s="273">
        <v>95</v>
      </c>
      <c r="H149" s="263" t="s">
        <v>528</v>
      </c>
      <c r="I149" s="263" t="s">
        <v>524</v>
      </c>
      <c r="J149" s="268" t="s">
        <v>840</v>
      </c>
    </row>
    <row r="150" ht="36" customHeight="1" spans="1:10">
      <c r="A150" s="276" t="s">
        <v>841</v>
      </c>
      <c r="B150" s="277" t="s">
        <v>842</v>
      </c>
      <c r="C150" s="278" t="s">
        <v>507</v>
      </c>
      <c r="D150" s="270" t="s">
        <v>508</v>
      </c>
      <c r="E150" s="263" t="s">
        <v>843</v>
      </c>
      <c r="F150" s="270" t="s">
        <v>510</v>
      </c>
      <c r="G150" s="415" t="s">
        <v>225</v>
      </c>
      <c r="H150" s="279" t="s">
        <v>657</v>
      </c>
      <c r="I150" s="263" t="s">
        <v>512</v>
      </c>
      <c r="J150" s="263" t="s">
        <v>844</v>
      </c>
    </row>
    <row r="151" ht="36" customHeight="1" spans="1:10">
      <c r="A151" s="276"/>
      <c r="B151" s="277"/>
      <c r="C151" s="278" t="s">
        <v>507</v>
      </c>
      <c r="D151" s="270" t="s">
        <v>508</v>
      </c>
      <c r="E151" s="263" t="s">
        <v>845</v>
      </c>
      <c r="F151" s="270" t="s">
        <v>510</v>
      </c>
      <c r="G151" s="415" t="s">
        <v>846</v>
      </c>
      <c r="H151" s="279" t="s">
        <v>847</v>
      </c>
      <c r="I151" s="263" t="s">
        <v>512</v>
      </c>
      <c r="J151" s="263" t="s">
        <v>845</v>
      </c>
    </row>
    <row r="152" ht="36" customHeight="1" spans="1:10">
      <c r="A152" s="276"/>
      <c r="B152" s="277"/>
      <c r="C152" s="278" t="s">
        <v>507</v>
      </c>
      <c r="D152" s="270" t="s">
        <v>508</v>
      </c>
      <c r="E152" s="263" t="s">
        <v>848</v>
      </c>
      <c r="F152" s="270" t="s">
        <v>533</v>
      </c>
      <c r="G152" s="415" t="s">
        <v>226</v>
      </c>
      <c r="H152" s="279" t="s">
        <v>608</v>
      </c>
      <c r="I152" s="263" t="s">
        <v>512</v>
      </c>
      <c r="J152" s="263" t="s">
        <v>849</v>
      </c>
    </row>
    <row r="153" ht="36" customHeight="1" spans="1:10">
      <c r="A153" s="276"/>
      <c r="B153" s="277"/>
      <c r="C153" s="278" t="s">
        <v>507</v>
      </c>
      <c r="D153" s="278" t="s">
        <v>508</v>
      </c>
      <c r="E153" s="278" t="s">
        <v>850</v>
      </c>
      <c r="F153" s="278" t="s">
        <v>510</v>
      </c>
      <c r="G153" s="415" t="s">
        <v>227</v>
      </c>
      <c r="H153" s="279" t="s">
        <v>657</v>
      </c>
      <c r="I153" s="278" t="s">
        <v>512</v>
      </c>
      <c r="J153" s="278" t="s">
        <v>851</v>
      </c>
    </row>
    <row r="154" ht="36" customHeight="1" spans="1:10">
      <c r="A154" s="276"/>
      <c r="B154" s="277"/>
      <c r="C154" s="278" t="s">
        <v>507</v>
      </c>
      <c r="D154" s="278" t="s">
        <v>514</v>
      </c>
      <c r="E154" s="278" t="s">
        <v>515</v>
      </c>
      <c r="F154" s="278" t="s">
        <v>516</v>
      </c>
      <c r="G154" s="416" t="s">
        <v>852</v>
      </c>
      <c r="H154" s="278" t="s">
        <v>523</v>
      </c>
      <c r="I154" s="278" t="s">
        <v>512</v>
      </c>
      <c r="J154" s="278" t="s">
        <v>852</v>
      </c>
    </row>
    <row r="155" ht="36" customHeight="1" spans="1:10">
      <c r="A155" s="276"/>
      <c r="B155" s="277"/>
      <c r="C155" s="263" t="s">
        <v>519</v>
      </c>
      <c r="D155" s="278" t="s">
        <v>520</v>
      </c>
      <c r="E155" s="278" t="s">
        <v>853</v>
      </c>
      <c r="F155" s="278" t="s">
        <v>510</v>
      </c>
      <c r="G155" s="416" t="s">
        <v>853</v>
      </c>
      <c r="H155" s="278" t="s">
        <v>523</v>
      </c>
      <c r="I155" s="278" t="s">
        <v>524</v>
      </c>
      <c r="J155" s="278" t="s">
        <v>853</v>
      </c>
    </row>
    <row r="156" ht="36" customHeight="1" spans="1:10">
      <c r="A156" s="276"/>
      <c r="B156" s="277"/>
      <c r="C156" s="263" t="s">
        <v>519</v>
      </c>
      <c r="D156" s="278" t="s">
        <v>563</v>
      </c>
      <c r="E156" s="278" t="s">
        <v>854</v>
      </c>
      <c r="F156" s="278" t="s">
        <v>510</v>
      </c>
      <c r="G156" s="416" t="s">
        <v>855</v>
      </c>
      <c r="H156" s="278" t="s">
        <v>523</v>
      </c>
      <c r="I156" s="278" t="s">
        <v>524</v>
      </c>
      <c r="J156" s="278" t="s">
        <v>854</v>
      </c>
    </row>
    <row r="157" ht="36" customHeight="1" spans="1:10">
      <c r="A157" s="276"/>
      <c r="B157" s="277"/>
      <c r="C157" s="280" t="s">
        <v>525</v>
      </c>
      <c r="D157" s="278" t="s">
        <v>526</v>
      </c>
      <c r="E157" s="278" t="s">
        <v>856</v>
      </c>
      <c r="F157" s="278" t="s">
        <v>533</v>
      </c>
      <c r="G157" s="416" t="s">
        <v>746</v>
      </c>
      <c r="H157" s="278" t="s">
        <v>528</v>
      </c>
      <c r="I157" s="278" t="s">
        <v>524</v>
      </c>
      <c r="J157" s="278" t="s">
        <v>857</v>
      </c>
    </row>
    <row r="158" ht="36" customHeight="1" spans="1:10">
      <c r="A158" s="276" t="s">
        <v>415</v>
      </c>
      <c r="B158" s="277" t="s">
        <v>858</v>
      </c>
      <c r="C158" s="280" t="s">
        <v>507</v>
      </c>
      <c r="D158" s="280" t="s">
        <v>508</v>
      </c>
      <c r="E158" s="281" t="s">
        <v>859</v>
      </c>
      <c r="F158" s="280" t="s">
        <v>510</v>
      </c>
      <c r="G158" s="417" t="s">
        <v>231</v>
      </c>
      <c r="H158" s="276" t="s">
        <v>657</v>
      </c>
      <c r="I158" s="276" t="s">
        <v>512</v>
      </c>
      <c r="J158" s="280" t="s">
        <v>860</v>
      </c>
    </row>
    <row r="159" ht="36" customHeight="1" spans="1:10">
      <c r="A159" s="276"/>
      <c r="B159" s="277"/>
      <c r="C159" s="280" t="s">
        <v>507</v>
      </c>
      <c r="D159" s="280" t="s">
        <v>508</v>
      </c>
      <c r="E159" s="281" t="s">
        <v>861</v>
      </c>
      <c r="F159" s="280" t="s">
        <v>510</v>
      </c>
      <c r="G159" s="417" t="s">
        <v>226</v>
      </c>
      <c r="H159" s="276" t="s">
        <v>657</v>
      </c>
      <c r="I159" s="276" t="s">
        <v>512</v>
      </c>
      <c r="J159" s="280" t="s">
        <v>862</v>
      </c>
    </row>
    <row r="160" ht="36" customHeight="1" spans="1:10">
      <c r="A160" s="276"/>
      <c r="B160" s="277"/>
      <c r="C160" s="280" t="s">
        <v>507</v>
      </c>
      <c r="D160" s="280" t="s">
        <v>508</v>
      </c>
      <c r="E160" s="281" t="s">
        <v>863</v>
      </c>
      <c r="F160" s="280" t="s">
        <v>510</v>
      </c>
      <c r="G160" s="417" t="s">
        <v>227</v>
      </c>
      <c r="H160" s="276" t="s">
        <v>657</v>
      </c>
      <c r="I160" s="276" t="s">
        <v>512</v>
      </c>
      <c r="J160" s="280" t="s">
        <v>864</v>
      </c>
    </row>
    <row r="161" ht="36" customHeight="1" spans="1:10">
      <c r="A161" s="276"/>
      <c r="B161" s="277"/>
      <c r="C161" s="280" t="s">
        <v>507</v>
      </c>
      <c r="D161" s="280" t="s">
        <v>594</v>
      </c>
      <c r="E161" s="281" t="s">
        <v>627</v>
      </c>
      <c r="F161" s="280" t="s">
        <v>510</v>
      </c>
      <c r="G161" s="276" t="s">
        <v>865</v>
      </c>
      <c r="H161" s="276" t="s">
        <v>866</v>
      </c>
      <c r="I161" s="276" t="s">
        <v>512</v>
      </c>
      <c r="J161" s="280" t="s">
        <v>867</v>
      </c>
    </row>
    <row r="162" ht="36" customHeight="1" spans="1:10">
      <c r="A162" s="276"/>
      <c r="B162" s="277"/>
      <c r="C162" s="278" t="s">
        <v>519</v>
      </c>
      <c r="D162" s="280" t="s">
        <v>520</v>
      </c>
      <c r="E162" s="281" t="s">
        <v>868</v>
      </c>
      <c r="F162" s="280" t="s">
        <v>510</v>
      </c>
      <c r="G162" s="282" t="s">
        <v>868</v>
      </c>
      <c r="H162" s="282" t="s">
        <v>523</v>
      </c>
      <c r="I162" s="278" t="s">
        <v>524</v>
      </c>
      <c r="J162" s="281" t="s">
        <v>868</v>
      </c>
    </row>
    <row r="163" ht="36" customHeight="1" spans="1:10">
      <c r="A163" s="276"/>
      <c r="B163" s="277"/>
      <c r="C163" s="280" t="s">
        <v>525</v>
      </c>
      <c r="D163" s="280" t="s">
        <v>526</v>
      </c>
      <c r="E163" s="281" t="s">
        <v>825</v>
      </c>
      <c r="F163" s="280" t="s">
        <v>533</v>
      </c>
      <c r="G163" s="283">
        <v>90</v>
      </c>
      <c r="H163" s="276" t="s">
        <v>528</v>
      </c>
      <c r="I163" s="278" t="s">
        <v>524</v>
      </c>
      <c r="J163" s="280" t="s">
        <v>869</v>
      </c>
    </row>
    <row r="164" ht="36" customHeight="1" spans="1:10">
      <c r="A164" s="276" t="s">
        <v>417</v>
      </c>
      <c r="B164" s="277" t="s">
        <v>870</v>
      </c>
      <c r="C164" s="280" t="s">
        <v>507</v>
      </c>
      <c r="D164" s="280" t="s">
        <v>508</v>
      </c>
      <c r="E164" s="281" t="s">
        <v>738</v>
      </c>
      <c r="F164" s="270" t="s">
        <v>510</v>
      </c>
      <c r="G164" s="283">
        <v>90</v>
      </c>
      <c r="H164" s="270" t="s">
        <v>528</v>
      </c>
      <c r="I164" s="276" t="s">
        <v>512</v>
      </c>
      <c r="J164" s="280" t="s">
        <v>871</v>
      </c>
    </row>
    <row r="165" ht="36" customHeight="1" spans="1:10">
      <c r="A165" s="276"/>
      <c r="B165" s="277"/>
      <c r="C165" s="280" t="s">
        <v>507</v>
      </c>
      <c r="D165" s="270" t="s">
        <v>544</v>
      </c>
      <c r="E165" s="281" t="s">
        <v>872</v>
      </c>
      <c r="F165" s="270" t="s">
        <v>510</v>
      </c>
      <c r="G165" s="417" t="s">
        <v>873</v>
      </c>
      <c r="H165" s="270" t="s">
        <v>523</v>
      </c>
      <c r="I165" s="276" t="s">
        <v>524</v>
      </c>
      <c r="J165" s="280" t="s">
        <v>874</v>
      </c>
    </row>
    <row r="166" ht="36" customHeight="1" spans="1:10">
      <c r="A166" s="276"/>
      <c r="B166" s="277"/>
      <c r="C166" s="280" t="s">
        <v>507</v>
      </c>
      <c r="D166" s="270" t="s">
        <v>514</v>
      </c>
      <c r="E166" s="281" t="s">
        <v>875</v>
      </c>
      <c r="F166" s="270" t="s">
        <v>510</v>
      </c>
      <c r="G166" s="283">
        <v>100</v>
      </c>
      <c r="H166" s="270" t="s">
        <v>528</v>
      </c>
      <c r="I166" s="276" t="s">
        <v>512</v>
      </c>
      <c r="J166" s="280" t="s">
        <v>876</v>
      </c>
    </row>
    <row r="167" ht="36" customHeight="1" spans="1:10">
      <c r="A167" s="276"/>
      <c r="B167" s="277"/>
      <c r="C167" s="278" t="s">
        <v>519</v>
      </c>
      <c r="D167" s="270" t="s">
        <v>563</v>
      </c>
      <c r="E167" s="281" t="s">
        <v>877</v>
      </c>
      <c r="F167" s="270" t="s">
        <v>516</v>
      </c>
      <c r="G167" s="283">
        <v>0</v>
      </c>
      <c r="H167" s="270" t="s">
        <v>528</v>
      </c>
      <c r="I167" s="276" t="s">
        <v>512</v>
      </c>
      <c r="J167" s="280" t="s">
        <v>878</v>
      </c>
    </row>
    <row r="168" ht="36" customHeight="1" spans="1:10">
      <c r="A168" s="276"/>
      <c r="B168" s="277"/>
      <c r="C168" s="280" t="s">
        <v>525</v>
      </c>
      <c r="D168" s="270" t="s">
        <v>526</v>
      </c>
      <c r="E168" s="281" t="s">
        <v>879</v>
      </c>
      <c r="F168" s="270" t="s">
        <v>533</v>
      </c>
      <c r="G168" s="283">
        <v>90</v>
      </c>
      <c r="H168" s="270" t="s">
        <v>528</v>
      </c>
      <c r="I168" s="276" t="s">
        <v>524</v>
      </c>
      <c r="J168" s="280" t="s">
        <v>879</v>
      </c>
    </row>
    <row r="169" ht="36" customHeight="1" spans="1:10">
      <c r="A169" s="276" t="s">
        <v>419</v>
      </c>
      <c r="B169" s="277" t="s">
        <v>880</v>
      </c>
      <c r="C169" s="280" t="s">
        <v>507</v>
      </c>
      <c r="D169" s="280" t="s">
        <v>508</v>
      </c>
      <c r="E169" s="281" t="s">
        <v>881</v>
      </c>
      <c r="F169" s="280" t="s">
        <v>510</v>
      </c>
      <c r="G169" s="417" t="s">
        <v>882</v>
      </c>
      <c r="H169" s="276" t="s">
        <v>637</v>
      </c>
      <c r="I169" s="276" t="s">
        <v>512</v>
      </c>
      <c r="J169" s="280" t="s">
        <v>883</v>
      </c>
    </row>
    <row r="170" ht="36" customHeight="1" spans="1:10">
      <c r="A170" s="276"/>
      <c r="B170" s="277"/>
      <c r="C170" s="280" t="s">
        <v>507</v>
      </c>
      <c r="D170" s="280" t="s">
        <v>514</v>
      </c>
      <c r="E170" s="281" t="s">
        <v>884</v>
      </c>
      <c r="F170" s="280" t="s">
        <v>516</v>
      </c>
      <c r="G170" s="417" t="s">
        <v>835</v>
      </c>
      <c r="H170" s="276" t="s">
        <v>517</v>
      </c>
      <c r="I170" s="276" t="s">
        <v>512</v>
      </c>
      <c r="J170" s="280" t="s">
        <v>885</v>
      </c>
    </row>
    <row r="171" ht="36" customHeight="1" spans="1:10">
      <c r="A171" s="276"/>
      <c r="B171" s="277"/>
      <c r="C171" s="278" t="s">
        <v>519</v>
      </c>
      <c r="D171" s="280" t="s">
        <v>520</v>
      </c>
      <c r="E171" s="281" t="s">
        <v>872</v>
      </c>
      <c r="F171" s="280" t="s">
        <v>510</v>
      </c>
      <c r="G171" s="417" t="s">
        <v>873</v>
      </c>
      <c r="H171" s="276" t="s">
        <v>528</v>
      </c>
      <c r="I171" s="276" t="s">
        <v>524</v>
      </c>
      <c r="J171" s="280" t="s">
        <v>873</v>
      </c>
    </row>
    <row r="172" ht="36" customHeight="1" spans="1:10">
      <c r="A172" s="276"/>
      <c r="B172" s="277"/>
      <c r="C172" s="280" t="s">
        <v>525</v>
      </c>
      <c r="D172" s="280" t="s">
        <v>526</v>
      </c>
      <c r="E172" s="281" t="s">
        <v>886</v>
      </c>
      <c r="F172" s="280" t="s">
        <v>533</v>
      </c>
      <c r="G172" s="417" t="s">
        <v>746</v>
      </c>
      <c r="H172" s="276" t="s">
        <v>528</v>
      </c>
      <c r="I172" s="276" t="s">
        <v>524</v>
      </c>
      <c r="J172" s="281" t="s">
        <v>887</v>
      </c>
    </row>
    <row r="173" ht="36" customHeight="1" spans="1:10">
      <c r="A173" s="276" t="s">
        <v>421</v>
      </c>
      <c r="B173" s="277" t="s">
        <v>669</v>
      </c>
      <c r="C173" s="280" t="s">
        <v>507</v>
      </c>
      <c r="D173" s="280" t="s">
        <v>508</v>
      </c>
      <c r="E173" s="281" t="s">
        <v>670</v>
      </c>
      <c r="F173" s="280" t="s">
        <v>510</v>
      </c>
      <c r="G173" s="417" t="s">
        <v>888</v>
      </c>
      <c r="H173" s="276" t="s">
        <v>537</v>
      </c>
      <c r="I173" s="276" t="s">
        <v>512</v>
      </c>
      <c r="J173" s="281" t="s">
        <v>671</v>
      </c>
    </row>
    <row r="174" ht="36" customHeight="1" spans="1:10">
      <c r="A174" s="276"/>
      <c r="B174" s="277"/>
      <c r="C174" s="280" t="s">
        <v>507</v>
      </c>
      <c r="D174" s="280" t="s">
        <v>514</v>
      </c>
      <c r="E174" s="281" t="s">
        <v>672</v>
      </c>
      <c r="F174" s="280" t="s">
        <v>510</v>
      </c>
      <c r="G174" s="417" t="s">
        <v>225</v>
      </c>
      <c r="H174" s="276" t="s">
        <v>517</v>
      </c>
      <c r="I174" s="276" t="s">
        <v>512</v>
      </c>
      <c r="J174" s="281" t="s">
        <v>673</v>
      </c>
    </row>
    <row r="175" ht="36" customHeight="1" spans="1:10">
      <c r="A175" s="276"/>
      <c r="B175" s="277"/>
      <c r="C175" s="278" t="s">
        <v>519</v>
      </c>
      <c r="D175" s="280" t="s">
        <v>520</v>
      </c>
      <c r="E175" s="281" t="s">
        <v>674</v>
      </c>
      <c r="F175" s="280" t="s">
        <v>510</v>
      </c>
      <c r="G175" s="418" t="s">
        <v>675</v>
      </c>
      <c r="H175" s="276" t="s">
        <v>523</v>
      </c>
      <c r="I175" s="276" t="s">
        <v>524</v>
      </c>
      <c r="J175" s="281" t="s">
        <v>676</v>
      </c>
    </row>
    <row r="176" ht="36" customHeight="1" spans="1:10">
      <c r="A176" s="276"/>
      <c r="B176" s="277"/>
      <c r="C176" s="278" t="s">
        <v>519</v>
      </c>
      <c r="D176" s="280" t="s">
        <v>563</v>
      </c>
      <c r="E176" s="281" t="s">
        <v>677</v>
      </c>
      <c r="F176" s="280" t="s">
        <v>510</v>
      </c>
      <c r="G176" s="418" t="s">
        <v>889</v>
      </c>
      <c r="H176" s="276" t="s">
        <v>523</v>
      </c>
      <c r="I176" s="276" t="s">
        <v>524</v>
      </c>
      <c r="J176" s="281" t="s">
        <v>679</v>
      </c>
    </row>
    <row r="177" ht="36" customHeight="1" spans="1:10">
      <c r="A177" s="276"/>
      <c r="B177" s="277"/>
      <c r="C177" s="280" t="s">
        <v>525</v>
      </c>
      <c r="D177" s="280" t="s">
        <v>526</v>
      </c>
      <c r="E177" s="281" t="s">
        <v>680</v>
      </c>
      <c r="F177" s="280" t="s">
        <v>510</v>
      </c>
      <c r="G177" s="418" t="s">
        <v>746</v>
      </c>
      <c r="H177" s="276" t="s">
        <v>528</v>
      </c>
      <c r="I177" s="276" t="s">
        <v>524</v>
      </c>
      <c r="J177" s="281" t="s">
        <v>681</v>
      </c>
    </row>
    <row r="178" ht="36" customHeight="1" spans="1:10">
      <c r="A178" s="276" t="s">
        <v>452</v>
      </c>
      <c r="B178" s="277" t="s">
        <v>870</v>
      </c>
      <c r="C178" s="280" t="s">
        <v>507</v>
      </c>
      <c r="D178" s="280" t="s">
        <v>508</v>
      </c>
      <c r="E178" s="281" t="s">
        <v>738</v>
      </c>
      <c r="F178" s="270" t="s">
        <v>510</v>
      </c>
      <c r="G178" s="283">
        <v>90</v>
      </c>
      <c r="H178" s="270" t="s">
        <v>528</v>
      </c>
      <c r="I178" s="276" t="s">
        <v>512</v>
      </c>
      <c r="J178" s="280" t="s">
        <v>871</v>
      </c>
    </row>
    <row r="179" ht="36" customHeight="1" spans="1:10">
      <c r="A179" s="276"/>
      <c r="B179" s="277"/>
      <c r="C179" s="280" t="s">
        <v>507</v>
      </c>
      <c r="D179" s="270" t="s">
        <v>544</v>
      </c>
      <c r="E179" s="281" t="s">
        <v>872</v>
      </c>
      <c r="F179" s="270" t="s">
        <v>510</v>
      </c>
      <c r="G179" s="417" t="s">
        <v>873</v>
      </c>
      <c r="H179" s="270" t="s">
        <v>528</v>
      </c>
      <c r="I179" s="276" t="s">
        <v>524</v>
      </c>
      <c r="J179" s="280" t="s">
        <v>874</v>
      </c>
    </row>
    <row r="180" ht="36" customHeight="1" spans="1:10">
      <c r="A180" s="276"/>
      <c r="B180" s="277"/>
      <c r="C180" s="280" t="s">
        <v>507</v>
      </c>
      <c r="D180" s="270" t="s">
        <v>514</v>
      </c>
      <c r="E180" s="281" t="s">
        <v>875</v>
      </c>
      <c r="F180" s="270" t="s">
        <v>510</v>
      </c>
      <c r="G180" s="283">
        <v>100</v>
      </c>
      <c r="H180" s="270" t="s">
        <v>528</v>
      </c>
      <c r="I180" s="276" t="s">
        <v>512</v>
      </c>
      <c r="J180" s="280" t="s">
        <v>876</v>
      </c>
    </row>
    <row r="181" ht="36" customHeight="1" spans="1:10">
      <c r="A181" s="276"/>
      <c r="B181" s="277"/>
      <c r="C181" s="278" t="s">
        <v>519</v>
      </c>
      <c r="D181" s="270" t="s">
        <v>563</v>
      </c>
      <c r="E181" s="281" t="s">
        <v>877</v>
      </c>
      <c r="F181" s="270" t="s">
        <v>516</v>
      </c>
      <c r="G181" s="283">
        <v>0</v>
      </c>
      <c r="H181" s="270" t="s">
        <v>528</v>
      </c>
      <c r="I181" s="276" t="s">
        <v>512</v>
      </c>
      <c r="J181" s="280" t="s">
        <v>878</v>
      </c>
    </row>
    <row r="182" ht="36" customHeight="1" spans="1:10">
      <c r="A182" s="276"/>
      <c r="B182" s="277"/>
      <c r="C182" s="280" t="s">
        <v>525</v>
      </c>
      <c r="D182" s="270" t="s">
        <v>526</v>
      </c>
      <c r="E182" s="281" t="s">
        <v>879</v>
      </c>
      <c r="F182" s="270" t="s">
        <v>533</v>
      </c>
      <c r="G182" s="283">
        <v>90</v>
      </c>
      <c r="H182" s="270" t="s">
        <v>528</v>
      </c>
      <c r="I182" s="276" t="s">
        <v>524</v>
      </c>
      <c r="J182" s="280" t="s">
        <v>879</v>
      </c>
    </row>
    <row r="183" ht="36" customHeight="1" spans="1:10">
      <c r="A183" s="276" t="s">
        <v>890</v>
      </c>
      <c r="B183" s="277" t="s">
        <v>891</v>
      </c>
      <c r="C183" s="280" t="s">
        <v>507</v>
      </c>
      <c r="D183" s="270" t="s">
        <v>508</v>
      </c>
      <c r="E183" s="270" t="s">
        <v>892</v>
      </c>
      <c r="F183" s="270" t="s">
        <v>510</v>
      </c>
      <c r="G183" s="414" t="s">
        <v>893</v>
      </c>
      <c r="H183" s="270" t="s">
        <v>537</v>
      </c>
      <c r="I183" s="270" t="s">
        <v>512</v>
      </c>
      <c r="J183" s="281" t="s">
        <v>894</v>
      </c>
    </row>
    <row r="184" ht="36" customHeight="1" spans="1:10">
      <c r="A184" s="276"/>
      <c r="B184" s="277"/>
      <c r="C184" s="280" t="s">
        <v>507</v>
      </c>
      <c r="D184" s="280" t="s">
        <v>508</v>
      </c>
      <c r="E184" s="281" t="s">
        <v>895</v>
      </c>
      <c r="F184" s="280" t="s">
        <v>510</v>
      </c>
      <c r="G184" s="417" t="s">
        <v>225</v>
      </c>
      <c r="H184" s="276" t="s">
        <v>608</v>
      </c>
      <c r="I184" s="276" t="s">
        <v>512</v>
      </c>
      <c r="J184" s="281" t="s">
        <v>896</v>
      </c>
    </row>
    <row r="185" ht="36" customHeight="1" spans="1:10">
      <c r="A185" s="276"/>
      <c r="B185" s="277"/>
      <c r="C185" s="280" t="s">
        <v>507</v>
      </c>
      <c r="D185" s="280" t="s">
        <v>508</v>
      </c>
      <c r="E185" s="281" t="s">
        <v>897</v>
      </c>
      <c r="F185" s="280" t="s">
        <v>510</v>
      </c>
      <c r="G185" s="417" t="s">
        <v>898</v>
      </c>
      <c r="H185" s="276" t="s">
        <v>542</v>
      </c>
      <c r="I185" s="276" t="s">
        <v>512</v>
      </c>
      <c r="J185" s="281" t="s">
        <v>899</v>
      </c>
    </row>
    <row r="186" ht="36" customHeight="1" spans="1:10">
      <c r="A186" s="276"/>
      <c r="B186" s="277"/>
      <c r="C186" s="280" t="s">
        <v>519</v>
      </c>
      <c r="D186" s="280" t="s">
        <v>520</v>
      </c>
      <c r="E186" s="281" t="s">
        <v>900</v>
      </c>
      <c r="F186" s="280" t="s">
        <v>510</v>
      </c>
      <c r="G186" s="418" t="s">
        <v>900</v>
      </c>
      <c r="H186" s="276" t="s">
        <v>523</v>
      </c>
      <c r="I186" s="276" t="s">
        <v>524</v>
      </c>
      <c r="J186" s="281" t="s">
        <v>900</v>
      </c>
    </row>
    <row r="187" ht="36" customHeight="1" spans="1:10">
      <c r="A187" s="276"/>
      <c r="B187" s="277"/>
      <c r="C187" s="280" t="s">
        <v>525</v>
      </c>
      <c r="D187" s="280" t="s">
        <v>526</v>
      </c>
      <c r="E187" s="281" t="s">
        <v>565</v>
      </c>
      <c r="F187" s="280" t="s">
        <v>533</v>
      </c>
      <c r="G187" s="417" t="s">
        <v>746</v>
      </c>
      <c r="H187" s="276" t="s">
        <v>528</v>
      </c>
      <c r="I187" s="276" t="s">
        <v>512</v>
      </c>
      <c r="J187" s="281" t="s">
        <v>901</v>
      </c>
    </row>
    <row r="188" ht="36" customHeight="1" spans="1:10">
      <c r="A188" s="276" t="s">
        <v>479</v>
      </c>
      <c r="B188" s="277" t="s">
        <v>902</v>
      </c>
      <c r="C188" s="280" t="s">
        <v>507</v>
      </c>
      <c r="D188" s="281" t="s">
        <v>508</v>
      </c>
      <c r="E188" s="281" t="s">
        <v>903</v>
      </c>
      <c r="F188" s="281" t="s">
        <v>510</v>
      </c>
      <c r="G188" s="418" t="s">
        <v>904</v>
      </c>
      <c r="H188" s="282" t="s">
        <v>537</v>
      </c>
      <c r="I188" s="282" t="s">
        <v>512</v>
      </c>
      <c r="J188" s="281" t="s">
        <v>905</v>
      </c>
    </row>
    <row r="189" ht="36" customHeight="1" spans="1:10">
      <c r="A189" s="276"/>
      <c r="B189" s="277"/>
      <c r="C189" s="280" t="s">
        <v>507</v>
      </c>
      <c r="D189" s="281" t="s">
        <v>508</v>
      </c>
      <c r="E189" s="281" t="s">
        <v>906</v>
      </c>
      <c r="F189" s="281" t="s">
        <v>510</v>
      </c>
      <c r="G189" s="418" t="s">
        <v>227</v>
      </c>
      <c r="H189" s="282" t="s">
        <v>657</v>
      </c>
      <c r="I189" s="282" t="s">
        <v>512</v>
      </c>
      <c r="J189" s="281" t="s">
        <v>907</v>
      </c>
    </row>
    <row r="190" ht="36" customHeight="1" spans="1:10">
      <c r="A190" s="276"/>
      <c r="B190" s="277"/>
      <c r="C190" s="280" t="s">
        <v>507</v>
      </c>
      <c r="D190" s="281" t="s">
        <v>508</v>
      </c>
      <c r="E190" s="281" t="s">
        <v>908</v>
      </c>
      <c r="F190" s="281" t="s">
        <v>510</v>
      </c>
      <c r="G190" s="418" t="s">
        <v>909</v>
      </c>
      <c r="H190" s="282" t="s">
        <v>511</v>
      </c>
      <c r="I190" s="282" t="s">
        <v>512</v>
      </c>
      <c r="J190" s="281" t="s">
        <v>910</v>
      </c>
    </row>
    <row r="191" ht="36" customHeight="1" spans="1:10">
      <c r="A191" s="276"/>
      <c r="B191" s="277"/>
      <c r="C191" s="280" t="s">
        <v>519</v>
      </c>
      <c r="D191" s="281" t="s">
        <v>520</v>
      </c>
      <c r="E191" s="281" t="s">
        <v>911</v>
      </c>
      <c r="F191" s="281" t="s">
        <v>510</v>
      </c>
      <c r="G191" s="418" t="s">
        <v>677</v>
      </c>
      <c r="H191" s="282" t="s">
        <v>523</v>
      </c>
      <c r="I191" s="282" t="s">
        <v>524</v>
      </c>
      <c r="J191" s="281" t="s">
        <v>912</v>
      </c>
    </row>
    <row r="192" ht="36" customHeight="1" spans="1:10">
      <c r="A192" s="276"/>
      <c r="B192" s="277"/>
      <c r="C192" s="280" t="s">
        <v>525</v>
      </c>
      <c r="D192" s="281" t="s">
        <v>526</v>
      </c>
      <c r="E192" s="281" t="s">
        <v>680</v>
      </c>
      <c r="F192" s="281" t="s">
        <v>533</v>
      </c>
      <c r="G192" s="418" t="s">
        <v>746</v>
      </c>
      <c r="H192" s="282" t="s">
        <v>528</v>
      </c>
      <c r="I192" s="282" t="s">
        <v>524</v>
      </c>
      <c r="J192" s="281" t="s">
        <v>681</v>
      </c>
    </row>
    <row r="193" ht="36" customHeight="1" spans="1:10">
      <c r="A193" s="276" t="s">
        <v>459</v>
      </c>
      <c r="B193" s="277" t="s">
        <v>913</v>
      </c>
      <c r="C193" s="280" t="s">
        <v>507</v>
      </c>
      <c r="D193" s="281" t="s">
        <v>508</v>
      </c>
      <c r="E193" s="281" t="s">
        <v>914</v>
      </c>
      <c r="F193" s="281" t="s">
        <v>510</v>
      </c>
      <c r="G193" s="418" t="s">
        <v>226</v>
      </c>
      <c r="H193" s="282" t="s">
        <v>657</v>
      </c>
      <c r="I193" s="282" t="s">
        <v>512</v>
      </c>
      <c r="J193" s="281" t="s">
        <v>915</v>
      </c>
    </row>
    <row r="194" ht="36" customHeight="1" spans="1:10">
      <c r="A194" s="276"/>
      <c r="B194" s="277"/>
      <c r="C194" s="280" t="s">
        <v>507</v>
      </c>
      <c r="D194" s="281" t="s">
        <v>508</v>
      </c>
      <c r="E194" s="281" t="s">
        <v>916</v>
      </c>
      <c r="F194" s="281" t="s">
        <v>510</v>
      </c>
      <c r="G194" s="418" t="s">
        <v>917</v>
      </c>
      <c r="H194" s="282" t="s">
        <v>918</v>
      </c>
      <c r="I194" s="282" t="s">
        <v>512</v>
      </c>
      <c r="J194" s="281" t="s">
        <v>919</v>
      </c>
    </row>
    <row r="195" ht="36" customHeight="1" spans="1:10">
      <c r="A195" s="276"/>
      <c r="B195" s="277"/>
      <c r="C195" s="280" t="s">
        <v>507</v>
      </c>
      <c r="D195" s="281" t="s">
        <v>514</v>
      </c>
      <c r="E195" s="281" t="s">
        <v>920</v>
      </c>
      <c r="F195" s="281" t="s">
        <v>510</v>
      </c>
      <c r="G195" s="418" t="s">
        <v>920</v>
      </c>
      <c r="H195" s="282" t="s">
        <v>517</v>
      </c>
      <c r="I195" s="282" t="s">
        <v>512</v>
      </c>
      <c r="J195" s="281" t="s">
        <v>920</v>
      </c>
    </row>
    <row r="196" ht="36" customHeight="1" spans="1:10">
      <c r="A196" s="276"/>
      <c r="B196" s="277"/>
      <c r="C196" s="280" t="s">
        <v>519</v>
      </c>
      <c r="D196" s="281" t="s">
        <v>520</v>
      </c>
      <c r="E196" s="281" t="s">
        <v>921</v>
      </c>
      <c r="F196" s="281" t="s">
        <v>510</v>
      </c>
      <c r="G196" s="418" t="s">
        <v>921</v>
      </c>
      <c r="H196" s="282" t="s">
        <v>523</v>
      </c>
      <c r="I196" s="282" t="s">
        <v>524</v>
      </c>
      <c r="J196" s="281" t="s">
        <v>921</v>
      </c>
    </row>
    <row r="197" ht="36" customHeight="1" spans="1:10">
      <c r="A197" s="276"/>
      <c r="B197" s="277"/>
      <c r="C197" s="280" t="s">
        <v>519</v>
      </c>
      <c r="D197" s="281" t="s">
        <v>563</v>
      </c>
      <c r="E197" s="281" t="s">
        <v>922</v>
      </c>
      <c r="F197" s="281" t="s">
        <v>510</v>
      </c>
      <c r="G197" s="418" t="s">
        <v>922</v>
      </c>
      <c r="H197" s="282" t="s">
        <v>523</v>
      </c>
      <c r="I197" s="282" t="s">
        <v>524</v>
      </c>
      <c r="J197" s="281" t="s">
        <v>922</v>
      </c>
    </row>
    <row r="198" ht="36" customHeight="1" spans="1:10">
      <c r="A198" s="276"/>
      <c r="B198" s="277"/>
      <c r="C198" s="280" t="s">
        <v>525</v>
      </c>
      <c r="D198" s="281" t="s">
        <v>526</v>
      </c>
      <c r="E198" s="281" t="s">
        <v>923</v>
      </c>
      <c r="F198" s="281" t="s">
        <v>533</v>
      </c>
      <c r="G198" s="418" t="s">
        <v>584</v>
      </c>
      <c r="H198" s="282" t="s">
        <v>528</v>
      </c>
      <c r="I198" s="282" t="s">
        <v>524</v>
      </c>
      <c r="J198" s="281" t="s">
        <v>924</v>
      </c>
    </row>
    <row r="199" ht="36" customHeight="1" spans="1:10">
      <c r="A199" s="276" t="s">
        <v>462</v>
      </c>
      <c r="B199" s="277" t="s">
        <v>925</v>
      </c>
      <c r="C199" s="280" t="s">
        <v>507</v>
      </c>
      <c r="D199" s="280" t="s">
        <v>508</v>
      </c>
      <c r="E199" s="281" t="s">
        <v>926</v>
      </c>
      <c r="F199" s="280" t="s">
        <v>510</v>
      </c>
      <c r="G199" s="417" t="s">
        <v>227</v>
      </c>
      <c r="H199" s="276" t="s">
        <v>927</v>
      </c>
      <c r="I199" s="276" t="s">
        <v>512</v>
      </c>
      <c r="J199" s="270" t="s">
        <v>928</v>
      </c>
    </row>
    <row r="200" ht="36" customHeight="1" spans="1:10">
      <c r="A200" s="276"/>
      <c r="B200" s="277"/>
      <c r="C200" s="280" t="s">
        <v>507</v>
      </c>
      <c r="D200" s="280" t="s">
        <v>544</v>
      </c>
      <c r="E200" s="281" t="s">
        <v>929</v>
      </c>
      <c r="F200" s="280" t="s">
        <v>510</v>
      </c>
      <c r="G200" s="417" t="s">
        <v>929</v>
      </c>
      <c r="H200" s="276" t="s">
        <v>930</v>
      </c>
      <c r="I200" s="276" t="s">
        <v>512</v>
      </c>
      <c r="J200" s="281" t="s">
        <v>929</v>
      </c>
    </row>
    <row r="201" ht="36" customHeight="1" spans="1:10">
      <c r="A201" s="276"/>
      <c r="B201" s="277"/>
      <c r="C201" s="280" t="s">
        <v>507</v>
      </c>
      <c r="D201" s="280" t="s">
        <v>514</v>
      </c>
      <c r="E201" s="281" t="s">
        <v>515</v>
      </c>
      <c r="F201" s="280" t="s">
        <v>516</v>
      </c>
      <c r="G201" s="417" t="s">
        <v>225</v>
      </c>
      <c r="H201" s="276" t="s">
        <v>517</v>
      </c>
      <c r="I201" s="276" t="s">
        <v>512</v>
      </c>
      <c r="J201" s="281" t="s">
        <v>610</v>
      </c>
    </row>
    <row r="202" ht="36" customHeight="1" spans="1:10">
      <c r="A202" s="276"/>
      <c r="B202" s="277"/>
      <c r="C202" s="280" t="s">
        <v>519</v>
      </c>
      <c r="D202" s="280" t="s">
        <v>520</v>
      </c>
      <c r="E202" s="281" t="s">
        <v>931</v>
      </c>
      <c r="F202" s="280" t="s">
        <v>510</v>
      </c>
      <c r="G202" s="417" t="s">
        <v>932</v>
      </c>
      <c r="H202" s="276" t="s">
        <v>523</v>
      </c>
      <c r="I202" s="276" t="s">
        <v>524</v>
      </c>
      <c r="J202" s="281" t="s">
        <v>933</v>
      </c>
    </row>
    <row r="203" ht="36" customHeight="1" spans="1:10">
      <c r="A203" s="276"/>
      <c r="B203" s="277"/>
      <c r="C203" s="280" t="s">
        <v>519</v>
      </c>
      <c r="D203" s="280" t="s">
        <v>563</v>
      </c>
      <c r="E203" s="281" t="s">
        <v>934</v>
      </c>
      <c r="F203" s="280" t="s">
        <v>510</v>
      </c>
      <c r="G203" s="419" t="s">
        <v>935</v>
      </c>
      <c r="H203" s="276" t="s">
        <v>523</v>
      </c>
      <c r="I203" s="276" t="s">
        <v>524</v>
      </c>
      <c r="J203" s="281" t="s">
        <v>933</v>
      </c>
    </row>
    <row r="204" ht="36" customHeight="1" spans="1:10">
      <c r="A204" s="276"/>
      <c r="B204" s="277"/>
      <c r="C204" s="280" t="s">
        <v>525</v>
      </c>
      <c r="D204" s="280" t="s">
        <v>526</v>
      </c>
      <c r="E204" s="281" t="s">
        <v>551</v>
      </c>
      <c r="F204" s="280" t="s">
        <v>533</v>
      </c>
      <c r="G204" s="417" t="s">
        <v>746</v>
      </c>
      <c r="H204" s="276" t="s">
        <v>528</v>
      </c>
      <c r="I204" s="276" t="s">
        <v>524</v>
      </c>
      <c r="J204" s="281" t="s">
        <v>936</v>
      </c>
    </row>
    <row r="205" ht="36" customHeight="1" spans="1:10">
      <c r="A205" s="276" t="s">
        <v>468</v>
      </c>
      <c r="B205" s="277" t="s">
        <v>937</v>
      </c>
      <c r="C205" s="280" t="s">
        <v>507</v>
      </c>
      <c r="D205" s="270" t="s">
        <v>508</v>
      </c>
      <c r="E205" s="270" t="s">
        <v>938</v>
      </c>
      <c r="F205" s="270" t="s">
        <v>510</v>
      </c>
      <c r="G205" s="414" t="s">
        <v>806</v>
      </c>
      <c r="H205" s="270" t="s">
        <v>939</v>
      </c>
      <c r="I205" s="270" t="s">
        <v>512</v>
      </c>
      <c r="J205" s="270" t="s">
        <v>940</v>
      </c>
    </row>
    <row r="206" ht="36" customHeight="1" spans="1:10">
      <c r="A206" s="276"/>
      <c r="B206" s="277"/>
      <c r="C206" s="280" t="s">
        <v>507</v>
      </c>
      <c r="D206" s="270" t="s">
        <v>508</v>
      </c>
      <c r="E206" s="270" t="s">
        <v>941</v>
      </c>
      <c r="F206" s="270" t="s">
        <v>510</v>
      </c>
      <c r="G206" s="414" t="s">
        <v>942</v>
      </c>
      <c r="H206" s="270" t="s">
        <v>939</v>
      </c>
      <c r="I206" s="270" t="s">
        <v>512</v>
      </c>
      <c r="J206" s="270" t="s">
        <v>942</v>
      </c>
    </row>
    <row r="207" ht="36" customHeight="1" spans="1:10">
      <c r="A207" s="276"/>
      <c r="B207" s="277"/>
      <c r="C207" s="280" t="s">
        <v>507</v>
      </c>
      <c r="D207" s="270" t="s">
        <v>508</v>
      </c>
      <c r="E207" s="270" t="s">
        <v>943</v>
      </c>
      <c r="F207" s="270" t="s">
        <v>510</v>
      </c>
      <c r="G207" s="414" t="s">
        <v>225</v>
      </c>
      <c r="H207" s="270" t="s">
        <v>944</v>
      </c>
      <c r="I207" s="270" t="s">
        <v>512</v>
      </c>
      <c r="J207" s="270" t="s">
        <v>945</v>
      </c>
    </row>
    <row r="208" ht="36" customHeight="1" spans="1:10">
      <c r="A208" s="276"/>
      <c r="B208" s="277"/>
      <c r="C208" s="280" t="s">
        <v>519</v>
      </c>
      <c r="D208" s="270" t="s">
        <v>520</v>
      </c>
      <c r="E208" s="270" t="s">
        <v>946</v>
      </c>
      <c r="F208" s="270" t="s">
        <v>510</v>
      </c>
      <c r="G208" s="414" t="s">
        <v>270</v>
      </c>
      <c r="H208" s="270" t="s">
        <v>528</v>
      </c>
      <c r="I208" s="270" t="s">
        <v>524</v>
      </c>
      <c r="J208" s="270" t="s">
        <v>947</v>
      </c>
    </row>
    <row r="209" ht="36" customHeight="1" spans="1:10">
      <c r="A209" s="276"/>
      <c r="B209" s="277"/>
      <c r="C209" s="280" t="s">
        <v>525</v>
      </c>
      <c r="D209" s="270" t="s">
        <v>526</v>
      </c>
      <c r="E209" s="270" t="s">
        <v>948</v>
      </c>
      <c r="F209" s="270" t="s">
        <v>533</v>
      </c>
      <c r="G209" s="414" t="s">
        <v>746</v>
      </c>
      <c r="H209" s="270" t="s">
        <v>528</v>
      </c>
      <c r="I209" s="270" t="s">
        <v>512</v>
      </c>
      <c r="J209" s="270" t="s">
        <v>949</v>
      </c>
    </row>
    <row r="210" ht="36" customHeight="1" spans="1:10">
      <c r="A210" s="276" t="s">
        <v>464</v>
      </c>
      <c r="B210" s="277" t="s">
        <v>950</v>
      </c>
      <c r="C210" s="280" t="s">
        <v>507</v>
      </c>
      <c r="D210" s="280" t="s">
        <v>508</v>
      </c>
      <c r="E210" s="281" t="s">
        <v>951</v>
      </c>
      <c r="F210" s="280" t="s">
        <v>533</v>
      </c>
      <c r="G210" s="417" t="s">
        <v>226</v>
      </c>
      <c r="H210" s="276" t="s">
        <v>952</v>
      </c>
      <c r="I210" s="276" t="s">
        <v>512</v>
      </c>
      <c r="J210" s="280" t="s">
        <v>953</v>
      </c>
    </row>
    <row r="211" ht="36" customHeight="1" spans="1:10">
      <c r="A211" s="276"/>
      <c r="B211" s="277"/>
      <c r="C211" s="280" t="s">
        <v>507</v>
      </c>
      <c r="D211" s="280" t="s">
        <v>514</v>
      </c>
      <c r="E211" s="281" t="s">
        <v>515</v>
      </c>
      <c r="F211" s="280" t="s">
        <v>533</v>
      </c>
      <c r="G211" s="417" t="s">
        <v>954</v>
      </c>
      <c r="H211" s="276" t="s">
        <v>517</v>
      </c>
      <c r="I211" s="276" t="s">
        <v>512</v>
      </c>
      <c r="J211" s="280" t="s">
        <v>955</v>
      </c>
    </row>
    <row r="212" ht="36" customHeight="1" spans="1:10">
      <c r="A212" s="276"/>
      <c r="B212" s="277"/>
      <c r="C212" s="280" t="s">
        <v>519</v>
      </c>
      <c r="D212" s="280" t="s">
        <v>520</v>
      </c>
      <c r="E212" s="281" t="s">
        <v>956</v>
      </c>
      <c r="F212" s="280" t="s">
        <v>510</v>
      </c>
      <c r="G212" s="418" t="s">
        <v>956</v>
      </c>
      <c r="H212" s="276" t="s">
        <v>523</v>
      </c>
      <c r="I212" s="276" t="s">
        <v>524</v>
      </c>
      <c r="J212" s="280" t="s">
        <v>956</v>
      </c>
    </row>
    <row r="213" ht="36" customHeight="1" spans="1:10">
      <c r="A213" s="276"/>
      <c r="B213" s="277"/>
      <c r="C213" s="280" t="s">
        <v>525</v>
      </c>
      <c r="D213" s="280" t="s">
        <v>526</v>
      </c>
      <c r="E213" s="281" t="s">
        <v>957</v>
      </c>
      <c r="F213" s="280" t="s">
        <v>533</v>
      </c>
      <c r="G213" s="417" t="s">
        <v>746</v>
      </c>
      <c r="H213" s="276" t="s">
        <v>528</v>
      </c>
      <c r="I213" s="276" t="s">
        <v>512</v>
      </c>
      <c r="J213" s="280" t="s">
        <v>958</v>
      </c>
    </row>
    <row r="214" ht="36" customHeight="1" spans="1:10">
      <c r="A214" s="276" t="s">
        <v>466</v>
      </c>
      <c r="B214" s="277" t="s">
        <v>959</v>
      </c>
      <c r="C214" s="280" t="s">
        <v>507</v>
      </c>
      <c r="D214" s="280" t="s">
        <v>508</v>
      </c>
      <c r="E214" s="281" t="s">
        <v>555</v>
      </c>
      <c r="F214" s="280" t="s">
        <v>510</v>
      </c>
      <c r="G214" s="417" t="s">
        <v>960</v>
      </c>
      <c r="H214" s="276" t="s">
        <v>534</v>
      </c>
      <c r="I214" s="276" t="s">
        <v>512</v>
      </c>
      <c r="J214" s="270" t="s">
        <v>961</v>
      </c>
    </row>
    <row r="215" ht="36" customHeight="1" spans="1:10">
      <c r="A215" s="276"/>
      <c r="B215" s="277"/>
      <c r="C215" s="280" t="s">
        <v>507</v>
      </c>
      <c r="D215" s="280" t="s">
        <v>544</v>
      </c>
      <c r="E215" s="281" t="s">
        <v>560</v>
      </c>
      <c r="F215" s="280" t="s">
        <v>533</v>
      </c>
      <c r="G215" s="417" t="s">
        <v>962</v>
      </c>
      <c r="H215" s="276" t="s">
        <v>528</v>
      </c>
      <c r="I215" s="276" t="s">
        <v>512</v>
      </c>
      <c r="J215" s="281" t="s">
        <v>963</v>
      </c>
    </row>
    <row r="216" ht="36" customHeight="1" spans="1:10">
      <c r="A216" s="276"/>
      <c r="B216" s="277"/>
      <c r="C216" s="280" t="s">
        <v>519</v>
      </c>
      <c r="D216" s="280" t="s">
        <v>520</v>
      </c>
      <c r="E216" s="281" t="s">
        <v>964</v>
      </c>
      <c r="F216" s="280" t="s">
        <v>510</v>
      </c>
      <c r="G216" s="418" t="s">
        <v>964</v>
      </c>
      <c r="H216" s="276" t="s">
        <v>523</v>
      </c>
      <c r="I216" s="276" t="s">
        <v>524</v>
      </c>
      <c r="J216" s="281" t="s">
        <v>964</v>
      </c>
    </row>
    <row r="217" ht="36" customHeight="1" spans="1:10">
      <c r="A217" s="276"/>
      <c r="B217" s="277"/>
      <c r="C217" s="280" t="s">
        <v>525</v>
      </c>
      <c r="D217" s="280" t="s">
        <v>526</v>
      </c>
      <c r="E217" s="281" t="s">
        <v>551</v>
      </c>
      <c r="F217" s="280" t="s">
        <v>533</v>
      </c>
      <c r="G217" s="417" t="s">
        <v>692</v>
      </c>
      <c r="H217" s="276" t="s">
        <v>528</v>
      </c>
      <c r="I217" s="276" t="s">
        <v>524</v>
      </c>
      <c r="J217" s="281" t="s">
        <v>936</v>
      </c>
    </row>
    <row r="218" ht="36" customHeight="1" spans="1:10">
      <c r="A218" s="284" t="s">
        <v>470</v>
      </c>
      <c r="B218" s="285" t="s">
        <v>965</v>
      </c>
      <c r="C218" s="286" t="s">
        <v>507</v>
      </c>
      <c r="D218" s="270" t="s">
        <v>508</v>
      </c>
      <c r="E218" s="270" t="s">
        <v>966</v>
      </c>
      <c r="F218" s="286" t="s">
        <v>533</v>
      </c>
      <c r="G218" s="414" t="s">
        <v>806</v>
      </c>
      <c r="H218" s="270" t="s">
        <v>528</v>
      </c>
      <c r="I218" s="270" t="s">
        <v>512</v>
      </c>
      <c r="J218" s="270" t="s">
        <v>967</v>
      </c>
    </row>
    <row r="219" ht="36" customHeight="1" spans="1:10">
      <c r="A219" s="287"/>
      <c r="B219" s="288"/>
      <c r="C219" s="286" t="s">
        <v>507</v>
      </c>
      <c r="D219" s="286" t="s">
        <v>508</v>
      </c>
      <c r="E219" s="289" t="s">
        <v>968</v>
      </c>
      <c r="F219" s="286" t="s">
        <v>533</v>
      </c>
      <c r="G219" s="420" t="s">
        <v>806</v>
      </c>
      <c r="H219" s="290" t="s">
        <v>528</v>
      </c>
      <c r="I219" s="290" t="s">
        <v>512</v>
      </c>
      <c r="J219" s="286" t="s">
        <v>969</v>
      </c>
    </row>
    <row r="220" ht="36" customHeight="1" spans="1:10">
      <c r="A220" s="287"/>
      <c r="B220" s="288"/>
      <c r="C220" s="286" t="s">
        <v>507</v>
      </c>
      <c r="D220" s="286" t="s">
        <v>514</v>
      </c>
      <c r="E220" s="289" t="s">
        <v>515</v>
      </c>
      <c r="F220" s="286" t="s">
        <v>510</v>
      </c>
      <c r="G220" s="420" t="s">
        <v>970</v>
      </c>
      <c r="H220" s="290" t="s">
        <v>517</v>
      </c>
      <c r="I220" s="290" t="s">
        <v>512</v>
      </c>
      <c r="J220" s="286" t="s">
        <v>970</v>
      </c>
    </row>
    <row r="221" ht="36" customHeight="1" spans="1:10">
      <c r="A221" s="287"/>
      <c r="B221" s="288"/>
      <c r="C221" s="286" t="s">
        <v>519</v>
      </c>
      <c r="D221" s="286" t="s">
        <v>520</v>
      </c>
      <c r="E221" s="289" t="s">
        <v>971</v>
      </c>
      <c r="F221" s="286" t="s">
        <v>510</v>
      </c>
      <c r="G221" s="420" t="s">
        <v>971</v>
      </c>
      <c r="H221" s="290" t="s">
        <v>523</v>
      </c>
      <c r="I221" s="290" t="s">
        <v>524</v>
      </c>
      <c r="J221" s="286" t="s">
        <v>971</v>
      </c>
    </row>
    <row r="222" ht="36" customHeight="1" spans="1:10">
      <c r="A222" s="287"/>
      <c r="B222" s="288"/>
      <c r="C222" s="286" t="s">
        <v>519</v>
      </c>
      <c r="D222" s="286" t="s">
        <v>563</v>
      </c>
      <c r="E222" s="289" t="s">
        <v>972</v>
      </c>
      <c r="F222" s="286" t="s">
        <v>510</v>
      </c>
      <c r="G222" s="420" t="s">
        <v>972</v>
      </c>
      <c r="H222" s="290" t="s">
        <v>523</v>
      </c>
      <c r="I222" s="290" t="s">
        <v>524</v>
      </c>
      <c r="J222" s="286" t="s">
        <v>972</v>
      </c>
    </row>
    <row r="223" ht="36" customHeight="1" spans="1:10">
      <c r="A223" s="291"/>
      <c r="B223" s="292"/>
      <c r="C223" s="286" t="s">
        <v>525</v>
      </c>
      <c r="D223" s="286" t="s">
        <v>526</v>
      </c>
      <c r="E223" s="289" t="s">
        <v>565</v>
      </c>
      <c r="F223" s="286" t="s">
        <v>533</v>
      </c>
      <c r="G223" s="420" t="s">
        <v>746</v>
      </c>
      <c r="H223" s="290" t="s">
        <v>528</v>
      </c>
      <c r="I223" s="290" t="s">
        <v>524</v>
      </c>
      <c r="J223" s="286" t="s">
        <v>973</v>
      </c>
    </row>
    <row r="224" ht="36" customHeight="1" spans="1:10">
      <c r="A224" s="284" t="s">
        <v>472</v>
      </c>
      <c r="B224" s="285" t="s">
        <v>974</v>
      </c>
      <c r="C224" s="286" t="s">
        <v>507</v>
      </c>
      <c r="D224" s="270" t="s">
        <v>508</v>
      </c>
      <c r="E224" s="289" t="s">
        <v>975</v>
      </c>
      <c r="F224" s="286" t="s">
        <v>533</v>
      </c>
      <c r="G224" s="420" t="s">
        <v>976</v>
      </c>
      <c r="H224" s="290" t="s">
        <v>977</v>
      </c>
      <c r="I224" s="290" t="s">
        <v>512</v>
      </c>
      <c r="J224" s="286" t="s">
        <v>978</v>
      </c>
    </row>
    <row r="225" ht="36" customHeight="1" spans="1:10">
      <c r="A225" s="287"/>
      <c r="B225" s="288"/>
      <c r="C225" s="286" t="s">
        <v>507</v>
      </c>
      <c r="D225" s="270" t="s">
        <v>508</v>
      </c>
      <c r="E225" s="289" t="s">
        <v>979</v>
      </c>
      <c r="F225" s="286" t="s">
        <v>533</v>
      </c>
      <c r="G225" s="420" t="s">
        <v>980</v>
      </c>
      <c r="H225" s="290" t="s">
        <v>981</v>
      </c>
      <c r="I225" s="290" t="s">
        <v>512</v>
      </c>
      <c r="J225" s="286" t="s">
        <v>982</v>
      </c>
    </row>
    <row r="226" ht="36" customHeight="1" spans="1:10">
      <c r="A226" s="287"/>
      <c r="B226" s="288"/>
      <c r="C226" s="286" t="s">
        <v>507</v>
      </c>
      <c r="D226" s="270" t="s">
        <v>544</v>
      </c>
      <c r="E226" s="289" t="s">
        <v>738</v>
      </c>
      <c r="F226" s="286" t="s">
        <v>533</v>
      </c>
      <c r="G226" s="420" t="s">
        <v>746</v>
      </c>
      <c r="H226" s="290" t="s">
        <v>528</v>
      </c>
      <c r="I226" s="290" t="s">
        <v>512</v>
      </c>
      <c r="J226" s="286" t="s">
        <v>983</v>
      </c>
    </row>
    <row r="227" ht="36" customHeight="1" spans="1:10">
      <c r="A227" s="287"/>
      <c r="B227" s="288"/>
      <c r="C227" s="286" t="s">
        <v>507</v>
      </c>
      <c r="D227" s="270" t="s">
        <v>544</v>
      </c>
      <c r="E227" s="289" t="s">
        <v>984</v>
      </c>
      <c r="F227" s="286" t="s">
        <v>510</v>
      </c>
      <c r="G227" s="420" t="s">
        <v>806</v>
      </c>
      <c r="H227" s="290" t="s">
        <v>528</v>
      </c>
      <c r="I227" s="290" t="s">
        <v>512</v>
      </c>
      <c r="J227" s="286" t="s">
        <v>985</v>
      </c>
    </row>
    <row r="228" ht="36" customHeight="1" spans="1:10">
      <c r="A228" s="287"/>
      <c r="B228" s="288"/>
      <c r="C228" s="286" t="s">
        <v>507</v>
      </c>
      <c r="D228" s="270" t="s">
        <v>544</v>
      </c>
      <c r="E228" s="289" t="s">
        <v>986</v>
      </c>
      <c r="F228" s="286" t="s">
        <v>533</v>
      </c>
      <c r="G228" s="420" t="s">
        <v>784</v>
      </c>
      <c r="H228" s="290" t="s">
        <v>528</v>
      </c>
      <c r="I228" s="290" t="s">
        <v>512</v>
      </c>
      <c r="J228" s="286" t="s">
        <v>987</v>
      </c>
    </row>
    <row r="229" ht="36" customHeight="1" spans="1:10">
      <c r="A229" s="287"/>
      <c r="B229" s="288"/>
      <c r="C229" s="286" t="s">
        <v>519</v>
      </c>
      <c r="D229" s="270" t="s">
        <v>520</v>
      </c>
      <c r="E229" s="289" t="s">
        <v>988</v>
      </c>
      <c r="F229" s="286" t="s">
        <v>510</v>
      </c>
      <c r="G229" s="420" t="s">
        <v>989</v>
      </c>
      <c r="H229" s="290" t="s">
        <v>523</v>
      </c>
      <c r="I229" s="290" t="s">
        <v>524</v>
      </c>
      <c r="J229" s="270" t="s">
        <v>989</v>
      </c>
    </row>
    <row r="230" ht="36" customHeight="1" spans="1:10">
      <c r="A230" s="287"/>
      <c r="B230" s="288"/>
      <c r="C230" s="286" t="s">
        <v>519</v>
      </c>
      <c r="D230" s="270" t="s">
        <v>563</v>
      </c>
      <c r="E230" s="289" t="s">
        <v>990</v>
      </c>
      <c r="F230" s="286" t="s">
        <v>510</v>
      </c>
      <c r="G230" s="420" t="s">
        <v>873</v>
      </c>
      <c r="H230" s="290" t="s">
        <v>523</v>
      </c>
      <c r="I230" s="290" t="s">
        <v>524</v>
      </c>
      <c r="J230" s="270" t="s">
        <v>991</v>
      </c>
    </row>
    <row r="231" ht="36" customHeight="1" spans="1:10">
      <c r="A231" s="291"/>
      <c r="B231" s="292"/>
      <c r="C231" s="286" t="s">
        <v>525</v>
      </c>
      <c r="D231" s="270" t="s">
        <v>526</v>
      </c>
      <c r="E231" s="289" t="s">
        <v>879</v>
      </c>
      <c r="F231" s="286" t="s">
        <v>533</v>
      </c>
      <c r="G231" s="420" t="s">
        <v>746</v>
      </c>
      <c r="H231" s="290" t="s">
        <v>528</v>
      </c>
      <c r="I231" s="290" t="s">
        <v>512</v>
      </c>
      <c r="J231" s="286" t="s">
        <v>992</v>
      </c>
    </row>
    <row r="232" ht="36" customHeight="1" spans="1:10">
      <c r="A232" s="276" t="s">
        <v>474</v>
      </c>
      <c r="B232" s="277" t="s">
        <v>993</v>
      </c>
      <c r="C232" s="286" t="s">
        <v>507</v>
      </c>
      <c r="D232" s="270" t="s">
        <v>508</v>
      </c>
      <c r="E232" s="289" t="s">
        <v>994</v>
      </c>
      <c r="F232" s="286" t="s">
        <v>533</v>
      </c>
      <c r="G232" s="420" t="s">
        <v>806</v>
      </c>
      <c r="H232" s="290" t="s">
        <v>528</v>
      </c>
      <c r="I232" s="290" t="s">
        <v>512</v>
      </c>
      <c r="J232" s="286" t="s">
        <v>995</v>
      </c>
    </row>
    <row r="233" ht="36" customHeight="1" spans="1:10">
      <c r="A233" s="276"/>
      <c r="B233" s="277"/>
      <c r="C233" s="286" t="s">
        <v>507</v>
      </c>
      <c r="D233" s="270" t="s">
        <v>508</v>
      </c>
      <c r="E233" s="289" t="s">
        <v>996</v>
      </c>
      <c r="F233" s="286" t="s">
        <v>510</v>
      </c>
      <c r="G233" s="420" t="s">
        <v>225</v>
      </c>
      <c r="H233" s="290" t="s">
        <v>657</v>
      </c>
      <c r="I233" s="290" t="s">
        <v>512</v>
      </c>
      <c r="J233" s="286" t="s">
        <v>997</v>
      </c>
    </row>
    <row r="234" ht="36" customHeight="1" spans="1:10">
      <c r="A234" s="276"/>
      <c r="B234" s="277"/>
      <c r="C234" s="286" t="s">
        <v>507</v>
      </c>
      <c r="D234" s="270" t="s">
        <v>508</v>
      </c>
      <c r="E234" s="289" t="s">
        <v>998</v>
      </c>
      <c r="F234" s="286" t="s">
        <v>533</v>
      </c>
      <c r="G234" s="420" t="s">
        <v>806</v>
      </c>
      <c r="H234" s="290" t="s">
        <v>528</v>
      </c>
      <c r="I234" s="290" t="s">
        <v>512</v>
      </c>
      <c r="J234" s="286" t="s">
        <v>997</v>
      </c>
    </row>
    <row r="235" ht="36" customHeight="1" spans="1:10">
      <c r="A235" s="276"/>
      <c r="B235" s="277"/>
      <c r="C235" s="286" t="s">
        <v>519</v>
      </c>
      <c r="D235" s="270" t="s">
        <v>520</v>
      </c>
      <c r="E235" s="289" t="s">
        <v>988</v>
      </c>
      <c r="F235" s="286" t="s">
        <v>510</v>
      </c>
      <c r="G235" s="420" t="s">
        <v>989</v>
      </c>
      <c r="H235" s="290" t="s">
        <v>523</v>
      </c>
      <c r="I235" s="290" t="s">
        <v>524</v>
      </c>
      <c r="J235" s="286" t="s">
        <v>988</v>
      </c>
    </row>
    <row r="236" ht="36" customHeight="1" spans="1:10">
      <c r="A236" s="276"/>
      <c r="B236" s="277"/>
      <c r="C236" s="286" t="s">
        <v>519</v>
      </c>
      <c r="D236" s="270" t="s">
        <v>563</v>
      </c>
      <c r="E236" s="289" t="s">
        <v>990</v>
      </c>
      <c r="F236" s="286" t="s">
        <v>510</v>
      </c>
      <c r="G236" s="420" t="s">
        <v>873</v>
      </c>
      <c r="H236" s="290" t="s">
        <v>523</v>
      </c>
      <c r="I236" s="290" t="s">
        <v>524</v>
      </c>
      <c r="J236" s="286" t="s">
        <v>999</v>
      </c>
    </row>
    <row r="237" ht="36" customHeight="1" spans="1:10">
      <c r="A237" s="276"/>
      <c r="B237" s="277"/>
      <c r="C237" s="286" t="s">
        <v>525</v>
      </c>
      <c r="D237" s="286" t="s">
        <v>526</v>
      </c>
      <c r="E237" s="289" t="s">
        <v>1000</v>
      </c>
      <c r="F237" s="286" t="s">
        <v>533</v>
      </c>
      <c r="G237" s="420" t="s">
        <v>1001</v>
      </c>
      <c r="H237" s="290" t="s">
        <v>528</v>
      </c>
      <c r="I237" s="290" t="s">
        <v>524</v>
      </c>
      <c r="J237" s="286" t="s">
        <v>1002</v>
      </c>
    </row>
    <row r="238" ht="36" customHeight="1" spans="1:10">
      <c r="A238" s="276" t="s">
        <v>476</v>
      </c>
      <c r="B238" s="277" t="s">
        <v>1003</v>
      </c>
      <c r="C238" s="286" t="s">
        <v>507</v>
      </c>
      <c r="D238" s="286" t="s">
        <v>508</v>
      </c>
      <c r="E238" s="289" t="s">
        <v>1004</v>
      </c>
      <c r="F238" s="286" t="s">
        <v>533</v>
      </c>
      <c r="G238" s="420" t="s">
        <v>258</v>
      </c>
      <c r="H238" s="290" t="s">
        <v>800</v>
      </c>
      <c r="I238" s="290" t="s">
        <v>512</v>
      </c>
      <c r="J238" s="286" t="s">
        <v>1005</v>
      </c>
    </row>
    <row r="239" ht="36" customHeight="1" spans="1:10">
      <c r="A239" s="276"/>
      <c r="B239" s="277"/>
      <c r="C239" s="286" t="s">
        <v>507</v>
      </c>
      <c r="D239" s="286" t="s">
        <v>508</v>
      </c>
      <c r="E239" s="289" t="s">
        <v>1006</v>
      </c>
      <c r="F239" s="286" t="s">
        <v>510</v>
      </c>
      <c r="G239" s="420" t="s">
        <v>1007</v>
      </c>
      <c r="H239" s="290" t="s">
        <v>528</v>
      </c>
      <c r="I239" s="290" t="s">
        <v>512</v>
      </c>
      <c r="J239" s="286" t="s">
        <v>1008</v>
      </c>
    </row>
    <row r="240" ht="36" customHeight="1" spans="1:10">
      <c r="A240" s="276"/>
      <c r="B240" s="277"/>
      <c r="C240" s="286" t="s">
        <v>519</v>
      </c>
      <c r="D240" s="286" t="s">
        <v>706</v>
      </c>
      <c r="E240" s="289" t="s">
        <v>1009</v>
      </c>
      <c r="F240" s="286" t="s">
        <v>510</v>
      </c>
      <c r="G240" s="421" t="s">
        <v>1009</v>
      </c>
      <c r="H240" s="290" t="s">
        <v>523</v>
      </c>
      <c r="I240" s="290" t="s">
        <v>524</v>
      </c>
      <c r="J240" s="286" t="s">
        <v>1009</v>
      </c>
    </row>
    <row r="241" ht="36" customHeight="1" spans="1:10">
      <c r="A241" s="276"/>
      <c r="B241" s="277"/>
      <c r="C241" s="286" t="s">
        <v>525</v>
      </c>
      <c r="D241" s="286" t="s">
        <v>526</v>
      </c>
      <c r="E241" s="289" t="s">
        <v>1010</v>
      </c>
      <c r="F241" s="286" t="s">
        <v>533</v>
      </c>
      <c r="G241" s="420" t="s">
        <v>746</v>
      </c>
      <c r="H241" s="290" t="s">
        <v>528</v>
      </c>
      <c r="I241" s="290" t="s">
        <v>524</v>
      </c>
      <c r="J241" s="286" t="s">
        <v>1011</v>
      </c>
    </row>
    <row r="242" ht="36" customHeight="1" spans="1:10">
      <c r="A242" s="276" t="s">
        <v>456</v>
      </c>
      <c r="B242" s="277" t="s">
        <v>902</v>
      </c>
      <c r="C242" s="286" t="s">
        <v>507</v>
      </c>
      <c r="D242" s="286" t="s">
        <v>508</v>
      </c>
      <c r="E242" s="289" t="s">
        <v>903</v>
      </c>
      <c r="F242" s="286" t="s">
        <v>533</v>
      </c>
      <c r="G242" s="420" t="s">
        <v>904</v>
      </c>
      <c r="H242" s="290" t="s">
        <v>537</v>
      </c>
      <c r="I242" s="290" t="s">
        <v>512</v>
      </c>
      <c r="J242" s="286" t="s">
        <v>1012</v>
      </c>
    </row>
    <row r="243" ht="36" customHeight="1" spans="1:10">
      <c r="A243" s="276"/>
      <c r="B243" s="277"/>
      <c r="C243" s="286" t="s">
        <v>507</v>
      </c>
      <c r="D243" s="286" t="s">
        <v>508</v>
      </c>
      <c r="E243" s="289" t="s">
        <v>1013</v>
      </c>
      <c r="F243" s="286" t="s">
        <v>510</v>
      </c>
      <c r="G243" s="420" t="s">
        <v>227</v>
      </c>
      <c r="H243" s="290" t="s">
        <v>657</v>
      </c>
      <c r="I243" s="290" t="s">
        <v>512</v>
      </c>
      <c r="J243" s="286" t="s">
        <v>1014</v>
      </c>
    </row>
    <row r="244" ht="36" customHeight="1" spans="1:10">
      <c r="A244" s="276"/>
      <c r="B244" s="277"/>
      <c r="C244" s="286" t="s">
        <v>519</v>
      </c>
      <c r="D244" s="286" t="s">
        <v>1015</v>
      </c>
      <c r="E244" s="289" t="s">
        <v>1016</v>
      </c>
      <c r="F244" s="286" t="s">
        <v>510</v>
      </c>
      <c r="G244" s="293" t="s">
        <v>1016</v>
      </c>
      <c r="H244" s="290" t="s">
        <v>866</v>
      </c>
      <c r="I244" s="290" t="s">
        <v>524</v>
      </c>
      <c r="J244" s="286" t="s">
        <v>1016</v>
      </c>
    </row>
    <row r="245" ht="36" customHeight="1" spans="1:10">
      <c r="A245" s="276"/>
      <c r="B245" s="277"/>
      <c r="C245" s="286" t="s">
        <v>519</v>
      </c>
      <c r="D245" s="286" t="s">
        <v>520</v>
      </c>
      <c r="E245" s="289" t="s">
        <v>1017</v>
      </c>
      <c r="F245" s="286" t="s">
        <v>510</v>
      </c>
      <c r="G245" s="420" t="s">
        <v>1018</v>
      </c>
      <c r="H245" s="290" t="s">
        <v>523</v>
      </c>
      <c r="I245" s="290" t="s">
        <v>524</v>
      </c>
      <c r="J245" s="286" t="s">
        <v>1017</v>
      </c>
    </row>
    <row r="246" ht="36" customHeight="1" spans="1:10">
      <c r="A246" s="276"/>
      <c r="B246" s="277"/>
      <c r="C246" s="286" t="s">
        <v>525</v>
      </c>
      <c r="D246" s="286" t="s">
        <v>526</v>
      </c>
      <c r="E246" s="289" t="s">
        <v>1019</v>
      </c>
      <c r="F246" s="286" t="s">
        <v>533</v>
      </c>
      <c r="G246" s="420" t="s">
        <v>746</v>
      </c>
      <c r="H246" s="290" t="s">
        <v>528</v>
      </c>
      <c r="I246" s="290" t="s">
        <v>524</v>
      </c>
      <c r="J246" s="286" t="s">
        <v>1020</v>
      </c>
    </row>
    <row r="247" ht="36" customHeight="1" spans="1:10">
      <c r="A247" s="276" t="s">
        <v>481</v>
      </c>
      <c r="B247" s="277" t="s">
        <v>1021</v>
      </c>
      <c r="C247" s="286" t="s">
        <v>507</v>
      </c>
      <c r="D247" s="270" t="s">
        <v>508</v>
      </c>
      <c r="E247" s="270" t="s">
        <v>802</v>
      </c>
      <c r="F247" s="270" t="s">
        <v>533</v>
      </c>
      <c r="G247" s="414" t="s">
        <v>1022</v>
      </c>
      <c r="H247" s="270" t="s">
        <v>537</v>
      </c>
      <c r="I247" s="270" t="s">
        <v>512</v>
      </c>
      <c r="J247" s="270" t="s">
        <v>1023</v>
      </c>
    </row>
    <row r="248" ht="36" customHeight="1" spans="1:10">
      <c r="A248" s="276"/>
      <c r="B248" s="277"/>
      <c r="C248" s="286" t="s">
        <v>507</v>
      </c>
      <c r="D248" s="270" t="s">
        <v>544</v>
      </c>
      <c r="E248" s="270" t="s">
        <v>805</v>
      </c>
      <c r="F248" s="270" t="s">
        <v>510</v>
      </c>
      <c r="G248" s="270" t="s">
        <v>806</v>
      </c>
      <c r="H248" s="270" t="s">
        <v>528</v>
      </c>
      <c r="I248" s="270" t="s">
        <v>512</v>
      </c>
      <c r="J248" s="270" t="s">
        <v>807</v>
      </c>
    </row>
    <row r="249" ht="36" customHeight="1" spans="1:10">
      <c r="A249" s="276"/>
      <c r="B249" s="277"/>
      <c r="C249" s="286" t="s">
        <v>507</v>
      </c>
      <c r="D249" s="270" t="s">
        <v>514</v>
      </c>
      <c r="E249" s="270" t="s">
        <v>808</v>
      </c>
      <c r="F249" s="270" t="s">
        <v>533</v>
      </c>
      <c r="G249" s="270" t="s">
        <v>1024</v>
      </c>
      <c r="H249" s="270" t="s">
        <v>517</v>
      </c>
      <c r="I249" s="270" t="s">
        <v>512</v>
      </c>
      <c r="J249" s="270" t="s">
        <v>1025</v>
      </c>
    </row>
    <row r="250" ht="36" customHeight="1" spans="1:10">
      <c r="A250" s="276"/>
      <c r="B250" s="277"/>
      <c r="C250" s="286" t="s">
        <v>519</v>
      </c>
      <c r="D250" s="270" t="s">
        <v>520</v>
      </c>
      <c r="E250" s="270" t="s">
        <v>1026</v>
      </c>
      <c r="F250" s="270" t="s">
        <v>510</v>
      </c>
      <c r="G250" s="270" t="s">
        <v>1027</v>
      </c>
      <c r="H250" s="270" t="s">
        <v>523</v>
      </c>
      <c r="I250" s="270" t="s">
        <v>524</v>
      </c>
      <c r="J250" s="270" t="s">
        <v>1027</v>
      </c>
    </row>
    <row r="251" ht="36" customHeight="1" spans="1:10">
      <c r="A251" s="276"/>
      <c r="B251" s="277"/>
      <c r="C251" s="286" t="s">
        <v>525</v>
      </c>
      <c r="D251" s="270" t="s">
        <v>526</v>
      </c>
      <c r="E251" s="270" t="s">
        <v>812</v>
      </c>
      <c r="F251" s="270" t="s">
        <v>533</v>
      </c>
      <c r="G251" s="270" t="s">
        <v>746</v>
      </c>
      <c r="H251" s="270" t="s">
        <v>528</v>
      </c>
      <c r="I251" s="270" t="s">
        <v>524</v>
      </c>
      <c r="J251" s="270" t="s">
        <v>1028</v>
      </c>
    </row>
    <row r="252" ht="36" customHeight="1" spans="1:10">
      <c r="A252" s="276" t="s">
        <v>486</v>
      </c>
      <c r="B252" s="277" t="s">
        <v>1029</v>
      </c>
      <c r="C252" s="286" t="s">
        <v>507</v>
      </c>
      <c r="D252" s="270" t="s">
        <v>508</v>
      </c>
      <c r="E252" s="270" t="s">
        <v>1030</v>
      </c>
      <c r="F252" s="270" t="s">
        <v>510</v>
      </c>
      <c r="G252" s="294">
        <v>15164.84</v>
      </c>
      <c r="H252" s="270" t="s">
        <v>537</v>
      </c>
      <c r="I252" s="270" t="s">
        <v>512</v>
      </c>
      <c r="J252" s="270" t="s">
        <v>1031</v>
      </c>
    </row>
    <row r="253" ht="36" customHeight="1" spans="1:10">
      <c r="A253" s="276"/>
      <c r="B253" s="277"/>
      <c r="C253" s="286" t="s">
        <v>507</v>
      </c>
      <c r="D253" s="270" t="s">
        <v>544</v>
      </c>
      <c r="E253" s="270" t="s">
        <v>1032</v>
      </c>
      <c r="F253" s="270" t="s">
        <v>533</v>
      </c>
      <c r="G253" s="294">
        <v>91</v>
      </c>
      <c r="H253" s="270" t="s">
        <v>528</v>
      </c>
      <c r="I253" s="270" t="s">
        <v>512</v>
      </c>
      <c r="J253" s="270" t="s">
        <v>1033</v>
      </c>
    </row>
    <row r="254" ht="36" customHeight="1" spans="1:10">
      <c r="A254" s="276"/>
      <c r="B254" s="277"/>
      <c r="C254" s="286" t="s">
        <v>507</v>
      </c>
      <c r="D254" s="270" t="s">
        <v>514</v>
      </c>
      <c r="E254" s="270" t="s">
        <v>515</v>
      </c>
      <c r="F254" s="270" t="s">
        <v>510</v>
      </c>
      <c r="G254" s="414" t="s">
        <v>1034</v>
      </c>
      <c r="H254" s="270" t="s">
        <v>517</v>
      </c>
      <c r="I254" s="270" t="s">
        <v>512</v>
      </c>
      <c r="J254" s="270" t="s">
        <v>1034</v>
      </c>
    </row>
    <row r="255" ht="36" customHeight="1" spans="1:10">
      <c r="A255" s="276"/>
      <c r="B255" s="277"/>
      <c r="C255" s="286" t="s">
        <v>519</v>
      </c>
      <c r="D255" s="270" t="s">
        <v>520</v>
      </c>
      <c r="E255" s="270" t="s">
        <v>1035</v>
      </c>
      <c r="F255" s="270" t="s">
        <v>510</v>
      </c>
      <c r="G255" s="270" t="s">
        <v>1036</v>
      </c>
      <c r="H255" s="270" t="s">
        <v>523</v>
      </c>
      <c r="I255" s="270" t="s">
        <v>524</v>
      </c>
      <c r="J255" s="270" t="s">
        <v>1035</v>
      </c>
    </row>
    <row r="256" ht="36" customHeight="1" spans="1:10">
      <c r="A256" s="276"/>
      <c r="B256" s="277"/>
      <c r="C256" s="286" t="s">
        <v>525</v>
      </c>
      <c r="D256" s="270" t="s">
        <v>526</v>
      </c>
      <c r="E256" s="270" t="s">
        <v>1037</v>
      </c>
      <c r="F256" s="270" t="s">
        <v>533</v>
      </c>
      <c r="G256" s="294">
        <v>90</v>
      </c>
      <c r="H256" s="270" t="s">
        <v>528</v>
      </c>
      <c r="I256" s="270" t="s">
        <v>524</v>
      </c>
      <c r="J256" s="270" t="s">
        <v>1038</v>
      </c>
    </row>
    <row r="257" ht="36" customHeight="1" spans="1:10">
      <c r="A257" s="276" t="s">
        <v>492</v>
      </c>
      <c r="B257" s="277" t="s">
        <v>1039</v>
      </c>
      <c r="C257" s="280" t="s">
        <v>507</v>
      </c>
      <c r="D257" s="270" t="s">
        <v>508</v>
      </c>
      <c r="E257" s="270" t="s">
        <v>1040</v>
      </c>
      <c r="F257" s="270" t="s">
        <v>533</v>
      </c>
      <c r="G257" s="294">
        <v>0.2</v>
      </c>
      <c r="H257" s="270" t="s">
        <v>1041</v>
      </c>
      <c r="I257" s="270" t="s">
        <v>512</v>
      </c>
      <c r="J257" s="270" t="s">
        <v>1042</v>
      </c>
    </row>
    <row r="258" ht="36" customHeight="1" spans="1:10">
      <c r="A258" s="276"/>
      <c r="B258" s="277"/>
      <c r="C258" s="280" t="s">
        <v>507</v>
      </c>
      <c r="D258" s="270" t="s">
        <v>508</v>
      </c>
      <c r="E258" s="270" t="s">
        <v>1043</v>
      </c>
      <c r="F258" s="270" t="s">
        <v>533</v>
      </c>
      <c r="G258" s="294">
        <v>3</v>
      </c>
      <c r="H258" s="270" t="s">
        <v>608</v>
      </c>
      <c r="I258" s="270" t="s">
        <v>512</v>
      </c>
      <c r="J258" s="270" t="s">
        <v>1044</v>
      </c>
    </row>
    <row r="259" ht="36" customHeight="1" spans="1:10">
      <c r="A259" s="276"/>
      <c r="B259" s="277"/>
      <c r="C259" s="280" t="s">
        <v>507</v>
      </c>
      <c r="D259" s="270" t="s">
        <v>508</v>
      </c>
      <c r="E259" s="270" t="s">
        <v>1045</v>
      </c>
      <c r="F259" s="270" t="s">
        <v>510</v>
      </c>
      <c r="G259" s="294">
        <v>1</v>
      </c>
      <c r="H259" s="270" t="s">
        <v>657</v>
      </c>
      <c r="I259" s="270" t="s">
        <v>512</v>
      </c>
      <c r="J259" s="270" t="s">
        <v>1046</v>
      </c>
    </row>
    <row r="260" ht="36" customHeight="1" spans="1:10">
      <c r="A260" s="276"/>
      <c r="B260" s="277"/>
      <c r="C260" s="280" t="s">
        <v>507</v>
      </c>
      <c r="D260" s="270" t="s">
        <v>514</v>
      </c>
      <c r="E260" s="270" t="s">
        <v>515</v>
      </c>
      <c r="F260" s="270" t="s">
        <v>510</v>
      </c>
      <c r="G260" s="414" t="s">
        <v>1047</v>
      </c>
      <c r="H260" s="270" t="s">
        <v>517</v>
      </c>
      <c r="I260" s="270" t="s">
        <v>512</v>
      </c>
      <c r="J260" s="270" t="s">
        <v>1047</v>
      </c>
    </row>
    <row r="261" ht="36" customHeight="1" spans="1:10">
      <c r="A261" s="276"/>
      <c r="B261" s="277"/>
      <c r="C261" s="280" t="s">
        <v>519</v>
      </c>
      <c r="D261" s="270" t="s">
        <v>1015</v>
      </c>
      <c r="E261" s="270" t="s">
        <v>1048</v>
      </c>
      <c r="F261" s="270" t="s">
        <v>510</v>
      </c>
      <c r="G261" s="414" t="s">
        <v>1048</v>
      </c>
      <c r="H261" s="270" t="s">
        <v>523</v>
      </c>
      <c r="I261" s="270" t="s">
        <v>524</v>
      </c>
      <c r="J261" s="270" t="s">
        <v>1048</v>
      </c>
    </row>
    <row r="262" ht="36" customHeight="1" spans="1:10">
      <c r="A262" s="276"/>
      <c r="B262" s="277"/>
      <c r="C262" s="280" t="s">
        <v>519</v>
      </c>
      <c r="D262" s="270" t="s">
        <v>520</v>
      </c>
      <c r="E262" s="270" t="s">
        <v>1049</v>
      </c>
      <c r="F262" s="270" t="s">
        <v>510</v>
      </c>
      <c r="G262" s="414" t="s">
        <v>1049</v>
      </c>
      <c r="H262" s="270" t="s">
        <v>523</v>
      </c>
      <c r="I262" s="270" t="s">
        <v>524</v>
      </c>
      <c r="J262" s="270" t="s">
        <v>1049</v>
      </c>
    </row>
    <row r="263" ht="36" customHeight="1" spans="1:10">
      <c r="A263" s="284"/>
      <c r="B263" s="285"/>
      <c r="C263" s="280" t="s">
        <v>525</v>
      </c>
      <c r="D263" s="270" t="s">
        <v>526</v>
      </c>
      <c r="E263" s="270" t="s">
        <v>1050</v>
      </c>
      <c r="F263" s="270" t="s">
        <v>533</v>
      </c>
      <c r="G263" s="270" t="s">
        <v>1001</v>
      </c>
      <c r="H263" s="270" t="s">
        <v>528</v>
      </c>
      <c r="I263" s="270" t="s">
        <v>524</v>
      </c>
      <c r="J263" s="270" t="s">
        <v>1051</v>
      </c>
    </row>
    <row r="264" ht="36" customHeight="1" spans="1:10">
      <c r="A264" s="276" t="s">
        <v>483</v>
      </c>
      <c r="B264" s="277" t="s">
        <v>1052</v>
      </c>
      <c r="C264" s="280" t="s">
        <v>507</v>
      </c>
      <c r="D264" s="270" t="s">
        <v>508</v>
      </c>
      <c r="E264" s="270" t="s">
        <v>1053</v>
      </c>
      <c r="F264" s="270" t="s">
        <v>533</v>
      </c>
      <c r="G264" s="414" t="s">
        <v>229</v>
      </c>
      <c r="H264" s="270" t="s">
        <v>1041</v>
      </c>
      <c r="I264" s="270" t="s">
        <v>512</v>
      </c>
      <c r="J264" s="270" t="s">
        <v>1054</v>
      </c>
    </row>
    <row r="265" ht="36" customHeight="1" spans="1:10">
      <c r="A265" s="276"/>
      <c r="B265" s="277"/>
      <c r="C265" s="280" t="s">
        <v>507</v>
      </c>
      <c r="D265" s="270" t="s">
        <v>544</v>
      </c>
      <c r="E265" s="270" t="s">
        <v>805</v>
      </c>
      <c r="F265" s="270" t="s">
        <v>510</v>
      </c>
      <c r="G265" s="270" t="s">
        <v>806</v>
      </c>
      <c r="H265" s="270" t="s">
        <v>528</v>
      </c>
      <c r="I265" s="270" t="s">
        <v>512</v>
      </c>
      <c r="J265" s="270" t="s">
        <v>807</v>
      </c>
    </row>
    <row r="266" ht="36" customHeight="1" spans="1:10">
      <c r="A266" s="276"/>
      <c r="B266" s="277"/>
      <c r="C266" s="280" t="s">
        <v>507</v>
      </c>
      <c r="D266" s="270" t="s">
        <v>514</v>
      </c>
      <c r="E266" s="270" t="s">
        <v>808</v>
      </c>
      <c r="F266" s="270" t="s">
        <v>516</v>
      </c>
      <c r="G266" s="414" t="s">
        <v>1024</v>
      </c>
      <c r="H266" s="270" t="s">
        <v>517</v>
      </c>
      <c r="I266" s="270" t="s">
        <v>512</v>
      </c>
      <c r="J266" s="270" t="s">
        <v>1024</v>
      </c>
    </row>
    <row r="267" ht="36" customHeight="1" spans="1:10">
      <c r="A267" s="276"/>
      <c r="B267" s="277"/>
      <c r="C267" s="280" t="s">
        <v>519</v>
      </c>
      <c r="D267" s="270" t="s">
        <v>1015</v>
      </c>
      <c r="E267" s="270" t="s">
        <v>1055</v>
      </c>
      <c r="F267" s="270" t="s">
        <v>510</v>
      </c>
      <c r="G267" s="414" t="s">
        <v>1056</v>
      </c>
      <c r="H267" s="270" t="s">
        <v>523</v>
      </c>
      <c r="I267" s="270" t="s">
        <v>524</v>
      </c>
      <c r="J267" s="270" t="s">
        <v>1055</v>
      </c>
    </row>
    <row r="268" ht="36" customHeight="1" spans="1:10">
      <c r="A268" s="276"/>
      <c r="B268" s="277"/>
      <c r="C268" s="280" t="s">
        <v>519</v>
      </c>
      <c r="D268" s="270" t="s">
        <v>520</v>
      </c>
      <c r="E268" s="270" t="s">
        <v>1057</v>
      </c>
      <c r="F268" s="270" t="s">
        <v>510</v>
      </c>
      <c r="G268" s="414" t="s">
        <v>1058</v>
      </c>
      <c r="H268" s="270" t="s">
        <v>523</v>
      </c>
      <c r="I268" s="270" t="s">
        <v>524</v>
      </c>
      <c r="J268" s="270" t="s">
        <v>1058</v>
      </c>
    </row>
    <row r="269" ht="36" customHeight="1" spans="1:10">
      <c r="A269" s="276"/>
      <c r="B269" s="277"/>
      <c r="C269" s="280" t="s">
        <v>519</v>
      </c>
      <c r="D269" s="270" t="s">
        <v>706</v>
      </c>
      <c r="E269" s="270" t="s">
        <v>1059</v>
      </c>
      <c r="F269" s="270" t="s">
        <v>510</v>
      </c>
      <c r="G269" s="414" t="s">
        <v>1059</v>
      </c>
      <c r="H269" s="270" t="s">
        <v>523</v>
      </c>
      <c r="I269" s="270" t="s">
        <v>524</v>
      </c>
      <c r="J269" s="270" t="s">
        <v>1059</v>
      </c>
    </row>
    <row r="270" ht="36" customHeight="1" spans="1:10">
      <c r="A270" s="276"/>
      <c r="B270" s="277"/>
      <c r="C270" s="280" t="s">
        <v>525</v>
      </c>
      <c r="D270" s="270" t="s">
        <v>526</v>
      </c>
      <c r="E270" s="270" t="s">
        <v>1060</v>
      </c>
      <c r="F270" s="270" t="s">
        <v>533</v>
      </c>
      <c r="G270" s="270" t="s">
        <v>584</v>
      </c>
      <c r="H270" s="270" t="s">
        <v>528</v>
      </c>
      <c r="I270" s="270" t="s">
        <v>524</v>
      </c>
      <c r="J270" s="270" t="s">
        <v>1061</v>
      </c>
    </row>
    <row r="271" ht="36" customHeight="1" spans="1:10">
      <c r="A271" s="276" t="s">
        <v>489</v>
      </c>
      <c r="B271" s="277" t="s">
        <v>1062</v>
      </c>
      <c r="C271" s="280" t="s">
        <v>507</v>
      </c>
      <c r="D271" s="270" t="s">
        <v>508</v>
      </c>
      <c r="E271" s="270" t="s">
        <v>1063</v>
      </c>
      <c r="F271" s="270" t="s">
        <v>510</v>
      </c>
      <c r="G271" s="270" t="s">
        <v>229</v>
      </c>
      <c r="H271" s="270" t="s">
        <v>1041</v>
      </c>
      <c r="I271" s="270" t="s">
        <v>512</v>
      </c>
      <c r="J271" s="270" t="s">
        <v>1064</v>
      </c>
    </row>
    <row r="272" ht="36" customHeight="1" spans="1:10">
      <c r="A272" s="276"/>
      <c r="B272" s="277"/>
      <c r="C272" s="280" t="s">
        <v>507</v>
      </c>
      <c r="D272" s="270" t="s">
        <v>544</v>
      </c>
      <c r="E272" s="270" t="s">
        <v>1065</v>
      </c>
      <c r="F272" s="270" t="s">
        <v>533</v>
      </c>
      <c r="G272" s="270" t="s">
        <v>1066</v>
      </c>
      <c r="H272" s="270" t="s">
        <v>528</v>
      </c>
      <c r="I272" s="270" t="s">
        <v>512</v>
      </c>
      <c r="J272" s="270" t="s">
        <v>1067</v>
      </c>
    </row>
    <row r="273" ht="36" customHeight="1" spans="1:10">
      <c r="A273" s="276"/>
      <c r="B273" s="277"/>
      <c r="C273" s="280" t="s">
        <v>519</v>
      </c>
      <c r="D273" s="270" t="s">
        <v>563</v>
      </c>
      <c r="E273" s="270" t="s">
        <v>1068</v>
      </c>
      <c r="F273" s="270" t="s">
        <v>510</v>
      </c>
      <c r="G273" s="414" t="s">
        <v>1068</v>
      </c>
      <c r="H273" s="270" t="s">
        <v>523</v>
      </c>
      <c r="I273" s="270" t="s">
        <v>524</v>
      </c>
      <c r="J273" s="270" t="s">
        <v>1068</v>
      </c>
    </row>
    <row r="274" ht="36" customHeight="1" spans="1:10">
      <c r="A274" s="276"/>
      <c r="B274" s="277"/>
      <c r="C274" s="280" t="s">
        <v>525</v>
      </c>
      <c r="D274" s="270" t="s">
        <v>526</v>
      </c>
      <c r="E274" s="270" t="s">
        <v>1069</v>
      </c>
      <c r="F274" s="270" t="s">
        <v>533</v>
      </c>
      <c r="G274" s="270" t="s">
        <v>692</v>
      </c>
      <c r="H274" s="270" t="s">
        <v>528</v>
      </c>
      <c r="I274" s="270" t="s">
        <v>524</v>
      </c>
      <c r="J274" s="270" t="s">
        <v>1070</v>
      </c>
    </row>
    <row r="275" spans="1:10">
      <c r="A275" s="276" t="s">
        <v>407</v>
      </c>
      <c r="B275" s="277" t="s">
        <v>1071</v>
      </c>
      <c r="C275" s="286" t="s">
        <v>507</v>
      </c>
      <c r="D275" s="286" t="s">
        <v>508</v>
      </c>
      <c r="E275" s="289" t="s">
        <v>1072</v>
      </c>
      <c r="F275" s="286" t="s">
        <v>533</v>
      </c>
      <c r="G275" s="420" t="s">
        <v>1073</v>
      </c>
      <c r="H275" s="286" t="s">
        <v>608</v>
      </c>
      <c r="I275" s="286" t="s">
        <v>512</v>
      </c>
      <c r="J275" s="286" t="s">
        <v>1074</v>
      </c>
    </row>
    <row r="276" spans="1:10">
      <c r="A276" s="276"/>
      <c r="B276" s="277"/>
      <c r="C276" s="286" t="s">
        <v>507</v>
      </c>
      <c r="D276" s="286" t="s">
        <v>508</v>
      </c>
      <c r="E276" s="289" t="s">
        <v>1075</v>
      </c>
      <c r="F276" s="286" t="s">
        <v>533</v>
      </c>
      <c r="G276" s="420" t="s">
        <v>1076</v>
      </c>
      <c r="H276" s="286" t="s">
        <v>558</v>
      </c>
      <c r="I276" s="286" t="s">
        <v>512</v>
      </c>
      <c r="J276" s="286" t="s">
        <v>1077</v>
      </c>
    </row>
    <row r="277" spans="1:10">
      <c r="A277" s="276"/>
      <c r="B277" s="277"/>
      <c r="C277" s="286" t="s">
        <v>507</v>
      </c>
      <c r="D277" s="286" t="s">
        <v>544</v>
      </c>
      <c r="E277" s="289" t="s">
        <v>1078</v>
      </c>
      <c r="F277" s="286" t="s">
        <v>510</v>
      </c>
      <c r="G277" s="295">
        <v>100</v>
      </c>
      <c r="H277" s="286" t="s">
        <v>528</v>
      </c>
      <c r="I277" s="286" t="s">
        <v>512</v>
      </c>
      <c r="J277" s="286" t="s">
        <v>1079</v>
      </c>
    </row>
    <row r="278" spans="1:10">
      <c r="A278" s="276"/>
      <c r="B278" s="277"/>
      <c r="C278" s="286" t="s">
        <v>507</v>
      </c>
      <c r="D278" s="286" t="s">
        <v>514</v>
      </c>
      <c r="E278" s="289" t="s">
        <v>515</v>
      </c>
      <c r="F278" s="286" t="s">
        <v>510</v>
      </c>
      <c r="G278" s="420" t="s">
        <v>1080</v>
      </c>
      <c r="H278" s="286" t="s">
        <v>517</v>
      </c>
      <c r="I278" s="286" t="s">
        <v>512</v>
      </c>
      <c r="J278" s="286" t="s">
        <v>1080</v>
      </c>
    </row>
    <row r="279" ht="48" spans="1:10">
      <c r="A279" s="276"/>
      <c r="B279" s="277"/>
      <c r="C279" s="286" t="s">
        <v>519</v>
      </c>
      <c r="D279" s="286" t="s">
        <v>520</v>
      </c>
      <c r="E279" s="289" t="s">
        <v>1081</v>
      </c>
      <c r="F279" s="286" t="s">
        <v>510</v>
      </c>
      <c r="G279" s="421" t="s">
        <v>1082</v>
      </c>
      <c r="H279" s="286" t="s">
        <v>528</v>
      </c>
      <c r="I279" s="286" t="s">
        <v>524</v>
      </c>
      <c r="J279" s="289" t="s">
        <v>1081</v>
      </c>
    </row>
    <row r="280" spans="1:10">
      <c r="A280" s="276"/>
      <c r="B280" s="277"/>
      <c r="C280" s="286" t="s">
        <v>525</v>
      </c>
      <c r="D280" s="286" t="s">
        <v>526</v>
      </c>
      <c r="E280" s="289" t="s">
        <v>1083</v>
      </c>
      <c r="F280" s="286" t="s">
        <v>533</v>
      </c>
      <c r="G280" s="295">
        <v>95</v>
      </c>
      <c r="H280" s="286" t="s">
        <v>528</v>
      </c>
      <c r="I280" s="286" t="s">
        <v>524</v>
      </c>
      <c r="J280" s="286" t="s">
        <v>1084</v>
      </c>
    </row>
    <row r="281" spans="1:10">
      <c r="A281" s="276" t="s">
        <v>454</v>
      </c>
      <c r="B281" s="277" t="s">
        <v>891</v>
      </c>
      <c r="C281" s="286" t="s">
        <v>507</v>
      </c>
      <c r="D281" s="286" t="s">
        <v>508</v>
      </c>
      <c r="E281" s="289" t="s">
        <v>892</v>
      </c>
      <c r="F281" s="286" t="s">
        <v>510</v>
      </c>
      <c r="G281" s="295">
        <v>800</v>
      </c>
      <c r="H281" s="286" t="s">
        <v>537</v>
      </c>
      <c r="I281" s="286" t="s">
        <v>512</v>
      </c>
      <c r="J281" s="286" t="s">
        <v>894</v>
      </c>
    </row>
    <row r="282" ht="24" spans="1:10">
      <c r="A282" s="276"/>
      <c r="B282" s="277"/>
      <c r="C282" s="286" t="s">
        <v>507</v>
      </c>
      <c r="D282" s="286" t="s">
        <v>508</v>
      </c>
      <c r="E282" s="289" t="s">
        <v>895</v>
      </c>
      <c r="F282" s="286" t="s">
        <v>510</v>
      </c>
      <c r="G282" s="295">
        <v>1</v>
      </c>
      <c r="H282" s="286" t="s">
        <v>608</v>
      </c>
      <c r="I282" s="286" t="s">
        <v>512</v>
      </c>
      <c r="J282" s="286" t="s">
        <v>896</v>
      </c>
    </row>
    <row r="283" ht="24" spans="1:10">
      <c r="A283" s="276"/>
      <c r="B283" s="277"/>
      <c r="C283" s="286" t="s">
        <v>507</v>
      </c>
      <c r="D283" s="286" t="s">
        <v>508</v>
      </c>
      <c r="E283" s="289" t="s">
        <v>897</v>
      </c>
      <c r="F283" s="286" t="s">
        <v>510</v>
      </c>
      <c r="G283" s="295">
        <v>3000</v>
      </c>
      <c r="H283" s="286" t="s">
        <v>542</v>
      </c>
      <c r="I283" s="286" t="s">
        <v>512</v>
      </c>
      <c r="J283" s="286" t="s">
        <v>899</v>
      </c>
    </row>
    <row r="284" ht="24" spans="1:10">
      <c r="A284" s="276"/>
      <c r="B284" s="277"/>
      <c r="C284" s="286" t="s">
        <v>519</v>
      </c>
      <c r="D284" s="286" t="s">
        <v>520</v>
      </c>
      <c r="E284" s="289" t="s">
        <v>900</v>
      </c>
      <c r="F284" s="286" t="s">
        <v>510</v>
      </c>
      <c r="G284" s="421" t="s">
        <v>900</v>
      </c>
      <c r="H284" s="286" t="s">
        <v>528</v>
      </c>
      <c r="I284" s="286" t="s">
        <v>524</v>
      </c>
      <c r="J284" s="286" t="s">
        <v>900</v>
      </c>
    </row>
    <row r="285" spans="1:10">
      <c r="A285" s="276"/>
      <c r="B285" s="277"/>
      <c r="C285" s="286" t="s">
        <v>525</v>
      </c>
      <c r="D285" s="286" t="s">
        <v>526</v>
      </c>
      <c r="E285" s="289" t="s">
        <v>565</v>
      </c>
      <c r="F285" s="286" t="s">
        <v>533</v>
      </c>
      <c r="G285" s="295">
        <v>90</v>
      </c>
      <c r="H285" s="286" t="s">
        <v>528</v>
      </c>
      <c r="I285" s="286" t="s">
        <v>512</v>
      </c>
      <c r="J285" s="286" t="s">
        <v>901</v>
      </c>
    </row>
    <row r="286" spans="1:10">
      <c r="A286" s="269" t="s">
        <v>443</v>
      </c>
      <c r="B286" s="262" t="s">
        <v>669</v>
      </c>
      <c r="C286" s="263" t="s">
        <v>507</v>
      </c>
      <c r="D286" s="263" t="s">
        <v>508</v>
      </c>
      <c r="E286" s="263" t="s">
        <v>670</v>
      </c>
      <c r="F286" s="263" t="s">
        <v>510</v>
      </c>
      <c r="G286" s="263">
        <v>12500</v>
      </c>
      <c r="H286" s="263" t="s">
        <v>537</v>
      </c>
      <c r="I286" s="263" t="s">
        <v>512</v>
      </c>
      <c r="J286" s="268" t="s">
        <v>671</v>
      </c>
    </row>
    <row r="287" spans="1:10">
      <c r="A287" s="264"/>
      <c r="B287" s="265"/>
      <c r="C287" s="263" t="s">
        <v>507</v>
      </c>
      <c r="D287" s="263" t="s">
        <v>514</v>
      </c>
      <c r="E287" s="263" t="s">
        <v>672</v>
      </c>
      <c r="F287" s="263" t="s">
        <v>510</v>
      </c>
      <c r="G287" s="263" t="s">
        <v>225</v>
      </c>
      <c r="H287" s="263" t="s">
        <v>517</v>
      </c>
      <c r="I287" s="263" t="s">
        <v>512</v>
      </c>
      <c r="J287" s="268" t="s">
        <v>673</v>
      </c>
    </row>
    <row r="288" ht="24" spans="1:10">
      <c r="A288" s="264"/>
      <c r="B288" s="265"/>
      <c r="C288" s="263" t="s">
        <v>519</v>
      </c>
      <c r="D288" s="263" t="s">
        <v>520</v>
      </c>
      <c r="E288" s="263" t="s">
        <v>674</v>
      </c>
      <c r="F288" s="263" t="s">
        <v>510</v>
      </c>
      <c r="G288" s="263" t="s">
        <v>675</v>
      </c>
      <c r="H288" s="263" t="s">
        <v>528</v>
      </c>
      <c r="I288" s="263" t="s">
        <v>524</v>
      </c>
      <c r="J288" s="268" t="s">
        <v>676</v>
      </c>
    </row>
    <row r="289" ht="24" spans="1:10">
      <c r="A289" s="264"/>
      <c r="B289" s="265"/>
      <c r="C289" s="263" t="s">
        <v>519</v>
      </c>
      <c r="D289" s="263" t="s">
        <v>563</v>
      </c>
      <c r="E289" s="263" t="s">
        <v>677</v>
      </c>
      <c r="F289" s="263" t="s">
        <v>510</v>
      </c>
      <c r="G289" s="263" t="s">
        <v>678</v>
      </c>
      <c r="H289" s="263" t="s">
        <v>528</v>
      </c>
      <c r="I289" s="263" t="s">
        <v>524</v>
      </c>
      <c r="J289" s="268" t="s">
        <v>679</v>
      </c>
    </row>
    <row r="290" spans="1:10">
      <c r="A290" s="266"/>
      <c r="B290" s="267"/>
      <c r="C290" s="263" t="s">
        <v>525</v>
      </c>
      <c r="D290" s="263" t="s">
        <v>526</v>
      </c>
      <c r="E290" s="263" t="s">
        <v>680</v>
      </c>
      <c r="F290" s="263" t="s">
        <v>510</v>
      </c>
      <c r="G290" s="263">
        <v>90</v>
      </c>
      <c r="H290" s="263" t="s">
        <v>528</v>
      </c>
      <c r="I290" s="263" t="s">
        <v>524</v>
      </c>
      <c r="J290" s="268" t="s">
        <v>681</v>
      </c>
    </row>
    <row r="304" spans="10:10">
      <c r="J304" s="286"/>
    </row>
  </sheetData>
  <mergeCells count="100">
    <mergeCell ref="A2:J2"/>
    <mergeCell ref="A3:H3"/>
    <mergeCell ref="A8:A11"/>
    <mergeCell ref="A12:A19"/>
    <mergeCell ref="A20:A25"/>
    <mergeCell ref="A26:A32"/>
    <mergeCell ref="A33:A39"/>
    <mergeCell ref="A40:A43"/>
    <mergeCell ref="A44:A51"/>
    <mergeCell ref="A52:A60"/>
    <mergeCell ref="A61:A63"/>
    <mergeCell ref="A64:A69"/>
    <mergeCell ref="A70:A74"/>
    <mergeCell ref="A75:A79"/>
    <mergeCell ref="A80:A87"/>
    <mergeCell ref="A88:A92"/>
    <mergeCell ref="A93:A97"/>
    <mergeCell ref="A98:A104"/>
    <mergeCell ref="A105:A111"/>
    <mergeCell ref="A112:A120"/>
    <mergeCell ref="A121:A124"/>
    <mergeCell ref="A125:A130"/>
    <mergeCell ref="A131:A136"/>
    <mergeCell ref="A137:A142"/>
    <mergeCell ref="A143:A149"/>
    <mergeCell ref="A150:A157"/>
    <mergeCell ref="A158:A163"/>
    <mergeCell ref="A164:A168"/>
    <mergeCell ref="A169:A172"/>
    <mergeCell ref="A173:A177"/>
    <mergeCell ref="A178:A182"/>
    <mergeCell ref="A183:A187"/>
    <mergeCell ref="A188:A192"/>
    <mergeCell ref="A193:A198"/>
    <mergeCell ref="A199:A204"/>
    <mergeCell ref="A205:A209"/>
    <mergeCell ref="A210:A213"/>
    <mergeCell ref="A214:A217"/>
    <mergeCell ref="A218:A223"/>
    <mergeCell ref="A224:A231"/>
    <mergeCell ref="A232:A237"/>
    <mergeCell ref="A238:A241"/>
    <mergeCell ref="A242:A246"/>
    <mergeCell ref="A247:A251"/>
    <mergeCell ref="A252:A256"/>
    <mergeCell ref="A257:A263"/>
    <mergeCell ref="A264:A270"/>
    <mergeCell ref="A271:A274"/>
    <mergeCell ref="A275:A280"/>
    <mergeCell ref="A281:A285"/>
    <mergeCell ref="A286:A290"/>
    <mergeCell ref="B8:B11"/>
    <mergeCell ref="B12:B19"/>
    <mergeCell ref="B20:B25"/>
    <mergeCell ref="B26:B32"/>
    <mergeCell ref="B33:B39"/>
    <mergeCell ref="B40:B43"/>
    <mergeCell ref="B44:B51"/>
    <mergeCell ref="B52:B60"/>
    <mergeCell ref="B61:B63"/>
    <mergeCell ref="B64:B69"/>
    <mergeCell ref="B70:B74"/>
    <mergeCell ref="B75:B79"/>
    <mergeCell ref="B80:B87"/>
    <mergeCell ref="B88:B92"/>
    <mergeCell ref="B93:B97"/>
    <mergeCell ref="B98:B104"/>
    <mergeCell ref="B105:B111"/>
    <mergeCell ref="B112:B120"/>
    <mergeCell ref="B121:B124"/>
    <mergeCell ref="B125:B130"/>
    <mergeCell ref="B131:B136"/>
    <mergeCell ref="B137:B142"/>
    <mergeCell ref="B143:B149"/>
    <mergeCell ref="B150:B157"/>
    <mergeCell ref="B158:B163"/>
    <mergeCell ref="B164:B168"/>
    <mergeCell ref="B169:B172"/>
    <mergeCell ref="B173:B177"/>
    <mergeCell ref="B178:B182"/>
    <mergeCell ref="B183:B187"/>
    <mergeCell ref="B188:B192"/>
    <mergeCell ref="B193:B198"/>
    <mergeCell ref="B199:B204"/>
    <mergeCell ref="B205:B209"/>
    <mergeCell ref="B210:B213"/>
    <mergeCell ref="B214:B217"/>
    <mergeCell ref="B218:B223"/>
    <mergeCell ref="B224:B231"/>
    <mergeCell ref="B232:B237"/>
    <mergeCell ref="B238:B241"/>
    <mergeCell ref="B242:B246"/>
    <mergeCell ref="B247:B251"/>
    <mergeCell ref="B252:B256"/>
    <mergeCell ref="B257:B263"/>
    <mergeCell ref="B264:B270"/>
    <mergeCell ref="B271:B274"/>
    <mergeCell ref="B275:B280"/>
    <mergeCell ref="B281:B285"/>
    <mergeCell ref="B286:B290"/>
  </mergeCells>
  <printOptions horizontalCentered="1"/>
  <pageMargins left="0.393055555555556" right="0.393055555555556" top="0.511805555555556" bottom="0.511805555555556" header="0.314583333333333" footer="0.314583333333333"/>
  <pageSetup paperSize="9" scale="40" fitToHeight="0"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6"/>
  <sheetViews>
    <sheetView tabSelected="1" topLeftCell="B7" workbookViewId="0">
      <selection activeCell="C7" sqref="C7:K7"/>
    </sheetView>
  </sheetViews>
  <sheetFormatPr defaultColWidth="8.57142857142857" defaultRowHeight="14.25" customHeight="1"/>
  <cols>
    <col min="1" max="1" width="18.1428571428571" style="8" customWidth="1"/>
    <col min="2" max="2" width="23.4285714285714" style="8" customWidth="1"/>
    <col min="3" max="3" width="29" style="8" customWidth="1"/>
    <col min="4" max="4" width="15.5714285714286" style="8" customWidth="1"/>
    <col min="5" max="5" width="29"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53.4285714285714" style="8" customWidth="1"/>
    <col min="14" max="16384" width="8.57142857142857" style="8" customWidth="1"/>
  </cols>
  <sheetData>
    <row r="1" s="95" customFormat="1" customHeight="1" spans="1:16384">
      <c r="A1" s="186"/>
      <c r="B1" s="186"/>
      <c r="C1" s="186"/>
      <c r="D1" s="186"/>
      <c r="E1" s="186"/>
      <c r="F1" s="186"/>
      <c r="G1" s="186"/>
      <c r="H1" s="186"/>
      <c r="I1" s="186"/>
      <c r="J1" s="235"/>
      <c r="K1" s="235"/>
      <c r="L1" s="235"/>
      <c r="M1" s="236"/>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5" customFormat="1" ht="41.25" customHeight="1" spans="1:16384">
      <c r="A2" s="186" t="s">
        <v>1085</v>
      </c>
      <c r="B2" s="187"/>
      <c r="C2" s="187"/>
      <c r="D2" s="187"/>
      <c r="E2" s="187"/>
      <c r="F2" s="187"/>
      <c r="G2" s="187"/>
      <c r="H2" s="187"/>
      <c r="I2" s="187"/>
      <c r="J2" s="187"/>
      <c r="K2" s="187"/>
      <c r="L2" s="187"/>
      <c r="M2" s="187"/>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5" customFormat="1" ht="17.25" customHeight="1" spans="1:16384">
      <c r="A3" s="188" t="s">
        <v>21</v>
      </c>
      <c r="B3" s="188"/>
      <c r="C3" s="189"/>
      <c r="D3" s="190"/>
      <c r="E3" s="190"/>
      <c r="F3" s="190"/>
      <c r="G3" s="190"/>
      <c r="H3" s="190"/>
      <c r="I3" s="190"/>
      <c r="J3" s="235"/>
      <c r="K3" s="235"/>
      <c r="L3" s="235"/>
      <c r="M3" s="236" t="s">
        <v>232</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5" customFormat="1" ht="30" customHeight="1" spans="1:16384">
      <c r="A4" s="191" t="s">
        <v>1086</v>
      </c>
      <c r="B4" s="192"/>
      <c r="C4" s="193"/>
      <c r="D4" s="193"/>
      <c r="E4" s="194"/>
      <c r="F4" s="195" t="s">
        <v>1087</v>
      </c>
      <c r="G4" s="194"/>
      <c r="H4" s="196"/>
      <c r="I4" s="193"/>
      <c r="J4" s="193"/>
      <c r="K4" s="193"/>
      <c r="L4" s="193"/>
      <c r="M4" s="194"/>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5" customFormat="1" ht="32.25" customHeight="1" spans="1:16384">
      <c r="A5" s="12" t="s">
        <v>1</v>
      </c>
      <c r="B5" s="13"/>
      <c r="C5" s="13"/>
      <c r="D5" s="13"/>
      <c r="E5" s="13"/>
      <c r="F5" s="13"/>
      <c r="G5" s="13"/>
      <c r="H5" s="13"/>
      <c r="I5" s="13"/>
      <c r="J5" s="13"/>
      <c r="K5" s="14"/>
      <c r="L5" s="12" t="s">
        <v>1088</v>
      </c>
      <c r="M5" s="220"/>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5" customFormat="1" ht="99.75" customHeight="1" spans="1:16384">
      <c r="A6" s="42" t="s">
        <v>1089</v>
      </c>
      <c r="B6" s="197" t="s">
        <v>1090</v>
      </c>
      <c r="C6" s="198" t="s">
        <v>1091</v>
      </c>
      <c r="D6" s="199"/>
      <c r="E6" s="199"/>
      <c r="F6" s="199"/>
      <c r="G6" s="199"/>
      <c r="H6" s="199"/>
      <c r="I6" s="199"/>
      <c r="J6" s="237"/>
      <c r="K6" s="238"/>
      <c r="L6" s="239" t="s">
        <v>1092</v>
      </c>
      <c r="M6" s="220"/>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5" customFormat="1" ht="99.75" customHeight="1" spans="1:16384">
      <c r="A7" s="44"/>
      <c r="B7" s="197" t="s">
        <v>1093</v>
      </c>
      <c r="C7" s="198" t="s">
        <v>1094</v>
      </c>
      <c r="D7" s="199"/>
      <c r="E7" s="199"/>
      <c r="F7" s="199"/>
      <c r="G7" s="199"/>
      <c r="H7" s="199"/>
      <c r="I7" s="199"/>
      <c r="J7" s="237"/>
      <c r="K7" s="238"/>
      <c r="L7" s="239" t="s">
        <v>1095</v>
      </c>
      <c r="M7" s="220"/>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5" customFormat="1" ht="75" customHeight="1" spans="1:16384">
      <c r="A8" s="197" t="s">
        <v>1096</v>
      </c>
      <c r="B8" s="200" t="s">
        <v>1097</v>
      </c>
      <c r="C8" s="201" t="s">
        <v>1098</v>
      </c>
      <c r="D8" s="202"/>
      <c r="E8" s="202"/>
      <c r="F8" s="202"/>
      <c r="G8" s="202"/>
      <c r="H8" s="202"/>
      <c r="I8" s="202"/>
      <c r="J8" s="237"/>
      <c r="K8" s="238"/>
      <c r="L8" s="240" t="s">
        <v>1099</v>
      </c>
      <c r="M8" s="220"/>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5" customFormat="1" ht="32.25" customHeight="1" spans="1:16384">
      <c r="A9" s="203" t="s">
        <v>1100</v>
      </c>
      <c r="B9" s="204"/>
      <c r="C9" s="204"/>
      <c r="D9" s="204"/>
      <c r="E9" s="204"/>
      <c r="F9" s="204"/>
      <c r="G9" s="204"/>
      <c r="H9" s="204"/>
      <c r="I9" s="204"/>
      <c r="J9" s="204"/>
      <c r="K9" s="204"/>
      <c r="L9" s="204"/>
      <c r="M9" s="241"/>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5" customFormat="1" ht="32.25" customHeight="1" spans="1:16384">
      <c r="A10" s="205" t="s">
        <v>1101</v>
      </c>
      <c r="B10" s="206"/>
      <c r="C10" s="207" t="s">
        <v>1102</v>
      </c>
      <c r="D10" s="208"/>
      <c r="E10" s="208"/>
      <c r="F10" s="208"/>
      <c r="G10" s="209"/>
      <c r="H10" s="12" t="s">
        <v>1103</v>
      </c>
      <c r="I10" s="13"/>
      <c r="J10" s="14"/>
      <c r="K10" s="13" t="s">
        <v>1104</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5" customFormat="1" ht="32.25" customHeight="1" spans="1:16384">
      <c r="A11" s="210"/>
      <c r="B11" s="211"/>
      <c r="C11" s="212"/>
      <c r="D11" s="213"/>
      <c r="E11" s="213"/>
      <c r="F11" s="213"/>
      <c r="G11" s="214"/>
      <c r="H11" s="197" t="s">
        <v>1105</v>
      </c>
      <c r="I11" s="197" t="s">
        <v>1106</v>
      </c>
      <c r="J11" s="197" t="s">
        <v>1107</v>
      </c>
      <c r="K11" s="197" t="s">
        <v>1105</v>
      </c>
      <c r="L11" s="197" t="s">
        <v>1106</v>
      </c>
      <c r="M11" s="242" t="s">
        <v>1107</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5" customFormat="1" ht="30" customHeight="1" spans="1:16384">
      <c r="A12" s="215" t="s">
        <v>75</v>
      </c>
      <c r="B12" s="216"/>
      <c r="C12" s="216"/>
      <c r="D12" s="216"/>
      <c r="E12" s="216"/>
      <c r="F12" s="216"/>
      <c r="G12" s="217"/>
      <c r="H12" s="182">
        <v>34498548</v>
      </c>
      <c r="I12" s="182">
        <v>34498548</v>
      </c>
      <c r="J12" s="182"/>
      <c r="K12" s="243">
        <v>34498548</v>
      </c>
      <c r="L12" s="244">
        <v>34498548</v>
      </c>
      <c r="M12" s="245"/>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5" customFormat="1" ht="105" customHeight="1" spans="1:16384">
      <c r="A13" s="198" t="s">
        <v>1108</v>
      </c>
      <c r="B13" s="218"/>
      <c r="C13" s="198" t="s">
        <v>1109</v>
      </c>
      <c r="D13" s="199"/>
      <c r="E13" s="199"/>
      <c r="F13" s="199"/>
      <c r="G13" s="218"/>
      <c r="H13" s="219">
        <v>32428548</v>
      </c>
      <c r="I13" s="219">
        <v>32428548</v>
      </c>
      <c r="J13" s="219"/>
      <c r="K13" s="243">
        <v>32428548</v>
      </c>
      <c r="L13" s="244">
        <v>32428548</v>
      </c>
      <c r="M13" s="244"/>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5" customFormat="1" ht="105" customHeight="1" spans="1:16384">
      <c r="A14" s="198" t="s">
        <v>1110</v>
      </c>
      <c r="B14" s="220"/>
      <c r="C14" s="198" t="s">
        <v>694</v>
      </c>
      <c r="D14" s="221"/>
      <c r="E14" s="221"/>
      <c r="F14" s="221"/>
      <c r="G14" s="220"/>
      <c r="H14" s="219">
        <v>50000</v>
      </c>
      <c r="I14" s="219">
        <v>50000</v>
      </c>
      <c r="J14" s="219"/>
      <c r="K14" s="243">
        <v>50000</v>
      </c>
      <c r="L14" s="244">
        <v>50000</v>
      </c>
      <c r="M14" s="244"/>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5" customFormat="1" ht="105" customHeight="1" spans="1:16384">
      <c r="A15" s="198" t="s">
        <v>1111</v>
      </c>
      <c r="B15" s="220"/>
      <c r="C15" s="198" t="s">
        <v>1112</v>
      </c>
      <c r="D15" s="221"/>
      <c r="E15" s="221"/>
      <c r="F15" s="221"/>
      <c r="G15" s="220"/>
      <c r="H15" s="219">
        <v>50000</v>
      </c>
      <c r="I15" s="219">
        <v>50000</v>
      </c>
      <c r="J15" s="219"/>
      <c r="K15" s="243">
        <v>50000</v>
      </c>
      <c r="L15" s="244">
        <v>50000</v>
      </c>
      <c r="M15" s="244"/>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5" customFormat="1" ht="105" customHeight="1" spans="1:16384">
      <c r="A16" s="198" t="s">
        <v>1113</v>
      </c>
      <c r="B16" s="220"/>
      <c r="C16" s="198" t="s">
        <v>1114</v>
      </c>
      <c r="D16" s="221"/>
      <c r="E16" s="221"/>
      <c r="F16" s="221"/>
      <c r="G16" s="220"/>
      <c r="H16" s="219">
        <v>200000</v>
      </c>
      <c r="I16" s="219">
        <v>200000</v>
      </c>
      <c r="J16" s="219"/>
      <c r="K16" s="243">
        <v>200000</v>
      </c>
      <c r="L16" s="244">
        <v>200000</v>
      </c>
      <c r="M16" s="244"/>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5" customFormat="1" ht="105" customHeight="1" spans="1:16384">
      <c r="A17" s="198" t="s">
        <v>1115</v>
      </c>
      <c r="B17" s="220"/>
      <c r="C17" s="198" t="s">
        <v>1116</v>
      </c>
      <c r="D17" s="221"/>
      <c r="E17" s="221"/>
      <c r="F17" s="221"/>
      <c r="G17" s="220"/>
      <c r="H17" s="219">
        <v>84400</v>
      </c>
      <c r="I17" s="219">
        <v>84400</v>
      </c>
      <c r="J17" s="219"/>
      <c r="K17" s="243">
        <v>84400</v>
      </c>
      <c r="L17" s="244">
        <v>84400</v>
      </c>
      <c r="M17" s="244"/>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5" customFormat="1" ht="105" customHeight="1" spans="1:16384">
      <c r="A18" s="198" t="s">
        <v>1117</v>
      </c>
      <c r="B18" s="220"/>
      <c r="C18" s="198" t="s">
        <v>777</v>
      </c>
      <c r="D18" s="221"/>
      <c r="E18" s="221"/>
      <c r="F18" s="221"/>
      <c r="G18" s="220"/>
      <c r="H18" s="219">
        <v>100000</v>
      </c>
      <c r="I18" s="219">
        <v>100000</v>
      </c>
      <c r="J18" s="219"/>
      <c r="K18" s="243">
        <v>100000</v>
      </c>
      <c r="L18" s="244">
        <v>100000</v>
      </c>
      <c r="M18" s="244"/>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5" customFormat="1" ht="105" customHeight="1" spans="1:16384">
      <c r="A19" s="198" t="s">
        <v>1118</v>
      </c>
      <c r="B19" s="220"/>
      <c r="C19" s="198" t="s">
        <v>531</v>
      </c>
      <c r="D19" s="221"/>
      <c r="E19" s="221"/>
      <c r="F19" s="221"/>
      <c r="G19" s="220"/>
      <c r="H19" s="219">
        <v>50000</v>
      </c>
      <c r="I19" s="219">
        <v>50000</v>
      </c>
      <c r="J19" s="219"/>
      <c r="K19" s="243">
        <v>50000</v>
      </c>
      <c r="L19" s="244">
        <v>50000</v>
      </c>
      <c r="M19" s="244"/>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5" customFormat="1" ht="105" customHeight="1" spans="1:16384">
      <c r="A20" s="198" t="s">
        <v>1119</v>
      </c>
      <c r="B20" s="220"/>
      <c r="C20" s="198" t="s">
        <v>1120</v>
      </c>
      <c r="D20" s="221"/>
      <c r="E20" s="221"/>
      <c r="F20" s="221"/>
      <c r="G20" s="220"/>
      <c r="H20" s="219">
        <v>677000</v>
      </c>
      <c r="I20" s="219">
        <v>677000</v>
      </c>
      <c r="J20" s="219"/>
      <c r="K20" s="243">
        <v>677000</v>
      </c>
      <c r="L20" s="244">
        <v>677000</v>
      </c>
      <c r="M20" s="244"/>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5" customFormat="1" ht="105" customHeight="1" spans="1:16384">
      <c r="A21" s="198" t="s">
        <v>1121</v>
      </c>
      <c r="B21" s="220"/>
      <c r="C21" s="198" t="s">
        <v>1122</v>
      </c>
      <c r="D21" s="221"/>
      <c r="E21" s="221"/>
      <c r="F21" s="221"/>
      <c r="G21" s="220"/>
      <c r="H21" s="219">
        <v>100000</v>
      </c>
      <c r="I21" s="219">
        <v>100000</v>
      </c>
      <c r="J21" s="219"/>
      <c r="K21" s="243">
        <v>100000</v>
      </c>
      <c r="L21" s="244">
        <v>100000</v>
      </c>
      <c r="M21" s="244"/>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5" customFormat="1" ht="105" customHeight="1" spans="1:16384">
      <c r="A22" s="198" t="s">
        <v>1123</v>
      </c>
      <c r="B22" s="220"/>
      <c r="C22" s="198" t="s">
        <v>1124</v>
      </c>
      <c r="D22" s="221"/>
      <c r="E22" s="221"/>
      <c r="F22" s="221"/>
      <c r="G22" s="220"/>
      <c r="H22" s="219">
        <v>120000</v>
      </c>
      <c r="I22" s="219">
        <v>120000</v>
      </c>
      <c r="J22" s="219"/>
      <c r="K22" s="243">
        <v>120000</v>
      </c>
      <c r="L22" s="244">
        <v>120000</v>
      </c>
      <c r="M22" s="244"/>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5" customFormat="1" ht="105" customHeight="1" spans="1:16384">
      <c r="A23" s="198" t="s">
        <v>1125</v>
      </c>
      <c r="B23" s="220"/>
      <c r="C23" s="198" t="s">
        <v>1126</v>
      </c>
      <c r="D23" s="221"/>
      <c r="E23" s="221"/>
      <c r="F23" s="221"/>
      <c r="G23" s="220"/>
      <c r="H23" s="219">
        <v>27600</v>
      </c>
      <c r="I23" s="219">
        <v>27600</v>
      </c>
      <c r="J23" s="219"/>
      <c r="K23" s="243">
        <v>27600</v>
      </c>
      <c r="L23" s="244">
        <v>27600</v>
      </c>
      <c r="M23" s="244"/>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5" customFormat="1" ht="105" customHeight="1" spans="1:16384">
      <c r="A24" s="198" t="s">
        <v>1127</v>
      </c>
      <c r="B24" s="220"/>
      <c r="C24" s="198" t="s">
        <v>1128</v>
      </c>
      <c r="D24" s="221"/>
      <c r="E24" s="221"/>
      <c r="F24" s="221"/>
      <c r="G24" s="220"/>
      <c r="H24" s="219">
        <v>39000</v>
      </c>
      <c r="I24" s="219">
        <v>39000</v>
      </c>
      <c r="J24" s="219"/>
      <c r="K24" s="243">
        <v>39000</v>
      </c>
      <c r="L24" s="244">
        <v>39000</v>
      </c>
      <c r="M24" s="244"/>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95" customFormat="1" ht="105" customHeight="1" spans="1:16384">
      <c r="A25" s="198" t="s">
        <v>1129</v>
      </c>
      <c r="B25" s="220"/>
      <c r="C25" s="198" t="s">
        <v>606</v>
      </c>
      <c r="D25" s="221"/>
      <c r="E25" s="221"/>
      <c r="F25" s="221"/>
      <c r="G25" s="220"/>
      <c r="H25" s="219">
        <v>60000</v>
      </c>
      <c r="I25" s="219">
        <v>60000</v>
      </c>
      <c r="J25" s="219"/>
      <c r="K25" s="243">
        <v>60000</v>
      </c>
      <c r="L25" s="244">
        <v>60000</v>
      </c>
      <c r="M25" s="244"/>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95" customFormat="1" ht="105" customHeight="1" spans="1:16384">
      <c r="A26" s="198" t="s">
        <v>1130</v>
      </c>
      <c r="B26" s="220"/>
      <c r="C26" s="198" t="s">
        <v>1131</v>
      </c>
      <c r="D26" s="221"/>
      <c r="E26" s="221"/>
      <c r="F26" s="221"/>
      <c r="G26" s="220"/>
      <c r="H26" s="219">
        <v>240000</v>
      </c>
      <c r="I26" s="219">
        <v>240000</v>
      </c>
      <c r="J26" s="219"/>
      <c r="K26" s="243">
        <v>240000</v>
      </c>
      <c r="L26" s="244">
        <v>240000</v>
      </c>
      <c r="M26" s="244"/>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95" customFormat="1" ht="105" customHeight="1" spans="1:16384">
      <c r="A27" s="198" t="s">
        <v>1132</v>
      </c>
      <c r="B27" s="220"/>
      <c r="C27" s="198" t="s">
        <v>648</v>
      </c>
      <c r="D27" s="221"/>
      <c r="E27" s="221"/>
      <c r="F27" s="221"/>
      <c r="G27" s="220"/>
      <c r="H27" s="219">
        <v>22000</v>
      </c>
      <c r="I27" s="219">
        <v>22000</v>
      </c>
      <c r="J27" s="219"/>
      <c r="K27" s="243">
        <v>22000</v>
      </c>
      <c r="L27" s="244">
        <v>22000</v>
      </c>
      <c r="M27" s="244"/>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95" customFormat="1" ht="105" customHeight="1" spans="1:16384">
      <c r="A28" s="198" t="s">
        <v>1133</v>
      </c>
      <c r="B28" s="220"/>
      <c r="C28" s="198" t="s">
        <v>814</v>
      </c>
      <c r="D28" s="221"/>
      <c r="E28" s="221"/>
      <c r="F28" s="221"/>
      <c r="G28" s="220"/>
      <c r="H28" s="219">
        <v>250000</v>
      </c>
      <c r="I28" s="219">
        <v>250000</v>
      </c>
      <c r="J28" s="219"/>
      <c r="K28" s="243">
        <v>250000</v>
      </c>
      <c r="L28" s="244">
        <v>250000</v>
      </c>
      <c r="M28" s="244"/>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95" customFormat="1" ht="32.25" customHeight="1" spans="1:16384">
      <c r="A29" s="222" t="s">
        <v>1134</v>
      </c>
      <c r="B29" s="223"/>
      <c r="C29" s="224"/>
      <c r="D29" s="224"/>
      <c r="E29" s="224"/>
      <c r="F29" s="224"/>
      <c r="G29" s="224"/>
      <c r="H29" s="223"/>
      <c r="I29" s="223"/>
      <c r="J29" s="223"/>
      <c r="K29" s="223"/>
      <c r="L29" s="223"/>
      <c r="M29" s="246"/>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95" customFormat="1" ht="32.25" customHeight="1" spans="1:16384">
      <c r="A30" s="225" t="s">
        <v>1135</v>
      </c>
      <c r="B30" s="226"/>
      <c r="C30" s="226"/>
      <c r="D30" s="226"/>
      <c r="E30" s="226"/>
      <c r="F30" s="226"/>
      <c r="G30" s="227"/>
      <c r="H30" s="228" t="s">
        <v>1136</v>
      </c>
      <c r="I30" s="247"/>
      <c r="J30" s="248" t="s">
        <v>504</v>
      </c>
      <c r="K30" s="249"/>
      <c r="L30" s="228" t="s">
        <v>1137</v>
      </c>
      <c r="M30" s="247"/>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95" customFormat="1" ht="36" customHeight="1" spans="1:16384">
      <c r="A31" s="229" t="s">
        <v>497</v>
      </c>
      <c r="B31" s="229" t="s">
        <v>1138</v>
      </c>
      <c r="C31" s="230" t="s">
        <v>499</v>
      </c>
      <c r="D31" s="230" t="s">
        <v>500</v>
      </c>
      <c r="E31" s="230" t="s">
        <v>501</v>
      </c>
      <c r="F31" s="230" t="s">
        <v>502</v>
      </c>
      <c r="G31" s="230" t="s">
        <v>503</v>
      </c>
      <c r="H31" s="231"/>
      <c r="I31" s="250"/>
      <c r="J31" s="231"/>
      <c r="K31" s="251"/>
      <c r="L31" s="231"/>
      <c r="M31" s="250"/>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95" customFormat="1" ht="45" customHeight="1" spans="1:16384">
      <c r="A32" s="232" t="s">
        <v>507</v>
      </c>
      <c r="B32" s="232" t="s">
        <v>93</v>
      </c>
      <c r="C32" s="233" t="s">
        <v>93</v>
      </c>
      <c r="D32" s="232" t="s">
        <v>93</v>
      </c>
      <c r="E32" s="232" t="s">
        <v>93</v>
      </c>
      <c r="F32" s="232" t="s">
        <v>93</v>
      </c>
      <c r="G32" s="232" t="s">
        <v>93</v>
      </c>
      <c r="H32" s="234" t="s">
        <v>93</v>
      </c>
      <c r="I32" s="250"/>
      <c r="J32" s="252" t="s">
        <v>93</v>
      </c>
      <c r="K32" s="253"/>
      <c r="L32" s="254" t="s">
        <v>93</v>
      </c>
      <c r="M32" s="255"/>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95" customFormat="1" ht="45" customHeight="1" spans="1:16384">
      <c r="A33" s="232" t="s">
        <v>93</v>
      </c>
      <c r="B33" s="232" t="s">
        <v>508</v>
      </c>
      <c r="C33" s="233" t="s">
        <v>93</v>
      </c>
      <c r="D33" s="232" t="s">
        <v>93</v>
      </c>
      <c r="E33" s="232" t="s">
        <v>93</v>
      </c>
      <c r="F33" s="232" t="s">
        <v>93</v>
      </c>
      <c r="G33" s="232" t="s">
        <v>93</v>
      </c>
      <c r="H33" s="234" t="s">
        <v>93</v>
      </c>
      <c r="I33" s="250"/>
      <c r="J33" s="252" t="s">
        <v>93</v>
      </c>
      <c r="K33" s="256"/>
      <c r="L33" s="257"/>
      <c r="M33" s="257"/>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ht="78" customHeight="1" spans="1:13">
      <c r="A34" s="232" t="s">
        <v>93</v>
      </c>
      <c r="B34" s="232" t="s">
        <v>93</v>
      </c>
      <c r="C34" s="233" t="s">
        <v>1139</v>
      </c>
      <c r="D34" s="232" t="s">
        <v>510</v>
      </c>
      <c r="E34" s="232" t="s">
        <v>257</v>
      </c>
      <c r="F34" s="232" t="s">
        <v>657</v>
      </c>
      <c r="G34" s="232" t="s">
        <v>512</v>
      </c>
      <c r="H34" s="234" t="s">
        <v>1140</v>
      </c>
      <c r="I34" s="250"/>
      <c r="J34" s="252" t="s">
        <v>1141</v>
      </c>
      <c r="K34" s="256"/>
      <c r="L34" s="258" t="s">
        <v>1142</v>
      </c>
      <c r="M34" s="259"/>
    </row>
    <row r="35" ht="78" customHeight="1" spans="1:13">
      <c r="A35" s="232" t="s">
        <v>93</v>
      </c>
      <c r="B35" s="232" t="s">
        <v>93</v>
      </c>
      <c r="C35" s="233" t="s">
        <v>700</v>
      </c>
      <c r="D35" s="232" t="s">
        <v>533</v>
      </c>
      <c r="E35" s="232" t="s">
        <v>1143</v>
      </c>
      <c r="F35" s="232" t="s">
        <v>558</v>
      </c>
      <c r="G35" s="232" t="s">
        <v>512</v>
      </c>
      <c r="H35" s="234" t="s">
        <v>1140</v>
      </c>
      <c r="I35" s="250"/>
      <c r="J35" s="252" t="s">
        <v>1144</v>
      </c>
      <c r="K35" s="256"/>
      <c r="L35" s="258" t="s">
        <v>1145</v>
      </c>
      <c r="M35" s="259"/>
    </row>
    <row r="36" ht="78" customHeight="1" spans="1:13">
      <c r="A36" s="232" t="s">
        <v>93</v>
      </c>
      <c r="B36" s="232" t="s">
        <v>93</v>
      </c>
      <c r="C36" s="233" t="s">
        <v>698</v>
      </c>
      <c r="D36" s="232" t="s">
        <v>533</v>
      </c>
      <c r="E36" s="232" t="s">
        <v>258</v>
      </c>
      <c r="F36" s="232" t="s">
        <v>657</v>
      </c>
      <c r="G36" s="232" t="s">
        <v>512</v>
      </c>
      <c r="H36" s="234" t="s">
        <v>1140</v>
      </c>
      <c r="I36" s="250"/>
      <c r="J36" s="252" t="s">
        <v>1146</v>
      </c>
      <c r="K36" s="256"/>
      <c r="L36" s="258" t="s">
        <v>1145</v>
      </c>
      <c r="M36" s="259"/>
    </row>
    <row r="37" ht="78" customHeight="1" spans="1:13">
      <c r="A37" s="232" t="s">
        <v>93</v>
      </c>
      <c r="B37" s="232" t="s">
        <v>93</v>
      </c>
      <c r="C37" s="233" t="s">
        <v>702</v>
      </c>
      <c r="D37" s="232" t="s">
        <v>533</v>
      </c>
      <c r="E37" s="232" t="s">
        <v>1076</v>
      </c>
      <c r="F37" s="232" t="s">
        <v>558</v>
      </c>
      <c r="G37" s="232" t="s">
        <v>512</v>
      </c>
      <c r="H37" s="234" t="s">
        <v>1140</v>
      </c>
      <c r="I37" s="250"/>
      <c r="J37" s="252" t="s">
        <v>1147</v>
      </c>
      <c r="K37" s="256"/>
      <c r="L37" s="258" t="s">
        <v>1145</v>
      </c>
      <c r="M37" s="259"/>
    </row>
    <row r="38" ht="78" customHeight="1" spans="1:13">
      <c r="A38" s="232" t="s">
        <v>93</v>
      </c>
      <c r="B38" s="232" t="s">
        <v>93</v>
      </c>
      <c r="C38" s="233" t="s">
        <v>731</v>
      </c>
      <c r="D38" s="232" t="s">
        <v>533</v>
      </c>
      <c r="E38" s="232" t="s">
        <v>917</v>
      </c>
      <c r="F38" s="232" t="s">
        <v>1148</v>
      </c>
      <c r="G38" s="232" t="s">
        <v>512</v>
      </c>
      <c r="H38" s="234" t="s">
        <v>1140</v>
      </c>
      <c r="I38" s="250"/>
      <c r="J38" s="252" t="s">
        <v>1149</v>
      </c>
      <c r="K38" s="256"/>
      <c r="L38" s="258" t="s">
        <v>1150</v>
      </c>
      <c r="M38" s="259"/>
    </row>
    <row r="39" ht="78" customHeight="1" spans="1:13">
      <c r="A39" s="232" t="s">
        <v>93</v>
      </c>
      <c r="B39" s="232" t="s">
        <v>93</v>
      </c>
      <c r="C39" s="233" t="s">
        <v>733</v>
      </c>
      <c r="D39" s="232" t="s">
        <v>510</v>
      </c>
      <c r="E39" s="232" t="s">
        <v>1151</v>
      </c>
      <c r="F39" s="232" t="s">
        <v>542</v>
      </c>
      <c r="G39" s="232" t="s">
        <v>512</v>
      </c>
      <c r="H39" s="234" t="s">
        <v>1140</v>
      </c>
      <c r="I39" s="250"/>
      <c r="J39" s="252" t="s">
        <v>734</v>
      </c>
      <c r="K39" s="256"/>
      <c r="L39" s="258" t="s">
        <v>1150</v>
      </c>
      <c r="M39" s="259"/>
    </row>
    <row r="40" ht="78" customHeight="1" spans="1:13">
      <c r="A40" s="232" t="s">
        <v>93</v>
      </c>
      <c r="B40" s="232" t="s">
        <v>93</v>
      </c>
      <c r="C40" s="233" t="s">
        <v>735</v>
      </c>
      <c r="D40" s="232" t="s">
        <v>533</v>
      </c>
      <c r="E40" s="232" t="s">
        <v>1152</v>
      </c>
      <c r="F40" s="232" t="s">
        <v>736</v>
      </c>
      <c r="G40" s="232" t="s">
        <v>512</v>
      </c>
      <c r="H40" s="234" t="s">
        <v>1140</v>
      </c>
      <c r="I40" s="250"/>
      <c r="J40" s="252" t="s">
        <v>737</v>
      </c>
      <c r="K40" s="256"/>
      <c r="L40" s="258" t="s">
        <v>1150</v>
      </c>
      <c r="M40" s="259"/>
    </row>
    <row r="41" ht="78" customHeight="1" spans="1:13">
      <c r="A41" s="232" t="s">
        <v>93</v>
      </c>
      <c r="B41" s="232" t="s">
        <v>93</v>
      </c>
      <c r="C41" s="233" t="s">
        <v>1153</v>
      </c>
      <c r="D41" s="232" t="s">
        <v>510</v>
      </c>
      <c r="E41" s="232" t="s">
        <v>1007</v>
      </c>
      <c r="F41" s="232" t="s">
        <v>1154</v>
      </c>
      <c r="G41" s="232" t="s">
        <v>512</v>
      </c>
      <c r="H41" s="234" t="s">
        <v>1140</v>
      </c>
      <c r="I41" s="250"/>
      <c r="J41" s="252" t="s">
        <v>1155</v>
      </c>
      <c r="K41" s="256"/>
      <c r="L41" s="258" t="s">
        <v>1156</v>
      </c>
      <c r="M41" s="259"/>
    </row>
    <row r="42" ht="78" customHeight="1" spans="1:13">
      <c r="A42" s="232" t="s">
        <v>93</v>
      </c>
      <c r="B42" s="232" t="s">
        <v>93</v>
      </c>
      <c r="C42" s="233" t="s">
        <v>766</v>
      </c>
      <c r="D42" s="232" t="s">
        <v>510</v>
      </c>
      <c r="E42" s="232" t="s">
        <v>1157</v>
      </c>
      <c r="F42" s="232" t="s">
        <v>657</v>
      </c>
      <c r="G42" s="232" t="s">
        <v>512</v>
      </c>
      <c r="H42" s="234" t="s">
        <v>1140</v>
      </c>
      <c r="I42" s="250"/>
      <c r="J42" s="252" t="s">
        <v>767</v>
      </c>
      <c r="K42" s="256"/>
      <c r="L42" s="258" t="s">
        <v>1158</v>
      </c>
      <c r="M42" s="259"/>
    </row>
    <row r="43" ht="45" customHeight="1" spans="1:13">
      <c r="A43" s="232" t="s">
        <v>93</v>
      </c>
      <c r="B43" s="232" t="s">
        <v>93</v>
      </c>
      <c r="C43" s="233" t="s">
        <v>1159</v>
      </c>
      <c r="D43" s="232" t="s">
        <v>510</v>
      </c>
      <c r="E43" s="232" t="s">
        <v>1160</v>
      </c>
      <c r="F43" s="232" t="s">
        <v>657</v>
      </c>
      <c r="G43" s="232" t="s">
        <v>512</v>
      </c>
      <c r="H43" s="234" t="s">
        <v>1140</v>
      </c>
      <c r="I43" s="250"/>
      <c r="J43" s="252" t="s">
        <v>1161</v>
      </c>
      <c r="K43" s="256"/>
      <c r="L43" s="258" t="s">
        <v>1158</v>
      </c>
      <c r="M43" s="259"/>
    </row>
    <row r="44" ht="45" customHeight="1" spans="1:13">
      <c r="A44" s="232" t="s">
        <v>93</v>
      </c>
      <c r="B44" s="232" t="s">
        <v>93</v>
      </c>
      <c r="C44" s="233" t="s">
        <v>1162</v>
      </c>
      <c r="D44" s="232" t="s">
        <v>510</v>
      </c>
      <c r="E44" s="232" t="s">
        <v>1157</v>
      </c>
      <c r="F44" s="232" t="s">
        <v>657</v>
      </c>
      <c r="G44" s="232" t="s">
        <v>512</v>
      </c>
      <c r="H44" s="234" t="s">
        <v>1140</v>
      </c>
      <c r="I44" s="250"/>
      <c r="J44" s="252" t="s">
        <v>1163</v>
      </c>
      <c r="K44" s="256"/>
      <c r="L44" s="258" t="s">
        <v>1158</v>
      </c>
      <c r="M44" s="259"/>
    </row>
    <row r="45" ht="45" customHeight="1" spans="1:13">
      <c r="A45" s="232" t="s">
        <v>93</v>
      </c>
      <c r="B45" s="232" t="s">
        <v>93</v>
      </c>
      <c r="C45" s="233" t="s">
        <v>1164</v>
      </c>
      <c r="D45" s="232" t="s">
        <v>510</v>
      </c>
      <c r="E45" s="232" t="s">
        <v>1165</v>
      </c>
      <c r="F45" s="232" t="s">
        <v>1166</v>
      </c>
      <c r="G45" s="232" t="s">
        <v>512</v>
      </c>
      <c r="H45" s="234" t="s">
        <v>1140</v>
      </c>
      <c r="I45" s="250"/>
      <c r="J45" s="252" t="s">
        <v>1167</v>
      </c>
      <c r="K45" s="256"/>
      <c r="L45" s="258" t="s">
        <v>1168</v>
      </c>
      <c r="M45" s="259"/>
    </row>
    <row r="46" ht="69" customHeight="1" spans="1:13">
      <c r="A46" s="232" t="s">
        <v>93</v>
      </c>
      <c r="B46" s="232" t="s">
        <v>93</v>
      </c>
      <c r="C46" s="233" t="s">
        <v>607</v>
      </c>
      <c r="D46" s="232" t="s">
        <v>510</v>
      </c>
      <c r="E46" s="232" t="s">
        <v>226</v>
      </c>
      <c r="F46" s="232" t="s">
        <v>1169</v>
      </c>
      <c r="G46" s="232" t="s">
        <v>512</v>
      </c>
      <c r="H46" s="234" t="s">
        <v>1140</v>
      </c>
      <c r="I46" s="250"/>
      <c r="J46" s="252" t="s">
        <v>609</v>
      </c>
      <c r="K46" s="256"/>
      <c r="L46" s="258" t="s">
        <v>1170</v>
      </c>
      <c r="M46" s="259"/>
    </row>
    <row r="47" ht="69" customHeight="1" spans="1:13">
      <c r="A47" s="232" t="s">
        <v>93</v>
      </c>
      <c r="B47" s="232" t="s">
        <v>93</v>
      </c>
      <c r="C47" s="233" t="s">
        <v>749</v>
      </c>
      <c r="D47" s="232" t="s">
        <v>510</v>
      </c>
      <c r="E47" s="232" t="s">
        <v>1171</v>
      </c>
      <c r="F47" s="232" t="s">
        <v>1172</v>
      </c>
      <c r="G47" s="232" t="s">
        <v>512</v>
      </c>
      <c r="H47" s="234" t="s">
        <v>1140</v>
      </c>
      <c r="I47" s="250"/>
      <c r="J47" s="252" t="s">
        <v>1173</v>
      </c>
      <c r="K47" s="256"/>
      <c r="L47" s="258" t="s">
        <v>1124</v>
      </c>
      <c r="M47" s="259"/>
    </row>
    <row r="48" ht="69" customHeight="1" spans="1:13">
      <c r="A48" s="232" t="s">
        <v>93</v>
      </c>
      <c r="B48" s="232" t="s">
        <v>93</v>
      </c>
      <c r="C48" s="233" t="s">
        <v>751</v>
      </c>
      <c r="D48" s="232" t="s">
        <v>510</v>
      </c>
      <c r="E48" s="232" t="s">
        <v>1174</v>
      </c>
      <c r="F48" s="232" t="s">
        <v>752</v>
      </c>
      <c r="G48" s="232" t="s">
        <v>512</v>
      </c>
      <c r="H48" s="234" t="s">
        <v>1140</v>
      </c>
      <c r="I48" s="250"/>
      <c r="J48" s="252" t="s">
        <v>753</v>
      </c>
      <c r="K48" s="256"/>
      <c r="L48" s="258" t="s">
        <v>1124</v>
      </c>
      <c r="M48" s="259"/>
    </row>
    <row r="49" ht="69" customHeight="1" spans="1:13">
      <c r="A49" s="232" t="s">
        <v>93</v>
      </c>
      <c r="B49" s="232" t="s">
        <v>93</v>
      </c>
      <c r="C49" s="233" t="s">
        <v>617</v>
      </c>
      <c r="D49" s="232" t="s">
        <v>510</v>
      </c>
      <c r="E49" s="232" t="s">
        <v>1175</v>
      </c>
      <c r="F49" s="232" t="s">
        <v>620</v>
      </c>
      <c r="G49" s="232" t="s">
        <v>512</v>
      </c>
      <c r="H49" s="234" t="s">
        <v>1140</v>
      </c>
      <c r="I49" s="250"/>
      <c r="J49" s="252" t="s">
        <v>618</v>
      </c>
      <c r="K49" s="256"/>
      <c r="L49" s="258" t="s">
        <v>1176</v>
      </c>
      <c r="M49" s="259"/>
    </row>
    <row r="50" ht="69" customHeight="1" spans="1:13">
      <c r="A50" s="232" t="s">
        <v>93</v>
      </c>
      <c r="B50" s="232" t="s">
        <v>93</v>
      </c>
      <c r="C50" s="233" t="s">
        <v>1177</v>
      </c>
      <c r="D50" s="232" t="s">
        <v>510</v>
      </c>
      <c r="E50" s="232" t="s">
        <v>229</v>
      </c>
      <c r="F50" s="232" t="s">
        <v>511</v>
      </c>
      <c r="G50" s="232" t="s">
        <v>512</v>
      </c>
      <c r="H50" s="234" t="s">
        <v>1140</v>
      </c>
      <c r="I50" s="250"/>
      <c r="J50" s="252" t="s">
        <v>1178</v>
      </c>
      <c r="K50" s="256"/>
      <c r="L50" s="258" t="s">
        <v>1179</v>
      </c>
      <c r="M50" s="259"/>
    </row>
    <row r="51" ht="69" customHeight="1" spans="1:13">
      <c r="A51" s="232" t="s">
        <v>93</v>
      </c>
      <c r="B51" s="232" t="s">
        <v>514</v>
      </c>
      <c r="C51" s="233" t="s">
        <v>93</v>
      </c>
      <c r="D51" s="232" t="s">
        <v>93</v>
      </c>
      <c r="E51" s="232" t="s">
        <v>93</v>
      </c>
      <c r="F51" s="232" t="s">
        <v>93</v>
      </c>
      <c r="G51" s="232" t="s">
        <v>93</v>
      </c>
      <c r="H51" s="234" t="s">
        <v>93</v>
      </c>
      <c r="I51" s="250"/>
      <c r="J51" s="252" t="s">
        <v>93</v>
      </c>
      <c r="K51" s="256"/>
      <c r="L51" s="258" t="s">
        <v>93</v>
      </c>
      <c r="M51" s="259"/>
    </row>
    <row r="52" ht="45" customHeight="1" spans="1:13">
      <c r="A52" s="232" t="s">
        <v>93</v>
      </c>
      <c r="B52" s="232" t="s">
        <v>93</v>
      </c>
      <c r="C52" s="233" t="s">
        <v>515</v>
      </c>
      <c r="D52" s="232" t="s">
        <v>510</v>
      </c>
      <c r="E52" s="232" t="s">
        <v>1180</v>
      </c>
      <c r="F52" s="232" t="s">
        <v>517</v>
      </c>
      <c r="G52" s="232" t="s">
        <v>512</v>
      </c>
      <c r="H52" s="234" t="s">
        <v>1140</v>
      </c>
      <c r="I52" s="250"/>
      <c r="J52" s="252" t="s">
        <v>1180</v>
      </c>
      <c r="K52" s="256"/>
      <c r="L52" s="258" t="s">
        <v>1181</v>
      </c>
      <c r="M52" s="259"/>
    </row>
    <row r="53" ht="45" customHeight="1" spans="1:13">
      <c r="A53" s="232" t="s">
        <v>93</v>
      </c>
      <c r="B53" s="232" t="s">
        <v>594</v>
      </c>
      <c r="C53" s="233" t="s">
        <v>93</v>
      </c>
      <c r="D53" s="232" t="s">
        <v>93</v>
      </c>
      <c r="E53" s="232" t="s">
        <v>93</v>
      </c>
      <c r="F53" s="232" t="s">
        <v>93</v>
      </c>
      <c r="G53" s="232" t="s">
        <v>93</v>
      </c>
      <c r="H53" s="234" t="s">
        <v>93</v>
      </c>
      <c r="I53" s="250"/>
      <c r="J53" s="252" t="s">
        <v>93</v>
      </c>
      <c r="K53" s="256"/>
      <c r="L53" s="258" t="s">
        <v>93</v>
      </c>
      <c r="M53" s="259"/>
    </row>
    <row r="54" ht="45" customHeight="1" spans="1:13">
      <c r="A54" s="232" t="s">
        <v>93</v>
      </c>
      <c r="B54" s="232" t="s">
        <v>93</v>
      </c>
      <c r="C54" s="233" t="s">
        <v>627</v>
      </c>
      <c r="D54" s="232" t="s">
        <v>510</v>
      </c>
      <c r="E54" s="232">
        <v>0.15</v>
      </c>
      <c r="F54" s="232" t="s">
        <v>820</v>
      </c>
      <c r="G54" s="232" t="s">
        <v>512</v>
      </c>
      <c r="H54" s="234" t="s">
        <v>1140</v>
      </c>
      <c r="I54" s="250"/>
      <c r="J54" s="252" t="s">
        <v>821</v>
      </c>
      <c r="K54" s="256"/>
      <c r="L54" s="258" t="s">
        <v>1142</v>
      </c>
      <c r="M54" s="259"/>
    </row>
    <row r="55" ht="45" customHeight="1" spans="1:13">
      <c r="A55" s="232" t="s">
        <v>519</v>
      </c>
      <c r="B55" s="232" t="s">
        <v>93</v>
      </c>
      <c r="C55" s="233" t="s">
        <v>93</v>
      </c>
      <c r="D55" s="232" t="s">
        <v>93</v>
      </c>
      <c r="E55" s="232" t="s">
        <v>93</v>
      </c>
      <c r="F55" s="232" t="s">
        <v>93</v>
      </c>
      <c r="G55" s="232" t="s">
        <v>93</v>
      </c>
      <c r="H55" s="234" t="s">
        <v>93</v>
      </c>
      <c r="I55" s="250"/>
      <c r="J55" s="252" t="s">
        <v>93</v>
      </c>
      <c r="K55" s="256"/>
      <c r="L55" s="258" t="s">
        <v>93</v>
      </c>
      <c r="M55" s="259"/>
    </row>
    <row r="56" ht="45" customHeight="1" spans="1:13">
      <c r="A56" s="232" t="s">
        <v>93</v>
      </c>
      <c r="B56" s="232" t="s">
        <v>520</v>
      </c>
      <c r="C56" s="233" t="s">
        <v>93</v>
      </c>
      <c r="D56" s="232" t="s">
        <v>93</v>
      </c>
      <c r="E56" s="232" t="s">
        <v>93</v>
      </c>
      <c r="F56" s="232" t="s">
        <v>93</v>
      </c>
      <c r="G56" s="232" t="s">
        <v>93</v>
      </c>
      <c r="H56" s="234" t="s">
        <v>93</v>
      </c>
      <c r="I56" s="250"/>
      <c r="J56" s="252" t="s">
        <v>93</v>
      </c>
      <c r="K56" s="256"/>
      <c r="L56" s="258" t="s">
        <v>93</v>
      </c>
      <c r="M56" s="259"/>
    </row>
    <row r="57" ht="63" customHeight="1" spans="1:13">
      <c r="A57" s="232" t="s">
        <v>93</v>
      </c>
      <c r="B57" s="232" t="s">
        <v>93</v>
      </c>
      <c r="C57" s="233" t="s">
        <v>1182</v>
      </c>
      <c r="D57" s="232" t="s">
        <v>510</v>
      </c>
      <c r="E57" s="232" t="s">
        <v>1182</v>
      </c>
      <c r="F57" s="232" t="s">
        <v>523</v>
      </c>
      <c r="G57" s="232" t="s">
        <v>524</v>
      </c>
      <c r="H57" s="234" t="s">
        <v>1140</v>
      </c>
      <c r="I57" s="250"/>
      <c r="J57" s="252" t="s">
        <v>1183</v>
      </c>
      <c r="K57" s="256"/>
      <c r="L57" s="258" t="s">
        <v>1142</v>
      </c>
      <c r="M57" s="259"/>
    </row>
    <row r="58" ht="45" customHeight="1" spans="1:13">
      <c r="A58" s="232" t="s">
        <v>93</v>
      </c>
      <c r="B58" s="232" t="s">
        <v>93</v>
      </c>
      <c r="C58" s="233" t="s">
        <v>1184</v>
      </c>
      <c r="D58" s="232" t="s">
        <v>510</v>
      </c>
      <c r="E58" s="232" t="s">
        <v>1184</v>
      </c>
      <c r="F58" s="232" t="s">
        <v>523</v>
      </c>
      <c r="G58" s="232" t="s">
        <v>524</v>
      </c>
      <c r="H58" s="234" t="s">
        <v>1140</v>
      </c>
      <c r="I58" s="250"/>
      <c r="J58" s="252" t="s">
        <v>1184</v>
      </c>
      <c r="K58" s="256"/>
      <c r="L58" s="258" t="s">
        <v>1142</v>
      </c>
      <c r="M58" s="259"/>
    </row>
    <row r="59" ht="45" customHeight="1" spans="1:13">
      <c r="A59" s="232" t="s">
        <v>93</v>
      </c>
      <c r="B59" s="232" t="s">
        <v>93</v>
      </c>
      <c r="C59" s="233" t="s">
        <v>548</v>
      </c>
      <c r="D59" s="232" t="s">
        <v>510</v>
      </c>
      <c r="E59" s="232" t="s">
        <v>548</v>
      </c>
      <c r="F59" s="232" t="s">
        <v>523</v>
      </c>
      <c r="G59" s="232" t="s">
        <v>524</v>
      </c>
      <c r="H59" s="234" t="s">
        <v>1140</v>
      </c>
      <c r="I59" s="250"/>
      <c r="J59" s="252" t="s">
        <v>548</v>
      </c>
      <c r="K59" s="256"/>
      <c r="L59" s="258" t="s">
        <v>1142</v>
      </c>
      <c r="M59" s="259"/>
    </row>
    <row r="60" ht="45" customHeight="1" spans="1:13">
      <c r="A60" s="232" t="s">
        <v>93</v>
      </c>
      <c r="B60" s="232" t="s">
        <v>93</v>
      </c>
      <c r="C60" s="233" t="s">
        <v>1185</v>
      </c>
      <c r="D60" s="232" t="s">
        <v>510</v>
      </c>
      <c r="E60" s="232" t="s">
        <v>1185</v>
      </c>
      <c r="F60" s="232" t="s">
        <v>523</v>
      </c>
      <c r="G60" s="232" t="s">
        <v>524</v>
      </c>
      <c r="H60" s="234" t="s">
        <v>1140</v>
      </c>
      <c r="I60" s="250"/>
      <c r="J60" s="252" t="s">
        <v>1185</v>
      </c>
      <c r="K60" s="256"/>
      <c r="L60" s="258" t="s">
        <v>1142</v>
      </c>
      <c r="M60" s="259"/>
    </row>
    <row r="61" ht="45" customHeight="1" spans="1:13">
      <c r="A61" s="232" t="s">
        <v>93</v>
      </c>
      <c r="B61" s="232" t="s">
        <v>93</v>
      </c>
      <c r="C61" s="233" t="s">
        <v>744</v>
      </c>
      <c r="D61" s="232" t="s">
        <v>510</v>
      </c>
      <c r="E61" s="232" t="s">
        <v>744</v>
      </c>
      <c r="F61" s="232" t="s">
        <v>523</v>
      </c>
      <c r="G61" s="232" t="s">
        <v>524</v>
      </c>
      <c r="H61" s="234" t="s">
        <v>1140</v>
      </c>
      <c r="I61" s="250"/>
      <c r="J61" s="252" t="s">
        <v>744</v>
      </c>
      <c r="K61" s="256"/>
      <c r="L61" s="258" t="s">
        <v>1186</v>
      </c>
      <c r="M61" s="259"/>
    </row>
    <row r="62" ht="45" customHeight="1" spans="1:13">
      <c r="A62" s="232" t="s">
        <v>93</v>
      </c>
      <c r="B62" s="232" t="s">
        <v>563</v>
      </c>
      <c r="C62" s="233" t="s">
        <v>93</v>
      </c>
      <c r="D62" s="232" t="s">
        <v>93</v>
      </c>
      <c r="E62" s="232" t="s">
        <v>93</v>
      </c>
      <c r="F62" s="232" t="s">
        <v>93</v>
      </c>
      <c r="G62" s="232" t="s">
        <v>93</v>
      </c>
      <c r="H62" s="234" t="s">
        <v>93</v>
      </c>
      <c r="I62" s="250"/>
      <c r="J62" s="252" t="s">
        <v>93</v>
      </c>
      <c r="K62" s="256"/>
      <c r="L62" s="258" t="s">
        <v>93</v>
      </c>
      <c r="M62" s="259"/>
    </row>
    <row r="63" ht="69" customHeight="1" spans="1:13">
      <c r="A63" s="232" t="s">
        <v>93</v>
      </c>
      <c r="B63" s="232" t="s">
        <v>93</v>
      </c>
      <c r="C63" s="233" t="s">
        <v>705</v>
      </c>
      <c r="D63" s="232" t="s">
        <v>510</v>
      </c>
      <c r="E63" s="232" t="s">
        <v>705</v>
      </c>
      <c r="F63" s="232" t="s">
        <v>523</v>
      </c>
      <c r="G63" s="232" t="s">
        <v>524</v>
      </c>
      <c r="H63" s="234" t="s">
        <v>1140</v>
      </c>
      <c r="I63" s="250"/>
      <c r="J63" s="252" t="s">
        <v>705</v>
      </c>
      <c r="K63" s="256"/>
      <c r="L63" s="258" t="s">
        <v>1187</v>
      </c>
      <c r="M63" s="259"/>
    </row>
    <row r="64" ht="45" customHeight="1" spans="1:13">
      <c r="A64" s="232" t="s">
        <v>525</v>
      </c>
      <c r="B64" s="232" t="s">
        <v>93</v>
      </c>
      <c r="C64" s="233" t="s">
        <v>93</v>
      </c>
      <c r="D64" s="232" t="s">
        <v>93</v>
      </c>
      <c r="E64" s="232" t="s">
        <v>93</v>
      </c>
      <c r="F64" s="232" t="s">
        <v>93</v>
      </c>
      <c r="G64" s="232" t="s">
        <v>93</v>
      </c>
      <c r="H64" s="234" t="s">
        <v>93</v>
      </c>
      <c r="I64" s="250"/>
      <c r="J64" s="252" t="s">
        <v>93</v>
      </c>
      <c r="K64" s="256"/>
      <c r="L64" s="258" t="s">
        <v>93</v>
      </c>
      <c r="M64" s="259"/>
    </row>
    <row r="65" ht="45" customHeight="1" spans="1:13">
      <c r="A65" s="232" t="s">
        <v>93</v>
      </c>
      <c r="B65" s="232" t="s">
        <v>526</v>
      </c>
      <c r="C65" s="233" t="s">
        <v>93</v>
      </c>
      <c r="D65" s="232" t="s">
        <v>93</v>
      </c>
      <c r="E65" s="232" t="s">
        <v>93</v>
      </c>
      <c r="F65" s="232" t="s">
        <v>93</v>
      </c>
      <c r="G65" s="232" t="s">
        <v>93</v>
      </c>
      <c r="H65" s="234" t="s">
        <v>93</v>
      </c>
      <c r="I65" s="250"/>
      <c r="J65" s="252" t="s">
        <v>93</v>
      </c>
      <c r="K65" s="256"/>
      <c r="L65" s="258" t="s">
        <v>93</v>
      </c>
      <c r="M65" s="259"/>
    </row>
    <row r="66" ht="45" customHeight="1" spans="1:13">
      <c r="A66" s="232" t="s">
        <v>93</v>
      </c>
      <c r="B66" s="232" t="s">
        <v>93</v>
      </c>
      <c r="C66" s="233" t="s">
        <v>825</v>
      </c>
      <c r="D66" s="232" t="s">
        <v>533</v>
      </c>
      <c r="E66" s="232">
        <v>90</v>
      </c>
      <c r="F66" s="232" t="s">
        <v>528</v>
      </c>
      <c r="G66" s="232" t="s">
        <v>524</v>
      </c>
      <c r="H66" s="234" t="s">
        <v>1140</v>
      </c>
      <c r="I66" s="250"/>
      <c r="J66" s="252" t="s">
        <v>869</v>
      </c>
      <c r="K66" s="256"/>
      <c r="L66" s="258" t="s">
        <v>1188</v>
      </c>
      <c r="M66" s="259"/>
    </row>
  </sheetData>
  <mergeCells count="162">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B25"/>
    <mergeCell ref="C25:G25"/>
    <mergeCell ref="A26:B26"/>
    <mergeCell ref="C26:G26"/>
    <mergeCell ref="A27:B27"/>
    <mergeCell ref="C27:G27"/>
    <mergeCell ref="A28:B28"/>
    <mergeCell ref="C28:G28"/>
    <mergeCell ref="A29:M29"/>
    <mergeCell ref="A30:G30"/>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H57:I57"/>
    <mergeCell ref="J57:K57"/>
    <mergeCell ref="L57:M57"/>
    <mergeCell ref="H58:I58"/>
    <mergeCell ref="J58:K58"/>
    <mergeCell ref="L58:M58"/>
    <mergeCell ref="H59:I59"/>
    <mergeCell ref="J59:K59"/>
    <mergeCell ref="L59:M59"/>
    <mergeCell ref="H60:I60"/>
    <mergeCell ref="J60:K60"/>
    <mergeCell ref="L60:M60"/>
    <mergeCell ref="H61:I61"/>
    <mergeCell ref="J61:K61"/>
    <mergeCell ref="L61:M61"/>
    <mergeCell ref="H62:I62"/>
    <mergeCell ref="J62:K62"/>
    <mergeCell ref="L62:M62"/>
    <mergeCell ref="H63:I63"/>
    <mergeCell ref="J63:K63"/>
    <mergeCell ref="L63:M63"/>
    <mergeCell ref="H64:I64"/>
    <mergeCell ref="J64:K64"/>
    <mergeCell ref="L64:M64"/>
    <mergeCell ref="H65:I65"/>
    <mergeCell ref="J65:K65"/>
    <mergeCell ref="L65:M65"/>
    <mergeCell ref="H66:I66"/>
    <mergeCell ref="J66:K66"/>
    <mergeCell ref="L66:M66"/>
    <mergeCell ref="A6:A7"/>
    <mergeCell ref="A10:B11"/>
    <mergeCell ref="C10:G11"/>
    <mergeCell ref="H30:I31"/>
    <mergeCell ref="J30:K31"/>
    <mergeCell ref="L30:M31"/>
  </mergeCells>
  <pageMargins left="0.75" right="0.75" top="1" bottom="1" header="0.5" footer="0.5"/>
  <pageSetup paperSize="9" scale="49"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
  <sheetViews>
    <sheetView zoomScaleSheetLayoutView="60" workbookViewId="0">
      <selection activeCell="H54" sqref="H54"/>
    </sheetView>
  </sheetViews>
  <sheetFormatPr defaultColWidth="8.88571428571429" defaultRowHeight="14.25" customHeight="1" outlineLevelCol="5"/>
  <cols>
    <col min="1" max="2" width="21.1333333333333" style="164" customWidth="1"/>
    <col min="3" max="3" width="21.1333333333333" style="89" customWidth="1"/>
    <col min="4" max="4" width="27.7142857142857" style="89" customWidth="1"/>
    <col min="5" max="6" width="36.7142857142857" style="89" customWidth="1"/>
    <col min="7" max="7" width="9.13333333333333" style="89" customWidth="1"/>
    <col min="8" max="16384" width="9.13333333333333" style="89"/>
  </cols>
  <sheetData>
    <row r="1" ht="12" customHeight="1" spans="1:6">
      <c r="A1" s="165">
        <v>0</v>
      </c>
      <c r="B1" s="165">
        <v>0</v>
      </c>
      <c r="C1" s="166">
        <v>1</v>
      </c>
      <c r="D1" s="167"/>
      <c r="E1" s="167"/>
      <c r="F1" s="167"/>
    </row>
    <row r="2" ht="26.25" customHeight="1" spans="1:6">
      <c r="A2" s="168" t="s">
        <v>12</v>
      </c>
      <c r="B2" s="168"/>
      <c r="C2" s="169"/>
      <c r="D2" s="169"/>
      <c r="E2" s="169"/>
      <c r="F2" s="169"/>
    </row>
    <row r="3" ht="13.5" customHeight="1" spans="1:6">
      <c r="A3" s="170" t="s">
        <v>21</v>
      </c>
      <c r="B3" s="170"/>
      <c r="C3" s="166"/>
      <c r="D3" s="167"/>
      <c r="E3" s="167"/>
      <c r="F3" s="167" t="s">
        <v>22</v>
      </c>
    </row>
    <row r="4" ht="19.5" customHeight="1" spans="1:6">
      <c r="A4" s="97" t="s">
        <v>239</v>
      </c>
      <c r="B4" s="171" t="s">
        <v>94</v>
      </c>
      <c r="C4" s="97" t="s">
        <v>95</v>
      </c>
      <c r="D4" s="98" t="s">
        <v>1189</v>
      </c>
      <c r="E4" s="99"/>
      <c r="F4" s="172"/>
    </row>
    <row r="5" ht="18.75" customHeight="1" spans="1:6">
      <c r="A5" s="101"/>
      <c r="B5" s="173"/>
      <c r="C5" s="102"/>
      <c r="D5" s="97" t="s">
        <v>75</v>
      </c>
      <c r="E5" s="98" t="s">
        <v>97</v>
      </c>
      <c r="F5" s="97" t="s">
        <v>98</v>
      </c>
    </row>
    <row r="6" ht="36" customHeight="1" spans="1:6">
      <c r="A6" s="174">
        <v>1</v>
      </c>
      <c r="B6" s="174" t="s">
        <v>226</v>
      </c>
      <c r="C6" s="118">
        <v>3</v>
      </c>
      <c r="D6" s="174" t="s">
        <v>228</v>
      </c>
      <c r="E6" s="174" t="s">
        <v>229</v>
      </c>
      <c r="F6" s="118">
        <v>6</v>
      </c>
    </row>
    <row r="7" ht="36" customHeight="1" spans="1:6">
      <c r="A7" s="174" t="s">
        <v>90</v>
      </c>
      <c r="B7" s="180" t="s">
        <v>138</v>
      </c>
      <c r="C7" s="181" t="s">
        <v>139</v>
      </c>
      <c r="D7" s="182">
        <v>215071.28</v>
      </c>
      <c r="E7" s="183"/>
      <c r="F7" s="182">
        <v>215071.28</v>
      </c>
    </row>
    <row r="8" ht="36" customHeight="1" spans="1:6">
      <c r="A8" s="174" t="s">
        <v>90</v>
      </c>
      <c r="B8" s="180" t="s">
        <v>140</v>
      </c>
      <c r="C8" s="181" t="s">
        <v>141</v>
      </c>
      <c r="D8" s="182">
        <v>215071.28</v>
      </c>
      <c r="E8" s="184"/>
      <c r="F8" s="182">
        <v>215071.28</v>
      </c>
    </row>
    <row r="9" ht="36" customHeight="1" spans="1:6">
      <c r="A9" s="174" t="s">
        <v>90</v>
      </c>
      <c r="B9" s="180" t="s">
        <v>142</v>
      </c>
      <c r="C9" s="181" t="s">
        <v>143</v>
      </c>
      <c r="D9" s="182">
        <v>215071.28</v>
      </c>
      <c r="E9" s="184"/>
      <c r="F9" s="182">
        <v>215071.28</v>
      </c>
    </row>
    <row r="10" ht="18.75" customHeight="1" spans="1:6">
      <c r="A10" s="177" t="s">
        <v>186</v>
      </c>
      <c r="B10" s="178"/>
      <c r="C10" s="179" t="s">
        <v>186</v>
      </c>
      <c r="D10" s="175">
        <f>SUM(D7)</f>
        <v>215071.28</v>
      </c>
      <c r="E10" s="176" t="s">
        <v>93</v>
      </c>
      <c r="F10" s="185">
        <f>SUM(F7)</f>
        <v>215071.28</v>
      </c>
    </row>
  </sheetData>
  <mergeCells count="7">
    <mergeCell ref="A2:F2"/>
    <mergeCell ref="A3:D3"/>
    <mergeCell ref="D4:F4"/>
    <mergeCell ref="A10:C10"/>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H54" sqref="H54"/>
    </sheetView>
  </sheetViews>
  <sheetFormatPr defaultColWidth="8.88571428571429" defaultRowHeight="14.25" customHeight="1" outlineLevelCol="5"/>
  <cols>
    <col min="1" max="2" width="21.1333333333333" style="164" customWidth="1"/>
    <col min="3" max="3" width="21.1333333333333" style="89" customWidth="1"/>
    <col min="4" max="4" width="27.7142857142857" style="89" customWidth="1"/>
    <col min="5" max="6" width="36.7142857142857" style="89" customWidth="1"/>
    <col min="7" max="7" width="9.13333333333333" style="89" customWidth="1"/>
    <col min="8" max="16384" width="9.13333333333333" style="89"/>
  </cols>
  <sheetData>
    <row r="1" s="89" customFormat="1" ht="12" customHeight="1" spans="1:6">
      <c r="A1" s="165">
        <v>0</v>
      </c>
      <c r="B1" s="165">
        <v>0</v>
      </c>
      <c r="C1" s="166">
        <v>1</v>
      </c>
      <c r="D1" s="167"/>
      <c r="E1" s="167"/>
      <c r="F1" s="167"/>
    </row>
    <row r="2" s="89" customFormat="1" ht="26.25" customHeight="1" spans="1:6">
      <c r="A2" s="168" t="s">
        <v>13</v>
      </c>
      <c r="B2" s="168"/>
      <c r="C2" s="169"/>
      <c r="D2" s="169"/>
      <c r="E2" s="169"/>
      <c r="F2" s="169"/>
    </row>
    <row r="3" s="89" customFormat="1" ht="13.5" customHeight="1" spans="1:6">
      <c r="A3" s="170" t="s">
        <v>21</v>
      </c>
      <c r="B3" s="170"/>
      <c r="C3" s="166"/>
      <c r="D3" s="167"/>
      <c r="E3" s="167"/>
      <c r="F3" s="167" t="s">
        <v>22</v>
      </c>
    </row>
    <row r="4" s="89" customFormat="1" ht="19.5" customHeight="1" spans="1:6">
      <c r="A4" s="97" t="s">
        <v>239</v>
      </c>
      <c r="B4" s="171" t="s">
        <v>94</v>
      </c>
      <c r="C4" s="97" t="s">
        <v>95</v>
      </c>
      <c r="D4" s="98" t="s">
        <v>1190</v>
      </c>
      <c r="E4" s="99"/>
      <c r="F4" s="172"/>
    </row>
    <row r="5" s="89" customFormat="1" ht="18.75" customHeight="1" spans="1:6">
      <c r="A5" s="101"/>
      <c r="B5" s="173"/>
      <c r="C5" s="102"/>
      <c r="D5" s="97" t="s">
        <v>75</v>
      </c>
      <c r="E5" s="98" t="s">
        <v>97</v>
      </c>
      <c r="F5" s="97" t="s">
        <v>98</v>
      </c>
    </row>
    <row r="6" s="89" customFormat="1" ht="18.75" customHeight="1" spans="1:6">
      <c r="A6" s="174">
        <v>1</v>
      </c>
      <c r="B6" s="174" t="s">
        <v>226</v>
      </c>
      <c r="C6" s="118">
        <v>3</v>
      </c>
      <c r="D6" s="174" t="s">
        <v>228</v>
      </c>
      <c r="E6" s="174" t="s">
        <v>229</v>
      </c>
      <c r="F6" s="118">
        <v>6</v>
      </c>
    </row>
    <row r="7" s="89" customFormat="1" ht="18.75" customHeight="1" spans="1:6">
      <c r="A7" s="86" t="s">
        <v>93</v>
      </c>
      <c r="B7" s="86" t="s">
        <v>93</v>
      </c>
      <c r="C7" s="86" t="s">
        <v>93</v>
      </c>
      <c r="D7" s="175" t="s">
        <v>93</v>
      </c>
      <c r="E7" s="176" t="s">
        <v>93</v>
      </c>
      <c r="F7" s="176" t="s">
        <v>93</v>
      </c>
    </row>
    <row r="8" s="89" customFormat="1" ht="18.75" customHeight="1" spans="1:6">
      <c r="A8" s="177" t="s">
        <v>186</v>
      </c>
      <c r="B8" s="178"/>
      <c r="C8" s="179"/>
      <c r="D8" s="175" t="s">
        <v>93</v>
      </c>
      <c r="E8" s="176" t="s">
        <v>93</v>
      </c>
      <c r="F8" s="176" t="s">
        <v>93</v>
      </c>
    </row>
    <row r="9" customHeight="1" spans="1:5">
      <c r="A9" s="71" t="s">
        <v>1191</v>
      </c>
      <c r="B9" s="71"/>
      <c r="C9" s="71"/>
      <c r="D9" s="71"/>
      <c r="E9" s="71"/>
    </row>
  </sheetData>
  <mergeCells count="8">
    <mergeCell ref="A2:F2"/>
    <mergeCell ref="A3:D3"/>
    <mergeCell ref="D4:F4"/>
    <mergeCell ref="A8:C8"/>
    <mergeCell ref="A9:E9"/>
    <mergeCell ref="A4:A5"/>
    <mergeCell ref="B4:B5"/>
    <mergeCell ref="C4:C5"/>
  </mergeCells>
  <pageMargins left="0.75" right="0.75" top="1" bottom="1" header="0.5" footer="0.5"/>
  <pageSetup paperSize="9" scale="8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H54" sqref="H54"/>
    </sheetView>
  </sheetViews>
  <sheetFormatPr defaultColWidth="8.88571428571429" defaultRowHeight="14.25" customHeight="1"/>
  <cols>
    <col min="1" max="1" width="20.7142857142857" style="89" customWidth="1"/>
    <col min="2" max="2" width="21.7142857142857" style="89" customWidth="1"/>
    <col min="3" max="3" width="35.2857142857143" style="89" customWidth="1"/>
    <col min="4" max="4" width="7.71428571428571" style="89" customWidth="1"/>
    <col min="5" max="5" width="10.2857142857143" style="89" customWidth="1"/>
    <col min="6" max="6" width="12.8571428571429" style="89" customWidth="1"/>
    <col min="7" max="7" width="12" style="89" customWidth="1"/>
    <col min="8" max="10" width="10" style="89" customWidth="1"/>
    <col min="11" max="11" width="9.13333333333333" style="73" customWidth="1"/>
    <col min="12" max="13" width="9.13333333333333" style="89" customWidth="1"/>
    <col min="14" max="15" width="12.7142857142857" style="89" customWidth="1"/>
    <col min="16" max="16" width="9.13333333333333" style="73" customWidth="1"/>
    <col min="17" max="17" width="10.4285714285714" style="89" customWidth="1"/>
    <col min="18" max="18" width="9.13333333333333" style="73" customWidth="1"/>
    <col min="19" max="16384" width="9.13333333333333" style="73"/>
  </cols>
  <sheetData>
    <row r="1" ht="13.5" customHeight="1" spans="1:17">
      <c r="A1" s="91"/>
      <c r="B1" s="91"/>
      <c r="C1" s="91"/>
      <c r="D1" s="91"/>
      <c r="E1" s="91"/>
      <c r="F1" s="91"/>
      <c r="G1" s="91"/>
      <c r="H1" s="91"/>
      <c r="I1" s="91"/>
      <c r="J1" s="91"/>
      <c r="P1" s="87"/>
      <c r="Q1" s="162"/>
    </row>
    <row r="2" ht="27.75" customHeight="1" spans="1:17">
      <c r="A2" s="141" t="s">
        <v>14</v>
      </c>
      <c r="B2" s="75"/>
      <c r="C2" s="75"/>
      <c r="D2" s="75"/>
      <c r="E2" s="75"/>
      <c r="F2" s="75"/>
      <c r="G2" s="75"/>
      <c r="H2" s="75"/>
      <c r="I2" s="75"/>
      <c r="J2" s="75"/>
      <c r="K2" s="76"/>
      <c r="L2" s="75"/>
      <c r="M2" s="75"/>
      <c r="N2" s="75"/>
      <c r="O2" s="75"/>
      <c r="P2" s="76"/>
      <c r="Q2" s="75"/>
    </row>
    <row r="3" ht="18.75" customHeight="1" spans="1:17">
      <c r="A3" s="94" t="s">
        <v>21</v>
      </c>
      <c r="B3" s="95"/>
      <c r="C3" s="95"/>
      <c r="D3" s="95"/>
      <c r="E3" s="95"/>
      <c r="F3" s="95"/>
      <c r="G3" s="95"/>
      <c r="H3" s="95"/>
      <c r="I3" s="95"/>
      <c r="J3" s="95"/>
      <c r="P3" s="157"/>
      <c r="Q3" s="163" t="s">
        <v>232</v>
      </c>
    </row>
    <row r="4" ht="15.75" customHeight="1" spans="1:17">
      <c r="A4" s="103" t="s">
        <v>1192</v>
      </c>
      <c r="B4" s="142" t="s">
        <v>1193</v>
      </c>
      <c r="C4" s="142" t="s">
        <v>1194</v>
      </c>
      <c r="D4" s="142" t="s">
        <v>1195</v>
      </c>
      <c r="E4" s="142" t="s">
        <v>1196</v>
      </c>
      <c r="F4" s="142" t="s">
        <v>1197</v>
      </c>
      <c r="G4" s="81" t="s">
        <v>246</v>
      </c>
      <c r="H4" s="143"/>
      <c r="I4" s="143"/>
      <c r="J4" s="81"/>
      <c r="K4" s="158"/>
      <c r="L4" s="81"/>
      <c r="M4" s="81"/>
      <c r="N4" s="81"/>
      <c r="O4" s="81"/>
      <c r="P4" s="158"/>
      <c r="Q4" s="82"/>
    </row>
    <row r="5" ht="17.25" customHeight="1" spans="1:17">
      <c r="A5" s="144"/>
      <c r="B5" s="145"/>
      <c r="C5" s="145"/>
      <c r="D5" s="145"/>
      <c r="E5" s="145"/>
      <c r="F5" s="145"/>
      <c r="G5" s="146" t="s">
        <v>75</v>
      </c>
      <c r="H5" s="124" t="s">
        <v>78</v>
      </c>
      <c r="I5" s="124" t="s">
        <v>1198</v>
      </c>
      <c r="J5" s="145" t="s">
        <v>1199</v>
      </c>
      <c r="K5" s="159" t="s">
        <v>1200</v>
      </c>
      <c r="L5" s="148" t="s">
        <v>82</v>
      </c>
      <c r="M5" s="148"/>
      <c r="N5" s="148"/>
      <c r="O5" s="148"/>
      <c r="P5" s="160"/>
      <c r="Q5" s="147"/>
    </row>
    <row r="6" ht="54" customHeight="1" spans="1:17">
      <c r="A6" s="117"/>
      <c r="B6" s="147"/>
      <c r="C6" s="147"/>
      <c r="D6" s="147"/>
      <c r="E6" s="147"/>
      <c r="F6" s="147"/>
      <c r="G6" s="148"/>
      <c r="H6" s="124"/>
      <c r="I6" s="124"/>
      <c r="J6" s="147"/>
      <c r="K6" s="161"/>
      <c r="L6" s="147" t="s">
        <v>77</v>
      </c>
      <c r="M6" s="147" t="s">
        <v>84</v>
      </c>
      <c r="N6" s="147" t="s">
        <v>352</v>
      </c>
      <c r="O6" s="147" t="s">
        <v>86</v>
      </c>
      <c r="P6" s="161" t="s">
        <v>87</v>
      </c>
      <c r="Q6" s="147" t="s">
        <v>88</v>
      </c>
    </row>
    <row r="7" ht="15" customHeight="1" spans="1:17">
      <c r="A7" s="101">
        <v>1</v>
      </c>
      <c r="B7" s="101">
        <v>2</v>
      </c>
      <c r="C7" s="101">
        <v>3</v>
      </c>
      <c r="D7" s="101">
        <v>4</v>
      </c>
      <c r="E7" s="101">
        <v>5</v>
      </c>
      <c r="F7" s="101">
        <v>6</v>
      </c>
      <c r="G7" s="101">
        <v>7</v>
      </c>
      <c r="H7" s="101">
        <v>8</v>
      </c>
      <c r="I7" s="101">
        <v>9</v>
      </c>
      <c r="J7" s="101">
        <v>10</v>
      </c>
      <c r="K7" s="101">
        <v>11</v>
      </c>
      <c r="L7" s="101">
        <v>12</v>
      </c>
      <c r="M7" s="101">
        <v>13</v>
      </c>
      <c r="N7" s="101">
        <v>14</v>
      </c>
      <c r="O7" s="101">
        <v>15</v>
      </c>
      <c r="P7" s="101">
        <v>16</v>
      </c>
      <c r="Q7" s="101">
        <v>17</v>
      </c>
    </row>
    <row r="8" ht="21" customHeight="1" spans="1:17">
      <c r="A8" s="46" t="s">
        <v>90</v>
      </c>
      <c r="B8" s="149"/>
      <c r="C8" s="149"/>
      <c r="D8" s="149"/>
      <c r="E8" s="149"/>
      <c r="F8" s="150">
        <f>F11</f>
        <v>240000</v>
      </c>
      <c r="G8" s="151">
        <v>840000</v>
      </c>
      <c r="H8" s="151">
        <v>840000</v>
      </c>
      <c r="I8" s="151"/>
      <c r="J8" s="151"/>
      <c r="K8" s="151"/>
      <c r="L8" s="151"/>
      <c r="M8" s="151"/>
      <c r="N8" s="151"/>
      <c r="O8" s="151"/>
      <c r="P8" s="151"/>
      <c r="Q8" s="151"/>
    </row>
    <row r="9" ht="21" customHeight="1" spans="1:17">
      <c r="A9" s="46" t="s">
        <v>92</v>
      </c>
      <c r="B9" s="149" t="s">
        <v>93</v>
      </c>
      <c r="C9" s="149" t="s">
        <v>93</v>
      </c>
      <c r="D9" s="149" t="s">
        <v>93</v>
      </c>
      <c r="E9" s="149" t="s">
        <v>93</v>
      </c>
      <c r="F9" s="152">
        <f>F11</f>
        <v>240000</v>
      </c>
      <c r="G9" s="151">
        <v>840000</v>
      </c>
      <c r="H9" s="151">
        <v>840000</v>
      </c>
      <c r="I9" s="151"/>
      <c r="J9" s="151"/>
      <c r="K9" s="151"/>
      <c r="L9" s="151"/>
      <c r="M9" s="151"/>
      <c r="N9" s="151"/>
      <c r="O9" s="151"/>
      <c r="P9" s="151"/>
      <c r="Q9" s="151"/>
    </row>
    <row r="10" ht="36" customHeight="1" spans="1:17">
      <c r="A10" s="46" t="s">
        <v>1201</v>
      </c>
      <c r="B10" s="149" t="s">
        <v>1202</v>
      </c>
      <c r="C10" s="149" t="s">
        <v>1203</v>
      </c>
      <c r="D10" s="149" t="s">
        <v>1204</v>
      </c>
      <c r="E10" s="149" t="s">
        <v>225</v>
      </c>
      <c r="F10" s="153"/>
      <c r="G10" s="153">
        <v>600000</v>
      </c>
      <c r="H10" s="151">
        <v>600000</v>
      </c>
      <c r="I10" s="153"/>
      <c r="J10" s="153"/>
      <c r="K10" s="151"/>
      <c r="L10" s="153"/>
      <c r="M10" s="153"/>
      <c r="N10" s="153"/>
      <c r="O10" s="153"/>
      <c r="P10" s="151"/>
      <c r="Q10" s="153"/>
    </row>
    <row r="11" customHeight="1" spans="1:17">
      <c r="A11" s="46" t="s">
        <v>1205</v>
      </c>
      <c r="B11" s="149" t="s">
        <v>1206</v>
      </c>
      <c r="C11" s="149" t="s">
        <v>1207</v>
      </c>
      <c r="D11" s="149" t="s">
        <v>1154</v>
      </c>
      <c r="E11" s="149" t="s">
        <v>1007</v>
      </c>
      <c r="F11" s="153">
        <v>240000</v>
      </c>
      <c r="G11" s="153">
        <v>240000</v>
      </c>
      <c r="H11" s="151">
        <v>240000</v>
      </c>
      <c r="I11" s="153"/>
      <c r="J11" s="153"/>
      <c r="K11" s="151"/>
      <c r="L11" s="153"/>
      <c r="M11" s="153"/>
      <c r="N11" s="153"/>
      <c r="O11" s="153"/>
      <c r="P11" s="151"/>
      <c r="Q11" s="153"/>
    </row>
    <row r="12" customHeight="1" spans="1:17">
      <c r="A12" s="154" t="s">
        <v>186</v>
      </c>
      <c r="B12" s="155"/>
      <c r="C12" s="155"/>
      <c r="D12" s="155"/>
      <c r="E12" s="156"/>
      <c r="F12" s="151">
        <v>240000</v>
      </c>
      <c r="G12" s="151">
        <v>840000</v>
      </c>
      <c r="H12" s="151">
        <v>840000</v>
      </c>
      <c r="I12" s="151"/>
      <c r="J12" s="151"/>
      <c r="K12" s="151"/>
      <c r="L12" s="151"/>
      <c r="M12" s="151"/>
      <c r="N12" s="151"/>
      <c r="O12" s="151"/>
      <c r="P12" s="151"/>
      <c r="Q12" s="151"/>
    </row>
  </sheetData>
  <mergeCells count="16">
    <mergeCell ref="A2:Q2"/>
    <mergeCell ref="A3:F3"/>
    <mergeCell ref="G4:Q4"/>
    <mergeCell ref="L5:Q5"/>
    <mergeCell ref="A12:E12"/>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3"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H54" sqref="H54"/>
    </sheetView>
  </sheetViews>
  <sheetFormatPr defaultColWidth="8.71428571428571" defaultRowHeight="14.25" customHeight="1"/>
  <cols>
    <col min="1" max="6" width="9.13333333333333" style="120" customWidth="1"/>
    <col min="7" max="7" width="12" style="89" customWidth="1"/>
    <col min="8" max="10" width="10" style="89" customWidth="1"/>
    <col min="11" max="11" width="9.13333333333333" style="73" customWidth="1"/>
    <col min="12" max="13" width="9.13333333333333" style="89" customWidth="1"/>
    <col min="14" max="15" width="12.7142857142857" style="89" customWidth="1"/>
    <col min="16" max="16" width="9.13333333333333" style="73" customWidth="1"/>
    <col min="17" max="17" width="10.4285714285714" style="89" customWidth="1"/>
    <col min="18" max="18" width="9.13333333333333" style="73" customWidth="1"/>
    <col min="19" max="246" width="9.13333333333333" style="73"/>
    <col min="247" max="255" width="8.71428571428571" style="73"/>
  </cols>
  <sheetData>
    <row r="1" ht="13.5" customHeight="1" spans="1:17">
      <c r="A1" s="91"/>
      <c r="B1" s="91"/>
      <c r="C1" s="91"/>
      <c r="D1" s="91"/>
      <c r="E1" s="91"/>
      <c r="F1" s="91"/>
      <c r="G1" s="121"/>
      <c r="H1" s="121"/>
      <c r="I1" s="121"/>
      <c r="J1" s="121"/>
      <c r="K1" s="132"/>
      <c r="L1" s="133"/>
      <c r="M1" s="133"/>
      <c r="N1" s="133"/>
      <c r="O1" s="133"/>
      <c r="P1" s="134"/>
      <c r="Q1" s="139"/>
    </row>
    <row r="2" ht="27.75" customHeight="1" spans="1:17">
      <c r="A2" s="122" t="s">
        <v>15</v>
      </c>
      <c r="B2" s="122"/>
      <c r="C2" s="122"/>
      <c r="D2" s="122"/>
      <c r="E2" s="122"/>
      <c r="F2" s="122"/>
      <c r="G2" s="122"/>
      <c r="H2" s="122"/>
      <c r="I2" s="122"/>
      <c r="J2" s="122"/>
      <c r="K2" s="122"/>
      <c r="L2" s="122"/>
      <c r="M2" s="122"/>
      <c r="N2" s="122"/>
      <c r="O2" s="122"/>
      <c r="P2" s="122"/>
      <c r="Q2" s="122"/>
    </row>
    <row r="3" ht="26.1" customHeight="1" spans="1:17">
      <c r="A3" s="94" t="s">
        <v>21</v>
      </c>
      <c r="B3" s="95"/>
      <c r="C3" s="95"/>
      <c r="D3" s="95"/>
      <c r="E3" s="95"/>
      <c r="F3" s="95"/>
      <c r="G3" s="123"/>
      <c r="H3" s="123"/>
      <c r="I3" s="123"/>
      <c r="J3" s="123"/>
      <c r="K3" s="132"/>
      <c r="L3" s="133"/>
      <c r="M3" s="133"/>
      <c r="N3" s="133"/>
      <c r="O3" s="133"/>
      <c r="P3" s="135"/>
      <c r="Q3" s="140" t="s">
        <v>232</v>
      </c>
    </row>
    <row r="4" ht="15.75" customHeight="1" spans="1:17">
      <c r="A4" s="124" t="s">
        <v>1192</v>
      </c>
      <c r="B4" s="124" t="s">
        <v>1208</v>
      </c>
      <c r="C4" s="124" t="s">
        <v>1209</v>
      </c>
      <c r="D4" s="124" t="s">
        <v>1210</v>
      </c>
      <c r="E4" s="124" t="s">
        <v>1211</v>
      </c>
      <c r="F4" s="124" t="s">
        <v>1212</v>
      </c>
      <c r="G4" s="124" t="s">
        <v>246</v>
      </c>
      <c r="H4" s="124"/>
      <c r="I4" s="124"/>
      <c r="J4" s="124"/>
      <c r="K4" s="136"/>
      <c r="L4" s="124"/>
      <c r="M4" s="124"/>
      <c r="N4" s="124"/>
      <c r="O4" s="124"/>
      <c r="P4" s="136"/>
      <c r="Q4" s="124"/>
    </row>
    <row r="5" ht="17.25" customHeight="1" spans="1:17">
      <c r="A5" s="124"/>
      <c r="B5" s="124"/>
      <c r="C5" s="124"/>
      <c r="D5" s="124"/>
      <c r="E5" s="124"/>
      <c r="F5" s="124"/>
      <c r="G5" s="124" t="s">
        <v>75</v>
      </c>
      <c r="H5" s="124" t="s">
        <v>78</v>
      </c>
      <c r="I5" s="124" t="s">
        <v>1198</v>
      </c>
      <c r="J5" s="124" t="s">
        <v>1199</v>
      </c>
      <c r="K5" s="137" t="s">
        <v>1200</v>
      </c>
      <c r="L5" s="124" t="s">
        <v>82</v>
      </c>
      <c r="M5" s="124"/>
      <c r="N5" s="124"/>
      <c r="O5" s="124"/>
      <c r="P5" s="137"/>
      <c r="Q5" s="124"/>
    </row>
    <row r="6" ht="54" customHeight="1" spans="1:17">
      <c r="A6" s="124"/>
      <c r="B6" s="124"/>
      <c r="C6" s="124"/>
      <c r="D6" s="124"/>
      <c r="E6" s="124"/>
      <c r="F6" s="124"/>
      <c r="G6" s="124"/>
      <c r="H6" s="124"/>
      <c r="I6" s="124"/>
      <c r="J6" s="124"/>
      <c r="K6" s="136"/>
      <c r="L6" s="124" t="s">
        <v>77</v>
      </c>
      <c r="M6" s="124" t="s">
        <v>84</v>
      </c>
      <c r="N6" s="124" t="s">
        <v>352</v>
      </c>
      <c r="O6" s="124" t="s">
        <v>86</v>
      </c>
      <c r="P6" s="136" t="s">
        <v>87</v>
      </c>
      <c r="Q6" s="124" t="s">
        <v>88</v>
      </c>
    </row>
    <row r="7" ht="15" customHeight="1" spans="1:17">
      <c r="A7" s="124">
        <v>1</v>
      </c>
      <c r="B7" s="124">
        <v>2</v>
      </c>
      <c r="C7" s="124">
        <v>3</v>
      </c>
      <c r="D7" s="124">
        <v>4</v>
      </c>
      <c r="E7" s="124">
        <v>5</v>
      </c>
      <c r="F7" s="124">
        <v>6</v>
      </c>
      <c r="G7" s="124">
        <v>7</v>
      </c>
      <c r="H7" s="124">
        <v>8</v>
      </c>
      <c r="I7" s="124">
        <v>9</v>
      </c>
      <c r="J7" s="124">
        <v>10</v>
      </c>
      <c r="K7" s="124">
        <v>11</v>
      </c>
      <c r="L7" s="124">
        <v>12</v>
      </c>
      <c r="M7" s="124">
        <v>13</v>
      </c>
      <c r="N7" s="124">
        <v>14</v>
      </c>
      <c r="O7" s="124">
        <v>15</v>
      </c>
      <c r="P7" s="124">
        <v>16</v>
      </c>
      <c r="Q7" s="124">
        <v>17</v>
      </c>
    </row>
    <row r="8" ht="22.5" customHeight="1" spans="1:17">
      <c r="A8" s="100"/>
      <c r="B8" s="100"/>
      <c r="C8" s="100"/>
      <c r="D8" s="100"/>
      <c r="E8" s="100"/>
      <c r="F8" s="100"/>
      <c r="G8" s="125" t="s">
        <v>93</v>
      </c>
      <c r="H8" s="125" t="s">
        <v>93</v>
      </c>
      <c r="I8" s="125" t="s">
        <v>93</v>
      </c>
      <c r="J8" s="125" t="s">
        <v>93</v>
      </c>
      <c r="K8" s="125" t="s">
        <v>93</v>
      </c>
      <c r="L8" s="125" t="s">
        <v>93</v>
      </c>
      <c r="M8" s="125" t="s">
        <v>93</v>
      </c>
      <c r="N8" s="125" t="s">
        <v>93</v>
      </c>
      <c r="O8" s="125"/>
      <c r="P8" s="125" t="s">
        <v>93</v>
      </c>
      <c r="Q8" s="125" t="s">
        <v>93</v>
      </c>
    </row>
    <row r="9" ht="22.5" customHeight="1" spans="1:17">
      <c r="A9" s="126"/>
      <c r="B9" s="127"/>
      <c r="C9" s="127"/>
      <c r="D9" s="127"/>
      <c r="E9" s="127"/>
      <c r="F9" s="127"/>
      <c r="G9" s="128" t="s">
        <v>93</v>
      </c>
      <c r="H9" s="128" t="s">
        <v>93</v>
      </c>
      <c r="I9" s="128" t="s">
        <v>93</v>
      </c>
      <c r="J9" s="128" t="s">
        <v>93</v>
      </c>
      <c r="K9" s="125" t="s">
        <v>93</v>
      </c>
      <c r="L9" s="128" t="s">
        <v>93</v>
      </c>
      <c r="M9" s="128" t="s">
        <v>93</v>
      </c>
      <c r="N9" s="128" t="s">
        <v>93</v>
      </c>
      <c r="O9" s="128"/>
      <c r="P9" s="125" t="s">
        <v>93</v>
      </c>
      <c r="Q9" s="128" t="s">
        <v>93</v>
      </c>
    </row>
    <row r="10" ht="22.5" customHeight="1" spans="1:17">
      <c r="A10" s="126"/>
      <c r="B10" s="129"/>
      <c r="C10" s="129"/>
      <c r="D10" s="129"/>
      <c r="E10" s="129"/>
      <c r="F10" s="129"/>
      <c r="G10" s="130" t="s">
        <v>93</v>
      </c>
      <c r="H10" s="130" t="s">
        <v>93</v>
      </c>
      <c r="I10" s="130" t="s">
        <v>93</v>
      </c>
      <c r="J10" s="130" t="s">
        <v>93</v>
      </c>
      <c r="K10" s="130" t="s">
        <v>93</v>
      </c>
      <c r="L10" s="130" t="s">
        <v>93</v>
      </c>
      <c r="M10" s="130" t="s">
        <v>93</v>
      </c>
      <c r="N10" s="130" t="s">
        <v>93</v>
      </c>
      <c r="O10" s="130"/>
      <c r="P10" s="130" t="s">
        <v>93</v>
      </c>
      <c r="Q10" s="130" t="s">
        <v>93</v>
      </c>
    </row>
    <row r="11" ht="22.5" customHeight="1" spans="1:17">
      <c r="A11" s="100" t="s">
        <v>186</v>
      </c>
      <c r="B11" s="100"/>
      <c r="C11" s="100"/>
      <c r="D11" s="100"/>
      <c r="E11" s="100"/>
      <c r="F11" s="100"/>
      <c r="G11" s="131"/>
      <c r="H11" s="131"/>
      <c r="I11" s="131"/>
      <c r="J11" s="131"/>
      <c r="K11" s="138"/>
      <c r="L11" s="131"/>
      <c r="M11" s="131"/>
      <c r="N11" s="131"/>
      <c r="O11" s="131"/>
      <c r="P11" s="138"/>
      <c r="Q11" s="131"/>
    </row>
    <row r="12" customHeight="1" spans="1:7">
      <c r="A12" s="71" t="s">
        <v>1213</v>
      </c>
      <c r="B12" s="71"/>
      <c r="C12" s="71"/>
      <c r="D12" s="71"/>
      <c r="E12" s="71"/>
      <c r="F12" s="71"/>
      <c r="G12" s="71"/>
    </row>
  </sheetData>
  <mergeCells count="17">
    <mergeCell ref="A2:Q2"/>
    <mergeCell ref="A3:C3"/>
    <mergeCell ref="G4:Q4"/>
    <mergeCell ref="L5:Q5"/>
    <mergeCell ref="A11:F11"/>
    <mergeCell ref="A12:G12"/>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9"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H54" sqref="H54"/>
    </sheetView>
  </sheetViews>
  <sheetFormatPr defaultColWidth="8.88571428571429" defaultRowHeight="14.25" customHeight="1" outlineLevelRow="7"/>
  <cols>
    <col min="1" max="1" width="50" style="89" customWidth="1"/>
    <col min="2" max="2" width="17.2857142857143" style="89" customWidth="1"/>
    <col min="3" max="4" width="13.4285714285714" style="89" customWidth="1"/>
    <col min="5" max="12" width="10.2857142857143" style="89" customWidth="1"/>
    <col min="13" max="13" width="13.1428571428571" style="89" customWidth="1"/>
    <col min="14" max="14" width="9.13333333333333" style="73" customWidth="1"/>
    <col min="15" max="246" width="9.13333333333333" style="73"/>
    <col min="247" max="247" width="9.13333333333333" style="90"/>
    <col min="248" max="256" width="8.88571428571429" style="90"/>
  </cols>
  <sheetData>
    <row r="1" s="73" customFormat="1" ht="13.5" customHeight="1" spans="1:13">
      <c r="A1" s="91"/>
      <c r="B1" s="91"/>
      <c r="C1" s="91"/>
      <c r="D1" s="92"/>
      <c r="E1" s="89"/>
      <c r="F1" s="89"/>
      <c r="G1" s="89"/>
      <c r="H1" s="89"/>
      <c r="I1" s="89"/>
      <c r="J1" s="89"/>
      <c r="K1" s="89"/>
      <c r="L1" s="89"/>
      <c r="M1" s="89"/>
    </row>
    <row r="2" s="73" customFormat="1" ht="35" customHeight="1" spans="1:13">
      <c r="A2" s="93" t="s">
        <v>16</v>
      </c>
      <c r="B2" s="93"/>
      <c r="C2" s="93"/>
      <c r="D2" s="93"/>
      <c r="E2" s="93"/>
      <c r="F2" s="93"/>
      <c r="G2" s="93"/>
      <c r="H2" s="93"/>
      <c r="I2" s="93"/>
      <c r="J2" s="93"/>
      <c r="K2" s="93"/>
      <c r="L2" s="93"/>
      <c r="M2" s="93"/>
    </row>
    <row r="3" s="88" customFormat="1" ht="24" customHeight="1" spans="1:13">
      <c r="A3" s="94" t="s">
        <v>21</v>
      </c>
      <c r="B3" s="95"/>
      <c r="C3" s="95"/>
      <c r="D3" s="95"/>
      <c r="E3" s="96"/>
      <c r="F3" s="96"/>
      <c r="G3" s="96"/>
      <c r="H3" s="96"/>
      <c r="I3" s="96"/>
      <c r="J3" s="115"/>
      <c r="K3" s="115"/>
      <c r="L3" s="115"/>
      <c r="M3" s="116" t="s">
        <v>232</v>
      </c>
    </row>
    <row r="4" s="73" customFormat="1" ht="19.5" customHeight="1" spans="1:13">
      <c r="A4" s="97" t="s">
        <v>1214</v>
      </c>
      <c r="B4" s="98" t="s">
        <v>246</v>
      </c>
      <c r="C4" s="99"/>
      <c r="D4" s="99"/>
      <c r="E4" s="100" t="s">
        <v>1215</v>
      </c>
      <c r="F4" s="100"/>
      <c r="G4" s="100"/>
      <c r="H4" s="100"/>
      <c r="I4" s="100"/>
      <c r="J4" s="100"/>
      <c r="K4" s="100"/>
      <c r="L4" s="100"/>
      <c r="M4" s="100"/>
    </row>
    <row r="5" s="73" customFormat="1" ht="40.5" customHeight="1" spans="1:13">
      <c r="A5" s="101"/>
      <c r="B5" s="102" t="s">
        <v>75</v>
      </c>
      <c r="C5" s="103" t="s">
        <v>78</v>
      </c>
      <c r="D5" s="104" t="s">
        <v>1216</v>
      </c>
      <c r="E5" s="101" t="s">
        <v>1217</v>
      </c>
      <c r="F5" s="101" t="s">
        <v>1218</v>
      </c>
      <c r="G5" s="101" t="s">
        <v>1219</v>
      </c>
      <c r="H5" s="101" t="s">
        <v>1220</v>
      </c>
      <c r="I5" s="117" t="s">
        <v>1221</v>
      </c>
      <c r="J5" s="101" t="s">
        <v>1222</v>
      </c>
      <c r="K5" s="101" t="s">
        <v>1223</v>
      </c>
      <c r="L5" s="101" t="s">
        <v>1224</v>
      </c>
      <c r="M5" s="101" t="s">
        <v>1225</v>
      </c>
    </row>
    <row r="6" s="73" customFormat="1" ht="19.5" customHeight="1" spans="1:13">
      <c r="A6" s="97">
        <v>1</v>
      </c>
      <c r="B6" s="97">
        <v>2</v>
      </c>
      <c r="C6" s="97">
        <v>3</v>
      </c>
      <c r="D6" s="105">
        <v>4</v>
      </c>
      <c r="E6" s="97">
        <v>5</v>
      </c>
      <c r="F6" s="97">
        <v>6</v>
      </c>
      <c r="G6" s="97">
        <v>7</v>
      </c>
      <c r="H6" s="106">
        <v>8</v>
      </c>
      <c r="I6" s="118">
        <v>9</v>
      </c>
      <c r="J6" s="118">
        <v>10</v>
      </c>
      <c r="K6" s="118">
        <v>11</v>
      </c>
      <c r="L6" s="106">
        <v>12</v>
      </c>
      <c r="M6" s="118">
        <v>13</v>
      </c>
    </row>
    <row r="7" s="73" customFormat="1" ht="19.5" customHeight="1" spans="1:247">
      <c r="A7" s="107" t="s">
        <v>1226</v>
      </c>
      <c r="B7" s="108"/>
      <c r="C7" s="108"/>
      <c r="D7" s="108"/>
      <c r="E7" s="108"/>
      <c r="F7" s="108"/>
      <c r="G7" s="109"/>
      <c r="H7" s="110" t="s">
        <v>93</v>
      </c>
      <c r="I7" s="110" t="s">
        <v>93</v>
      </c>
      <c r="J7" s="110" t="s">
        <v>93</v>
      </c>
      <c r="K7" s="110" t="s">
        <v>93</v>
      </c>
      <c r="L7" s="110" t="s">
        <v>93</v>
      </c>
      <c r="M7" s="110" t="s">
        <v>93</v>
      </c>
      <c r="IM7" s="119"/>
    </row>
    <row r="8" s="73" customFormat="1" ht="19.5" customHeight="1" spans="1:13">
      <c r="A8" s="111" t="s">
        <v>93</v>
      </c>
      <c r="B8" s="112" t="s">
        <v>93</v>
      </c>
      <c r="C8" s="112" t="s">
        <v>93</v>
      </c>
      <c r="D8" s="113" t="s">
        <v>93</v>
      </c>
      <c r="E8" s="112" t="s">
        <v>93</v>
      </c>
      <c r="F8" s="112" t="s">
        <v>93</v>
      </c>
      <c r="G8" s="112" t="s">
        <v>93</v>
      </c>
      <c r="H8" s="114" t="s">
        <v>93</v>
      </c>
      <c r="I8" s="114" t="s">
        <v>93</v>
      </c>
      <c r="J8" s="114" t="s">
        <v>93</v>
      </c>
      <c r="K8" s="114" t="s">
        <v>93</v>
      </c>
      <c r="L8" s="114" t="s">
        <v>93</v>
      </c>
      <c r="M8" s="114" t="s">
        <v>93</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H54" sqref="H54"/>
    </sheetView>
  </sheetViews>
  <sheetFormatPr defaultColWidth="8.88571428571429" defaultRowHeight="12" outlineLevelRow="6"/>
  <cols>
    <col min="1" max="1" width="34.2857142857143" style="72" customWidth="1"/>
    <col min="2" max="2" width="29" style="72" customWidth="1"/>
    <col min="3" max="5" width="23.5714285714286" style="72" customWidth="1"/>
    <col min="6" max="6" width="11.2857142857143" style="73" customWidth="1"/>
    <col min="7" max="7" width="25.1333333333333" style="72" customWidth="1"/>
    <col min="8" max="8" width="15.5714285714286" style="73" customWidth="1"/>
    <col min="9" max="9" width="13.4285714285714" style="73" customWidth="1"/>
    <col min="10" max="10" width="18.847619047619" style="72" customWidth="1"/>
    <col min="11" max="11" width="9.13333333333333" style="73" customWidth="1"/>
    <col min="12" max="16384" width="9.13333333333333" style="73"/>
  </cols>
  <sheetData>
    <row r="1" customHeight="1" spans="10:10">
      <c r="J1" s="87"/>
    </row>
    <row r="2" ht="28.5" customHeight="1" spans="1:10">
      <c r="A2" s="74" t="s">
        <v>17</v>
      </c>
      <c r="B2" s="75"/>
      <c r="C2" s="75"/>
      <c r="D2" s="75"/>
      <c r="E2" s="75"/>
      <c r="F2" s="76"/>
      <c r="G2" s="75"/>
      <c r="H2" s="76"/>
      <c r="I2" s="76"/>
      <c r="J2" s="75"/>
    </row>
    <row r="3" ht="17.25" customHeight="1" spans="1:1">
      <c r="A3" s="77" t="s">
        <v>21</v>
      </c>
    </row>
    <row r="4" ht="44.25" customHeight="1" spans="1:10">
      <c r="A4" s="78" t="s">
        <v>495</v>
      </c>
      <c r="B4" s="78" t="s">
        <v>496</v>
      </c>
      <c r="C4" s="78" t="s">
        <v>497</v>
      </c>
      <c r="D4" s="78" t="s">
        <v>498</v>
      </c>
      <c r="E4" s="78" t="s">
        <v>499</v>
      </c>
      <c r="F4" s="79" t="s">
        <v>500</v>
      </c>
      <c r="G4" s="78" t="s">
        <v>501</v>
      </c>
      <c r="H4" s="79" t="s">
        <v>502</v>
      </c>
      <c r="I4" s="79" t="s">
        <v>503</v>
      </c>
      <c r="J4" s="78" t="s">
        <v>504</v>
      </c>
    </row>
    <row r="5" ht="14.25" customHeight="1" spans="1:10">
      <c r="A5" s="78">
        <v>1</v>
      </c>
      <c r="B5" s="78">
        <v>2</v>
      </c>
      <c r="C5" s="78">
        <v>3</v>
      </c>
      <c r="D5" s="78">
        <v>4</v>
      </c>
      <c r="E5" s="78">
        <v>5</v>
      </c>
      <c r="F5" s="78">
        <v>6</v>
      </c>
      <c r="G5" s="78">
        <v>7</v>
      </c>
      <c r="H5" s="78">
        <v>8</v>
      </c>
      <c r="I5" s="78">
        <v>9</v>
      </c>
      <c r="J5" s="78">
        <v>10</v>
      </c>
    </row>
    <row r="6" ht="42" customHeight="1" spans="1:10">
      <c r="A6" s="80" t="s">
        <v>1226</v>
      </c>
      <c r="B6" s="81"/>
      <c r="C6" s="81"/>
      <c r="D6" s="82"/>
      <c r="E6" s="83"/>
      <c r="F6" s="84"/>
      <c r="G6" s="83"/>
      <c r="H6" s="84"/>
      <c r="I6" s="84"/>
      <c r="J6" s="83"/>
    </row>
    <row r="7" ht="42.75" customHeight="1" spans="1:10">
      <c r="A7" s="85" t="s">
        <v>93</v>
      </c>
      <c r="B7" s="85" t="s">
        <v>93</v>
      </c>
      <c r="C7" s="85" t="s">
        <v>93</v>
      </c>
      <c r="D7" s="85" t="s">
        <v>93</v>
      </c>
      <c r="E7" s="86" t="s">
        <v>93</v>
      </c>
      <c r="F7" s="85" t="s">
        <v>93</v>
      </c>
      <c r="G7" s="86" t="s">
        <v>93</v>
      </c>
      <c r="H7" s="85" t="s">
        <v>93</v>
      </c>
      <c r="I7" s="85" t="s">
        <v>93</v>
      </c>
      <c r="J7" s="86" t="s">
        <v>93</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H54" sqref="H54"/>
    </sheetView>
  </sheetViews>
  <sheetFormatPr defaultColWidth="8.88571428571429" defaultRowHeight="12" outlineLevelCol="7"/>
  <cols>
    <col min="1" max="1" width="29" style="57"/>
    <col min="2" max="2" width="18.7142857142857" style="57" customWidth="1"/>
    <col min="3" max="3" width="24.847619047619" style="57" customWidth="1"/>
    <col min="4" max="6" width="23.5714285714286" style="57" customWidth="1"/>
    <col min="7" max="7" width="25.1333333333333" style="57" customWidth="1"/>
    <col min="8" max="8" width="18.847619047619" style="57" customWidth="1"/>
    <col min="9" max="16384" width="9.13333333333333" style="57"/>
  </cols>
  <sheetData>
    <row r="1" spans="8:8">
      <c r="H1" s="58"/>
    </row>
    <row r="2" ht="28.5" spans="1:8">
      <c r="A2" s="59" t="s">
        <v>18</v>
      </c>
      <c r="B2" s="59"/>
      <c r="C2" s="59"/>
      <c r="D2" s="59"/>
      <c r="E2" s="59"/>
      <c r="F2" s="59"/>
      <c r="G2" s="59"/>
      <c r="H2" s="59"/>
    </row>
    <row r="3" ht="13.5" spans="1:2">
      <c r="A3" s="60" t="s">
        <v>21</v>
      </c>
      <c r="B3" s="61"/>
    </row>
    <row r="4" ht="18" customHeight="1" spans="1:8">
      <c r="A4" s="62" t="s">
        <v>239</v>
      </c>
      <c r="B4" s="62" t="s">
        <v>1227</v>
      </c>
      <c r="C4" s="62" t="s">
        <v>1228</v>
      </c>
      <c r="D4" s="62" t="s">
        <v>1229</v>
      </c>
      <c r="E4" s="62" t="s">
        <v>1230</v>
      </c>
      <c r="F4" s="63" t="s">
        <v>1231</v>
      </c>
      <c r="G4" s="64"/>
      <c r="H4" s="65"/>
    </row>
    <row r="5" ht="18" customHeight="1" spans="1:8">
      <c r="A5" s="66"/>
      <c r="B5" s="66"/>
      <c r="C5" s="66"/>
      <c r="D5" s="66"/>
      <c r="E5" s="66"/>
      <c r="F5" s="67" t="s">
        <v>1196</v>
      </c>
      <c r="G5" s="67" t="s">
        <v>1232</v>
      </c>
      <c r="H5" s="67" t="s">
        <v>1233</v>
      </c>
    </row>
    <row r="6" ht="21" customHeight="1" spans="1:8">
      <c r="A6" s="68">
        <v>1</v>
      </c>
      <c r="B6" s="68">
        <v>2</v>
      </c>
      <c r="C6" s="68">
        <v>3</v>
      </c>
      <c r="D6" s="68">
        <v>4</v>
      </c>
      <c r="E6" s="68">
        <v>5</v>
      </c>
      <c r="F6" s="68">
        <v>6</v>
      </c>
      <c r="G6" s="68">
        <v>7</v>
      </c>
      <c r="H6" s="68">
        <v>8</v>
      </c>
    </row>
    <row r="7" ht="33" customHeight="1" spans="1:8">
      <c r="A7" s="69"/>
      <c r="B7" s="69"/>
      <c r="C7" s="69"/>
      <c r="D7" s="69"/>
      <c r="E7" s="69"/>
      <c r="F7" s="68"/>
      <c r="G7" s="68"/>
      <c r="H7" s="68"/>
    </row>
    <row r="8" ht="24" customHeight="1" spans="1:8">
      <c r="A8" s="70"/>
      <c r="B8" s="70"/>
      <c r="C8" s="70"/>
      <c r="D8" s="70"/>
      <c r="E8" s="70"/>
      <c r="F8" s="68"/>
      <c r="G8" s="68"/>
      <c r="H8" s="68"/>
    </row>
    <row r="9" ht="24" customHeight="1" spans="1:8">
      <c r="A9" s="70"/>
      <c r="B9" s="70"/>
      <c r="C9" s="70"/>
      <c r="D9" s="70"/>
      <c r="E9" s="70"/>
      <c r="F9" s="68"/>
      <c r="G9" s="68"/>
      <c r="H9" s="68"/>
    </row>
    <row r="10" ht="18.75" spans="1:1">
      <c r="A10" s="71" t="s">
        <v>1234</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3"/>
  <sheetViews>
    <sheetView topLeftCell="A7" workbookViewId="0">
      <selection activeCell="H54" sqref="H54"/>
    </sheetView>
  </sheetViews>
  <sheetFormatPr defaultColWidth="9.14285714285714" defaultRowHeight="14.25" customHeight="1"/>
  <cols>
    <col min="1" max="1" width="19.8571428571429" style="1" customWidth="1"/>
    <col min="2" max="2" width="61.4285714285714" style="1" customWidth="1"/>
    <col min="3"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232</v>
      </c>
    </row>
    <row r="4" s="1" customFormat="1" ht="21.75" customHeight="1" spans="1:11">
      <c r="A4" s="10" t="s">
        <v>347</v>
      </c>
      <c r="B4" s="10" t="s">
        <v>241</v>
      </c>
      <c r="C4" s="10" t="s">
        <v>348</v>
      </c>
      <c r="D4" s="11" t="s">
        <v>242</v>
      </c>
      <c r="E4" s="11" t="s">
        <v>243</v>
      </c>
      <c r="F4" s="11" t="s">
        <v>349</v>
      </c>
      <c r="G4" s="11" t="s">
        <v>350</v>
      </c>
      <c r="H4" s="42" t="s">
        <v>75</v>
      </c>
      <c r="I4" s="12" t="s">
        <v>1235</v>
      </c>
      <c r="J4" s="13"/>
      <c r="K4" s="14"/>
    </row>
    <row r="5" s="1" customFormat="1" ht="21.75" customHeight="1" spans="1:11">
      <c r="A5" s="15"/>
      <c r="B5" s="15"/>
      <c r="C5" s="15"/>
      <c r="D5" s="16"/>
      <c r="E5" s="16"/>
      <c r="F5" s="16"/>
      <c r="G5" s="16"/>
      <c r="H5" s="43"/>
      <c r="I5" s="11" t="s">
        <v>78</v>
      </c>
      <c r="J5" s="11" t="s">
        <v>79</v>
      </c>
      <c r="K5" s="11" t="s">
        <v>80</v>
      </c>
    </row>
    <row r="6" s="1" customFormat="1" ht="40.5" customHeight="1" spans="1:11">
      <c r="A6" s="19"/>
      <c r="B6" s="19"/>
      <c r="C6" s="19"/>
      <c r="D6" s="20"/>
      <c r="E6" s="20"/>
      <c r="F6" s="20"/>
      <c r="G6" s="20"/>
      <c r="H6" s="44"/>
      <c r="I6" s="20"/>
      <c r="J6" s="20"/>
      <c r="K6" s="20"/>
    </row>
    <row r="7" s="1" customFormat="1" ht="15" customHeight="1" spans="1:11">
      <c r="A7" s="45">
        <v>1</v>
      </c>
      <c r="B7" s="45">
        <v>2</v>
      </c>
      <c r="C7" s="45">
        <v>3</v>
      </c>
      <c r="D7" s="45">
        <v>4</v>
      </c>
      <c r="E7" s="45">
        <v>5</v>
      </c>
      <c r="F7" s="45">
        <v>6</v>
      </c>
      <c r="G7" s="45">
        <v>7</v>
      </c>
      <c r="H7" s="45">
        <v>8</v>
      </c>
      <c r="I7" s="45">
        <v>9</v>
      </c>
      <c r="J7" s="51">
        <v>10</v>
      </c>
      <c r="K7" s="51">
        <v>11</v>
      </c>
    </row>
    <row r="8" s="1" customFormat="1" ht="36" customHeight="1" spans="1:11">
      <c r="A8" s="46" t="s">
        <v>354</v>
      </c>
      <c r="B8" s="46" t="s">
        <v>405</v>
      </c>
      <c r="C8" s="46" t="s">
        <v>90</v>
      </c>
      <c r="D8" s="46" t="s">
        <v>154</v>
      </c>
      <c r="E8" s="46" t="s">
        <v>377</v>
      </c>
      <c r="F8" s="46" t="s">
        <v>378</v>
      </c>
      <c r="G8" s="46" t="s">
        <v>379</v>
      </c>
      <c r="H8" s="35">
        <v>880000</v>
      </c>
      <c r="I8" s="52">
        <v>880000</v>
      </c>
      <c r="J8" s="35"/>
      <c r="K8" s="53"/>
    </row>
    <row r="9" s="1" customFormat="1" ht="36" customHeight="1" spans="1:11">
      <c r="A9" s="46" t="s">
        <v>354</v>
      </c>
      <c r="B9" s="46" t="s">
        <v>410</v>
      </c>
      <c r="C9" s="46" t="s">
        <v>90</v>
      </c>
      <c r="D9" s="46" t="s">
        <v>174</v>
      </c>
      <c r="E9" s="46" t="s">
        <v>411</v>
      </c>
      <c r="F9" s="46" t="s">
        <v>412</v>
      </c>
      <c r="G9" s="46" t="s">
        <v>413</v>
      </c>
      <c r="H9" s="35">
        <v>110000</v>
      </c>
      <c r="I9" s="52">
        <v>110000</v>
      </c>
      <c r="J9" s="54" t="s">
        <v>93</v>
      </c>
      <c r="K9" s="54"/>
    </row>
    <row r="10" s="1" customFormat="1" ht="36" customHeight="1" spans="1:11">
      <c r="A10" s="46" t="s">
        <v>354</v>
      </c>
      <c r="B10" s="46" t="s">
        <v>415</v>
      </c>
      <c r="C10" s="46" t="s">
        <v>90</v>
      </c>
      <c r="D10" s="46" t="s">
        <v>174</v>
      </c>
      <c r="E10" s="46" t="s">
        <v>411</v>
      </c>
      <c r="F10" s="46" t="s">
        <v>358</v>
      </c>
      <c r="G10" s="46" t="s">
        <v>359</v>
      </c>
      <c r="H10" s="35">
        <v>4900000</v>
      </c>
      <c r="I10" s="52">
        <v>4900000</v>
      </c>
      <c r="J10" s="55"/>
      <c r="K10" s="55"/>
    </row>
    <row r="11" s="1" customFormat="1" ht="36" customHeight="1" spans="1:11">
      <c r="A11" s="46" t="s">
        <v>354</v>
      </c>
      <c r="B11" s="46" t="s">
        <v>417</v>
      </c>
      <c r="C11" s="46" t="s">
        <v>90</v>
      </c>
      <c r="D11" s="46" t="s">
        <v>156</v>
      </c>
      <c r="E11" s="46" t="s">
        <v>367</v>
      </c>
      <c r="F11" s="46" t="s">
        <v>363</v>
      </c>
      <c r="G11" s="46" t="s">
        <v>364</v>
      </c>
      <c r="H11" s="35">
        <v>670000</v>
      </c>
      <c r="I11" s="52">
        <v>670000</v>
      </c>
      <c r="J11" s="55"/>
      <c r="K11" s="55"/>
    </row>
    <row r="12" s="1" customFormat="1" ht="36" customHeight="1" spans="1:11">
      <c r="A12" s="46" t="s">
        <v>354</v>
      </c>
      <c r="B12" s="46" t="s">
        <v>417</v>
      </c>
      <c r="C12" s="46" t="s">
        <v>90</v>
      </c>
      <c r="D12" s="46" t="s">
        <v>156</v>
      </c>
      <c r="E12" s="46" t="s">
        <v>367</v>
      </c>
      <c r="F12" s="46" t="s">
        <v>378</v>
      </c>
      <c r="G12" s="46" t="s">
        <v>379</v>
      </c>
      <c r="H12" s="35">
        <v>170000</v>
      </c>
      <c r="I12" s="52">
        <v>170000</v>
      </c>
      <c r="J12" s="55"/>
      <c r="K12" s="55"/>
    </row>
    <row r="13" s="1" customFormat="1" ht="36" customHeight="1" spans="1:11">
      <c r="A13" s="46" t="s">
        <v>354</v>
      </c>
      <c r="B13" s="46" t="s">
        <v>419</v>
      </c>
      <c r="C13" s="46" t="s">
        <v>90</v>
      </c>
      <c r="D13" s="46" t="s">
        <v>160</v>
      </c>
      <c r="E13" s="46" t="s">
        <v>362</v>
      </c>
      <c r="F13" s="46" t="s">
        <v>378</v>
      </c>
      <c r="G13" s="46" t="s">
        <v>379</v>
      </c>
      <c r="H13" s="35">
        <v>670000</v>
      </c>
      <c r="I13" s="52">
        <v>670000</v>
      </c>
      <c r="J13" s="55"/>
      <c r="K13" s="55"/>
    </row>
    <row r="14" s="1" customFormat="1" ht="36" customHeight="1" spans="1:11">
      <c r="A14" s="46" t="s">
        <v>354</v>
      </c>
      <c r="B14" s="46" t="s">
        <v>421</v>
      </c>
      <c r="C14" s="46" t="s">
        <v>90</v>
      </c>
      <c r="D14" s="46" t="s">
        <v>170</v>
      </c>
      <c r="E14" s="46" t="s">
        <v>422</v>
      </c>
      <c r="F14" s="46" t="s">
        <v>423</v>
      </c>
      <c r="G14" s="46" t="s">
        <v>424</v>
      </c>
      <c r="H14" s="35">
        <v>6770000</v>
      </c>
      <c r="I14" s="52">
        <v>6770000</v>
      </c>
      <c r="J14" s="55"/>
      <c r="K14" s="55"/>
    </row>
    <row r="15" s="1" customFormat="1" ht="36" customHeight="1" spans="1:11">
      <c r="A15" s="46" t="s">
        <v>354</v>
      </c>
      <c r="B15" s="46" t="s">
        <v>426</v>
      </c>
      <c r="C15" s="46" t="s">
        <v>90</v>
      </c>
      <c r="D15" s="46" t="s">
        <v>156</v>
      </c>
      <c r="E15" s="46" t="s">
        <v>367</v>
      </c>
      <c r="F15" s="46" t="s">
        <v>378</v>
      </c>
      <c r="G15" s="46" t="s">
        <v>379</v>
      </c>
      <c r="H15" s="35">
        <v>40000</v>
      </c>
      <c r="I15" s="52">
        <v>40000</v>
      </c>
      <c r="J15" s="55"/>
      <c r="K15" s="55"/>
    </row>
    <row r="16" s="1" customFormat="1" ht="36" customHeight="1" spans="1:11">
      <c r="A16" s="46" t="s">
        <v>354</v>
      </c>
      <c r="B16" s="46" t="s">
        <v>428</v>
      </c>
      <c r="C16" s="46" t="s">
        <v>90</v>
      </c>
      <c r="D16" s="46" t="s">
        <v>160</v>
      </c>
      <c r="E16" s="46" t="s">
        <v>362</v>
      </c>
      <c r="F16" s="46" t="s">
        <v>373</v>
      </c>
      <c r="G16" s="46" t="s">
        <v>329</v>
      </c>
      <c r="H16" s="35">
        <v>20000</v>
      </c>
      <c r="I16" s="52">
        <v>20000</v>
      </c>
      <c r="J16" s="55"/>
      <c r="K16" s="55"/>
    </row>
    <row r="17" s="1" customFormat="1" ht="36" customHeight="1" spans="1:11">
      <c r="A17" s="46" t="s">
        <v>354</v>
      </c>
      <c r="B17" s="46" t="s">
        <v>428</v>
      </c>
      <c r="C17" s="46" t="s">
        <v>90</v>
      </c>
      <c r="D17" s="46" t="s">
        <v>160</v>
      </c>
      <c r="E17" s="46" t="s">
        <v>362</v>
      </c>
      <c r="F17" s="46" t="s">
        <v>408</v>
      </c>
      <c r="G17" s="46" t="s">
        <v>335</v>
      </c>
      <c r="H17" s="35">
        <v>160000</v>
      </c>
      <c r="I17" s="52">
        <v>160000</v>
      </c>
      <c r="J17" s="55"/>
      <c r="K17" s="55"/>
    </row>
    <row r="18" s="1" customFormat="1" ht="36" customHeight="1" spans="1:11">
      <c r="A18" s="46" t="s">
        <v>354</v>
      </c>
      <c r="B18" s="46" t="s">
        <v>428</v>
      </c>
      <c r="C18" s="46" t="s">
        <v>90</v>
      </c>
      <c r="D18" s="46" t="s">
        <v>160</v>
      </c>
      <c r="E18" s="46" t="s">
        <v>362</v>
      </c>
      <c r="F18" s="46" t="s">
        <v>368</v>
      </c>
      <c r="G18" s="46" t="s">
        <v>369</v>
      </c>
      <c r="H18" s="35">
        <v>120000</v>
      </c>
      <c r="I18" s="52">
        <v>120000</v>
      </c>
      <c r="J18" s="55"/>
      <c r="K18" s="55"/>
    </row>
    <row r="19" s="1" customFormat="1" ht="36" customHeight="1" spans="1:11">
      <c r="A19" s="46" t="s">
        <v>354</v>
      </c>
      <c r="B19" s="46" t="s">
        <v>428</v>
      </c>
      <c r="C19" s="46" t="s">
        <v>90</v>
      </c>
      <c r="D19" s="46" t="s">
        <v>160</v>
      </c>
      <c r="E19" s="46" t="s">
        <v>362</v>
      </c>
      <c r="F19" s="46" t="s">
        <v>358</v>
      </c>
      <c r="G19" s="46" t="s">
        <v>359</v>
      </c>
      <c r="H19" s="35">
        <v>910000</v>
      </c>
      <c r="I19" s="52">
        <v>910000</v>
      </c>
      <c r="J19" s="55"/>
      <c r="K19" s="55"/>
    </row>
    <row r="20" s="1" customFormat="1" ht="36" customHeight="1" spans="1:11">
      <c r="A20" s="46" t="s">
        <v>490</v>
      </c>
      <c r="B20" s="46" t="s">
        <v>494</v>
      </c>
      <c r="C20" s="46" t="s">
        <v>90</v>
      </c>
      <c r="D20" s="46" t="s">
        <v>158</v>
      </c>
      <c r="E20" s="46" t="s">
        <v>484</v>
      </c>
      <c r="F20" s="46" t="s">
        <v>378</v>
      </c>
      <c r="G20" s="46" t="s">
        <v>379</v>
      </c>
      <c r="H20" s="35">
        <v>5250000</v>
      </c>
      <c r="I20" s="52">
        <v>5250000</v>
      </c>
      <c r="J20" s="55"/>
      <c r="K20" s="55"/>
    </row>
    <row r="21" s="1" customFormat="1" ht="18.75" customHeight="1" spans="1:11">
      <c r="A21" s="47" t="s">
        <v>186</v>
      </c>
      <c r="B21" s="48"/>
      <c r="C21" s="48"/>
      <c r="D21" s="48"/>
      <c r="E21" s="48"/>
      <c r="F21" s="48"/>
      <c r="G21" s="49"/>
      <c r="H21" s="50">
        <f>SUM(H8:H20)</f>
        <v>20670000</v>
      </c>
      <c r="I21" s="50">
        <f>SUM(I8:I20)</f>
        <v>20670000</v>
      </c>
      <c r="J21" s="56" t="s">
        <v>93</v>
      </c>
      <c r="K21" s="56"/>
    </row>
    <row r="22" s="1" customFormat="1" customHeight="1" spans="1:1">
      <c r="A22" s="41"/>
    </row>
    <row r="23" customHeight="1" spans="1:1">
      <c r="A23" s="41"/>
    </row>
  </sheetData>
  <mergeCells count="15">
    <mergeCell ref="A2:K2"/>
    <mergeCell ref="A3:G3"/>
    <mergeCell ref="I4:K4"/>
    <mergeCell ref="A21:G21"/>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scale="52"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7" activePane="bottomRight" state="frozen"/>
      <selection/>
      <selection pane="topRight"/>
      <selection pane="bottomLeft"/>
      <selection pane="bottomRight" activeCell="B37" sqref="B37"/>
    </sheetView>
  </sheetViews>
  <sheetFormatPr defaultColWidth="8" defaultRowHeight="12" outlineLevelCol="3"/>
  <cols>
    <col min="1" max="1" width="39.5714285714286" style="89" customWidth="1"/>
    <col min="2" max="2" width="43.1333333333333" style="89" customWidth="1"/>
    <col min="3" max="3" width="40.4285714285714" style="89" customWidth="1"/>
    <col min="4" max="4" width="46.1333333333333" style="89" customWidth="1"/>
    <col min="5" max="5" width="8" style="73" customWidth="1"/>
    <col min="6" max="16384" width="8" style="73"/>
  </cols>
  <sheetData>
    <row r="1" ht="17" customHeight="1" spans="1:4">
      <c r="A1" s="388"/>
      <c r="B1" s="91"/>
      <c r="C1" s="91"/>
      <c r="D1" s="163"/>
    </row>
    <row r="2" ht="36" customHeight="1" spans="1:4">
      <c r="A2" s="74" t="s">
        <v>2</v>
      </c>
      <c r="B2" s="389"/>
      <c r="C2" s="389"/>
      <c r="D2" s="389"/>
    </row>
    <row r="3" ht="21" customHeight="1" spans="1:4">
      <c r="A3" s="94" t="s">
        <v>21</v>
      </c>
      <c r="B3" s="342"/>
      <c r="C3" s="342"/>
      <c r="D3" s="162" t="s">
        <v>22</v>
      </c>
    </row>
    <row r="4" ht="19.5" customHeight="1" spans="1:4">
      <c r="A4" s="98" t="s">
        <v>23</v>
      </c>
      <c r="B4" s="172"/>
      <c r="C4" s="98" t="s">
        <v>24</v>
      </c>
      <c r="D4" s="172"/>
    </row>
    <row r="5" ht="19.5" customHeight="1" spans="1:4">
      <c r="A5" s="97" t="s">
        <v>25</v>
      </c>
      <c r="B5" s="97" t="s">
        <v>26</v>
      </c>
      <c r="C5" s="97" t="s">
        <v>27</v>
      </c>
      <c r="D5" s="97" t="s">
        <v>26</v>
      </c>
    </row>
    <row r="6" ht="19.5" customHeight="1" spans="1:4">
      <c r="A6" s="101"/>
      <c r="B6" s="101"/>
      <c r="C6" s="101"/>
      <c r="D6" s="101"/>
    </row>
    <row r="7" ht="20.25" customHeight="1" spans="1:4">
      <c r="A7" s="347" t="s">
        <v>28</v>
      </c>
      <c r="B7" s="219">
        <v>55168548</v>
      </c>
      <c r="C7" s="347" t="s">
        <v>29</v>
      </c>
      <c r="D7" s="219">
        <v>40000</v>
      </c>
    </row>
    <row r="8" ht="20.25" customHeight="1" spans="1:4">
      <c r="A8" s="347" t="s">
        <v>30</v>
      </c>
      <c r="B8" s="219"/>
      <c r="C8" s="347" t="s">
        <v>31</v>
      </c>
      <c r="D8" s="219"/>
    </row>
    <row r="9" ht="20.25" customHeight="1" spans="1:4">
      <c r="A9" s="347" t="s">
        <v>32</v>
      </c>
      <c r="B9" s="219"/>
      <c r="C9" s="347" t="s">
        <v>33</v>
      </c>
      <c r="D9" s="219"/>
    </row>
    <row r="10" ht="20.25" customHeight="1" spans="1:4">
      <c r="A10" s="347" t="s">
        <v>34</v>
      </c>
      <c r="B10" s="219"/>
      <c r="C10" s="347" t="s">
        <v>35</v>
      </c>
      <c r="D10" s="219"/>
    </row>
    <row r="11" ht="20.25" customHeight="1" spans="1:4">
      <c r="A11" s="347" t="s">
        <v>36</v>
      </c>
      <c r="B11" s="182"/>
      <c r="C11" s="347" t="s">
        <v>37</v>
      </c>
      <c r="D11" s="219"/>
    </row>
    <row r="12" ht="20.25" customHeight="1" spans="1:4">
      <c r="A12" s="347" t="s">
        <v>38</v>
      </c>
      <c r="B12" s="182"/>
      <c r="C12" s="347" t="s">
        <v>39</v>
      </c>
      <c r="D12" s="219"/>
    </row>
    <row r="13" ht="20.25" customHeight="1" spans="1:4">
      <c r="A13" s="347" t="s">
        <v>40</v>
      </c>
      <c r="B13" s="182"/>
      <c r="C13" s="347" t="s">
        <v>41</v>
      </c>
      <c r="D13" s="219"/>
    </row>
    <row r="14" ht="20.25" customHeight="1" spans="1:4">
      <c r="A14" s="347" t="s">
        <v>42</v>
      </c>
      <c r="B14" s="182"/>
      <c r="C14" s="347" t="s">
        <v>43</v>
      </c>
      <c r="D14" s="219">
        <v>5082362</v>
      </c>
    </row>
    <row r="15" ht="20.25" customHeight="1" spans="1:4">
      <c r="A15" s="390" t="s">
        <v>44</v>
      </c>
      <c r="B15" s="182"/>
      <c r="C15" s="347" t="s">
        <v>45</v>
      </c>
      <c r="D15" s="219">
        <v>2342490</v>
      </c>
    </row>
    <row r="16" ht="20.25" customHeight="1" spans="1:4">
      <c r="A16" s="390" t="s">
        <v>46</v>
      </c>
      <c r="B16" s="391"/>
      <c r="C16" s="347" t="s">
        <v>47</v>
      </c>
      <c r="D16" s="182"/>
    </row>
    <row r="17" ht="20.25" customHeight="1" spans="1:4">
      <c r="A17" s="390"/>
      <c r="B17" s="392"/>
      <c r="C17" s="347" t="s">
        <v>48</v>
      </c>
      <c r="D17" s="219">
        <v>215071.28</v>
      </c>
    </row>
    <row r="18" ht="20.25" customHeight="1" spans="1:4">
      <c r="A18" s="393"/>
      <c r="B18" s="392"/>
      <c r="C18" s="347" t="s">
        <v>49</v>
      </c>
      <c r="D18" s="219">
        <v>61813126.79</v>
      </c>
    </row>
    <row r="19" ht="20.25" customHeight="1" spans="1:4">
      <c r="A19" s="393"/>
      <c r="B19" s="392"/>
      <c r="C19" s="347" t="s">
        <v>50</v>
      </c>
      <c r="D19" s="219"/>
    </row>
    <row r="20" ht="20.25" customHeight="1" spans="1:4">
      <c r="A20" s="393"/>
      <c r="B20" s="392"/>
      <c r="C20" s="347" t="s">
        <v>51</v>
      </c>
      <c r="D20" s="219"/>
    </row>
    <row r="21" ht="20.25" customHeight="1" spans="1:4">
      <c r="A21" s="393"/>
      <c r="B21" s="392"/>
      <c r="C21" s="347" t="s">
        <v>52</v>
      </c>
      <c r="D21" s="219"/>
    </row>
    <row r="22" ht="20.25" customHeight="1" spans="1:4">
      <c r="A22" s="393"/>
      <c r="B22" s="392"/>
      <c r="C22" s="347" t="s">
        <v>53</v>
      </c>
      <c r="D22" s="219"/>
    </row>
    <row r="23" ht="20.25" customHeight="1" spans="1:4">
      <c r="A23" s="393"/>
      <c r="B23" s="392"/>
      <c r="C23" s="347" t="s">
        <v>54</v>
      </c>
      <c r="D23" s="219"/>
    </row>
    <row r="24" ht="20.25" customHeight="1" spans="1:4">
      <c r="A24" s="393"/>
      <c r="B24" s="392"/>
      <c r="C24" s="347" t="s">
        <v>55</v>
      </c>
      <c r="D24" s="219"/>
    </row>
    <row r="25" ht="20.25" customHeight="1" spans="1:4">
      <c r="A25" s="393"/>
      <c r="B25" s="392"/>
      <c r="C25" s="347" t="s">
        <v>56</v>
      </c>
      <c r="D25" s="219">
        <v>2173632</v>
      </c>
    </row>
    <row r="26" ht="20.25" customHeight="1" spans="1:4">
      <c r="A26" s="393"/>
      <c r="B26" s="392"/>
      <c r="C26" s="347" t="s">
        <v>57</v>
      </c>
      <c r="D26" s="394"/>
    </row>
    <row r="27" ht="20.25" customHeight="1" spans="1:4">
      <c r="A27" s="393"/>
      <c r="B27" s="392"/>
      <c r="C27" s="347" t="s">
        <v>58</v>
      </c>
      <c r="D27" s="394"/>
    </row>
    <row r="28" ht="20.25" customHeight="1" spans="1:4">
      <c r="A28" s="393"/>
      <c r="B28" s="392"/>
      <c r="C28" s="347" t="s">
        <v>59</v>
      </c>
      <c r="D28" s="394"/>
    </row>
    <row r="29" ht="20.25" customHeight="1" spans="1:4">
      <c r="A29" s="393"/>
      <c r="B29" s="392"/>
      <c r="C29" s="347" t="s">
        <v>60</v>
      </c>
      <c r="D29" s="394"/>
    </row>
    <row r="30" ht="20.25" customHeight="1" spans="1:4">
      <c r="A30" s="395"/>
      <c r="B30" s="396"/>
      <c r="C30" s="347" t="s">
        <v>61</v>
      </c>
      <c r="D30" s="394"/>
    </row>
    <row r="31" ht="20.25" customHeight="1" spans="1:4">
      <c r="A31" s="395"/>
      <c r="B31" s="396"/>
      <c r="C31" s="347" t="s">
        <v>62</v>
      </c>
      <c r="D31" s="394"/>
    </row>
    <row r="32" ht="20.25" customHeight="1" spans="1:4">
      <c r="A32" s="395"/>
      <c r="B32" s="396"/>
      <c r="C32" s="347" t="s">
        <v>63</v>
      </c>
      <c r="D32" s="394"/>
    </row>
    <row r="33" ht="20.25" customHeight="1" spans="1:4">
      <c r="A33" s="397" t="s">
        <v>64</v>
      </c>
      <c r="B33" s="398">
        <f>B7+B8+B9+B10+B11</f>
        <v>55168548</v>
      </c>
      <c r="C33" s="353" t="s">
        <v>65</v>
      </c>
      <c r="D33" s="349">
        <f>SUM(D7:D29)</f>
        <v>71666682.07</v>
      </c>
    </row>
    <row r="34" ht="20.25" customHeight="1" spans="1:4">
      <c r="A34" s="390" t="s">
        <v>66</v>
      </c>
      <c r="B34" s="399">
        <v>16498134.07</v>
      </c>
      <c r="C34" s="347" t="s">
        <v>67</v>
      </c>
      <c r="D34" s="331"/>
    </row>
    <row r="35" ht="20.25" customHeight="1" spans="1:4">
      <c r="A35" s="390" t="s">
        <v>68</v>
      </c>
      <c r="B35" s="219">
        <v>16484054.37</v>
      </c>
      <c r="C35" s="390" t="s">
        <v>68</v>
      </c>
      <c r="D35" s="400"/>
    </row>
    <row r="36" ht="20.25" customHeight="1" spans="1:4">
      <c r="A36" s="390" t="s">
        <v>69</v>
      </c>
      <c r="B36" s="219">
        <v>14079.7</v>
      </c>
      <c r="C36" s="390" t="s">
        <v>70</v>
      </c>
      <c r="D36" s="400"/>
    </row>
    <row r="37" ht="20.25" customHeight="1" spans="1:4">
      <c r="A37" s="401" t="s">
        <v>71</v>
      </c>
      <c r="B37" s="402">
        <f>B34+B33</f>
        <v>71666682.07</v>
      </c>
      <c r="C37" s="353" t="s">
        <v>72</v>
      </c>
      <c r="D37" s="402">
        <f>D33+D34</f>
        <v>71666682.07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0"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57"/>
  <sheetViews>
    <sheetView topLeftCell="B46" workbookViewId="0">
      <selection activeCell="H54" sqref="H54"/>
    </sheetView>
  </sheetViews>
  <sheetFormatPr defaultColWidth="9.14285714285714" defaultRowHeight="14.25" customHeight="1" outlineLevelCol="6"/>
  <cols>
    <col min="1" max="1" width="35.2857142857143" style="1" customWidth="1"/>
    <col min="2" max="2" width="50.1428571428571" style="1" customWidth="1"/>
    <col min="3" max="3" width="44.2857142857143" style="1" customWidth="1"/>
    <col min="4" max="4" width="28" style="1" customWidth="1"/>
    <col min="5" max="7" width="23.8571428571429" style="1" customWidth="1"/>
    <col min="8" max="8" width="50.4285714285714" style="1" customWidth="1"/>
    <col min="9" max="9" width="27.4285714285714" style="1" customWidth="1"/>
    <col min="10"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232</v>
      </c>
    </row>
    <row r="4" s="1" customFormat="1" ht="21.75" customHeight="1" spans="1:7">
      <c r="A4" s="10" t="s">
        <v>348</v>
      </c>
      <c r="B4" s="10" t="s">
        <v>347</v>
      </c>
      <c r="C4" s="10" t="s">
        <v>241</v>
      </c>
      <c r="D4" s="11" t="s">
        <v>1236</v>
      </c>
      <c r="E4" s="12" t="s">
        <v>78</v>
      </c>
      <c r="F4" s="13"/>
      <c r="G4" s="14"/>
    </row>
    <row r="5" s="1" customFormat="1" ht="21.75" customHeight="1" spans="1:7">
      <c r="A5" s="15"/>
      <c r="B5" s="15"/>
      <c r="C5" s="15"/>
      <c r="D5" s="16"/>
      <c r="E5" s="17" t="s">
        <v>1237</v>
      </c>
      <c r="F5" s="18" t="s">
        <v>1238</v>
      </c>
      <c r="G5" s="18" t="s">
        <v>1239</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45" customHeight="1" spans="1:7">
      <c r="A8" s="24" t="s">
        <v>90</v>
      </c>
      <c r="B8" s="25" t="s">
        <v>354</v>
      </c>
      <c r="C8" s="25" t="s">
        <v>356</v>
      </c>
      <c r="D8" s="24" t="s">
        <v>1240</v>
      </c>
      <c r="E8" s="26">
        <v>50000</v>
      </c>
      <c r="F8" s="26">
        <v>50000</v>
      </c>
      <c r="G8" s="26">
        <v>50000</v>
      </c>
    </row>
    <row r="9" s="1" customFormat="1" ht="45" customHeight="1" spans="1:7">
      <c r="A9" s="24" t="s">
        <v>90</v>
      </c>
      <c r="B9" s="25" t="s">
        <v>354</v>
      </c>
      <c r="C9" s="25" t="s">
        <v>361</v>
      </c>
      <c r="D9" s="24" t="s">
        <v>1240</v>
      </c>
      <c r="E9" s="27">
        <v>250000</v>
      </c>
      <c r="F9" s="27">
        <v>100000</v>
      </c>
      <c r="G9" s="27">
        <v>100000</v>
      </c>
    </row>
    <row r="10" s="1" customFormat="1" ht="45" customHeight="1" spans="1:7">
      <c r="A10" s="24" t="s">
        <v>90</v>
      </c>
      <c r="B10" s="25" t="s">
        <v>354</v>
      </c>
      <c r="C10" s="25" t="s">
        <v>366</v>
      </c>
      <c r="D10" s="24" t="s">
        <v>1240</v>
      </c>
      <c r="E10" s="27">
        <v>84400</v>
      </c>
      <c r="F10" s="27">
        <v>100000</v>
      </c>
      <c r="G10" s="27">
        <v>100000</v>
      </c>
    </row>
    <row r="11" s="1" customFormat="1" ht="45" customHeight="1" spans="1:7">
      <c r="A11" s="24" t="s">
        <v>90</v>
      </c>
      <c r="B11" s="25" t="s">
        <v>354</v>
      </c>
      <c r="C11" s="25" t="s">
        <v>371</v>
      </c>
      <c r="D11" s="24" t="s">
        <v>1240</v>
      </c>
      <c r="E11" s="28">
        <v>100000</v>
      </c>
      <c r="F11" s="28">
        <v>100000</v>
      </c>
      <c r="G11" s="28">
        <v>100000</v>
      </c>
    </row>
    <row r="12" s="1" customFormat="1" ht="45" customHeight="1" spans="1:7">
      <c r="A12" s="24" t="s">
        <v>90</v>
      </c>
      <c r="B12" s="25" t="s">
        <v>354</v>
      </c>
      <c r="C12" s="25" t="s">
        <v>376</v>
      </c>
      <c r="D12" s="24" t="s">
        <v>1240</v>
      </c>
      <c r="E12" s="27">
        <v>50000</v>
      </c>
      <c r="F12" s="27">
        <v>150000</v>
      </c>
      <c r="G12" s="27">
        <v>150000</v>
      </c>
    </row>
    <row r="13" s="1" customFormat="1" ht="45" customHeight="1" spans="1:7">
      <c r="A13" s="24" t="s">
        <v>90</v>
      </c>
      <c r="B13" s="25" t="s">
        <v>354</v>
      </c>
      <c r="C13" s="25" t="s">
        <v>381</v>
      </c>
      <c r="D13" s="24" t="s">
        <v>1240</v>
      </c>
      <c r="E13" s="27">
        <v>677000</v>
      </c>
      <c r="F13" s="27">
        <v>887600</v>
      </c>
      <c r="G13" s="27">
        <v>887600</v>
      </c>
    </row>
    <row r="14" s="1" customFormat="1" ht="45" customHeight="1" spans="1:7">
      <c r="A14" s="24" t="s">
        <v>90</v>
      </c>
      <c r="B14" s="25" t="s">
        <v>354</v>
      </c>
      <c r="C14" s="25" t="s">
        <v>383</v>
      </c>
      <c r="D14" s="24" t="s">
        <v>1240</v>
      </c>
      <c r="E14" s="27">
        <v>120000</v>
      </c>
      <c r="F14" s="27">
        <v>100000</v>
      </c>
      <c r="G14" s="27">
        <v>100000</v>
      </c>
    </row>
    <row r="15" s="1" customFormat="1" ht="45" customHeight="1" spans="1:7">
      <c r="A15" s="24" t="s">
        <v>90</v>
      </c>
      <c r="B15" s="25" t="s">
        <v>354</v>
      </c>
      <c r="C15" s="25" t="s">
        <v>385</v>
      </c>
      <c r="D15" s="24" t="s">
        <v>1240</v>
      </c>
      <c r="E15" s="27">
        <v>100000</v>
      </c>
      <c r="F15" s="27">
        <v>150000</v>
      </c>
      <c r="G15" s="27">
        <v>150000</v>
      </c>
    </row>
    <row r="16" s="1" customFormat="1" ht="45" customHeight="1" spans="1:7">
      <c r="A16" s="24" t="s">
        <v>90</v>
      </c>
      <c r="B16" s="25" t="s">
        <v>354</v>
      </c>
      <c r="C16" s="25" t="s">
        <v>387</v>
      </c>
      <c r="D16" s="24" t="s">
        <v>1240</v>
      </c>
      <c r="E16" s="27">
        <v>250000</v>
      </c>
      <c r="F16" s="27">
        <v>0</v>
      </c>
      <c r="G16" s="27">
        <v>0</v>
      </c>
    </row>
    <row r="17" s="1" customFormat="1" ht="45" customHeight="1" spans="1:7">
      <c r="A17" s="24" t="s">
        <v>90</v>
      </c>
      <c r="B17" s="25" t="s">
        <v>354</v>
      </c>
      <c r="C17" s="25" t="s">
        <v>390</v>
      </c>
      <c r="D17" s="24" t="s">
        <v>1240</v>
      </c>
      <c r="E17" s="29">
        <v>5100</v>
      </c>
      <c r="F17" s="29">
        <v>5100</v>
      </c>
      <c r="G17" s="29">
        <v>5100</v>
      </c>
    </row>
    <row r="18" s="1" customFormat="1" ht="45" customHeight="1" spans="1:7">
      <c r="A18" s="30" t="s">
        <v>90</v>
      </c>
      <c r="B18" s="25" t="s">
        <v>354</v>
      </c>
      <c r="C18" s="25" t="s">
        <v>393</v>
      </c>
      <c r="D18" s="24" t="s">
        <v>1240</v>
      </c>
      <c r="E18" s="28">
        <v>22500</v>
      </c>
      <c r="F18" s="28">
        <v>23000</v>
      </c>
      <c r="G18" s="28">
        <v>23000</v>
      </c>
    </row>
    <row r="19" s="1" customFormat="1" ht="5" hidden="1" customHeight="1" spans="1:7">
      <c r="A19" s="30"/>
      <c r="B19" s="25"/>
      <c r="C19" s="25"/>
      <c r="D19" s="24"/>
      <c r="E19" s="28"/>
      <c r="F19" s="28"/>
      <c r="G19" s="28"/>
    </row>
    <row r="20" s="1" customFormat="1" ht="45" customHeight="1" spans="1:7">
      <c r="A20" s="24" t="s">
        <v>90</v>
      </c>
      <c r="B20" s="25" t="s">
        <v>354</v>
      </c>
      <c r="C20" s="25" t="s">
        <v>397</v>
      </c>
      <c r="D20" s="24" t="s">
        <v>1240</v>
      </c>
      <c r="E20" s="26">
        <v>60000</v>
      </c>
      <c r="F20" s="26">
        <v>50000</v>
      </c>
      <c r="G20" s="26">
        <v>50000</v>
      </c>
    </row>
    <row r="21" s="1" customFormat="1" ht="45" customHeight="1" spans="1:7">
      <c r="A21" s="24" t="s">
        <v>90</v>
      </c>
      <c r="B21" s="25" t="s">
        <v>354</v>
      </c>
      <c r="C21" s="25" t="s">
        <v>399</v>
      </c>
      <c r="D21" s="24" t="s">
        <v>1240</v>
      </c>
      <c r="E21" s="27">
        <v>240000</v>
      </c>
      <c r="F21" s="31">
        <v>240000</v>
      </c>
      <c r="G21" s="31">
        <v>240000</v>
      </c>
    </row>
    <row r="22" s="1" customFormat="1" ht="45" customHeight="1" spans="1:7">
      <c r="A22" s="24" t="s">
        <v>90</v>
      </c>
      <c r="B22" s="25" t="s">
        <v>354</v>
      </c>
      <c r="C22" s="25" t="s">
        <v>403</v>
      </c>
      <c r="D22" s="24" t="s">
        <v>1240</v>
      </c>
      <c r="E22" s="27">
        <v>22000</v>
      </c>
      <c r="F22" s="27">
        <v>22000</v>
      </c>
      <c r="G22" s="27">
        <v>22000</v>
      </c>
    </row>
    <row r="23" s="1" customFormat="1" ht="45" customHeight="1" spans="1:7">
      <c r="A23" s="24" t="s">
        <v>90</v>
      </c>
      <c r="B23" s="25" t="s">
        <v>354</v>
      </c>
      <c r="C23" s="25" t="s">
        <v>405</v>
      </c>
      <c r="D23" s="24" t="s">
        <v>1240</v>
      </c>
      <c r="E23" s="27">
        <v>880000</v>
      </c>
      <c r="F23" s="27">
        <v>0</v>
      </c>
      <c r="G23" s="27">
        <v>0</v>
      </c>
    </row>
    <row r="24" s="1" customFormat="1" ht="45" customHeight="1" spans="1:7">
      <c r="A24" s="24" t="s">
        <v>90</v>
      </c>
      <c r="B24" s="25" t="s">
        <v>354</v>
      </c>
      <c r="C24" s="25" t="s">
        <v>410</v>
      </c>
      <c r="D24" s="24" t="s">
        <v>1240</v>
      </c>
      <c r="E24" s="27">
        <v>110000</v>
      </c>
      <c r="F24" s="27">
        <v>0</v>
      </c>
      <c r="G24" s="27">
        <v>0</v>
      </c>
    </row>
    <row r="25" s="1" customFormat="1" ht="45" customHeight="1" spans="1:7">
      <c r="A25" s="24" t="s">
        <v>90</v>
      </c>
      <c r="B25" s="25" t="s">
        <v>354</v>
      </c>
      <c r="C25" s="25" t="s">
        <v>415</v>
      </c>
      <c r="D25" s="24" t="s">
        <v>1240</v>
      </c>
      <c r="E25" s="29">
        <v>4900000</v>
      </c>
      <c r="F25" s="27">
        <v>0</v>
      </c>
      <c r="G25" s="27">
        <v>0</v>
      </c>
    </row>
    <row r="26" s="1" customFormat="1" ht="42" customHeight="1" spans="1:7">
      <c r="A26" s="24" t="s">
        <v>90</v>
      </c>
      <c r="B26" s="25" t="s">
        <v>354</v>
      </c>
      <c r="C26" s="25" t="s">
        <v>417</v>
      </c>
      <c r="D26" s="32" t="s">
        <v>1240</v>
      </c>
      <c r="E26" s="28">
        <v>840000</v>
      </c>
      <c r="F26" s="33">
        <v>0</v>
      </c>
      <c r="G26" s="27">
        <v>0</v>
      </c>
    </row>
    <row r="27" s="1" customFormat="1" ht="28" customHeight="1" spans="1:7">
      <c r="A27" s="24" t="s">
        <v>90</v>
      </c>
      <c r="B27" s="25" t="s">
        <v>354</v>
      </c>
      <c r="C27" s="25" t="s">
        <v>419</v>
      </c>
      <c r="D27" s="24" t="s">
        <v>1240</v>
      </c>
      <c r="E27" s="26">
        <v>670000</v>
      </c>
      <c r="F27" s="33">
        <v>0</v>
      </c>
      <c r="G27" s="27">
        <v>0</v>
      </c>
    </row>
    <row r="28" s="1" customFormat="1" ht="45" customHeight="1" spans="1:7">
      <c r="A28" s="24" t="s">
        <v>90</v>
      </c>
      <c r="B28" s="25" t="s">
        <v>354</v>
      </c>
      <c r="C28" s="25" t="s">
        <v>421</v>
      </c>
      <c r="D28" s="24" t="s">
        <v>1240</v>
      </c>
      <c r="E28" s="27">
        <v>6770000</v>
      </c>
      <c r="F28" s="27">
        <v>0</v>
      </c>
      <c r="G28" s="27">
        <v>0</v>
      </c>
    </row>
    <row r="29" s="1" customFormat="1" ht="45" customHeight="1" spans="1:7">
      <c r="A29" s="24" t="s">
        <v>90</v>
      </c>
      <c r="B29" s="25" t="s">
        <v>354</v>
      </c>
      <c r="C29" s="25" t="s">
        <v>426</v>
      </c>
      <c r="D29" s="24" t="s">
        <v>1240</v>
      </c>
      <c r="E29" s="27">
        <v>40000</v>
      </c>
      <c r="F29" s="27">
        <v>40000</v>
      </c>
      <c r="G29" s="27">
        <v>40000</v>
      </c>
    </row>
    <row r="30" s="1" customFormat="1" ht="45" customHeight="1" spans="1:7">
      <c r="A30" s="24" t="s">
        <v>90</v>
      </c>
      <c r="B30" s="25" t="s">
        <v>354</v>
      </c>
      <c r="C30" s="25" t="s">
        <v>428</v>
      </c>
      <c r="D30" s="24" t="s">
        <v>1240</v>
      </c>
      <c r="E30" s="28">
        <v>1210000</v>
      </c>
      <c r="F30" s="27">
        <v>0</v>
      </c>
      <c r="G30" s="27">
        <v>0</v>
      </c>
    </row>
    <row r="31" s="1" customFormat="1" ht="45" customHeight="1" spans="1:7">
      <c r="A31" s="24" t="s">
        <v>90</v>
      </c>
      <c r="B31" s="25" t="s">
        <v>429</v>
      </c>
      <c r="C31" s="25" t="s">
        <v>431</v>
      </c>
      <c r="D31" s="24" t="s">
        <v>1240</v>
      </c>
      <c r="E31" s="27">
        <v>39000</v>
      </c>
      <c r="F31" s="27">
        <v>43000</v>
      </c>
      <c r="G31" s="27">
        <v>43000</v>
      </c>
    </row>
    <row r="32" s="1" customFormat="1" ht="45" customHeight="1" spans="1:7">
      <c r="A32" s="24" t="s">
        <v>90</v>
      </c>
      <c r="B32" s="25" t="s">
        <v>429</v>
      </c>
      <c r="C32" s="25" t="s">
        <v>436</v>
      </c>
      <c r="D32" s="24" t="s">
        <v>1240</v>
      </c>
      <c r="E32" s="27">
        <v>93860.41</v>
      </c>
      <c r="F32" s="27">
        <v>0</v>
      </c>
      <c r="G32" s="27">
        <v>0</v>
      </c>
    </row>
    <row r="33" s="1" customFormat="1" ht="45" customHeight="1" spans="1:7">
      <c r="A33" s="32" t="s">
        <v>90</v>
      </c>
      <c r="B33" s="34" t="s">
        <v>429</v>
      </c>
      <c r="C33" s="34" t="s">
        <v>439</v>
      </c>
      <c r="D33" s="32" t="s">
        <v>1240</v>
      </c>
      <c r="E33" s="35">
        <v>118392.8</v>
      </c>
      <c r="F33" s="27">
        <v>0</v>
      </c>
      <c r="G33" s="27">
        <v>0</v>
      </c>
    </row>
    <row r="34" s="1" customFormat="1" ht="45" customHeight="1" spans="1:7">
      <c r="A34" s="32" t="s">
        <v>90</v>
      </c>
      <c r="B34" s="34" t="s">
        <v>429</v>
      </c>
      <c r="C34" s="25" t="s">
        <v>441</v>
      </c>
      <c r="D34" s="32" t="s">
        <v>1240</v>
      </c>
      <c r="E34" s="35">
        <v>824720.46</v>
      </c>
      <c r="F34" s="27">
        <v>0</v>
      </c>
      <c r="G34" s="27">
        <v>0</v>
      </c>
    </row>
    <row r="35" s="1" customFormat="1" ht="45" customHeight="1" spans="1:7">
      <c r="A35" s="24" t="s">
        <v>90</v>
      </c>
      <c r="B35" s="25" t="s">
        <v>429</v>
      </c>
      <c r="C35" s="25" t="s">
        <v>443</v>
      </c>
      <c r="D35" s="24" t="s">
        <v>1240</v>
      </c>
      <c r="E35" s="27">
        <v>338500</v>
      </c>
      <c r="F35" s="27">
        <v>0</v>
      </c>
      <c r="G35" s="27">
        <v>0</v>
      </c>
    </row>
    <row r="36" s="1" customFormat="1" ht="45" customHeight="1" spans="1:7">
      <c r="A36" s="24" t="s">
        <v>90</v>
      </c>
      <c r="B36" s="25" t="s">
        <v>429</v>
      </c>
      <c r="C36" s="25" t="s">
        <v>445</v>
      </c>
      <c r="D36" s="24" t="s">
        <v>1240</v>
      </c>
      <c r="E36" s="27">
        <v>979600</v>
      </c>
      <c r="F36" s="27">
        <v>0</v>
      </c>
      <c r="G36" s="27">
        <v>0</v>
      </c>
    </row>
    <row r="37" s="1" customFormat="1" ht="45" customHeight="1" spans="1:7">
      <c r="A37" s="24" t="s">
        <v>90</v>
      </c>
      <c r="B37" s="25" t="s">
        <v>429</v>
      </c>
      <c r="C37" s="25" t="s">
        <v>447</v>
      </c>
      <c r="D37" s="24" t="s">
        <v>1240</v>
      </c>
      <c r="E37" s="27">
        <v>40000</v>
      </c>
      <c r="F37" s="27">
        <v>0</v>
      </c>
      <c r="G37" s="27">
        <v>0</v>
      </c>
    </row>
    <row r="38" s="1" customFormat="1" ht="45" customHeight="1" spans="1:7">
      <c r="A38" s="24" t="s">
        <v>90</v>
      </c>
      <c r="B38" s="25" t="s">
        <v>429</v>
      </c>
      <c r="C38" s="25" t="s">
        <v>450</v>
      </c>
      <c r="D38" s="24" t="s">
        <v>1240</v>
      </c>
      <c r="E38" s="27">
        <v>405067.5</v>
      </c>
      <c r="F38" s="27">
        <v>0</v>
      </c>
      <c r="G38" s="27">
        <v>0</v>
      </c>
    </row>
    <row r="39" s="1" customFormat="1" ht="45" customHeight="1" spans="1:7">
      <c r="A39" s="24" t="s">
        <v>90</v>
      </c>
      <c r="B39" s="25" t="s">
        <v>429</v>
      </c>
      <c r="C39" s="25" t="s">
        <v>452</v>
      </c>
      <c r="D39" s="24" t="s">
        <v>1240</v>
      </c>
      <c r="E39" s="27">
        <v>391125</v>
      </c>
      <c r="F39" s="27">
        <v>0</v>
      </c>
      <c r="G39" s="27">
        <v>0</v>
      </c>
    </row>
    <row r="40" s="1" customFormat="1" ht="45" customHeight="1" spans="1:7">
      <c r="A40" s="24" t="s">
        <v>90</v>
      </c>
      <c r="B40" s="25" t="s">
        <v>429</v>
      </c>
      <c r="C40" s="25" t="s">
        <v>454</v>
      </c>
      <c r="D40" s="24" t="s">
        <v>1240</v>
      </c>
      <c r="E40" s="27">
        <v>40000</v>
      </c>
      <c r="F40" s="27">
        <v>0</v>
      </c>
      <c r="G40" s="27">
        <v>0</v>
      </c>
    </row>
    <row r="41" s="1" customFormat="1" ht="45" customHeight="1" spans="1:7">
      <c r="A41" s="24"/>
      <c r="B41" s="25" t="s">
        <v>429</v>
      </c>
      <c r="C41" s="36" t="s">
        <v>479</v>
      </c>
      <c r="D41" s="24" t="s">
        <v>1240</v>
      </c>
      <c r="E41" s="35">
        <v>2330500</v>
      </c>
      <c r="F41" s="35">
        <v>0</v>
      </c>
      <c r="G41" s="27">
        <v>0</v>
      </c>
    </row>
    <row r="42" s="1" customFormat="1" ht="45" customHeight="1" spans="1:7">
      <c r="A42" s="24" t="s">
        <v>90</v>
      </c>
      <c r="B42" s="25" t="s">
        <v>429</v>
      </c>
      <c r="C42" s="25" t="s">
        <v>459</v>
      </c>
      <c r="D42" s="24" t="s">
        <v>1240</v>
      </c>
      <c r="E42" s="27">
        <v>1500000</v>
      </c>
      <c r="F42" s="27">
        <v>0</v>
      </c>
      <c r="G42" s="27">
        <v>0</v>
      </c>
    </row>
    <row r="43" s="1" customFormat="1" ht="45" customHeight="1" spans="1:7">
      <c r="A43" s="24" t="s">
        <v>90</v>
      </c>
      <c r="B43" s="25" t="s">
        <v>429</v>
      </c>
      <c r="C43" s="25" t="s">
        <v>462</v>
      </c>
      <c r="D43" s="24" t="s">
        <v>1240</v>
      </c>
      <c r="E43" s="27">
        <v>22200</v>
      </c>
      <c r="F43" s="27">
        <v>0</v>
      </c>
      <c r="G43" s="27">
        <v>0</v>
      </c>
    </row>
    <row r="44" s="1" customFormat="1" ht="45" customHeight="1" spans="1:7">
      <c r="A44" s="24" t="s">
        <v>90</v>
      </c>
      <c r="B44" s="25" t="s">
        <v>429</v>
      </c>
      <c r="C44" s="25" t="s">
        <v>464</v>
      </c>
      <c r="D44" s="24" t="s">
        <v>1240</v>
      </c>
      <c r="E44" s="27">
        <v>100000</v>
      </c>
      <c r="F44" s="27">
        <v>0</v>
      </c>
      <c r="G44" s="27">
        <v>0</v>
      </c>
    </row>
    <row r="45" s="1" customFormat="1" ht="45" customHeight="1" spans="1:7">
      <c r="A45" s="24" t="s">
        <v>90</v>
      </c>
      <c r="B45" s="25" t="s">
        <v>429</v>
      </c>
      <c r="C45" s="25" t="s">
        <v>466</v>
      </c>
      <c r="D45" s="24" t="s">
        <v>1240</v>
      </c>
      <c r="E45" s="27">
        <v>440000</v>
      </c>
      <c r="F45" s="27">
        <v>0</v>
      </c>
      <c r="G45" s="27">
        <v>0</v>
      </c>
    </row>
    <row r="46" s="1" customFormat="1" ht="45" customHeight="1" spans="1:7">
      <c r="A46" s="24" t="s">
        <v>90</v>
      </c>
      <c r="B46" s="25" t="s">
        <v>429</v>
      </c>
      <c r="C46" s="25" t="s">
        <v>468</v>
      </c>
      <c r="D46" s="24" t="s">
        <v>1240</v>
      </c>
      <c r="E46" s="27">
        <v>1450000</v>
      </c>
      <c r="F46" s="27">
        <v>0</v>
      </c>
      <c r="G46" s="27">
        <v>0</v>
      </c>
    </row>
    <row r="47" s="1" customFormat="1" ht="45" customHeight="1" spans="1:7">
      <c r="A47" s="24" t="s">
        <v>90</v>
      </c>
      <c r="B47" s="25" t="s">
        <v>429</v>
      </c>
      <c r="C47" s="25" t="s">
        <v>470</v>
      </c>
      <c r="D47" s="24" t="s">
        <v>1240</v>
      </c>
      <c r="E47" s="27">
        <v>839700</v>
      </c>
      <c r="F47" s="27">
        <v>0</v>
      </c>
      <c r="G47" s="27">
        <v>0</v>
      </c>
    </row>
    <row r="48" s="1" customFormat="1" ht="45" customHeight="1" spans="1:7">
      <c r="A48" s="24" t="s">
        <v>90</v>
      </c>
      <c r="B48" s="25" t="s">
        <v>429</v>
      </c>
      <c r="C48" s="25" t="s">
        <v>472</v>
      </c>
      <c r="D48" s="24" t="s">
        <v>1240</v>
      </c>
      <c r="E48" s="27">
        <v>949084</v>
      </c>
      <c r="F48" s="27">
        <v>0</v>
      </c>
      <c r="G48" s="27">
        <v>0</v>
      </c>
    </row>
    <row r="49" s="1" customFormat="1" ht="45" customHeight="1" spans="1:7">
      <c r="A49" s="24" t="s">
        <v>90</v>
      </c>
      <c r="B49" s="25" t="s">
        <v>429</v>
      </c>
      <c r="C49" s="25" t="s">
        <v>474</v>
      </c>
      <c r="D49" s="24" t="s">
        <v>1240</v>
      </c>
      <c r="E49" s="27">
        <v>285105</v>
      </c>
      <c r="F49" s="27">
        <v>0</v>
      </c>
      <c r="G49" s="27">
        <v>0</v>
      </c>
    </row>
    <row r="50" s="1" customFormat="1" ht="45" customHeight="1" spans="1:7">
      <c r="A50" s="24" t="s">
        <v>90</v>
      </c>
      <c r="B50" s="25" t="s">
        <v>429</v>
      </c>
      <c r="C50" s="25" t="s">
        <v>476</v>
      </c>
      <c r="D50" s="24" t="s">
        <v>1240</v>
      </c>
      <c r="E50" s="27">
        <v>191050</v>
      </c>
      <c r="F50" s="27">
        <v>0</v>
      </c>
      <c r="G50" s="27">
        <v>0</v>
      </c>
    </row>
    <row r="51" s="1" customFormat="1" ht="45" customHeight="1" spans="1:7">
      <c r="A51" s="24" t="s">
        <v>90</v>
      </c>
      <c r="B51" s="25" t="s">
        <v>429</v>
      </c>
      <c r="C51" s="25" t="s">
        <v>481</v>
      </c>
      <c r="D51" s="24" t="s">
        <v>1240</v>
      </c>
      <c r="E51" s="27">
        <v>10.8</v>
      </c>
      <c r="F51" s="27">
        <v>0</v>
      </c>
      <c r="G51" s="27">
        <v>0</v>
      </c>
    </row>
    <row r="52" s="1" customFormat="1" ht="45" customHeight="1" spans="1:7">
      <c r="A52" s="24" t="s">
        <v>90</v>
      </c>
      <c r="B52" s="25" t="s">
        <v>429</v>
      </c>
      <c r="C52" s="25" t="s">
        <v>483</v>
      </c>
      <c r="D52" s="24" t="s">
        <v>1240</v>
      </c>
      <c r="E52" s="27">
        <v>22.07</v>
      </c>
      <c r="F52" s="27">
        <v>0</v>
      </c>
      <c r="G52" s="27">
        <v>0</v>
      </c>
    </row>
    <row r="53" s="1" customFormat="1" ht="45" customHeight="1" spans="1:7">
      <c r="A53" s="24" t="s">
        <v>90</v>
      </c>
      <c r="B53" s="25" t="s">
        <v>429</v>
      </c>
      <c r="C53" s="25" t="s">
        <v>486</v>
      </c>
      <c r="D53" s="24" t="s">
        <v>1240</v>
      </c>
      <c r="E53" s="28">
        <v>3430045.05</v>
      </c>
      <c r="F53" s="27">
        <v>0</v>
      </c>
      <c r="G53" s="27">
        <v>0</v>
      </c>
    </row>
    <row r="54" s="1" customFormat="1" ht="45" customHeight="1" spans="1:7">
      <c r="A54" s="24" t="s">
        <v>90</v>
      </c>
      <c r="B54" s="25" t="s">
        <v>490</v>
      </c>
      <c r="C54" s="25" t="s">
        <v>489</v>
      </c>
      <c r="D54" s="24" t="s">
        <v>1240</v>
      </c>
      <c r="E54" s="35">
        <v>1500000</v>
      </c>
      <c r="F54" s="27">
        <v>0</v>
      </c>
      <c r="G54" s="27">
        <v>0</v>
      </c>
    </row>
    <row r="55" s="1" customFormat="1" ht="45" customHeight="1" spans="1:7">
      <c r="A55" s="24" t="s">
        <v>90</v>
      </c>
      <c r="B55" s="25" t="s">
        <v>490</v>
      </c>
      <c r="C55" s="25" t="s">
        <v>494</v>
      </c>
      <c r="D55" s="24" t="s">
        <v>1240</v>
      </c>
      <c r="E55" s="28">
        <v>5250000</v>
      </c>
      <c r="F55" s="28">
        <v>0</v>
      </c>
      <c r="G55" s="28">
        <v>0</v>
      </c>
    </row>
    <row r="56" s="1" customFormat="1" ht="18.75" customHeight="1" spans="1:7">
      <c r="A56" s="37" t="s">
        <v>75</v>
      </c>
      <c r="B56" s="38"/>
      <c r="C56" s="38"/>
      <c r="D56" s="39"/>
      <c r="E56" s="40">
        <f>SUM(E8:E55)</f>
        <v>39008983.09</v>
      </c>
      <c r="F56" s="40">
        <f>SUM(F8:F55)</f>
        <v>2060700</v>
      </c>
      <c r="G56" s="40">
        <f>SUM(G8:G55)</f>
        <v>2060700</v>
      </c>
    </row>
    <row r="57" customHeight="1" spans="1:1">
      <c r="A57" s="41"/>
    </row>
  </sheetData>
  <mergeCells count="18">
    <mergeCell ref="A2:G2"/>
    <mergeCell ref="A3:D3"/>
    <mergeCell ref="E4:G4"/>
    <mergeCell ref="A56:D56"/>
    <mergeCell ref="A4:A6"/>
    <mergeCell ref="A18:A19"/>
    <mergeCell ref="B4:B6"/>
    <mergeCell ref="B18:B19"/>
    <mergeCell ref="C4:C6"/>
    <mergeCell ref="C18:C19"/>
    <mergeCell ref="D4:D6"/>
    <mergeCell ref="D18:D19"/>
    <mergeCell ref="E5:E6"/>
    <mergeCell ref="E18:E19"/>
    <mergeCell ref="F5:F6"/>
    <mergeCell ref="F18:F19"/>
    <mergeCell ref="G5:G6"/>
    <mergeCell ref="G18:G19"/>
  </mergeCells>
  <pageMargins left="0.75" right="0.75" top="1" bottom="1" header="0.5" footer="0.5"/>
  <pageSetup paperSize="9" scale="57"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
  <sheetViews>
    <sheetView zoomScaleSheetLayoutView="60" workbookViewId="0">
      <selection activeCell="H54" sqref="H54"/>
    </sheetView>
  </sheetViews>
  <sheetFormatPr defaultColWidth="8" defaultRowHeight="14.25" customHeight="1"/>
  <cols>
    <col min="1" max="1" width="21.1333333333333" style="89" customWidth="1"/>
    <col min="2" max="2" width="23.4285714285714" style="89" customWidth="1"/>
    <col min="3" max="3" width="15.2857142857143" style="89" customWidth="1"/>
    <col min="4" max="4" width="15.4285714285714" style="89" customWidth="1"/>
    <col min="5" max="5" width="16" style="89" customWidth="1"/>
    <col min="6" max="6" width="14" style="89" customWidth="1"/>
    <col min="7" max="8" width="12.5714285714286" style="89" customWidth="1"/>
    <col min="9" max="9" width="8.84761904761905" style="89" customWidth="1"/>
    <col min="10" max="14" width="12.5714285714286" style="89" customWidth="1"/>
    <col min="15" max="16" width="13" style="73" customWidth="1"/>
    <col min="17" max="17" width="9.71428571428571" style="73" customWidth="1"/>
    <col min="18" max="18" width="10.5714285714286" style="73" customWidth="1"/>
    <col min="19" max="19" width="10.1333333333333" style="89" customWidth="1"/>
    <col min="20" max="20" width="8" style="73" customWidth="1"/>
    <col min="21" max="16384" width="8" style="73"/>
  </cols>
  <sheetData>
    <row r="1" ht="12" customHeight="1" spans="1:19">
      <c r="A1" s="91"/>
      <c r="B1" s="91"/>
      <c r="C1" s="91"/>
      <c r="D1" s="91"/>
      <c r="E1" s="91"/>
      <c r="F1" s="91"/>
      <c r="G1" s="91"/>
      <c r="H1" s="91"/>
      <c r="I1" s="91"/>
      <c r="J1" s="91"/>
      <c r="K1" s="91"/>
      <c r="L1" s="91"/>
      <c r="M1" s="91"/>
      <c r="N1" s="91"/>
      <c r="O1" s="379"/>
      <c r="P1" s="379"/>
      <c r="Q1" s="379"/>
      <c r="R1" s="379"/>
      <c r="S1" s="385"/>
    </row>
    <row r="2" ht="36" customHeight="1" spans="1:19">
      <c r="A2" s="365" t="s">
        <v>3</v>
      </c>
      <c r="B2" s="75"/>
      <c r="C2" s="75"/>
      <c r="D2" s="75"/>
      <c r="E2" s="75"/>
      <c r="F2" s="75"/>
      <c r="G2" s="75"/>
      <c r="H2" s="75"/>
      <c r="I2" s="75"/>
      <c r="J2" s="75"/>
      <c r="K2" s="75"/>
      <c r="L2" s="75"/>
      <c r="M2" s="75"/>
      <c r="N2" s="75"/>
      <c r="O2" s="76"/>
      <c r="P2" s="76"/>
      <c r="Q2" s="76"/>
      <c r="R2" s="76"/>
      <c r="S2" s="75"/>
    </row>
    <row r="3" ht="20.25" customHeight="1" spans="1:19">
      <c r="A3" s="94" t="s">
        <v>21</v>
      </c>
      <c r="B3" s="95"/>
      <c r="C3" s="95"/>
      <c r="D3" s="95"/>
      <c r="E3" s="95"/>
      <c r="F3" s="95"/>
      <c r="G3" s="95"/>
      <c r="H3" s="95"/>
      <c r="I3" s="95"/>
      <c r="J3" s="95"/>
      <c r="K3" s="95"/>
      <c r="L3" s="95"/>
      <c r="M3" s="95"/>
      <c r="N3" s="95"/>
      <c r="O3" s="380"/>
      <c r="P3" s="380"/>
      <c r="Q3" s="380"/>
      <c r="R3" s="380"/>
      <c r="S3" s="386" t="s">
        <v>22</v>
      </c>
    </row>
    <row r="4" ht="18.75" customHeight="1" spans="1:19">
      <c r="A4" s="366" t="s">
        <v>73</v>
      </c>
      <c r="B4" s="367" t="s">
        <v>74</v>
      </c>
      <c r="C4" s="367" t="s">
        <v>75</v>
      </c>
      <c r="D4" s="368" t="s">
        <v>76</v>
      </c>
      <c r="E4" s="369"/>
      <c r="F4" s="369"/>
      <c r="G4" s="369"/>
      <c r="H4" s="369"/>
      <c r="I4" s="369"/>
      <c r="J4" s="369"/>
      <c r="K4" s="369"/>
      <c r="L4" s="369"/>
      <c r="M4" s="369"/>
      <c r="N4" s="369"/>
      <c r="O4" s="381" t="s">
        <v>66</v>
      </c>
      <c r="P4" s="381"/>
      <c r="Q4" s="381"/>
      <c r="R4" s="381"/>
      <c r="S4" s="277"/>
    </row>
    <row r="5" ht="18.75" customHeight="1" spans="1:19">
      <c r="A5" s="370"/>
      <c r="B5" s="371"/>
      <c r="C5" s="371"/>
      <c r="D5" s="372" t="s">
        <v>77</v>
      </c>
      <c r="E5" s="372" t="s">
        <v>78</v>
      </c>
      <c r="F5" s="372" t="s">
        <v>79</v>
      </c>
      <c r="G5" s="372" t="s">
        <v>80</v>
      </c>
      <c r="H5" s="372" t="s">
        <v>81</v>
      </c>
      <c r="I5" s="382" t="s">
        <v>82</v>
      </c>
      <c r="J5" s="369"/>
      <c r="K5" s="369"/>
      <c r="L5" s="369"/>
      <c r="M5" s="369"/>
      <c r="N5" s="369"/>
      <c r="O5" s="381" t="s">
        <v>77</v>
      </c>
      <c r="P5" s="381" t="s">
        <v>78</v>
      </c>
      <c r="Q5" s="381" t="s">
        <v>79</v>
      </c>
      <c r="R5" s="387" t="s">
        <v>80</v>
      </c>
      <c r="S5" s="381" t="s">
        <v>83</v>
      </c>
    </row>
    <row r="6" ht="33.75" customHeight="1" spans="1:19">
      <c r="A6" s="373"/>
      <c r="B6" s="374"/>
      <c r="C6" s="374"/>
      <c r="D6" s="373"/>
      <c r="E6" s="373"/>
      <c r="F6" s="373"/>
      <c r="G6" s="373"/>
      <c r="H6" s="373"/>
      <c r="I6" s="374" t="s">
        <v>77</v>
      </c>
      <c r="J6" s="374" t="s">
        <v>84</v>
      </c>
      <c r="K6" s="374" t="s">
        <v>85</v>
      </c>
      <c r="L6" s="374" t="s">
        <v>86</v>
      </c>
      <c r="M6" s="374" t="s">
        <v>87</v>
      </c>
      <c r="N6" s="383" t="s">
        <v>88</v>
      </c>
      <c r="O6" s="381"/>
      <c r="P6" s="381"/>
      <c r="Q6" s="381"/>
      <c r="R6" s="387"/>
      <c r="S6" s="381"/>
    </row>
    <row r="7" ht="16.5" customHeight="1" spans="1:19">
      <c r="A7" s="375">
        <v>1</v>
      </c>
      <c r="B7" s="376">
        <v>2</v>
      </c>
      <c r="C7" s="376">
        <v>3</v>
      </c>
      <c r="D7" s="375">
        <v>4</v>
      </c>
      <c r="E7" s="376">
        <v>5</v>
      </c>
      <c r="F7" s="376">
        <v>6</v>
      </c>
      <c r="G7" s="375">
        <v>7</v>
      </c>
      <c r="H7" s="376">
        <v>8</v>
      </c>
      <c r="I7" s="376">
        <v>9</v>
      </c>
      <c r="J7" s="375">
        <v>10</v>
      </c>
      <c r="K7" s="375">
        <v>11</v>
      </c>
      <c r="L7" s="375">
        <v>12</v>
      </c>
      <c r="M7" s="375">
        <v>13</v>
      </c>
      <c r="N7" s="375">
        <v>14</v>
      </c>
      <c r="O7" s="375">
        <v>15</v>
      </c>
      <c r="P7" s="375">
        <v>16</v>
      </c>
      <c r="Q7" s="375">
        <v>17</v>
      </c>
      <c r="R7" s="375">
        <v>18</v>
      </c>
      <c r="S7" s="298">
        <v>19</v>
      </c>
    </row>
    <row r="8" ht="16.5" customHeight="1" spans="1:19">
      <c r="A8" s="307" t="s">
        <v>89</v>
      </c>
      <c r="B8" s="307" t="s">
        <v>90</v>
      </c>
      <c r="C8" s="320">
        <v>71666682.07</v>
      </c>
      <c r="D8" s="320">
        <v>55168548</v>
      </c>
      <c r="E8" s="308">
        <v>55168548</v>
      </c>
      <c r="F8" s="376"/>
      <c r="G8" s="375"/>
      <c r="H8" s="376"/>
      <c r="I8" s="376"/>
      <c r="J8" s="375"/>
      <c r="K8" s="375"/>
      <c r="L8" s="375"/>
      <c r="M8" s="375"/>
      <c r="N8" s="375"/>
      <c r="O8" s="308">
        <v>16498134.07</v>
      </c>
      <c r="P8" s="308">
        <v>16268983.09</v>
      </c>
      <c r="Q8" s="308">
        <v>215071.28</v>
      </c>
      <c r="R8" s="308"/>
      <c r="S8" s="308">
        <v>14079.7</v>
      </c>
    </row>
    <row r="9" ht="16.5" customHeight="1" spans="1:19">
      <c r="A9" s="307" t="s">
        <v>91</v>
      </c>
      <c r="B9" s="307" t="s">
        <v>92</v>
      </c>
      <c r="C9" s="320">
        <v>71666682.07</v>
      </c>
      <c r="D9" s="320">
        <v>55168548</v>
      </c>
      <c r="E9" s="308">
        <v>55168548</v>
      </c>
      <c r="F9" s="114" t="s">
        <v>93</v>
      </c>
      <c r="G9" s="114" t="s">
        <v>93</v>
      </c>
      <c r="H9" s="114" t="s">
        <v>93</v>
      </c>
      <c r="I9" s="114" t="s">
        <v>93</v>
      </c>
      <c r="J9" s="114" t="s">
        <v>93</v>
      </c>
      <c r="K9" s="114" t="s">
        <v>93</v>
      </c>
      <c r="L9" s="114" t="s">
        <v>93</v>
      </c>
      <c r="M9" s="114" t="s">
        <v>93</v>
      </c>
      <c r="N9" s="384" t="s">
        <v>93</v>
      </c>
      <c r="O9" s="308">
        <v>16498134.07</v>
      </c>
      <c r="P9" s="308">
        <v>16268983.09</v>
      </c>
      <c r="Q9" s="308">
        <v>215071.28</v>
      </c>
      <c r="R9" s="308"/>
      <c r="S9" s="308">
        <v>14079.7</v>
      </c>
    </row>
    <row r="10" ht="16.5" customHeight="1" spans="1:19">
      <c r="A10" s="377" t="s">
        <v>75</v>
      </c>
      <c r="B10" s="378"/>
      <c r="C10" s="320">
        <f>SUM(C9)</f>
        <v>71666682.07</v>
      </c>
      <c r="D10" s="320">
        <f>SUM(D9)</f>
        <v>55168548</v>
      </c>
      <c r="E10" s="320">
        <f>SUM(E9)</f>
        <v>55168548</v>
      </c>
      <c r="F10" s="114" t="s">
        <v>93</v>
      </c>
      <c r="G10" s="114" t="s">
        <v>93</v>
      </c>
      <c r="H10" s="114" t="s">
        <v>93</v>
      </c>
      <c r="I10" s="114" t="s">
        <v>93</v>
      </c>
      <c r="J10" s="114" t="s">
        <v>93</v>
      </c>
      <c r="K10" s="114" t="s">
        <v>93</v>
      </c>
      <c r="L10" s="114" t="s">
        <v>93</v>
      </c>
      <c r="M10" s="114" t="s">
        <v>93</v>
      </c>
      <c r="N10" s="384" t="s">
        <v>93</v>
      </c>
      <c r="O10" s="308">
        <f>SUM(O9)</f>
        <v>16498134.07</v>
      </c>
      <c r="P10" s="308">
        <f>SUM(P9)</f>
        <v>16268983.09</v>
      </c>
      <c r="Q10" s="308">
        <f>SUM(Q9)</f>
        <v>215071.28</v>
      </c>
      <c r="R10" s="308"/>
      <c r="S10" s="308">
        <f>SUM(S9)</f>
        <v>14079.7</v>
      </c>
    </row>
    <row r="11" customHeight="1" spans="19:19">
      <c r="S11" s="87"/>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4"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8"/>
  <sheetViews>
    <sheetView zoomScaleSheetLayoutView="60" topLeftCell="A29" workbookViewId="0">
      <selection activeCell="H54" sqref="H54"/>
    </sheetView>
  </sheetViews>
  <sheetFormatPr defaultColWidth="8.88571428571429" defaultRowHeight="14.25" customHeight="1"/>
  <cols>
    <col min="1" max="1" width="14.2857142857143" style="89" customWidth="1"/>
    <col min="2" max="2" width="29.1333333333333" style="89" customWidth="1"/>
    <col min="3" max="4" width="15.4285714285714" style="89" customWidth="1"/>
    <col min="5" max="8" width="18.847619047619" style="89" customWidth="1"/>
    <col min="9" max="9" width="15.5714285714286" style="89" customWidth="1"/>
    <col min="10" max="10" width="14.1333333333333" style="89" customWidth="1"/>
    <col min="11" max="15" width="18.847619047619" style="89" customWidth="1"/>
    <col min="16" max="16" width="9.13333333333333" style="89" customWidth="1"/>
    <col min="17" max="16384" width="9.13333333333333" style="89"/>
  </cols>
  <sheetData>
    <row r="1" ht="15.75" customHeight="1" spans="1:15">
      <c r="A1" s="91"/>
      <c r="B1" s="91"/>
      <c r="C1" s="91"/>
      <c r="D1" s="91"/>
      <c r="E1" s="91"/>
      <c r="F1" s="91"/>
      <c r="G1" s="91"/>
      <c r="H1" s="91"/>
      <c r="I1" s="91"/>
      <c r="J1" s="91"/>
      <c r="K1" s="91"/>
      <c r="L1" s="91"/>
      <c r="M1" s="91"/>
      <c r="N1" s="91"/>
      <c r="O1" s="92"/>
    </row>
    <row r="2" ht="28.5" customHeight="1" spans="1:15">
      <c r="A2" s="75" t="s">
        <v>4</v>
      </c>
      <c r="B2" s="75"/>
      <c r="C2" s="75"/>
      <c r="D2" s="75"/>
      <c r="E2" s="75"/>
      <c r="F2" s="75"/>
      <c r="G2" s="75"/>
      <c r="H2" s="75"/>
      <c r="I2" s="75"/>
      <c r="J2" s="75"/>
      <c r="K2" s="75"/>
      <c r="L2" s="75"/>
      <c r="M2" s="75"/>
      <c r="N2" s="75"/>
      <c r="O2" s="75"/>
    </row>
    <row r="3" ht="15" customHeight="1" spans="1:15">
      <c r="A3" s="358" t="s">
        <v>21</v>
      </c>
      <c r="B3" s="359"/>
      <c r="C3" s="123"/>
      <c r="D3" s="123"/>
      <c r="E3" s="123"/>
      <c r="F3" s="123"/>
      <c r="G3" s="123"/>
      <c r="H3" s="123"/>
      <c r="I3" s="123"/>
      <c r="J3" s="123"/>
      <c r="K3" s="123"/>
      <c r="L3" s="123"/>
      <c r="M3" s="95"/>
      <c r="N3" s="95"/>
      <c r="O3" s="167" t="s">
        <v>22</v>
      </c>
    </row>
    <row r="4" ht="17.25" customHeight="1" spans="1:15">
      <c r="A4" s="103" t="s">
        <v>94</v>
      </c>
      <c r="B4" s="103" t="s">
        <v>95</v>
      </c>
      <c r="C4" s="104" t="s">
        <v>75</v>
      </c>
      <c r="D4" s="124" t="s">
        <v>78</v>
      </c>
      <c r="E4" s="124"/>
      <c r="F4" s="124"/>
      <c r="G4" s="124" t="s">
        <v>79</v>
      </c>
      <c r="H4" s="124" t="s">
        <v>80</v>
      </c>
      <c r="I4" s="124" t="s">
        <v>96</v>
      </c>
      <c r="J4" s="124" t="s">
        <v>82</v>
      </c>
      <c r="K4" s="124"/>
      <c r="L4" s="124"/>
      <c r="M4" s="124"/>
      <c r="N4" s="124"/>
      <c r="O4" s="124"/>
    </row>
    <row r="5" ht="27" spans="1:15">
      <c r="A5" s="117"/>
      <c r="B5" s="117"/>
      <c r="C5" s="360"/>
      <c r="D5" s="124" t="s">
        <v>77</v>
      </c>
      <c r="E5" s="124" t="s">
        <v>97</v>
      </c>
      <c r="F5" s="124" t="s">
        <v>98</v>
      </c>
      <c r="G5" s="124"/>
      <c r="H5" s="124"/>
      <c r="I5" s="124"/>
      <c r="J5" s="124" t="s">
        <v>77</v>
      </c>
      <c r="K5" s="124" t="s">
        <v>99</v>
      </c>
      <c r="L5" s="124" t="s">
        <v>100</v>
      </c>
      <c r="M5" s="124" t="s">
        <v>101</v>
      </c>
      <c r="N5" s="124" t="s">
        <v>102</v>
      </c>
      <c r="O5" s="124" t="s">
        <v>103</v>
      </c>
    </row>
    <row r="6" ht="16.5" customHeight="1" spans="1:15">
      <c r="A6" s="118">
        <v>1</v>
      </c>
      <c r="B6" s="118">
        <v>2</v>
      </c>
      <c r="C6" s="118">
        <v>3</v>
      </c>
      <c r="D6" s="118">
        <v>4</v>
      </c>
      <c r="E6" s="118">
        <v>5</v>
      </c>
      <c r="F6" s="118">
        <v>6</v>
      </c>
      <c r="G6" s="118">
        <v>7</v>
      </c>
      <c r="H6" s="118">
        <v>8</v>
      </c>
      <c r="I6" s="118">
        <v>9</v>
      </c>
      <c r="J6" s="118">
        <v>10</v>
      </c>
      <c r="K6" s="118">
        <v>11</v>
      </c>
      <c r="L6" s="118">
        <v>12</v>
      </c>
      <c r="M6" s="118">
        <v>13</v>
      </c>
      <c r="N6" s="118">
        <v>14</v>
      </c>
      <c r="O6" s="118">
        <v>15</v>
      </c>
    </row>
    <row r="7" ht="20.25" customHeight="1" spans="1:15">
      <c r="A7" s="361" t="s">
        <v>104</v>
      </c>
      <c r="B7" s="361" t="s">
        <v>105</v>
      </c>
      <c r="C7" s="320">
        <v>40000</v>
      </c>
      <c r="D7" s="308">
        <f>E7+F7</f>
        <v>40000</v>
      </c>
      <c r="E7" s="308"/>
      <c r="F7" s="308">
        <v>40000</v>
      </c>
      <c r="G7" s="320"/>
      <c r="H7" s="308"/>
      <c r="I7" s="320"/>
      <c r="J7" s="320"/>
      <c r="K7" s="320"/>
      <c r="L7" s="308"/>
      <c r="M7" s="320"/>
      <c r="N7" s="320"/>
      <c r="O7" s="128" t="s">
        <v>93</v>
      </c>
    </row>
    <row r="8" ht="17.25" customHeight="1" spans="1:15">
      <c r="A8" s="361" t="s">
        <v>106</v>
      </c>
      <c r="B8" s="361" t="s">
        <v>107</v>
      </c>
      <c r="C8" s="320">
        <v>40000</v>
      </c>
      <c r="D8" s="308">
        <f t="shared" ref="D8:D48" si="0">E8+F8</f>
        <v>40000</v>
      </c>
      <c r="E8" s="308"/>
      <c r="F8" s="308">
        <v>40000</v>
      </c>
      <c r="G8" s="320"/>
      <c r="H8" s="308"/>
      <c r="I8" s="320"/>
      <c r="J8" s="320"/>
      <c r="K8" s="320"/>
      <c r="L8" s="308"/>
      <c r="M8" s="320"/>
      <c r="N8" s="320"/>
      <c r="O8" s="364" t="s">
        <v>93</v>
      </c>
    </row>
    <row r="9" customHeight="1" spans="1:14">
      <c r="A9" s="361" t="s">
        <v>108</v>
      </c>
      <c r="B9" s="361" t="s">
        <v>109</v>
      </c>
      <c r="C9" s="320">
        <v>40000</v>
      </c>
      <c r="D9" s="308">
        <f t="shared" si="0"/>
        <v>40000</v>
      </c>
      <c r="E9" s="308"/>
      <c r="F9" s="308">
        <v>40000</v>
      </c>
      <c r="G9" s="320"/>
      <c r="H9" s="308"/>
      <c r="I9" s="320"/>
      <c r="J9" s="320"/>
      <c r="K9" s="320"/>
      <c r="L9" s="308"/>
      <c r="M9" s="320"/>
      <c r="N9" s="320"/>
    </row>
    <row r="10" customHeight="1" spans="1:14">
      <c r="A10" s="361" t="s">
        <v>110</v>
      </c>
      <c r="B10" s="361" t="s">
        <v>111</v>
      </c>
      <c r="C10" s="320">
        <v>5082362</v>
      </c>
      <c r="D10" s="308">
        <f t="shared" si="0"/>
        <v>5082362</v>
      </c>
      <c r="E10" s="308">
        <v>5043362</v>
      </c>
      <c r="F10" s="308">
        <v>39000</v>
      </c>
      <c r="G10" s="320"/>
      <c r="H10" s="308"/>
      <c r="I10" s="320"/>
      <c r="J10" s="320"/>
      <c r="K10" s="320"/>
      <c r="L10" s="308"/>
      <c r="M10" s="320"/>
      <c r="N10" s="320"/>
    </row>
    <row r="11" customHeight="1" spans="1:14">
      <c r="A11" s="361" t="s">
        <v>112</v>
      </c>
      <c r="B11" s="361" t="s">
        <v>113</v>
      </c>
      <c r="C11" s="320">
        <v>5043362</v>
      </c>
      <c r="D11" s="308">
        <f t="shared" si="0"/>
        <v>5043362</v>
      </c>
      <c r="E11" s="308">
        <v>5043362</v>
      </c>
      <c r="F11" s="308"/>
      <c r="G11" s="320"/>
      <c r="H11" s="308"/>
      <c r="I11" s="320"/>
      <c r="J11" s="320"/>
      <c r="K11" s="320"/>
      <c r="L11" s="308"/>
      <c r="M11" s="320"/>
      <c r="N11" s="320"/>
    </row>
    <row r="12" customHeight="1" spans="1:14">
      <c r="A12" s="361" t="s">
        <v>114</v>
      </c>
      <c r="B12" s="361" t="s">
        <v>115</v>
      </c>
      <c r="C12" s="320">
        <v>623300</v>
      </c>
      <c r="D12" s="308">
        <f t="shared" si="0"/>
        <v>623300</v>
      </c>
      <c r="E12" s="308">
        <v>623300</v>
      </c>
      <c r="F12" s="308"/>
      <c r="G12" s="320"/>
      <c r="H12" s="308"/>
      <c r="I12" s="320"/>
      <c r="J12" s="320"/>
      <c r="K12" s="320"/>
      <c r="L12" s="308"/>
      <c r="M12" s="320"/>
      <c r="N12" s="320"/>
    </row>
    <row r="13" customHeight="1" spans="1:14">
      <c r="A13" s="361" t="s">
        <v>116</v>
      </c>
      <c r="B13" s="361" t="s">
        <v>117</v>
      </c>
      <c r="C13" s="320">
        <v>1070400</v>
      </c>
      <c r="D13" s="308">
        <f t="shared" si="0"/>
        <v>1070400</v>
      </c>
      <c r="E13" s="308">
        <v>1070400</v>
      </c>
      <c r="F13" s="308"/>
      <c r="G13" s="320"/>
      <c r="H13" s="308"/>
      <c r="I13" s="320"/>
      <c r="J13" s="320"/>
      <c r="K13" s="320"/>
      <c r="L13" s="308"/>
      <c r="M13" s="320"/>
      <c r="N13" s="320"/>
    </row>
    <row r="14" customHeight="1" spans="1:14">
      <c r="A14" s="361" t="s">
        <v>118</v>
      </c>
      <c r="B14" s="361" t="s">
        <v>119</v>
      </c>
      <c r="C14" s="320">
        <v>2830092</v>
      </c>
      <c r="D14" s="308">
        <f t="shared" si="0"/>
        <v>2830092</v>
      </c>
      <c r="E14" s="308">
        <v>2830092</v>
      </c>
      <c r="F14" s="308"/>
      <c r="G14" s="320"/>
      <c r="H14" s="308"/>
      <c r="I14" s="320"/>
      <c r="J14" s="320"/>
      <c r="K14" s="320"/>
      <c r="L14" s="308"/>
      <c r="M14" s="320"/>
      <c r="N14" s="320"/>
    </row>
    <row r="15" customHeight="1" spans="1:14">
      <c r="A15" s="361" t="s">
        <v>120</v>
      </c>
      <c r="B15" s="361" t="s">
        <v>121</v>
      </c>
      <c r="C15" s="320">
        <v>519570</v>
      </c>
      <c r="D15" s="308">
        <f t="shared" si="0"/>
        <v>519570</v>
      </c>
      <c r="E15" s="308">
        <v>519570</v>
      </c>
      <c r="F15" s="308"/>
      <c r="G15" s="320"/>
      <c r="H15" s="308"/>
      <c r="I15" s="320"/>
      <c r="J15" s="320"/>
      <c r="K15" s="320"/>
      <c r="L15" s="308"/>
      <c r="M15" s="320"/>
      <c r="N15" s="320"/>
    </row>
    <row r="16" customHeight="1" spans="1:14">
      <c r="A16" s="361" t="s">
        <v>122</v>
      </c>
      <c r="B16" s="361" t="s">
        <v>123</v>
      </c>
      <c r="C16" s="320">
        <v>39000</v>
      </c>
      <c r="D16" s="308">
        <f t="shared" si="0"/>
        <v>39000</v>
      </c>
      <c r="E16" s="308"/>
      <c r="F16" s="308">
        <v>39000</v>
      </c>
      <c r="G16" s="320"/>
      <c r="H16" s="308"/>
      <c r="I16" s="320"/>
      <c r="J16" s="320"/>
      <c r="K16" s="320"/>
      <c r="L16" s="308"/>
      <c r="M16" s="320"/>
      <c r="N16" s="320"/>
    </row>
    <row r="17" customHeight="1" spans="1:14">
      <c r="A17" s="361" t="s">
        <v>124</v>
      </c>
      <c r="B17" s="361" t="s">
        <v>125</v>
      </c>
      <c r="C17" s="320">
        <v>39000</v>
      </c>
      <c r="D17" s="308">
        <f t="shared" si="0"/>
        <v>39000</v>
      </c>
      <c r="E17" s="308"/>
      <c r="F17" s="308">
        <v>39000</v>
      </c>
      <c r="G17" s="320"/>
      <c r="H17" s="308"/>
      <c r="I17" s="320"/>
      <c r="J17" s="320"/>
      <c r="K17" s="320"/>
      <c r="L17" s="308"/>
      <c r="M17" s="320"/>
      <c r="N17" s="320"/>
    </row>
    <row r="18" customHeight="1" spans="1:14">
      <c r="A18" s="361" t="s">
        <v>126</v>
      </c>
      <c r="B18" s="361" t="s">
        <v>127</v>
      </c>
      <c r="C18" s="320">
        <v>2342490</v>
      </c>
      <c r="D18" s="308">
        <f t="shared" si="0"/>
        <v>2342490</v>
      </c>
      <c r="E18" s="308">
        <v>2342490</v>
      </c>
      <c r="F18" s="308"/>
      <c r="G18" s="320"/>
      <c r="H18" s="308"/>
      <c r="I18" s="320"/>
      <c r="J18" s="320"/>
      <c r="K18" s="320"/>
      <c r="L18" s="308"/>
      <c r="M18" s="320"/>
      <c r="N18" s="320"/>
    </row>
    <row r="19" customHeight="1" spans="1:14">
      <c r="A19" s="361" t="s">
        <v>128</v>
      </c>
      <c r="B19" s="361" t="s">
        <v>129</v>
      </c>
      <c r="C19" s="320">
        <v>2342490</v>
      </c>
      <c r="D19" s="308">
        <f t="shared" si="0"/>
        <v>2342490</v>
      </c>
      <c r="E19" s="308">
        <v>2342490</v>
      </c>
      <c r="F19" s="308"/>
      <c r="G19" s="320"/>
      <c r="H19" s="308"/>
      <c r="I19" s="320"/>
      <c r="J19" s="320"/>
      <c r="K19" s="320"/>
      <c r="L19" s="308"/>
      <c r="M19" s="320"/>
      <c r="N19" s="320"/>
    </row>
    <row r="20" customHeight="1" spans="1:14">
      <c r="A20" s="361" t="s">
        <v>130</v>
      </c>
      <c r="B20" s="361" t="s">
        <v>131</v>
      </c>
      <c r="C20" s="320">
        <v>321428</v>
      </c>
      <c r="D20" s="308">
        <f t="shared" si="0"/>
        <v>321428</v>
      </c>
      <c r="E20" s="308">
        <v>321428</v>
      </c>
      <c r="F20" s="308"/>
      <c r="G20" s="320"/>
      <c r="H20" s="308"/>
      <c r="I20" s="320"/>
      <c r="J20" s="320"/>
      <c r="K20" s="320"/>
      <c r="L20" s="308"/>
      <c r="M20" s="320"/>
      <c r="N20" s="320"/>
    </row>
    <row r="21" customHeight="1" spans="1:14">
      <c r="A21" s="361" t="s">
        <v>132</v>
      </c>
      <c r="B21" s="361" t="s">
        <v>133</v>
      </c>
      <c r="C21" s="320">
        <v>975016</v>
      </c>
      <c r="D21" s="308">
        <f t="shared" si="0"/>
        <v>975016</v>
      </c>
      <c r="E21" s="308">
        <v>975016</v>
      </c>
      <c r="F21" s="308"/>
      <c r="G21" s="320"/>
      <c r="H21" s="308"/>
      <c r="I21" s="320"/>
      <c r="J21" s="320"/>
      <c r="K21" s="320"/>
      <c r="L21" s="308"/>
      <c r="M21" s="320"/>
      <c r="N21" s="320"/>
    </row>
    <row r="22" customHeight="1" spans="1:14">
      <c r="A22" s="361" t="s">
        <v>134</v>
      </c>
      <c r="B22" s="361" t="s">
        <v>135</v>
      </c>
      <c r="C22" s="320">
        <v>1016520</v>
      </c>
      <c r="D22" s="308">
        <f t="shared" si="0"/>
        <v>1016520</v>
      </c>
      <c r="E22" s="308">
        <v>1016520</v>
      </c>
      <c r="F22" s="308"/>
      <c r="G22" s="320"/>
      <c r="H22" s="308"/>
      <c r="I22" s="320"/>
      <c r="J22" s="320"/>
      <c r="K22" s="320"/>
      <c r="L22" s="308"/>
      <c r="M22" s="320"/>
      <c r="N22" s="320"/>
    </row>
    <row r="23" customHeight="1" spans="1:14">
      <c r="A23" s="361" t="s">
        <v>136</v>
      </c>
      <c r="B23" s="361" t="s">
        <v>137</v>
      </c>
      <c r="C23" s="320">
        <v>29526</v>
      </c>
      <c r="D23" s="308">
        <f t="shared" si="0"/>
        <v>29526</v>
      </c>
      <c r="E23" s="308">
        <v>29526</v>
      </c>
      <c r="F23" s="308"/>
      <c r="G23" s="320"/>
      <c r="H23" s="308"/>
      <c r="I23" s="320"/>
      <c r="J23" s="320"/>
      <c r="K23" s="320"/>
      <c r="L23" s="308"/>
      <c r="M23" s="320"/>
      <c r="N23" s="320"/>
    </row>
    <row r="24" customHeight="1" spans="1:14">
      <c r="A24" s="361" t="s">
        <v>138</v>
      </c>
      <c r="B24" s="361" t="s">
        <v>139</v>
      </c>
      <c r="C24" s="320">
        <v>215071.28</v>
      </c>
      <c r="D24" s="308">
        <f t="shared" si="0"/>
        <v>0</v>
      </c>
      <c r="E24" s="308"/>
      <c r="F24" s="308"/>
      <c r="G24" s="308">
        <v>215071.28</v>
      </c>
      <c r="H24" s="308"/>
      <c r="I24" s="320"/>
      <c r="J24" s="320"/>
      <c r="K24" s="320"/>
      <c r="L24" s="308"/>
      <c r="M24" s="320"/>
      <c r="N24" s="320"/>
    </row>
    <row r="25" customHeight="1" spans="1:14">
      <c r="A25" s="361" t="s">
        <v>140</v>
      </c>
      <c r="B25" s="361" t="s">
        <v>141</v>
      </c>
      <c r="C25" s="320">
        <v>215071.28</v>
      </c>
      <c r="D25" s="308">
        <f t="shared" si="0"/>
        <v>0</v>
      </c>
      <c r="E25" s="308"/>
      <c r="F25" s="308"/>
      <c r="G25" s="308">
        <v>215071.28</v>
      </c>
      <c r="H25" s="308"/>
      <c r="I25" s="320"/>
      <c r="J25" s="320"/>
      <c r="K25" s="320"/>
      <c r="L25" s="308"/>
      <c r="M25" s="320"/>
      <c r="N25" s="320"/>
    </row>
    <row r="26" customHeight="1" spans="1:14">
      <c r="A26" s="361" t="s">
        <v>142</v>
      </c>
      <c r="B26" s="361" t="s">
        <v>143</v>
      </c>
      <c r="C26" s="320">
        <v>215071.28</v>
      </c>
      <c r="D26" s="308">
        <f t="shared" si="0"/>
        <v>0</v>
      </c>
      <c r="E26" s="308"/>
      <c r="F26" s="308"/>
      <c r="G26" s="308">
        <v>215071.28</v>
      </c>
      <c r="H26" s="308"/>
      <c r="I26" s="320"/>
      <c r="J26" s="320"/>
      <c r="K26" s="320"/>
      <c r="L26" s="308"/>
      <c r="M26" s="308"/>
      <c r="N26" s="320"/>
    </row>
    <row r="27" customHeight="1" spans="1:14">
      <c r="A27" s="361" t="s">
        <v>144</v>
      </c>
      <c r="B27" s="361" t="s">
        <v>145</v>
      </c>
      <c r="C27" s="320">
        <v>61813126.79</v>
      </c>
      <c r="D27" s="308">
        <f t="shared" si="0"/>
        <v>61799047.09</v>
      </c>
      <c r="E27" s="308">
        <v>22869064</v>
      </c>
      <c r="F27" s="308">
        <v>38929983.09</v>
      </c>
      <c r="G27" s="320"/>
      <c r="H27" s="308"/>
      <c r="I27" s="320"/>
      <c r="J27" s="320">
        <v>14079.7</v>
      </c>
      <c r="K27" s="320"/>
      <c r="L27" s="308"/>
      <c r="M27" s="308">
        <v>14079.7</v>
      </c>
      <c r="N27" s="320"/>
    </row>
    <row r="28" customHeight="1" spans="1:14">
      <c r="A28" s="361" t="s">
        <v>146</v>
      </c>
      <c r="B28" s="361" t="s">
        <v>147</v>
      </c>
      <c r="C28" s="320">
        <v>47487003.12</v>
      </c>
      <c r="D28" s="308">
        <f t="shared" si="0"/>
        <v>47472923.42</v>
      </c>
      <c r="E28" s="308">
        <v>22869064</v>
      </c>
      <c r="F28" s="308">
        <v>24603859.42</v>
      </c>
      <c r="G28" s="320"/>
      <c r="H28" s="308"/>
      <c r="I28" s="320"/>
      <c r="J28" s="320">
        <v>14079.7</v>
      </c>
      <c r="K28" s="320"/>
      <c r="L28" s="308"/>
      <c r="M28" s="308">
        <v>14079.7</v>
      </c>
      <c r="N28" s="320"/>
    </row>
    <row r="29" customHeight="1" spans="1:14">
      <c r="A29" s="361" t="s">
        <v>148</v>
      </c>
      <c r="B29" s="361" t="s">
        <v>149</v>
      </c>
      <c r="C29" s="320">
        <v>4968624</v>
      </c>
      <c r="D29" s="308">
        <f t="shared" si="0"/>
        <v>4968624</v>
      </c>
      <c r="E29" s="308">
        <v>4968624</v>
      </c>
      <c r="F29" s="308"/>
      <c r="G29" s="320"/>
      <c r="H29" s="308"/>
      <c r="I29" s="320"/>
      <c r="J29" s="320"/>
      <c r="K29" s="320"/>
      <c r="L29" s="308"/>
      <c r="M29" s="308"/>
      <c r="N29" s="320"/>
    </row>
    <row r="30" customHeight="1" spans="1:14">
      <c r="A30" s="361" t="s">
        <v>150</v>
      </c>
      <c r="B30" s="361" t="s">
        <v>151</v>
      </c>
      <c r="C30" s="320">
        <v>449600</v>
      </c>
      <c r="D30" s="308">
        <f t="shared" si="0"/>
        <v>449600</v>
      </c>
      <c r="E30" s="308"/>
      <c r="F30" s="308">
        <v>449600</v>
      </c>
      <c r="G30" s="320"/>
      <c r="H30" s="308"/>
      <c r="I30" s="320"/>
      <c r="J30" s="320"/>
      <c r="K30" s="320"/>
      <c r="L30" s="308"/>
      <c r="M30" s="308"/>
      <c r="N30" s="320"/>
    </row>
    <row r="31" customHeight="1" spans="1:14">
      <c r="A31" s="361" t="s">
        <v>152</v>
      </c>
      <c r="B31" s="361" t="s">
        <v>153</v>
      </c>
      <c r="C31" s="320">
        <v>17900440</v>
      </c>
      <c r="D31" s="308">
        <f t="shared" si="0"/>
        <v>17900440</v>
      </c>
      <c r="E31" s="308">
        <v>17900440</v>
      </c>
      <c r="F31" s="308"/>
      <c r="G31" s="320"/>
      <c r="H31" s="308"/>
      <c r="I31" s="320"/>
      <c r="J31" s="320"/>
      <c r="K31" s="320"/>
      <c r="L31" s="308"/>
      <c r="M31" s="308"/>
      <c r="N31" s="320"/>
    </row>
    <row r="32" customHeight="1" spans="1:14">
      <c r="A32" s="361" t="s">
        <v>154</v>
      </c>
      <c r="B32" s="361" t="s">
        <v>155</v>
      </c>
      <c r="C32" s="320">
        <v>930000</v>
      </c>
      <c r="D32" s="308">
        <f t="shared" si="0"/>
        <v>930000</v>
      </c>
      <c r="E32" s="308"/>
      <c r="F32" s="308">
        <v>930000</v>
      </c>
      <c r="G32" s="320"/>
      <c r="H32" s="308"/>
      <c r="I32" s="320"/>
      <c r="J32" s="320"/>
      <c r="K32" s="320"/>
      <c r="L32" s="308"/>
      <c r="M32" s="308"/>
      <c r="N32" s="320"/>
    </row>
    <row r="33" customHeight="1" spans="1:14">
      <c r="A33" s="361" t="s">
        <v>156</v>
      </c>
      <c r="B33" s="361" t="s">
        <v>157</v>
      </c>
      <c r="C33" s="320">
        <v>2823793.7</v>
      </c>
      <c r="D33" s="308">
        <f t="shared" si="0"/>
        <v>2809714</v>
      </c>
      <c r="E33" s="308"/>
      <c r="F33" s="308">
        <v>2809714</v>
      </c>
      <c r="G33" s="320"/>
      <c r="H33" s="308"/>
      <c r="I33" s="320"/>
      <c r="J33" s="320">
        <v>14079.7</v>
      </c>
      <c r="K33" s="320"/>
      <c r="L33" s="308"/>
      <c r="M33" s="308">
        <v>14079.7</v>
      </c>
      <c r="N33" s="320"/>
    </row>
    <row r="34" customHeight="1" spans="1:14">
      <c r="A34" s="361" t="s">
        <v>158</v>
      </c>
      <c r="B34" s="361" t="s">
        <v>159</v>
      </c>
      <c r="C34" s="320">
        <v>5250022.07</v>
      </c>
      <c r="D34" s="308">
        <f t="shared" si="0"/>
        <v>5250022.07</v>
      </c>
      <c r="E34" s="308"/>
      <c r="F34" s="308">
        <v>5250022.07</v>
      </c>
      <c r="G34" s="320"/>
      <c r="H34" s="308"/>
      <c r="I34" s="320"/>
      <c r="J34" s="320"/>
      <c r="K34" s="320"/>
      <c r="L34" s="308"/>
      <c r="M34" s="308"/>
      <c r="N34" s="320"/>
    </row>
    <row r="35" customHeight="1" spans="1:14">
      <c r="A35" s="361" t="s">
        <v>160</v>
      </c>
      <c r="B35" s="361" t="s">
        <v>161</v>
      </c>
      <c r="C35" s="320">
        <v>9095623.35</v>
      </c>
      <c r="D35" s="308">
        <f t="shared" si="0"/>
        <v>9095623.35</v>
      </c>
      <c r="E35" s="308"/>
      <c r="F35" s="308">
        <v>9095623.35</v>
      </c>
      <c r="G35" s="320"/>
      <c r="H35" s="308"/>
      <c r="I35" s="320"/>
      <c r="J35" s="320"/>
      <c r="K35" s="320"/>
      <c r="L35" s="308"/>
      <c r="M35" s="308"/>
      <c r="N35" s="320"/>
    </row>
    <row r="36" customHeight="1" spans="1:14">
      <c r="A36" s="361" t="s">
        <v>162</v>
      </c>
      <c r="B36" s="361" t="s">
        <v>163</v>
      </c>
      <c r="C36" s="320">
        <v>1500000</v>
      </c>
      <c r="D36" s="308">
        <f t="shared" si="0"/>
        <v>1500000</v>
      </c>
      <c r="E36" s="308"/>
      <c r="F36" s="308">
        <v>1500000</v>
      </c>
      <c r="G36" s="320"/>
      <c r="H36" s="308"/>
      <c r="I36" s="320"/>
      <c r="J36" s="320"/>
      <c r="K36" s="320"/>
      <c r="L36" s="308"/>
      <c r="M36" s="308"/>
      <c r="N36" s="320"/>
    </row>
    <row r="37" customHeight="1" spans="1:14">
      <c r="A37" s="361" t="s">
        <v>164</v>
      </c>
      <c r="B37" s="361" t="s">
        <v>165</v>
      </c>
      <c r="C37" s="320">
        <v>4518900</v>
      </c>
      <c r="D37" s="308">
        <f t="shared" si="0"/>
        <v>4518900</v>
      </c>
      <c r="E37" s="308"/>
      <c r="F37" s="308">
        <v>4518900</v>
      </c>
      <c r="G37" s="320"/>
      <c r="H37" s="308"/>
      <c r="I37" s="320"/>
      <c r="J37" s="320"/>
      <c r="K37" s="320"/>
      <c r="L37" s="308"/>
      <c r="M37" s="308"/>
      <c r="N37" s="320"/>
    </row>
    <row r="38" customHeight="1" spans="1:14">
      <c r="A38" s="361" t="s">
        <v>166</v>
      </c>
      <c r="B38" s="361" t="s">
        <v>167</v>
      </c>
      <c r="C38" s="320">
        <v>50000</v>
      </c>
      <c r="D38" s="308">
        <f t="shared" si="0"/>
        <v>50000</v>
      </c>
      <c r="E38" s="308"/>
      <c r="F38" s="308">
        <v>50000</v>
      </c>
      <c r="G38" s="320"/>
      <c r="H38" s="308"/>
      <c r="I38" s="320"/>
      <c r="J38" s="320"/>
      <c r="K38" s="320"/>
      <c r="L38" s="308"/>
      <c r="M38" s="308"/>
      <c r="N38" s="320"/>
    </row>
    <row r="39" customHeight="1" spans="1:14">
      <c r="A39" s="361" t="s">
        <v>168</v>
      </c>
      <c r="B39" s="361" t="s">
        <v>169</v>
      </c>
      <c r="C39" s="320">
        <v>11971050</v>
      </c>
      <c r="D39" s="308">
        <f t="shared" si="0"/>
        <v>11971050</v>
      </c>
      <c r="E39" s="308"/>
      <c r="F39" s="308">
        <v>11971050</v>
      </c>
      <c r="G39" s="320"/>
      <c r="H39" s="308"/>
      <c r="I39" s="320"/>
      <c r="J39" s="320"/>
      <c r="K39" s="320"/>
      <c r="L39" s="308"/>
      <c r="M39" s="308"/>
      <c r="N39" s="320"/>
    </row>
    <row r="40" customHeight="1" spans="1:14">
      <c r="A40" s="361" t="s">
        <v>170</v>
      </c>
      <c r="B40" s="361" t="s">
        <v>171</v>
      </c>
      <c r="C40" s="320">
        <v>6770000</v>
      </c>
      <c r="D40" s="308">
        <f t="shared" si="0"/>
        <v>6770000</v>
      </c>
      <c r="E40" s="308"/>
      <c r="F40" s="308">
        <v>6770000</v>
      </c>
      <c r="G40" s="320"/>
      <c r="H40" s="308"/>
      <c r="I40" s="320"/>
      <c r="J40" s="320"/>
      <c r="K40" s="320"/>
      <c r="L40" s="308"/>
      <c r="M40" s="308"/>
      <c r="N40" s="320"/>
    </row>
    <row r="41" customHeight="1" spans="1:14">
      <c r="A41" s="361" t="s">
        <v>172</v>
      </c>
      <c r="B41" s="361" t="s">
        <v>173</v>
      </c>
      <c r="C41" s="320">
        <v>191050</v>
      </c>
      <c r="D41" s="308">
        <f t="shared" si="0"/>
        <v>191050</v>
      </c>
      <c r="E41" s="308"/>
      <c r="F41" s="308">
        <v>191050</v>
      </c>
      <c r="G41" s="320"/>
      <c r="H41" s="308"/>
      <c r="I41" s="320"/>
      <c r="J41" s="320"/>
      <c r="K41" s="320"/>
      <c r="L41" s="308"/>
      <c r="M41" s="308"/>
      <c r="N41" s="320"/>
    </row>
    <row r="42" customHeight="1" spans="1:14">
      <c r="A42" s="361" t="s">
        <v>174</v>
      </c>
      <c r="B42" s="361" t="s">
        <v>175</v>
      </c>
      <c r="C42" s="320">
        <v>5010000</v>
      </c>
      <c r="D42" s="308">
        <f t="shared" si="0"/>
        <v>5010000</v>
      </c>
      <c r="E42" s="308"/>
      <c r="F42" s="308">
        <v>5010000</v>
      </c>
      <c r="G42" s="320"/>
      <c r="H42" s="308"/>
      <c r="I42" s="320"/>
      <c r="J42" s="320"/>
      <c r="K42" s="320"/>
      <c r="L42" s="308"/>
      <c r="M42" s="308"/>
      <c r="N42" s="320"/>
    </row>
    <row r="43" customHeight="1" spans="1:14">
      <c r="A43" s="361" t="s">
        <v>176</v>
      </c>
      <c r="B43" s="361" t="s">
        <v>177</v>
      </c>
      <c r="C43" s="320">
        <v>2355073.67</v>
      </c>
      <c r="D43" s="308">
        <f t="shared" si="0"/>
        <v>2355073.67</v>
      </c>
      <c r="E43" s="308"/>
      <c r="F43" s="308">
        <v>2355073.67</v>
      </c>
      <c r="G43" s="320"/>
      <c r="H43" s="308"/>
      <c r="I43" s="320"/>
      <c r="J43" s="320"/>
      <c r="K43" s="320"/>
      <c r="L43" s="308"/>
      <c r="M43" s="308"/>
      <c r="N43" s="320"/>
    </row>
    <row r="44" customHeight="1" spans="1:14">
      <c r="A44" s="361" t="s">
        <v>178</v>
      </c>
      <c r="B44" s="361" t="s">
        <v>179</v>
      </c>
      <c r="C44" s="320">
        <v>2355073.67</v>
      </c>
      <c r="D44" s="308">
        <f t="shared" si="0"/>
        <v>2355073.67</v>
      </c>
      <c r="E44" s="308"/>
      <c r="F44" s="308">
        <v>2355073.67</v>
      </c>
      <c r="G44" s="320"/>
      <c r="H44" s="308"/>
      <c r="I44" s="320"/>
      <c r="J44" s="320"/>
      <c r="K44" s="320"/>
      <c r="L44" s="308"/>
      <c r="M44" s="308"/>
      <c r="N44" s="320"/>
    </row>
    <row r="45" customHeight="1" spans="1:14">
      <c r="A45" s="361" t="s">
        <v>180</v>
      </c>
      <c r="B45" s="361" t="s">
        <v>181</v>
      </c>
      <c r="C45" s="320">
        <v>2173632</v>
      </c>
      <c r="D45" s="308">
        <f t="shared" si="0"/>
        <v>2173632</v>
      </c>
      <c r="E45" s="308">
        <v>2173632</v>
      </c>
      <c r="F45" s="308"/>
      <c r="G45" s="320"/>
      <c r="H45" s="308"/>
      <c r="I45" s="320"/>
      <c r="J45" s="320"/>
      <c r="K45" s="320"/>
      <c r="L45" s="308"/>
      <c r="M45" s="308"/>
      <c r="N45" s="320"/>
    </row>
    <row r="46" customHeight="1" spans="1:14">
      <c r="A46" s="361" t="s">
        <v>182</v>
      </c>
      <c r="B46" s="361" t="s">
        <v>183</v>
      </c>
      <c r="C46" s="320">
        <v>2173632</v>
      </c>
      <c r="D46" s="308">
        <f t="shared" si="0"/>
        <v>2173632</v>
      </c>
      <c r="E46" s="308">
        <v>2173632</v>
      </c>
      <c r="F46" s="308"/>
      <c r="G46" s="320"/>
      <c r="H46" s="308"/>
      <c r="I46" s="320"/>
      <c r="J46" s="320"/>
      <c r="K46" s="320"/>
      <c r="L46" s="308"/>
      <c r="M46" s="308"/>
      <c r="N46" s="320"/>
    </row>
    <row r="47" customHeight="1" spans="1:14">
      <c r="A47" s="361" t="s">
        <v>184</v>
      </c>
      <c r="B47" s="361" t="s">
        <v>185</v>
      </c>
      <c r="C47" s="320">
        <v>2173632</v>
      </c>
      <c r="D47" s="308">
        <f t="shared" si="0"/>
        <v>2173632</v>
      </c>
      <c r="E47" s="308">
        <v>2173632</v>
      </c>
      <c r="F47" s="308"/>
      <c r="G47" s="320"/>
      <c r="H47" s="308"/>
      <c r="I47" s="320"/>
      <c r="J47" s="320"/>
      <c r="K47" s="320"/>
      <c r="L47" s="308"/>
      <c r="M47" s="308"/>
      <c r="N47" s="320"/>
    </row>
    <row r="48" customHeight="1" spans="1:14">
      <c r="A48" s="362" t="s">
        <v>186</v>
      </c>
      <c r="B48" s="363"/>
      <c r="C48" s="308">
        <v>71666682.07</v>
      </c>
      <c r="D48" s="308">
        <f t="shared" si="0"/>
        <v>71437531.09</v>
      </c>
      <c r="E48" s="308">
        <v>32428548</v>
      </c>
      <c r="F48" s="308">
        <v>39008983.09</v>
      </c>
      <c r="G48" s="308">
        <f>G24</f>
        <v>215071.28</v>
      </c>
      <c r="H48" s="308"/>
      <c r="I48" s="320"/>
      <c r="J48" s="320">
        <v>14079.7</v>
      </c>
      <c r="K48" s="308"/>
      <c r="L48" s="308"/>
      <c r="M48" s="308">
        <v>14079.7</v>
      </c>
      <c r="N48" s="308"/>
    </row>
  </sheetData>
  <mergeCells count="11">
    <mergeCell ref="A2:O2"/>
    <mergeCell ref="A3:L3"/>
    <mergeCell ref="D4:F4"/>
    <mergeCell ref="J4:O4"/>
    <mergeCell ref="A48:B48"/>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1"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7" activePane="bottomRight" state="frozen"/>
      <selection/>
      <selection pane="topRight"/>
      <selection pane="bottomLeft"/>
      <selection pane="bottomRight" activeCell="H54" sqref="H54"/>
    </sheetView>
  </sheetViews>
  <sheetFormatPr defaultColWidth="8.88571428571429" defaultRowHeight="14.25" customHeight="1" outlineLevelCol="3"/>
  <cols>
    <col min="1" max="1" width="49.2857142857143" style="72" customWidth="1"/>
    <col min="2" max="2" width="38.847619047619" style="72" customWidth="1"/>
    <col min="3" max="3" width="48.5714285714286" style="72" customWidth="1"/>
    <col min="4" max="4" width="36.4285714285714" style="72" customWidth="1"/>
    <col min="5" max="5" width="9.13333333333333" style="73" customWidth="1"/>
    <col min="6" max="16384" width="9.13333333333333" style="73"/>
  </cols>
  <sheetData>
    <row r="1" customHeight="1" spans="1:4">
      <c r="A1" s="340"/>
      <c r="B1" s="340"/>
      <c r="C1" s="340"/>
      <c r="D1" s="162"/>
    </row>
    <row r="2" ht="31.5" customHeight="1" spans="1:4">
      <c r="A2" s="74" t="s">
        <v>5</v>
      </c>
      <c r="B2" s="341"/>
      <c r="C2" s="341"/>
      <c r="D2" s="341"/>
    </row>
    <row r="3" ht="17.25" customHeight="1" spans="1:4">
      <c r="A3" s="170" t="s">
        <v>21</v>
      </c>
      <c r="B3" s="342"/>
      <c r="C3" s="342"/>
      <c r="D3" s="163" t="s">
        <v>22</v>
      </c>
    </row>
    <row r="4" ht="19.5" customHeight="1" spans="1:4">
      <c r="A4" s="98" t="s">
        <v>23</v>
      </c>
      <c r="B4" s="172"/>
      <c r="C4" s="98" t="s">
        <v>24</v>
      </c>
      <c r="D4" s="172"/>
    </row>
    <row r="5" ht="21.75" customHeight="1" spans="1:4">
      <c r="A5" s="97" t="s">
        <v>25</v>
      </c>
      <c r="B5" s="343" t="s">
        <v>26</v>
      </c>
      <c r="C5" s="97" t="s">
        <v>187</v>
      </c>
      <c r="D5" s="343" t="s">
        <v>26</v>
      </c>
    </row>
    <row r="6" ht="17.25" customHeight="1" spans="1:4">
      <c r="A6" s="101"/>
      <c r="B6" s="117"/>
      <c r="C6" s="101"/>
      <c r="D6" s="117"/>
    </row>
    <row r="7" ht="17.25" customHeight="1" spans="1:4">
      <c r="A7" s="344" t="s">
        <v>188</v>
      </c>
      <c r="B7" s="219">
        <v>55168548</v>
      </c>
      <c r="C7" s="345" t="s">
        <v>189</v>
      </c>
      <c r="D7" s="182">
        <v>71652602.37</v>
      </c>
    </row>
    <row r="8" ht="17.25" customHeight="1" spans="1:4">
      <c r="A8" s="346" t="s">
        <v>190</v>
      </c>
      <c r="B8" s="219">
        <v>55168548</v>
      </c>
      <c r="C8" s="345" t="s">
        <v>191</v>
      </c>
      <c r="D8" s="182">
        <v>40000</v>
      </c>
    </row>
    <row r="9" ht="17.25" customHeight="1" spans="1:4">
      <c r="A9" s="346" t="s">
        <v>192</v>
      </c>
      <c r="B9" s="182"/>
      <c r="C9" s="345" t="s">
        <v>193</v>
      </c>
      <c r="D9" s="182"/>
    </row>
    <row r="10" ht="17.25" customHeight="1" spans="1:4">
      <c r="A10" s="346" t="s">
        <v>194</v>
      </c>
      <c r="B10" s="182"/>
      <c r="C10" s="345" t="s">
        <v>195</v>
      </c>
      <c r="D10" s="182"/>
    </row>
    <row r="11" ht="17.25" customHeight="1" spans="1:4">
      <c r="A11" s="346" t="s">
        <v>196</v>
      </c>
      <c r="B11" s="182">
        <v>16484054.37</v>
      </c>
      <c r="C11" s="345" t="s">
        <v>197</v>
      </c>
      <c r="D11" s="182"/>
    </row>
    <row r="12" ht="17.25" customHeight="1" spans="1:4">
      <c r="A12" s="346" t="s">
        <v>190</v>
      </c>
      <c r="B12" s="182">
        <v>16268983.09</v>
      </c>
      <c r="C12" s="345" t="s">
        <v>198</v>
      </c>
      <c r="D12" s="182"/>
    </row>
    <row r="13" ht="17.25" customHeight="1" spans="1:4">
      <c r="A13" s="347" t="s">
        <v>192</v>
      </c>
      <c r="B13" s="182">
        <v>215071.28</v>
      </c>
      <c r="C13" s="345" t="s">
        <v>199</v>
      </c>
      <c r="D13" s="182"/>
    </row>
    <row r="14" ht="17.25" customHeight="1" spans="1:4">
      <c r="A14" s="347" t="s">
        <v>194</v>
      </c>
      <c r="B14" s="182"/>
      <c r="C14" s="345" t="s">
        <v>200</v>
      </c>
      <c r="D14" s="219"/>
    </row>
    <row r="15" ht="17.25" customHeight="1" spans="1:4">
      <c r="A15" s="346"/>
      <c r="B15" s="348"/>
      <c r="C15" s="345" t="s">
        <v>201</v>
      </c>
      <c r="D15" s="219">
        <v>5082362</v>
      </c>
    </row>
    <row r="16" ht="17.25" customHeight="1" spans="1:4">
      <c r="A16" s="346"/>
      <c r="B16" s="331"/>
      <c r="C16" s="345" t="s">
        <v>202</v>
      </c>
      <c r="D16" s="219">
        <v>2342490</v>
      </c>
    </row>
    <row r="17" ht="17.25" customHeight="1" spans="1:4">
      <c r="A17" s="346"/>
      <c r="B17" s="349"/>
      <c r="C17" s="345" t="s">
        <v>203</v>
      </c>
      <c r="D17" s="219"/>
    </row>
    <row r="18" ht="17.25" customHeight="1" spans="1:4">
      <c r="A18" s="347"/>
      <c r="B18" s="349"/>
      <c r="C18" s="345" t="s">
        <v>204</v>
      </c>
      <c r="D18" s="219">
        <v>215071.28</v>
      </c>
    </row>
    <row r="19" ht="17.25" customHeight="1" spans="1:4">
      <c r="A19" s="347"/>
      <c r="B19" s="350"/>
      <c r="C19" s="345" t="s">
        <v>205</v>
      </c>
      <c r="D19" s="219">
        <v>61799047.09</v>
      </c>
    </row>
    <row r="20" ht="17.25" customHeight="1" spans="1:4">
      <c r="A20" s="351"/>
      <c r="B20" s="350"/>
      <c r="C20" s="345" t="s">
        <v>206</v>
      </c>
      <c r="D20" s="219"/>
    </row>
    <row r="21" ht="17.25" customHeight="1" spans="1:4">
      <c r="A21" s="351"/>
      <c r="B21" s="350"/>
      <c r="C21" s="345" t="s">
        <v>207</v>
      </c>
      <c r="D21" s="219"/>
    </row>
    <row r="22" ht="17.25" customHeight="1" spans="1:4">
      <c r="A22" s="351"/>
      <c r="B22" s="350"/>
      <c r="C22" s="345" t="s">
        <v>208</v>
      </c>
      <c r="D22" s="219"/>
    </row>
    <row r="23" ht="17.25" customHeight="1" spans="1:4">
      <c r="A23" s="351"/>
      <c r="B23" s="350"/>
      <c r="C23" s="345" t="s">
        <v>209</v>
      </c>
      <c r="D23" s="219"/>
    </row>
    <row r="24" ht="17.25" customHeight="1" spans="1:4">
      <c r="A24" s="351"/>
      <c r="B24" s="350"/>
      <c r="C24" s="345" t="s">
        <v>210</v>
      </c>
      <c r="D24" s="219"/>
    </row>
    <row r="25" ht="17.25" customHeight="1" spans="1:4">
      <c r="A25" s="351"/>
      <c r="B25" s="350"/>
      <c r="C25" s="345" t="s">
        <v>211</v>
      </c>
      <c r="D25" s="219"/>
    </row>
    <row r="26" ht="17.25" customHeight="1" spans="1:4">
      <c r="A26" s="351"/>
      <c r="B26" s="350"/>
      <c r="C26" s="345" t="s">
        <v>212</v>
      </c>
      <c r="D26" s="219">
        <v>2173632</v>
      </c>
    </row>
    <row r="27" ht="17.25" customHeight="1" spans="1:4">
      <c r="A27" s="351"/>
      <c r="B27" s="350"/>
      <c r="C27" s="345" t="s">
        <v>213</v>
      </c>
      <c r="D27" s="352"/>
    </row>
    <row r="28" ht="17.25" customHeight="1" spans="1:4">
      <c r="A28" s="351"/>
      <c r="B28" s="350"/>
      <c r="C28" s="345" t="s">
        <v>214</v>
      </c>
      <c r="D28" s="352"/>
    </row>
    <row r="29" ht="17.25" customHeight="1" spans="1:4">
      <c r="A29" s="351"/>
      <c r="B29" s="350"/>
      <c r="C29" s="345" t="s">
        <v>215</v>
      </c>
      <c r="D29" s="352"/>
    </row>
    <row r="30" ht="17.25" customHeight="1" spans="1:4">
      <c r="A30" s="351"/>
      <c r="B30" s="350"/>
      <c r="C30" s="345" t="s">
        <v>216</v>
      </c>
      <c r="D30" s="352"/>
    </row>
    <row r="31" customHeight="1" spans="1:4">
      <c r="A31" s="353"/>
      <c r="B31" s="349"/>
      <c r="C31" s="345" t="s">
        <v>217</v>
      </c>
      <c r="D31" s="352"/>
    </row>
    <row r="32" customHeight="1" spans="1:4">
      <c r="A32" s="353"/>
      <c r="B32" s="349"/>
      <c r="C32" s="345" t="s">
        <v>218</v>
      </c>
      <c r="D32" s="352"/>
    </row>
    <row r="33" customHeight="1" spans="1:4">
      <c r="A33" s="353"/>
      <c r="B33" s="349"/>
      <c r="C33" s="345" t="s">
        <v>219</v>
      </c>
      <c r="D33" s="352"/>
    </row>
    <row r="34" customHeight="1" spans="1:4">
      <c r="A34" s="353"/>
      <c r="B34" s="349"/>
      <c r="C34" s="347" t="s">
        <v>220</v>
      </c>
      <c r="D34" s="354"/>
    </row>
    <row r="35" ht="17.25" customHeight="1" spans="1:4">
      <c r="A35" s="355" t="s">
        <v>221</v>
      </c>
      <c r="B35" s="356">
        <v>71652602.37</v>
      </c>
      <c r="C35" s="353" t="s">
        <v>72</v>
      </c>
      <c r="D35" s="357">
        <v>71652602.37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3"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5"/>
  <sheetViews>
    <sheetView zoomScaleSheetLayoutView="60" topLeftCell="A35" workbookViewId="0">
      <selection activeCell="H54" sqref="H54"/>
    </sheetView>
  </sheetViews>
  <sheetFormatPr defaultColWidth="8.88571428571429" defaultRowHeight="14.25" customHeight="1" outlineLevelCol="6"/>
  <cols>
    <col min="1" max="1" width="20.1333333333333" style="164" customWidth="1"/>
    <col min="2" max="2" width="44" style="164" customWidth="1"/>
    <col min="3" max="3" width="24.2857142857143" style="89" customWidth="1"/>
    <col min="4" max="4" width="16.5714285714286" style="89" customWidth="1"/>
    <col min="5" max="7" width="24.2857142857143" style="89" customWidth="1"/>
    <col min="8" max="8" width="9.13333333333333" style="89" customWidth="1"/>
    <col min="9" max="16384" width="9.13333333333333" style="89"/>
  </cols>
  <sheetData>
    <row r="1" ht="12" customHeight="1" spans="4:7">
      <c r="D1" s="333"/>
      <c r="F1" s="92"/>
      <c r="G1" s="92"/>
    </row>
    <row r="2" ht="39" customHeight="1" spans="1:7">
      <c r="A2" s="169" t="s">
        <v>6</v>
      </c>
      <c r="B2" s="169"/>
      <c r="C2" s="169"/>
      <c r="D2" s="169"/>
      <c r="E2" s="169"/>
      <c r="F2" s="169"/>
      <c r="G2" s="169"/>
    </row>
    <row r="3" ht="18" customHeight="1" spans="1:7">
      <c r="A3" s="170" t="s">
        <v>21</v>
      </c>
      <c r="F3" s="167"/>
      <c r="G3" s="167" t="s">
        <v>22</v>
      </c>
    </row>
    <row r="4" ht="20.25" customHeight="1" spans="1:7">
      <c r="A4" s="334" t="s">
        <v>222</v>
      </c>
      <c r="B4" s="335"/>
      <c r="C4" s="100" t="s">
        <v>75</v>
      </c>
      <c r="D4" s="100" t="s">
        <v>97</v>
      </c>
      <c r="E4" s="100"/>
      <c r="F4" s="100"/>
      <c r="G4" s="336" t="s">
        <v>98</v>
      </c>
    </row>
    <row r="5" ht="20.25" customHeight="1" spans="1:7">
      <c r="A5" s="174" t="s">
        <v>94</v>
      </c>
      <c r="B5" s="337" t="s">
        <v>95</v>
      </c>
      <c r="C5" s="100"/>
      <c r="D5" s="100" t="s">
        <v>77</v>
      </c>
      <c r="E5" s="100" t="s">
        <v>223</v>
      </c>
      <c r="F5" s="100" t="s">
        <v>224</v>
      </c>
      <c r="G5" s="338"/>
    </row>
    <row r="6" ht="13.5" customHeight="1" spans="1:7">
      <c r="A6" s="174" t="s">
        <v>225</v>
      </c>
      <c r="B6" s="174" t="s">
        <v>226</v>
      </c>
      <c r="C6" s="339" t="s">
        <v>227</v>
      </c>
      <c r="D6" s="339" t="s">
        <v>228</v>
      </c>
      <c r="E6" s="339" t="s">
        <v>229</v>
      </c>
      <c r="F6" s="339" t="s">
        <v>230</v>
      </c>
      <c r="G6" s="174" t="s">
        <v>231</v>
      </c>
    </row>
    <row r="7" ht="18" customHeight="1" spans="1:7">
      <c r="A7" s="307" t="s">
        <v>104</v>
      </c>
      <c r="B7" s="307" t="s">
        <v>105</v>
      </c>
      <c r="C7" s="308">
        <v>40000</v>
      </c>
      <c r="D7" s="320"/>
      <c r="E7" s="320"/>
      <c r="F7" s="320"/>
      <c r="G7" s="320">
        <v>40000</v>
      </c>
    </row>
    <row r="8" ht="18" customHeight="1" spans="1:7">
      <c r="A8" s="307" t="s">
        <v>106</v>
      </c>
      <c r="B8" s="307" t="s">
        <v>107</v>
      </c>
      <c r="C8" s="308">
        <v>40000</v>
      </c>
      <c r="D8" s="320"/>
      <c r="E8" s="320"/>
      <c r="F8" s="320"/>
      <c r="G8" s="320">
        <v>40000</v>
      </c>
    </row>
    <row r="9" customHeight="1" spans="1:7">
      <c r="A9" s="307" t="s">
        <v>108</v>
      </c>
      <c r="B9" s="307" t="s">
        <v>109</v>
      </c>
      <c r="C9" s="308">
        <v>40000</v>
      </c>
      <c r="D9" s="320"/>
      <c r="E9" s="320"/>
      <c r="F9" s="320"/>
      <c r="G9" s="320">
        <v>40000</v>
      </c>
    </row>
    <row r="10" customHeight="1" spans="1:7">
      <c r="A10" s="307" t="s">
        <v>110</v>
      </c>
      <c r="B10" s="307" t="s">
        <v>111</v>
      </c>
      <c r="C10" s="308">
        <v>5082362</v>
      </c>
      <c r="D10" s="320">
        <v>5043362</v>
      </c>
      <c r="E10" s="320">
        <v>4908462</v>
      </c>
      <c r="F10" s="320">
        <v>134900</v>
      </c>
      <c r="G10" s="320">
        <v>39000</v>
      </c>
    </row>
    <row r="11" customHeight="1" spans="1:7">
      <c r="A11" s="307" t="s">
        <v>112</v>
      </c>
      <c r="B11" s="307" t="s">
        <v>113</v>
      </c>
      <c r="C11" s="308">
        <v>5043362</v>
      </c>
      <c r="D11" s="320">
        <v>5043362</v>
      </c>
      <c r="E11" s="320">
        <v>4908462</v>
      </c>
      <c r="F11" s="320">
        <v>134900</v>
      </c>
      <c r="G11" s="320"/>
    </row>
    <row r="12" customHeight="1" spans="1:7">
      <c r="A12" s="307" t="s">
        <v>114</v>
      </c>
      <c r="B12" s="307" t="s">
        <v>115</v>
      </c>
      <c r="C12" s="308">
        <v>623300</v>
      </c>
      <c r="D12" s="320">
        <v>623300</v>
      </c>
      <c r="E12" s="320">
        <v>579600</v>
      </c>
      <c r="F12" s="320">
        <v>43700</v>
      </c>
      <c r="G12" s="320"/>
    </row>
    <row r="13" customHeight="1" spans="1:7">
      <c r="A13" s="307" t="s">
        <v>116</v>
      </c>
      <c r="B13" s="307" t="s">
        <v>117</v>
      </c>
      <c r="C13" s="308">
        <v>1070400</v>
      </c>
      <c r="D13" s="320">
        <v>1070400</v>
      </c>
      <c r="E13" s="320">
        <v>979200</v>
      </c>
      <c r="F13" s="320">
        <v>91200</v>
      </c>
      <c r="G13" s="320"/>
    </row>
    <row r="14" customHeight="1" spans="1:7">
      <c r="A14" s="307" t="s">
        <v>118</v>
      </c>
      <c r="B14" s="307" t="s">
        <v>119</v>
      </c>
      <c r="C14" s="308">
        <v>2830092</v>
      </c>
      <c r="D14" s="320">
        <v>2830092</v>
      </c>
      <c r="E14" s="320">
        <v>2830092</v>
      </c>
      <c r="F14" s="320"/>
      <c r="G14" s="320"/>
    </row>
    <row r="15" customHeight="1" spans="1:7">
      <c r="A15" s="307" t="s">
        <v>120</v>
      </c>
      <c r="B15" s="307" t="s">
        <v>121</v>
      </c>
      <c r="C15" s="308">
        <v>519570</v>
      </c>
      <c r="D15" s="320">
        <v>519570</v>
      </c>
      <c r="E15" s="320">
        <v>519570</v>
      </c>
      <c r="F15" s="320"/>
      <c r="G15" s="320"/>
    </row>
    <row r="16" customHeight="1" spans="1:7">
      <c r="A16" s="307" t="s">
        <v>122</v>
      </c>
      <c r="B16" s="307" t="s">
        <v>123</v>
      </c>
      <c r="C16" s="308">
        <v>39000</v>
      </c>
      <c r="D16" s="320"/>
      <c r="E16" s="320"/>
      <c r="F16" s="320"/>
      <c r="G16" s="320">
        <v>39000</v>
      </c>
    </row>
    <row r="17" customHeight="1" spans="1:7">
      <c r="A17" s="307" t="s">
        <v>124</v>
      </c>
      <c r="B17" s="307" t="s">
        <v>125</v>
      </c>
      <c r="C17" s="308">
        <v>39000</v>
      </c>
      <c r="D17" s="320"/>
      <c r="E17" s="320"/>
      <c r="F17" s="320"/>
      <c r="G17" s="320">
        <v>39000</v>
      </c>
    </row>
    <row r="18" customHeight="1" spans="1:7">
      <c r="A18" s="307" t="s">
        <v>126</v>
      </c>
      <c r="B18" s="307" t="s">
        <v>127</v>
      </c>
      <c r="C18" s="308">
        <v>2342490</v>
      </c>
      <c r="D18" s="320">
        <v>2342490</v>
      </c>
      <c r="E18" s="320">
        <v>2342490</v>
      </c>
      <c r="F18" s="320"/>
      <c r="G18" s="320"/>
    </row>
    <row r="19" customHeight="1" spans="1:7">
      <c r="A19" s="307" t="s">
        <v>128</v>
      </c>
      <c r="B19" s="307" t="s">
        <v>129</v>
      </c>
      <c r="C19" s="308">
        <v>2342490</v>
      </c>
      <c r="D19" s="320">
        <v>2342490</v>
      </c>
      <c r="E19" s="320">
        <v>2342490</v>
      </c>
      <c r="F19" s="320"/>
      <c r="G19" s="320"/>
    </row>
    <row r="20" customHeight="1" spans="1:7">
      <c r="A20" s="307" t="s">
        <v>130</v>
      </c>
      <c r="B20" s="307" t="s">
        <v>131</v>
      </c>
      <c r="C20" s="308">
        <v>321428</v>
      </c>
      <c r="D20" s="320">
        <v>321428</v>
      </c>
      <c r="E20" s="320">
        <v>321428</v>
      </c>
      <c r="F20" s="320"/>
      <c r="G20" s="320"/>
    </row>
    <row r="21" customHeight="1" spans="1:7">
      <c r="A21" s="307" t="s">
        <v>132</v>
      </c>
      <c r="B21" s="307" t="s">
        <v>133</v>
      </c>
      <c r="C21" s="308">
        <v>975016</v>
      </c>
      <c r="D21" s="320">
        <v>975016</v>
      </c>
      <c r="E21" s="320">
        <v>975016</v>
      </c>
      <c r="F21" s="320"/>
      <c r="G21" s="320"/>
    </row>
    <row r="22" customHeight="1" spans="1:7">
      <c r="A22" s="307" t="s">
        <v>134</v>
      </c>
      <c r="B22" s="307" t="s">
        <v>135</v>
      </c>
      <c r="C22" s="308">
        <v>1016520</v>
      </c>
      <c r="D22" s="320">
        <v>1016520</v>
      </c>
      <c r="E22" s="320">
        <v>1016520</v>
      </c>
      <c r="F22" s="320"/>
      <c r="G22" s="320"/>
    </row>
    <row r="23" customHeight="1" spans="1:7">
      <c r="A23" s="307" t="s">
        <v>136</v>
      </c>
      <c r="B23" s="307" t="s">
        <v>137</v>
      </c>
      <c r="C23" s="308">
        <v>29526</v>
      </c>
      <c r="D23" s="320">
        <v>29526</v>
      </c>
      <c r="E23" s="320">
        <v>29526</v>
      </c>
      <c r="F23" s="320"/>
      <c r="G23" s="320"/>
    </row>
    <row r="24" customHeight="1" spans="1:7">
      <c r="A24" s="307" t="s">
        <v>144</v>
      </c>
      <c r="B24" s="307" t="s">
        <v>145</v>
      </c>
      <c r="C24" s="308">
        <v>61799047.09</v>
      </c>
      <c r="D24" s="320">
        <v>22869064</v>
      </c>
      <c r="E24" s="320">
        <v>21468064</v>
      </c>
      <c r="F24" s="320">
        <v>1401000</v>
      </c>
      <c r="G24" s="320">
        <v>38929983.09</v>
      </c>
    </row>
    <row r="25" customHeight="1" spans="1:7">
      <c r="A25" s="307" t="s">
        <v>146</v>
      </c>
      <c r="B25" s="307" t="s">
        <v>147</v>
      </c>
      <c r="C25" s="308">
        <v>47472923.42</v>
      </c>
      <c r="D25" s="320">
        <v>22869064</v>
      </c>
      <c r="E25" s="320">
        <v>21468064</v>
      </c>
      <c r="F25" s="320">
        <v>1401000</v>
      </c>
      <c r="G25" s="320">
        <v>24603859.42</v>
      </c>
    </row>
    <row r="26" customHeight="1" spans="1:7">
      <c r="A26" s="307" t="s">
        <v>148</v>
      </c>
      <c r="B26" s="307" t="s">
        <v>149</v>
      </c>
      <c r="C26" s="308">
        <v>4968624</v>
      </c>
      <c r="D26" s="320">
        <v>4968624</v>
      </c>
      <c r="E26" s="320">
        <v>4352804</v>
      </c>
      <c r="F26" s="320">
        <v>615820</v>
      </c>
      <c r="G26" s="320"/>
    </row>
    <row r="27" customHeight="1" spans="1:7">
      <c r="A27" s="307" t="s">
        <v>150</v>
      </c>
      <c r="B27" s="307" t="s">
        <v>151</v>
      </c>
      <c r="C27" s="308">
        <v>449600</v>
      </c>
      <c r="D27" s="320"/>
      <c r="E27" s="320"/>
      <c r="F27" s="320"/>
      <c r="G27" s="320">
        <v>449600</v>
      </c>
    </row>
    <row r="28" customHeight="1" spans="1:7">
      <c r="A28" s="307" t="s">
        <v>152</v>
      </c>
      <c r="B28" s="307" t="s">
        <v>153</v>
      </c>
      <c r="C28" s="308">
        <v>17900440</v>
      </c>
      <c r="D28" s="320">
        <v>17900440</v>
      </c>
      <c r="E28" s="320">
        <v>17115260</v>
      </c>
      <c r="F28" s="320">
        <v>785180</v>
      </c>
      <c r="G28" s="320"/>
    </row>
    <row r="29" customHeight="1" spans="1:7">
      <c r="A29" s="307" t="s">
        <v>154</v>
      </c>
      <c r="B29" s="307" t="s">
        <v>155</v>
      </c>
      <c r="C29" s="308">
        <v>930000</v>
      </c>
      <c r="D29" s="320"/>
      <c r="E29" s="320"/>
      <c r="F29" s="320"/>
      <c r="G29" s="320">
        <v>930000</v>
      </c>
    </row>
    <row r="30" customHeight="1" spans="1:7">
      <c r="A30" s="307" t="s">
        <v>156</v>
      </c>
      <c r="B30" s="307" t="s">
        <v>157</v>
      </c>
      <c r="C30" s="308">
        <v>2809714</v>
      </c>
      <c r="D30" s="320"/>
      <c r="E30" s="320"/>
      <c r="F30" s="320"/>
      <c r="G30" s="320">
        <v>2809714</v>
      </c>
    </row>
    <row r="31" customHeight="1" spans="1:7">
      <c r="A31" s="307" t="s">
        <v>158</v>
      </c>
      <c r="B31" s="307" t="s">
        <v>159</v>
      </c>
      <c r="C31" s="308">
        <v>5250022.07</v>
      </c>
      <c r="D31" s="320"/>
      <c r="E31" s="320"/>
      <c r="F31" s="320"/>
      <c r="G31" s="320">
        <v>5250022.07</v>
      </c>
    </row>
    <row r="32" customHeight="1" spans="1:7">
      <c r="A32" s="307" t="s">
        <v>160</v>
      </c>
      <c r="B32" s="307" t="s">
        <v>161</v>
      </c>
      <c r="C32" s="308">
        <v>9095623.35</v>
      </c>
      <c r="D32" s="320"/>
      <c r="E32" s="320"/>
      <c r="F32" s="320"/>
      <c r="G32" s="320">
        <v>9095623.35</v>
      </c>
    </row>
    <row r="33" customHeight="1" spans="1:7">
      <c r="A33" s="307" t="s">
        <v>162</v>
      </c>
      <c r="B33" s="307" t="s">
        <v>163</v>
      </c>
      <c r="C33" s="308">
        <v>1500000</v>
      </c>
      <c r="D33" s="320"/>
      <c r="E33" s="320"/>
      <c r="F33" s="320"/>
      <c r="G33" s="320">
        <v>1500000</v>
      </c>
    </row>
    <row r="34" customHeight="1" spans="1:7">
      <c r="A34" s="307" t="s">
        <v>164</v>
      </c>
      <c r="B34" s="307" t="s">
        <v>165</v>
      </c>
      <c r="C34" s="308">
        <v>4518900</v>
      </c>
      <c r="D34" s="320"/>
      <c r="E34" s="320"/>
      <c r="F34" s="320"/>
      <c r="G34" s="320">
        <v>4518900</v>
      </c>
    </row>
    <row r="35" customHeight="1" spans="1:7">
      <c r="A35" s="307" t="s">
        <v>166</v>
      </c>
      <c r="B35" s="307" t="s">
        <v>167</v>
      </c>
      <c r="C35" s="308">
        <v>50000</v>
      </c>
      <c r="D35" s="320"/>
      <c r="E35" s="320"/>
      <c r="F35" s="320"/>
      <c r="G35" s="320">
        <v>50000</v>
      </c>
    </row>
    <row r="36" customHeight="1" spans="1:7">
      <c r="A36" s="307" t="s">
        <v>168</v>
      </c>
      <c r="B36" s="307" t="s">
        <v>169</v>
      </c>
      <c r="C36" s="308">
        <v>11971050</v>
      </c>
      <c r="D36" s="320"/>
      <c r="E36" s="320"/>
      <c r="F36" s="320"/>
      <c r="G36" s="320">
        <v>11971050</v>
      </c>
    </row>
    <row r="37" customHeight="1" spans="1:7">
      <c r="A37" s="307" t="s">
        <v>170</v>
      </c>
      <c r="B37" s="307" t="s">
        <v>171</v>
      </c>
      <c r="C37" s="308">
        <v>6770000</v>
      </c>
      <c r="D37" s="320"/>
      <c r="E37" s="320"/>
      <c r="F37" s="320"/>
      <c r="G37" s="320">
        <v>6770000</v>
      </c>
    </row>
    <row r="38" customHeight="1" spans="1:7">
      <c r="A38" s="307" t="s">
        <v>172</v>
      </c>
      <c r="B38" s="307" t="s">
        <v>173</v>
      </c>
      <c r="C38" s="308">
        <v>191050</v>
      </c>
      <c r="D38" s="320"/>
      <c r="E38" s="320"/>
      <c r="F38" s="320"/>
      <c r="G38" s="320">
        <v>191050</v>
      </c>
    </row>
    <row r="39" customHeight="1" spans="1:7">
      <c r="A39" s="307" t="s">
        <v>174</v>
      </c>
      <c r="B39" s="307" t="s">
        <v>175</v>
      </c>
      <c r="C39" s="308">
        <v>5010000</v>
      </c>
      <c r="D39" s="320"/>
      <c r="E39" s="320"/>
      <c r="F39" s="320"/>
      <c r="G39" s="320">
        <v>5010000</v>
      </c>
    </row>
    <row r="40" customHeight="1" spans="1:7">
      <c r="A40" s="307" t="s">
        <v>176</v>
      </c>
      <c r="B40" s="307" t="s">
        <v>177</v>
      </c>
      <c r="C40" s="308">
        <v>2355073.67</v>
      </c>
      <c r="D40" s="320"/>
      <c r="E40" s="320"/>
      <c r="F40" s="320"/>
      <c r="G40" s="320">
        <v>2355073.67</v>
      </c>
    </row>
    <row r="41" customHeight="1" spans="1:7">
      <c r="A41" s="307" t="s">
        <v>178</v>
      </c>
      <c r="B41" s="307" t="s">
        <v>179</v>
      </c>
      <c r="C41" s="308">
        <v>2355073.67</v>
      </c>
      <c r="D41" s="320"/>
      <c r="E41" s="320"/>
      <c r="F41" s="320"/>
      <c r="G41" s="320">
        <v>2355073.67</v>
      </c>
    </row>
    <row r="42" customHeight="1" spans="1:7">
      <c r="A42" s="307" t="s">
        <v>180</v>
      </c>
      <c r="B42" s="307" t="s">
        <v>181</v>
      </c>
      <c r="C42" s="308">
        <v>2173632</v>
      </c>
      <c r="D42" s="320">
        <v>2173632</v>
      </c>
      <c r="E42" s="320">
        <v>2173632</v>
      </c>
      <c r="F42" s="320"/>
      <c r="G42" s="320"/>
    </row>
    <row r="43" customHeight="1" spans="1:7">
      <c r="A43" s="307" t="s">
        <v>182</v>
      </c>
      <c r="B43" s="307" t="s">
        <v>183</v>
      </c>
      <c r="C43" s="308">
        <v>2173632</v>
      </c>
      <c r="D43" s="320">
        <v>2173632</v>
      </c>
      <c r="E43" s="320">
        <v>2173632</v>
      </c>
      <c r="F43" s="320"/>
      <c r="G43" s="320"/>
    </row>
    <row r="44" customHeight="1" spans="1:7">
      <c r="A44" s="307" t="s">
        <v>184</v>
      </c>
      <c r="B44" s="307" t="s">
        <v>185</v>
      </c>
      <c r="C44" s="308">
        <v>2173632</v>
      </c>
      <c r="D44" s="320">
        <v>2173632</v>
      </c>
      <c r="E44" s="320">
        <v>2173632</v>
      </c>
      <c r="F44" s="320"/>
      <c r="G44" s="320"/>
    </row>
    <row r="45" customHeight="1" spans="1:7">
      <c r="A45" s="12" t="s">
        <v>186</v>
      </c>
      <c r="B45" s="14"/>
      <c r="C45" s="308">
        <v>71437531.09</v>
      </c>
      <c r="D45" s="308">
        <v>32428548</v>
      </c>
      <c r="E45" s="308">
        <v>30892648</v>
      </c>
      <c r="F45" s="308">
        <v>1535900</v>
      </c>
      <c r="G45" s="308">
        <v>39008983.09</v>
      </c>
    </row>
  </sheetData>
  <mergeCells count="7">
    <mergeCell ref="A2:G2"/>
    <mergeCell ref="A3:E3"/>
    <mergeCell ref="A4:B4"/>
    <mergeCell ref="D4:F4"/>
    <mergeCell ref="A45:B45"/>
    <mergeCell ref="C4:C5"/>
    <mergeCell ref="G4:G5"/>
  </mergeCells>
  <printOptions horizontalCentered="1"/>
  <pageMargins left="0.393055555555556" right="0.393055555555556" top="0.511805555555556" bottom="0.511805555555556" header="0.314583333333333" footer="0.314583333333333"/>
  <pageSetup paperSize="9" scale="78"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topLeftCell="A3" workbookViewId="0">
      <selection activeCell="H54" sqref="H54"/>
    </sheetView>
  </sheetViews>
  <sheetFormatPr defaultColWidth="8.88571428571429" defaultRowHeight="14.25" outlineLevelRow="6" outlineLevelCol="5"/>
  <cols>
    <col min="1" max="2" width="27.4285714285714" style="322" customWidth="1"/>
    <col min="3" max="3" width="17.2857142857143" style="323" customWidth="1"/>
    <col min="4" max="5" width="26.2857142857143" style="324" customWidth="1"/>
    <col min="6" max="6" width="18.7142857142857" style="324" customWidth="1"/>
    <col min="7" max="7" width="9.13333333333333" style="89" customWidth="1"/>
    <col min="8" max="16384" width="9.13333333333333" style="89"/>
  </cols>
  <sheetData>
    <row r="1" ht="12" customHeight="1" spans="1:6">
      <c r="A1" s="325"/>
      <c r="B1" s="325"/>
      <c r="C1" s="133"/>
      <c r="D1" s="89"/>
      <c r="E1" s="89"/>
      <c r="F1" s="326"/>
    </row>
    <row r="2" ht="25.5" customHeight="1" spans="1:6">
      <c r="A2" s="327" t="s">
        <v>7</v>
      </c>
      <c r="B2" s="327"/>
      <c r="C2" s="327"/>
      <c r="D2" s="327"/>
      <c r="E2" s="327"/>
      <c r="F2" s="327"/>
    </row>
    <row r="3" ht="15.75" customHeight="1" spans="1:6">
      <c r="A3" s="170" t="s">
        <v>21</v>
      </c>
      <c r="B3" s="325"/>
      <c r="C3" s="133"/>
      <c r="D3" s="89"/>
      <c r="E3" s="89"/>
      <c r="F3" s="326" t="s">
        <v>232</v>
      </c>
    </row>
    <row r="4" s="321" customFormat="1" ht="19.5" customHeight="1" spans="1:6">
      <c r="A4" s="328" t="s">
        <v>233</v>
      </c>
      <c r="B4" s="97" t="s">
        <v>234</v>
      </c>
      <c r="C4" s="98" t="s">
        <v>235</v>
      </c>
      <c r="D4" s="99"/>
      <c r="E4" s="172"/>
      <c r="F4" s="97" t="s">
        <v>236</v>
      </c>
    </row>
    <row r="5" s="321" customFormat="1" ht="19.5" customHeight="1" spans="1:6">
      <c r="A5" s="117"/>
      <c r="B5" s="101"/>
      <c r="C5" s="118" t="s">
        <v>77</v>
      </c>
      <c r="D5" s="118" t="s">
        <v>237</v>
      </c>
      <c r="E5" s="118" t="s">
        <v>238</v>
      </c>
      <c r="F5" s="101"/>
    </row>
    <row r="6" s="321" customFormat="1" ht="18.75" customHeight="1" spans="1:6">
      <c r="A6" s="329">
        <v>1</v>
      </c>
      <c r="B6" s="329">
        <v>2</v>
      </c>
      <c r="C6" s="330">
        <v>3</v>
      </c>
      <c r="D6" s="329">
        <v>4</v>
      </c>
      <c r="E6" s="329">
        <v>5</v>
      </c>
      <c r="F6" s="329">
        <v>6</v>
      </c>
    </row>
    <row r="7" ht="18.75" customHeight="1" spans="1:6">
      <c r="A7" s="331">
        <v>127500</v>
      </c>
      <c r="B7" s="331"/>
      <c r="C7" s="332">
        <f>E7+F7</f>
        <v>127500</v>
      </c>
      <c r="D7" s="331"/>
      <c r="E7" s="331">
        <v>75000</v>
      </c>
      <c r="F7" s="331">
        <v>52500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4"/>
  <sheetViews>
    <sheetView zoomScaleSheetLayoutView="60" workbookViewId="0">
      <selection activeCell="L19" sqref="L19"/>
    </sheetView>
  </sheetViews>
  <sheetFormatPr defaultColWidth="8.88571428571429" defaultRowHeight="14.25" customHeight="1"/>
  <cols>
    <col min="1" max="1" width="14.847619047619" style="164" customWidth="1"/>
    <col min="2" max="2" width="18.7142857142857" style="164" customWidth="1"/>
    <col min="3" max="3" width="16.1428571428571" style="164" customWidth="1"/>
    <col min="4" max="4" width="15.1333333333333" style="164"/>
    <col min="5" max="5" width="28.1428571428571" style="164" customWidth="1"/>
    <col min="6" max="6" width="14.2857142857143" style="164" customWidth="1"/>
    <col min="7" max="7" width="24.7142857142857" style="164" customWidth="1"/>
    <col min="8" max="9" width="12.1333333333333" style="133" customWidth="1"/>
    <col min="10" max="10" width="14.5714285714286" style="133" customWidth="1"/>
    <col min="11" max="24" width="12.1333333333333" style="133" customWidth="1"/>
    <col min="25" max="25" width="9.13333333333333" style="89" customWidth="1"/>
    <col min="26" max="16384" width="9.13333333333333" style="89"/>
  </cols>
  <sheetData>
    <row r="1" ht="12" customHeight="1" spans="24:24">
      <c r="X1" s="318"/>
    </row>
    <row r="2" ht="39" customHeight="1" spans="1:24">
      <c r="A2" s="169" t="s">
        <v>8</v>
      </c>
      <c r="B2" s="169"/>
      <c r="C2" s="169"/>
      <c r="D2" s="169"/>
      <c r="E2" s="169"/>
      <c r="F2" s="169"/>
      <c r="G2" s="169"/>
      <c r="H2" s="169"/>
      <c r="I2" s="169"/>
      <c r="J2" s="169"/>
      <c r="K2" s="169"/>
      <c r="L2" s="169"/>
      <c r="M2" s="169"/>
      <c r="N2" s="169"/>
      <c r="O2" s="169"/>
      <c r="P2" s="169"/>
      <c r="Q2" s="169"/>
      <c r="R2" s="169"/>
      <c r="S2" s="169"/>
      <c r="T2" s="169"/>
      <c r="U2" s="169"/>
      <c r="V2" s="169"/>
      <c r="W2" s="169"/>
      <c r="X2" s="169"/>
    </row>
    <row r="3" ht="18" customHeight="1" spans="1:24">
      <c r="A3" s="170" t="s">
        <v>21</v>
      </c>
      <c r="H3" s="89"/>
      <c r="I3" s="89"/>
      <c r="J3" s="89"/>
      <c r="K3" s="89"/>
      <c r="L3" s="89"/>
      <c r="M3" s="89"/>
      <c r="N3" s="89"/>
      <c r="O3" s="89"/>
      <c r="P3" s="89"/>
      <c r="Q3" s="89"/>
      <c r="X3" s="319" t="s">
        <v>22</v>
      </c>
    </row>
    <row r="4" ht="13.5" spans="1:24">
      <c r="A4" s="305" t="s">
        <v>239</v>
      </c>
      <c r="B4" s="305" t="s">
        <v>240</v>
      </c>
      <c r="C4" s="305" t="s">
        <v>241</v>
      </c>
      <c r="D4" s="305" t="s">
        <v>242</v>
      </c>
      <c r="E4" s="305" t="s">
        <v>243</v>
      </c>
      <c r="F4" s="305" t="s">
        <v>244</v>
      </c>
      <c r="G4" s="305" t="s">
        <v>245</v>
      </c>
      <c r="H4" s="124" t="s">
        <v>246</v>
      </c>
      <c r="I4" s="124"/>
      <c r="J4" s="124"/>
      <c r="K4" s="124"/>
      <c r="L4" s="124"/>
      <c r="M4" s="124"/>
      <c r="N4" s="124"/>
      <c r="O4" s="124"/>
      <c r="P4" s="124"/>
      <c r="Q4" s="124"/>
      <c r="R4" s="124"/>
      <c r="S4" s="124"/>
      <c r="T4" s="124"/>
      <c r="U4" s="124"/>
      <c r="V4" s="124"/>
      <c r="W4" s="124"/>
      <c r="X4" s="124"/>
    </row>
    <row r="5" ht="13.5" spans="1:24">
      <c r="A5" s="305"/>
      <c r="B5" s="305"/>
      <c r="C5" s="305"/>
      <c r="D5" s="305"/>
      <c r="E5" s="305"/>
      <c r="F5" s="305"/>
      <c r="G5" s="305"/>
      <c r="H5" s="124" t="s">
        <v>247</v>
      </c>
      <c r="I5" s="124" t="s">
        <v>248</v>
      </c>
      <c r="J5" s="124"/>
      <c r="K5" s="124"/>
      <c r="L5" s="124"/>
      <c r="M5" s="124"/>
      <c r="N5" s="124"/>
      <c r="O5" s="100" t="s">
        <v>249</v>
      </c>
      <c r="P5" s="100"/>
      <c r="Q5" s="100"/>
      <c r="R5" s="124" t="s">
        <v>81</v>
      </c>
      <c r="S5" s="124" t="s">
        <v>82</v>
      </c>
      <c r="T5" s="124"/>
      <c r="U5" s="124"/>
      <c r="V5" s="124"/>
      <c r="W5" s="124"/>
      <c r="X5" s="124"/>
    </row>
    <row r="6" ht="13.5" customHeight="1" spans="1:24">
      <c r="A6" s="305"/>
      <c r="B6" s="305"/>
      <c r="C6" s="305"/>
      <c r="D6" s="305"/>
      <c r="E6" s="305"/>
      <c r="F6" s="305"/>
      <c r="G6" s="305"/>
      <c r="H6" s="124"/>
      <c r="I6" s="124" t="s">
        <v>250</v>
      </c>
      <c r="J6" s="124"/>
      <c r="K6" s="124" t="s">
        <v>251</v>
      </c>
      <c r="L6" s="124" t="s">
        <v>252</v>
      </c>
      <c r="M6" s="124" t="s">
        <v>253</v>
      </c>
      <c r="N6" s="124" t="s">
        <v>254</v>
      </c>
      <c r="O6" s="312" t="s">
        <v>78</v>
      </c>
      <c r="P6" s="312" t="s">
        <v>79</v>
      </c>
      <c r="Q6" s="312" t="s">
        <v>80</v>
      </c>
      <c r="R6" s="124"/>
      <c r="S6" s="124" t="s">
        <v>77</v>
      </c>
      <c r="T6" s="124" t="s">
        <v>84</v>
      </c>
      <c r="U6" s="124" t="s">
        <v>85</v>
      </c>
      <c r="V6" s="124" t="s">
        <v>86</v>
      </c>
      <c r="W6" s="124" t="s">
        <v>87</v>
      </c>
      <c r="X6" s="124" t="s">
        <v>88</v>
      </c>
    </row>
    <row r="7" ht="27" spans="1:24">
      <c r="A7" s="305"/>
      <c r="B7" s="305"/>
      <c r="C7" s="305"/>
      <c r="D7" s="305"/>
      <c r="E7" s="305"/>
      <c r="F7" s="305"/>
      <c r="G7" s="305"/>
      <c r="H7" s="124"/>
      <c r="I7" s="124" t="s">
        <v>77</v>
      </c>
      <c r="J7" s="124" t="s">
        <v>255</v>
      </c>
      <c r="K7" s="124"/>
      <c r="L7" s="124"/>
      <c r="M7" s="124"/>
      <c r="N7" s="124"/>
      <c r="O7" s="313"/>
      <c r="P7" s="313"/>
      <c r="Q7" s="313"/>
      <c r="R7" s="124"/>
      <c r="S7" s="124"/>
      <c r="T7" s="124"/>
      <c r="U7" s="124"/>
      <c r="V7" s="124"/>
      <c r="W7" s="124"/>
      <c r="X7" s="124"/>
    </row>
    <row r="8" ht="13.5" customHeight="1" spans="1:24">
      <c r="A8" s="306" t="s">
        <v>225</v>
      </c>
      <c r="B8" s="306" t="s">
        <v>226</v>
      </c>
      <c r="C8" s="306" t="s">
        <v>227</v>
      </c>
      <c r="D8" s="306" t="s">
        <v>228</v>
      </c>
      <c r="E8" s="306" t="s">
        <v>229</v>
      </c>
      <c r="F8" s="306" t="s">
        <v>230</v>
      </c>
      <c r="G8" s="306" t="s">
        <v>231</v>
      </c>
      <c r="H8" s="306" t="s">
        <v>256</v>
      </c>
      <c r="I8" s="306" t="s">
        <v>257</v>
      </c>
      <c r="J8" s="306" t="s">
        <v>258</v>
      </c>
      <c r="K8" s="306" t="s">
        <v>259</v>
      </c>
      <c r="L8" s="306" t="s">
        <v>260</v>
      </c>
      <c r="M8" s="306" t="s">
        <v>261</v>
      </c>
      <c r="N8" s="306" t="s">
        <v>262</v>
      </c>
      <c r="O8" s="306" t="s">
        <v>263</v>
      </c>
      <c r="P8" s="306" t="s">
        <v>264</v>
      </c>
      <c r="Q8" s="306" t="s">
        <v>265</v>
      </c>
      <c r="R8" s="306" t="s">
        <v>266</v>
      </c>
      <c r="S8" s="306" t="s">
        <v>267</v>
      </c>
      <c r="T8" s="306" t="s">
        <v>268</v>
      </c>
      <c r="U8" s="306" t="s">
        <v>269</v>
      </c>
      <c r="V8" s="306" t="s">
        <v>270</v>
      </c>
      <c r="W8" s="306" t="s">
        <v>271</v>
      </c>
      <c r="X8" s="306" t="s">
        <v>272</v>
      </c>
    </row>
    <row r="9" ht="18" customHeight="1" spans="1:24">
      <c r="A9" s="307" t="s">
        <v>90</v>
      </c>
      <c r="B9" s="307" t="s">
        <v>93</v>
      </c>
      <c r="C9" s="307" t="s">
        <v>93</v>
      </c>
      <c r="D9" s="307" t="s">
        <v>93</v>
      </c>
      <c r="E9" s="307" t="s">
        <v>93</v>
      </c>
      <c r="F9" s="307" t="s">
        <v>93</v>
      </c>
      <c r="G9" s="307" t="s">
        <v>93</v>
      </c>
      <c r="H9" s="308">
        <v>32428548</v>
      </c>
      <c r="I9" s="182">
        <v>32428548</v>
      </c>
      <c r="J9" s="314"/>
      <c r="K9" s="314"/>
      <c r="L9" s="314"/>
      <c r="M9" s="182">
        <v>32428548</v>
      </c>
      <c r="N9" s="314"/>
      <c r="O9" s="314"/>
      <c r="P9" s="314"/>
      <c r="Q9" s="314"/>
      <c r="R9" s="320"/>
      <c r="S9" s="308"/>
      <c r="T9" s="320"/>
      <c r="U9" s="320"/>
      <c r="V9" s="320"/>
      <c r="W9" s="320"/>
      <c r="X9" s="320"/>
    </row>
    <row r="10" ht="18" customHeight="1" spans="1:24">
      <c r="A10" s="307" t="s">
        <v>92</v>
      </c>
      <c r="B10" s="307" t="s">
        <v>273</v>
      </c>
      <c r="C10" s="307" t="s">
        <v>274</v>
      </c>
      <c r="D10" s="307" t="s">
        <v>148</v>
      </c>
      <c r="E10" s="307" t="s">
        <v>275</v>
      </c>
      <c r="F10" s="307" t="s">
        <v>276</v>
      </c>
      <c r="G10" s="307" t="s">
        <v>277</v>
      </c>
      <c r="H10" s="308">
        <v>1255056</v>
      </c>
      <c r="I10" s="182">
        <v>1255056</v>
      </c>
      <c r="J10" s="315"/>
      <c r="K10" s="315"/>
      <c r="L10" s="315"/>
      <c r="M10" s="182">
        <v>1255056</v>
      </c>
      <c r="N10" s="315"/>
      <c r="O10" s="316"/>
      <c r="P10" s="316"/>
      <c r="Q10" s="316"/>
      <c r="R10" s="320"/>
      <c r="S10" s="308"/>
      <c r="T10" s="320"/>
      <c r="U10" s="320"/>
      <c r="V10" s="315"/>
      <c r="W10" s="315"/>
      <c r="X10" s="315"/>
    </row>
    <row r="11" customHeight="1" spans="1:24">
      <c r="A11" s="307" t="s">
        <v>92</v>
      </c>
      <c r="B11" s="307" t="s">
        <v>273</v>
      </c>
      <c r="C11" s="307" t="s">
        <v>274</v>
      </c>
      <c r="D11" s="307" t="s">
        <v>148</v>
      </c>
      <c r="E11" s="307" t="s">
        <v>275</v>
      </c>
      <c r="F11" s="307" t="s">
        <v>278</v>
      </c>
      <c r="G11" s="307" t="s">
        <v>279</v>
      </c>
      <c r="H11" s="308">
        <v>1811880</v>
      </c>
      <c r="I11" s="182">
        <v>1811880</v>
      </c>
      <c r="J11" s="315"/>
      <c r="K11" s="315"/>
      <c r="L11" s="315"/>
      <c r="M11" s="182">
        <v>1811880</v>
      </c>
      <c r="N11" s="315"/>
      <c r="O11" s="316"/>
      <c r="P11" s="316"/>
      <c r="Q11" s="316"/>
      <c r="R11" s="320"/>
      <c r="S11" s="308"/>
      <c r="T11" s="320"/>
      <c r="U11" s="320"/>
      <c r="V11" s="315"/>
      <c r="W11" s="315"/>
      <c r="X11" s="315"/>
    </row>
    <row r="12" customHeight="1" spans="1:24">
      <c r="A12" s="307" t="s">
        <v>92</v>
      </c>
      <c r="B12" s="307" t="s">
        <v>273</v>
      </c>
      <c r="C12" s="307" t="s">
        <v>274</v>
      </c>
      <c r="D12" s="307" t="s">
        <v>148</v>
      </c>
      <c r="E12" s="307" t="s">
        <v>275</v>
      </c>
      <c r="F12" s="307" t="s">
        <v>280</v>
      </c>
      <c r="G12" s="307" t="s">
        <v>281</v>
      </c>
      <c r="H12" s="308">
        <v>104588</v>
      </c>
      <c r="I12" s="182">
        <v>104588</v>
      </c>
      <c r="J12" s="315"/>
      <c r="K12" s="315"/>
      <c r="L12" s="315"/>
      <c r="M12" s="182">
        <v>104588</v>
      </c>
      <c r="N12" s="315"/>
      <c r="O12" s="316"/>
      <c r="P12" s="316"/>
      <c r="Q12" s="316"/>
      <c r="R12" s="320"/>
      <c r="S12" s="308"/>
      <c r="T12" s="320"/>
      <c r="U12" s="320"/>
      <c r="V12" s="315"/>
      <c r="W12" s="315"/>
      <c r="X12" s="315"/>
    </row>
    <row r="13" customHeight="1" spans="1:24">
      <c r="A13" s="307" t="s">
        <v>92</v>
      </c>
      <c r="B13" s="307" t="s">
        <v>282</v>
      </c>
      <c r="C13" s="307" t="s">
        <v>283</v>
      </c>
      <c r="D13" s="307" t="s">
        <v>152</v>
      </c>
      <c r="E13" s="307" t="s">
        <v>284</v>
      </c>
      <c r="F13" s="307" t="s">
        <v>276</v>
      </c>
      <c r="G13" s="307" t="s">
        <v>277</v>
      </c>
      <c r="H13" s="308">
        <v>4870896</v>
      </c>
      <c r="I13" s="182">
        <v>4870896</v>
      </c>
      <c r="J13" s="315"/>
      <c r="K13" s="315"/>
      <c r="L13" s="315"/>
      <c r="M13" s="182">
        <v>4870896</v>
      </c>
      <c r="N13" s="315"/>
      <c r="O13" s="316"/>
      <c r="P13" s="316"/>
      <c r="Q13" s="316"/>
      <c r="R13" s="320"/>
      <c r="S13" s="308"/>
      <c r="T13" s="320"/>
      <c r="U13" s="320"/>
      <c r="V13" s="315"/>
      <c r="W13" s="315"/>
      <c r="X13" s="315"/>
    </row>
    <row r="14" customHeight="1" spans="1:24">
      <c r="A14" s="307" t="s">
        <v>92</v>
      </c>
      <c r="B14" s="307" t="s">
        <v>282</v>
      </c>
      <c r="C14" s="307" t="s">
        <v>283</v>
      </c>
      <c r="D14" s="307" t="s">
        <v>152</v>
      </c>
      <c r="E14" s="307" t="s">
        <v>284</v>
      </c>
      <c r="F14" s="307" t="s">
        <v>278</v>
      </c>
      <c r="G14" s="307" t="s">
        <v>279</v>
      </c>
      <c r="H14" s="308">
        <v>357936</v>
      </c>
      <c r="I14" s="182">
        <v>357936</v>
      </c>
      <c r="J14" s="315"/>
      <c r="K14" s="315"/>
      <c r="L14" s="315"/>
      <c r="M14" s="182">
        <v>357936</v>
      </c>
      <c r="N14" s="315"/>
      <c r="O14" s="316"/>
      <c r="P14" s="316"/>
      <c r="Q14" s="316"/>
      <c r="R14" s="320"/>
      <c r="S14" s="308"/>
      <c r="T14" s="320"/>
      <c r="U14" s="320"/>
      <c r="V14" s="315"/>
      <c r="W14" s="315"/>
      <c r="X14" s="315"/>
    </row>
    <row r="15" customHeight="1" spans="1:24">
      <c r="A15" s="307" t="s">
        <v>92</v>
      </c>
      <c r="B15" s="307" t="s">
        <v>282</v>
      </c>
      <c r="C15" s="307" t="s">
        <v>283</v>
      </c>
      <c r="D15" s="307" t="s">
        <v>152</v>
      </c>
      <c r="E15" s="307" t="s">
        <v>284</v>
      </c>
      <c r="F15" s="307" t="s">
        <v>280</v>
      </c>
      <c r="G15" s="307" t="s">
        <v>281</v>
      </c>
      <c r="H15" s="308">
        <v>405908</v>
      </c>
      <c r="I15" s="182">
        <v>405908</v>
      </c>
      <c r="J15" s="315"/>
      <c r="K15" s="315"/>
      <c r="L15" s="315"/>
      <c r="M15" s="182">
        <v>405908</v>
      </c>
      <c r="N15" s="315"/>
      <c r="O15" s="316"/>
      <c r="P15" s="316"/>
      <c r="Q15" s="316"/>
      <c r="R15" s="320"/>
      <c r="S15" s="308"/>
      <c r="T15" s="320"/>
      <c r="U15" s="320"/>
      <c r="V15" s="315"/>
      <c r="W15" s="315"/>
      <c r="X15" s="315"/>
    </row>
    <row r="16" customHeight="1" spans="1:24">
      <c r="A16" s="307" t="s">
        <v>92</v>
      </c>
      <c r="B16" s="307" t="s">
        <v>282</v>
      </c>
      <c r="C16" s="307" t="s">
        <v>283</v>
      </c>
      <c r="D16" s="307" t="s">
        <v>152</v>
      </c>
      <c r="E16" s="307" t="s">
        <v>284</v>
      </c>
      <c r="F16" s="307" t="s">
        <v>285</v>
      </c>
      <c r="G16" s="307" t="s">
        <v>286</v>
      </c>
      <c r="H16" s="308">
        <v>5135880</v>
      </c>
      <c r="I16" s="182">
        <v>5135880</v>
      </c>
      <c r="J16" s="315"/>
      <c r="K16" s="315"/>
      <c r="L16" s="315"/>
      <c r="M16" s="182">
        <v>5135880</v>
      </c>
      <c r="N16" s="315"/>
      <c r="O16" s="316"/>
      <c r="P16" s="316"/>
      <c r="Q16" s="316"/>
      <c r="R16" s="320"/>
      <c r="S16" s="308"/>
      <c r="T16" s="320"/>
      <c r="U16" s="320"/>
      <c r="V16" s="315"/>
      <c r="W16" s="315"/>
      <c r="X16" s="315"/>
    </row>
    <row r="17" customHeight="1" spans="1:24">
      <c r="A17" s="307" t="s">
        <v>92</v>
      </c>
      <c r="B17" s="307" t="s">
        <v>287</v>
      </c>
      <c r="C17" s="307" t="s">
        <v>288</v>
      </c>
      <c r="D17" s="307" t="s">
        <v>118</v>
      </c>
      <c r="E17" s="307" t="s">
        <v>289</v>
      </c>
      <c r="F17" s="307" t="s">
        <v>290</v>
      </c>
      <c r="G17" s="307" t="s">
        <v>291</v>
      </c>
      <c r="H17" s="308">
        <v>2830092</v>
      </c>
      <c r="I17" s="182">
        <v>2830092</v>
      </c>
      <c r="J17" s="315"/>
      <c r="K17" s="315"/>
      <c r="L17" s="315"/>
      <c r="M17" s="182">
        <v>2830092</v>
      </c>
      <c r="N17" s="315"/>
      <c r="O17" s="316"/>
      <c r="P17" s="316"/>
      <c r="Q17" s="316"/>
      <c r="R17" s="320"/>
      <c r="S17" s="308"/>
      <c r="T17" s="320"/>
      <c r="U17" s="320"/>
      <c r="V17" s="315"/>
      <c r="W17" s="315"/>
      <c r="X17" s="315"/>
    </row>
    <row r="18" customHeight="1" spans="1:24">
      <c r="A18" s="307" t="s">
        <v>92</v>
      </c>
      <c r="B18" s="307" t="s">
        <v>287</v>
      </c>
      <c r="C18" s="307" t="s">
        <v>288</v>
      </c>
      <c r="D18" s="307" t="s">
        <v>120</v>
      </c>
      <c r="E18" s="307" t="s">
        <v>292</v>
      </c>
      <c r="F18" s="307" t="s">
        <v>293</v>
      </c>
      <c r="G18" s="307" t="s">
        <v>294</v>
      </c>
      <c r="H18" s="308">
        <v>519570</v>
      </c>
      <c r="I18" s="182">
        <v>519570</v>
      </c>
      <c r="J18" s="315"/>
      <c r="K18" s="315"/>
      <c r="L18" s="315"/>
      <c r="M18" s="182">
        <v>519570</v>
      </c>
      <c r="N18" s="315"/>
      <c r="O18" s="316"/>
      <c r="P18" s="316"/>
      <c r="Q18" s="316"/>
      <c r="R18" s="320"/>
      <c r="S18" s="308"/>
      <c r="T18" s="320"/>
      <c r="U18" s="320"/>
      <c r="V18" s="315"/>
      <c r="W18" s="315"/>
      <c r="X18" s="315"/>
    </row>
    <row r="19" customHeight="1" spans="1:24">
      <c r="A19" s="307" t="s">
        <v>92</v>
      </c>
      <c r="B19" s="307" t="s">
        <v>287</v>
      </c>
      <c r="C19" s="307" t="s">
        <v>288</v>
      </c>
      <c r="D19" s="307" t="s">
        <v>130</v>
      </c>
      <c r="E19" s="307" t="s">
        <v>295</v>
      </c>
      <c r="F19" s="307" t="s">
        <v>296</v>
      </c>
      <c r="G19" s="307" t="s">
        <v>297</v>
      </c>
      <c r="H19" s="308">
        <v>321428</v>
      </c>
      <c r="I19" s="182">
        <v>321428</v>
      </c>
      <c r="J19" s="315"/>
      <c r="K19" s="315"/>
      <c r="L19" s="315"/>
      <c r="M19" s="182">
        <v>321428</v>
      </c>
      <c r="N19" s="315"/>
      <c r="O19" s="316"/>
      <c r="P19" s="316"/>
      <c r="Q19" s="316"/>
      <c r="R19" s="320"/>
      <c r="S19" s="308"/>
      <c r="T19" s="320"/>
      <c r="U19" s="320"/>
      <c r="V19" s="315"/>
      <c r="W19" s="315"/>
      <c r="X19" s="315"/>
    </row>
    <row r="20" customHeight="1" spans="1:24">
      <c r="A20" s="307" t="s">
        <v>92</v>
      </c>
      <c r="B20" s="307" t="s">
        <v>287</v>
      </c>
      <c r="C20" s="307" t="s">
        <v>288</v>
      </c>
      <c r="D20" s="307" t="s">
        <v>132</v>
      </c>
      <c r="E20" s="307" t="s">
        <v>298</v>
      </c>
      <c r="F20" s="307" t="s">
        <v>296</v>
      </c>
      <c r="G20" s="307" t="s">
        <v>297</v>
      </c>
      <c r="H20" s="308">
        <v>975016</v>
      </c>
      <c r="I20" s="182">
        <v>975016</v>
      </c>
      <c r="J20" s="315"/>
      <c r="K20" s="315"/>
      <c r="L20" s="315"/>
      <c r="M20" s="182">
        <v>975016</v>
      </c>
      <c r="N20" s="315"/>
      <c r="O20" s="316"/>
      <c r="P20" s="316"/>
      <c r="Q20" s="316"/>
      <c r="R20" s="320"/>
      <c r="S20" s="308"/>
      <c r="T20" s="320"/>
      <c r="U20" s="320"/>
      <c r="V20" s="315"/>
      <c r="W20" s="315"/>
      <c r="X20" s="315"/>
    </row>
    <row r="21" customHeight="1" spans="1:24">
      <c r="A21" s="307" t="s">
        <v>92</v>
      </c>
      <c r="B21" s="307" t="s">
        <v>287</v>
      </c>
      <c r="C21" s="307" t="s">
        <v>288</v>
      </c>
      <c r="D21" s="307" t="s">
        <v>134</v>
      </c>
      <c r="E21" s="307" t="s">
        <v>299</v>
      </c>
      <c r="F21" s="307" t="s">
        <v>300</v>
      </c>
      <c r="G21" s="307" t="s">
        <v>301</v>
      </c>
      <c r="H21" s="308">
        <v>1016520</v>
      </c>
      <c r="I21" s="182">
        <v>1016520</v>
      </c>
      <c r="J21" s="315"/>
      <c r="K21" s="315"/>
      <c r="L21" s="315"/>
      <c r="M21" s="182">
        <v>1016520</v>
      </c>
      <c r="N21" s="315"/>
      <c r="O21" s="316"/>
      <c r="P21" s="316"/>
      <c r="Q21" s="316"/>
      <c r="R21" s="320"/>
      <c r="S21" s="308"/>
      <c r="T21" s="320"/>
      <c r="U21" s="320"/>
      <c r="V21" s="315"/>
      <c r="W21" s="315"/>
      <c r="X21" s="315"/>
    </row>
    <row r="22" customHeight="1" spans="1:24">
      <c r="A22" s="307" t="s">
        <v>92</v>
      </c>
      <c r="B22" s="307" t="s">
        <v>287</v>
      </c>
      <c r="C22" s="307" t="s">
        <v>288</v>
      </c>
      <c r="D22" s="307" t="s">
        <v>136</v>
      </c>
      <c r="E22" s="307" t="s">
        <v>302</v>
      </c>
      <c r="F22" s="307" t="s">
        <v>303</v>
      </c>
      <c r="G22" s="307" t="s">
        <v>304</v>
      </c>
      <c r="H22" s="308">
        <v>29526</v>
      </c>
      <c r="I22" s="182">
        <v>29526</v>
      </c>
      <c r="J22" s="315"/>
      <c r="K22" s="315"/>
      <c r="L22" s="315"/>
      <c r="M22" s="182">
        <v>29526</v>
      </c>
      <c r="N22" s="315"/>
      <c r="O22" s="316"/>
      <c r="P22" s="316"/>
      <c r="Q22" s="316"/>
      <c r="R22" s="320"/>
      <c r="S22" s="308"/>
      <c r="T22" s="320"/>
      <c r="U22" s="320"/>
      <c r="V22" s="315"/>
      <c r="W22" s="315"/>
      <c r="X22" s="315"/>
    </row>
    <row r="23" customHeight="1" spans="1:24">
      <c r="A23" s="307" t="s">
        <v>92</v>
      </c>
      <c r="B23" s="307" t="s">
        <v>287</v>
      </c>
      <c r="C23" s="307" t="s">
        <v>288</v>
      </c>
      <c r="D23" s="307" t="s">
        <v>148</v>
      </c>
      <c r="E23" s="307" t="s">
        <v>275</v>
      </c>
      <c r="F23" s="307" t="s">
        <v>303</v>
      </c>
      <c r="G23" s="307" t="s">
        <v>304</v>
      </c>
      <c r="H23" s="308">
        <v>1680</v>
      </c>
      <c r="I23" s="182">
        <v>1680</v>
      </c>
      <c r="J23" s="315"/>
      <c r="K23" s="315"/>
      <c r="L23" s="315"/>
      <c r="M23" s="182">
        <v>1680</v>
      </c>
      <c r="N23" s="315"/>
      <c r="O23" s="316"/>
      <c r="P23" s="316"/>
      <c r="Q23" s="316"/>
      <c r="R23" s="320"/>
      <c r="S23" s="308"/>
      <c r="T23" s="320"/>
      <c r="U23" s="320"/>
      <c r="V23" s="315"/>
      <c r="W23" s="315"/>
      <c r="X23" s="315"/>
    </row>
    <row r="24" customHeight="1" spans="1:24">
      <c r="A24" s="307" t="s">
        <v>92</v>
      </c>
      <c r="B24" s="307" t="s">
        <v>287</v>
      </c>
      <c r="C24" s="307" t="s">
        <v>288</v>
      </c>
      <c r="D24" s="307" t="s">
        <v>152</v>
      </c>
      <c r="E24" s="307" t="s">
        <v>284</v>
      </c>
      <c r="F24" s="307" t="s">
        <v>303</v>
      </c>
      <c r="G24" s="307" t="s">
        <v>304</v>
      </c>
      <c r="H24" s="308">
        <v>72240</v>
      </c>
      <c r="I24" s="182">
        <v>72240</v>
      </c>
      <c r="J24" s="315"/>
      <c r="K24" s="315"/>
      <c r="L24" s="315"/>
      <c r="M24" s="182">
        <v>72240</v>
      </c>
      <c r="N24" s="315"/>
      <c r="O24" s="316"/>
      <c r="P24" s="316"/>
      <c r="Q24" s="316"/>
      <c r="R24" s="320"/>
      <c r="S24" s="308"/>
      <c r="T24" s="320"/>
      <c r="U24" s="320"/>
      <c r="V24" s="315"/>
      <c r="W24" s="315"/>
      <c r="X24" s="315"/>
    </row>
    <row r="25" customHeight="1" spans="1:24">
      <c r="A25" s="307" t="s">
        <v>92</v>
      </c>
      <c r="B25" s="307" t="s">
        <v>305</v>
      </c>
      <c r="C25" s="307" t="s">
        <v>306</v>
      </c>
      <c r="D25" s="307" t="s">
        <v>184</v>
      </c>
      <c r="E25" s="307" t="s">
        <v>306</v>
      </c>
      <c r="F25" s="307" t="s">
        <v>307</v>
      </c>
      <c r="G25" s="307" t="s">
        <v>306</v>
      </c>
      <c r="H25" s="308">
        <v>2173632</v>
      </c>
      <c r="I25" s="182">
        <v>2173632</v>
      </c>
      <c r="J25" s="315"/>
      <c r="K25" s="315"/>
      <c r="L25" s="315"/>
      <c r="M25" s="182">
        <v>2173632</v>
      </c>
      <c r="N25" s="315"/>
      <c r="O25" s="316"/>
      <c r="P25" s="316"/>
      <c r="Q25" s="316"/>
      <c r="R25" s="320"/>
      <c r="S25" s="308"/>
      <c r="T25" s="320"/>
      <c r="U25" s="320"/>
      <c r="V25" s="315"/>
      <c r="W25" s="315"/>
      <c r="X25" s="315"/>
    </row>
    <row r="26" customHeight="1" spans="1:24">
      <c r="A26" s="307" t="s">
        <v>92</v>
      </c>
      <c r="B26" s="307" t="s">
        <v>308</v>
      </c>
      <c r="C26" s="307" t="s">
        <v>309</v>
      </c>
      <c r="D26" s="307" t="s">
        <v>114</v>
      </c>
      <c r="E26" s="307" t="s">
        <v>310</v>
      </c>
      <c r="F26" s="307" t="s">
        <v>311</v>
      </c>
      <c r="G26" s="307" t="s">
        <v>312</v>
      </c>
      <c r="H26" s="308">
        <v>579600</v>
      </c>
      <c r="I26" s="182">
        <v>579600</v>
      </c>
      <c r="J26" s="315"/>
      <c r="K26" s="315"/>
      <c r="L26" s="315"/>
      <c r="M26" s="182">
        <v>579600</v>
      </c>
      <c r="N26" s="315"/>
      <c r="O26" s="316"/>
      <c r="P26" s="316"/>
      <c r="Q26" s="316"/>
      <c r="R26" s="320"/>
      <c r="S26" s="308"/>
      <c r="T26" s="320"/>
      <c r="U26" s="320"/>
      <c r="V26" s="315"/>
      <c r="W26" s="315"/>
      <c r="X26" s="315"/>
    </row>
    <row r="27" customHeight="1" spans="1:24">
      <c r="A27" s="307" t="s">
        <v>92</v>
      </c>
      <c r="B27" s="307" t="s">
        <v>308</v>
      </c>
      <c r="C27" s="307" t="s">
        <v>309</v>
      </c>
      <c r="D27" s="307" t="s">
        <v>116</v>
      </c>
      <c r="E27" s="307" t="s">
        <v>313</v>
      </c>
      <c r="F27" s="307" t="s">
        <v>311</v>
      </c>
      <c r="G27" s="307" t="s">
        <v>312</v>
      </c>
      <c r="H27" s="308">
        <v>979200</v>
      </c>
      <c r="I27" s="182">
        <v>979200</v>
      </c>
      <c r="J27" s="315"/>
      <c r="K27" s="315"/>
      <c r="L27" s="315"/>
      <c r="M27" s="182">
        <v>979200</v>
      </c>
      <c r="N27" s="315"/>
      <c r="O27" s="316"/>
      <c r="P27" s="316"/>
      <c r="Q27" s="316"/>
      <c r="R27" s="320"/>
      <c r="S27" s="308"/>
      <c r="T27" s="320"/>
      <c r="U27" s="320"/>
      <c r="V27" s="315"/>
      <c r="W27" s="315"/>
      <c r="X27" s="315"/>
    </row>
    <row r="28" customHeight="1" spans="1:24">
      <c r="A28" s="307" t="s">
        <v>92</v>
      </c>
      <c r="B28" s="307" t="s">
        <v>314</v>
      </c>
      <c r="C28" s="307" t="s">
        <v>315</v>
      </c>
      <c r="D28" s="307" t="s">
        <v>148</v>
      </c>
      <c r="E28" s="307" t="s">
        <v>275</v>
      </c>
      <c r="F28" s="307" t="s">
        <v>316</v>
      </c>
      <c r="G28" s="307" t="s">
        <v>317</v>
      </c>
      <c r="H28" s="308">
        <v>75000</v>
      </c>
      <c r="I28" s="182">
        <v>75000</v>
      </c>
      <c r="J28" s="315"/>
      <c r="K28" s="315"/>
      <c r="L28" s="315"/>
      <c r="M28" s="182">
        <v>75000</v>
      </c>
      <c r="N28" s="315"/>
      <c r="O28" s="316"/>
      <c r="P28" s="316"/>
      <c r="Q28" s="316"/>
      <c r="R28" s="320"/>
      <c r="S28" s="308"/>
      <c r="T28" s="320"/>
      <c r="U28" s="320"/>
      <c r="V28" s="315"/>
      <c r="W28" s="315"/>
      <c r="X28" s="315"/>
    </row>
    <row r="29" customHeight="1" spans="1:24">
      <c r="A29" s="307" t="s">
        <v>92</v>
      </c>
      <c r="B29" s="307" t="s">
        <v>318</v>
      </c>
      <c r="C29" s="307" t="s">
        <v>319</v>
      </c>
      <c r="D29" s="307" t="s">
        <v>148</v>
      </c>
      <c r="E29" s="307" t="s">
        <v>275</v>
      </c>
      <c r="F29" s="307" t="s">
        <v>320</v>
      </c>
      <c r="G29" s="307" t="s">
        <v>321</v>
      </c>
      <c r="H29" s="308">
        <v>265800</v>
      </c>
      <c r="I29" s="182">
        <v>265800</v>
      </c>
      <c r="J29" s="315"/>
      <c r="K29" s="315"/>
      <c r="L29" s="315"/>
      <c r="M29" s="182">
        <v>265800</v>
      </c>
      <c r="N29" s="315"/>
      <c r="O29" s="316"/>
      <c r="P29" s="316"/>
      <c r="Q29" s="316"/>
      <c r="R29" s="320"/>
      <c r="S29" s="308"/>
      <c r="T29" s="320"/>
      <c r="U29" s="320"/>
      <c r="V29" s="315"/>
      <c r="W29" s="315"/>
      <c r="X29" s="315"/>
    </row>
    <row r="30" customHeight="1" spans="1:24">
      <c r="A30" s="307" t="s">
        <v>92</v>
      </c>
      <c r="B30" s="307" t="s">
        <v>322</v>
      </c>
      <c r="C30" s="307" t="s">
        <v>323</v>
      </c>
      <c r="D30" s="307" t="s">
        <v>114</v>
      </c>
      <c r="E30" s="307" t="s">
        <v>310</v>
      </c>
      <c r="F30" s="307" t="s">
        <v>324</v>
      </c>
      <c r="G30" s="307" t="s">
        <v>325</v>
      </c>
      <c r="H30" s="308">
        <v>6900</v>
      </c>
      <c r="I30" s="182">
        <v>6900</v>
      </c>
      <c r="J30" s="315"/>
      <c r="K30" s="315"/>
      <c r="L30" s="315"/>
      <c r="M30" s="182">
        <v>6900</v>
      </c>
      <c r="N30" s="315"/>
      <c r="O30" s="316"/>
      <c r="P30" s="316"/>
      <c r="Q30" s="316"/>
      <c r="R30" s="320"/>
      <c r="S30" s="308"/>
      <c r="T30" s="320"/>
      <c r="U30" s="320"/>
      <c r="V30" s="315"/>
      <c r="W30" s="315"/>
      <c r="X30" s="315"/>
    </row>
    <row r="31" customHeight="1" spans="1:24">
      <c r="A31" s="307" t="s">
        <v>92</v>
      </c>
      <c r="B31" s="307" t="s">
        <v>322</v>
      </c>
      <c r="C31" s="307" t="s">
        <v>323</v>
      </c>
      <c r="D31" s="307" t="s">
        <v>114</v>
      </c>
      <c r="E31" s="307" t="s">
        <v>310</v>
      </c>
      <c r="F31" s="307" t="s">
        <v>326</v>
      </c>
      <c r="G31" s="307" t="s">
        <v>327</v>
      </c>
      <c r="H31" s="308">
        <v>36800</v>
      </c>
      <c r="I31" s="182">
        <v>36800</v>
      </c>
      <c r="J31" s="315"/>
      <c r="K31" s="315"/>
      <c r="L31" s="315"/>
      <c r="M31" s="182">
        <v>36800</v>
      </c>
      <c r="N31" s="315"/>
      <c r="O31" s="316"/>
      <c r="P31" s="316"/>
      <c r="Q31" s="316"/>
      <c r="R31" s="320"/>
      <c r="S31" s="308"/>
      <c r="T31" s="320"/>
      <c r="U31" s="320"/>
      <c r="V31" s="315"/>
      <c r="W31" s="315"/>
      <c r="X31" s="315"/>
    </row>
    <row r="32" customHeight="1" spans="1:24">
      <c r="A32" s="307" t="s">
        <v>92</v>
      </c>
      <c r="B32" s="307" t="s">
        <v>322</v>
      </c>
      <c r="C32" s="307" t="s">
        <v>323</v>
      </c>
      <c r="D32" s="307" t="s">
        <v>116</v>
      </c>
      <c r="E32" s="307" t="s">
        <v>313</v>
      </c>
      <c r="F32" s="307" t="s">
        <v>324</v>
      </c>
      <c r="G32" s="307" t="s">
        <v>325</v>
      </c>
      <c r="H32" s="308">
        <v>14400</v>
      </c>
      <c r="I32" s="182">
        <v>14400</v>
      </c>
      <c r="J32" s="315"/>
      <c r="K32" s="315"/>
      <c r="L32" s="315"/>
      <c r="M32" s="182">
        <v>14400</v>
      </c>
      <c r="N32" s="315"/>
      <c r="O32" s="316"/>
      <c r="P32" s="316"/>
      <c r="Q32" s="316"/>
      <c r="R32" s="320"/>
      <c r="S32" s="308"/>
      <c r="T32" s="320"/>
      <c r="U32" s="320"/>
      <c r="V32" s="315"/>
      <c r="W32" s="315"/>
      <c r="X32" s="315"/>
    </row>
    <row r="33" customHeight="1" spans="1:24">
      <c r="A33" s="307" t="s">
        <v>92</v>
      </c>
      <c r="B33" s="307" t="s">
        <v>322</v>
      </c>
      <c r="C33" s="307" t="s">
        <v>323</v>
      </c>
      <c r="D33" s="307" t="s">
        <v>116</v>
      </c>
      <c r="E33" s="307" t="s">
        <v>313</v>
      </c>
      <c r="F33" s="307" t="s">
        <v>326</v>
      </c>
      <c r="G33" s="307" t="s">
        <v>327</v>
      </c>
      <c r="H33" s="308">
        <v>76800</v>
      </c>
      <c r="I33" s="182">
        <v>76800</v>
      </c>
      <c r="J33" s="315"/>
      <c r="K33" s="315"/>
      <c r="L33" s="315"/>
      <c r="M33" s="182">
        <v>76800</v>
      </c>
      <c r="N33" s="315"/>
      <c r="O33" s="316"/>
      <c r="P33" s="316"/>
      <c r="Q33" s="316"/>
      <c r="R33" s="320"/>
      <c r="S33" s="308"/>
      <c r="T33" s="320"/>
      <c r="U33" s="320"/>
      <c r="V33" s="315"/>
      <c r="W33" s="315"/>
      <c r="X33" s="315"/>
    </row>
    <row r="34" customHeight="1" spans="1:24">
      <c r="A34" s="307" t="s">
        <v>92</v>
      </c>
      <c r="B34" s="307" t="s">
        <v>322</v>
      </c>
      <c r="C34" s="307" t="s">
        <v>323</v>
      </c>
      <c r="D34" s="307" t="s">
        <v>148</v>
      </c>
      <c r="E34" s="307" t="s">
        <v>275</v>
      </c>
      <c r="F34" s="307" t="s">
        <v>328</v>
      </c>
      <c r="G34" s="307" t="s">
        <v>329</v>
      </c>
      <c r="H34" s="308">
        <v>56000</v>
      </c>
      <c r="I34" s="182">
        <v>56000</v>
      </c>
      <c r="J34" s="315"/>
      <c r="K34" s="315"/>
      <c r="L34" s="315"/>
      <c r="M34" s="182">
        <v>56000</v>
      </c>
      <c r="N34" s="315"/>
      <c r="O34" s="316"/>
      <c r="P34" s="316"/>
      <c r="Q34" s="316"/>
      <c r="R34" s="320"/>
      <c r="S34" s="308"/>
      <c r="T34" s="320"/>
      <c r="U34" s="320"/>
      <c r="V34" s="315"/>
      <c r="W34" s="315"/>
      <c r="X34" s="315"/>
    </row>
    <row r="35" customHeight="1" spans="1:24">
      <c r="A35" s="307" t="s">
        <v>92</v>
      </c>
      <c r="B35" s="307" t="s">
        <v>322</v>
      </c>
      <c r="C35" s="307" t="s">
        <v>323</v>
      </c>
      <c r="D35" s="307" t="s">
        <v>148</v>
      </c>
      <c r="E35" s="307" t="s">
        <v>275</v>
      </c>
      <c r="F35" s="307" t="s">
        <v>330</v>
      </c>
      <c r="G35" s="307" t="s">
        <v>331</v>
      </c>
      <c r="H35" s="308">
        <v>5600</v>
      </c>
      <c r="I35" s="182">
        <v>5600</v>
      </c>
      <c r="J35" s="315"/>
      <c r="K35" s="315"/>
      <c r="L35" s="315"/>
      <c r="M35" s="182">
        <v>5600</v>
      </c>
      <c r="N35" s="315"/>
      <c r="O35" s="316"/>
      <c r="P35" s="316"/>
      <c r="Q35" s="316"/>
      <c r="R35" s="320"/>
      <c r="S35" s="308"/>
      <c r="T35" s="320"/>
      <c r="U35" s="320"/>
      <c r="V35" s="315"/>
      <c r="W35" s="315"/>
      <c r="X35" s="315"/>
    </row>
    <row r="36" customHeight="1" spans="1:24">
      <c r="A36" s="307" t="s">
        <v>92</v>
      </c>
      <c r="B36" s="307" t="s">
        <v>322</v>
      </c>
      <c r="C36" s="307" t="s">
        <v>323</v>
      </c>
      <c r="D36" s="307" t="s">
        <v>148</v>
      </c>
      <c r="E36" s="307" t="s">
        <v>275</v>
      </c>
      <c r="F36" s="307" t="s">
        <v>332</v>
      </c>
      <c r="G36" s="307" t="s">
        <v>333</v>
      </c>
      <c r="H36" s="308">
        <v>56000</v>
      </c>
      <c r="I36" s="182">
        <v>56000</v>
      </c>
      <c r="J36" s="315"/>
      <c r="K36" s="315"/>
      <c r="L36" s="315"/>
      <c r="M36" s="182">
        <v>56000</v>
      </c>
      <c r="N36" s="315"/>
      <c r="O36" s="316"/>
      <c r="P36" s="316"/>
      <c r="Q36" s="316"/>
      <c r="R36" s="320"/>
      <c r="S36" s="308"/>
      <c r="T36" s="320"/>
      <c r="U36" s="320"/>
      <c r="V36" s="315"/>
      <c r="W36" s="315"/>
      <c r="X36" s="315"/>
    </row>
    <row r="37" customHeight="1" spans="1:24">
      <c r="A37" s="307" t="s">
        <v>92</v>
      </c>
      <c r="B37" s="307" t="s">
        <v>322</v>
      </c>
      <c r="C37" s="307" t="s">
        <v>323</v>
      </c>
      <c r="D37" s="307" t="s">
        <v>148</v>
      </c>
      <c r="E37" s="307" t="s">
        <v>275</v>
      </c>
      <c r="F37" s="307" t="s">
        <v>334</v>
      </c>
      <c r="G37" s="307" t="s">
        <v>335</v>
      </c>
      <c r="H37" s="308">
        <v>7560</v>
      </c>
      <c r="I37" s="182">
        <v>7560</v>
      </c>
      <c r="J37" s="315"/>
      <c r="K37" s="315"/>
      <c r="L37" s="315"/>
      <c r="M37" s="182">
        <v>7560</v>
      </c>
      <c r="N37" s="315"/>
      <c r="O37" s="316"/>
      <c r="P37" s="316"/>
      <c r="Q37" s="316"/>
      <c r="R37" s="320"/>
      <c r="S37" s="308"/>
      <c r="T37" s="320"/>
      <c r="U37" s="320"/>
      <c r="V37" s="315"/>
      <c r="W37" s="315"/>
      <c r="X37" s="315"/>
    </row>
    <row r="38" customHeight="1" spans="1:24">
      <c r="A38" s="307" t="s">
        <v>92</v>
      </c>
      <c r="B38" s="307" t="s">
        <v>322</v>
      </c>
      <c r="C38" s="307" t="s">
        <v>323</v>
      </c>
      <c r="D38" s="307" t="s">
        <v>148</v>
      </c>
      <c r="E38" s="307" t="s">
        <v>275</v>
      </c>
      <c r="F38" s="307" t="s">
        <v>324</v>
      </c>
      <c r="G38" s="307" t="s">
        <v>325</v>
      </c>
      <c r="H38" s="308">
        <v>67200</v>
      </c>
      <c r="I38" s="182">
        <v>67200</v>
      </c>
      <c r="J38" s="315"/>
      <c r="K38" s="315"/>
      <c r="L38" s="315"/>
      <c r="M38" s="182">
        <v>67200</v>
      </c>
      <c r="N38" s="315"/>
      <c r="O38" s="316"/>
      <c r="P38" s="316"/>
      <c r="Q38" s="316"/>
      <c r="R38" s="320"/>
      <c r="S38" s="308"/>
      <c r="T38" s="320"/>
      <c r="U38" s="320"/>
      <c r="V38" s="315"/>
      <c r="W38" s="315"/>
      <c r="X38" s="315"/>
    </row>
    <row r="39" customHeight="1" spans="1:24">
      <c r="A39" s="307" t="s">
        <v>92</v>
      </c>
      <c r="B39" s="307" t="s">
        <v>322</v>
      </c>
      <c r="C39" s="307" t="s">
        <v>323</v>
      </c>
      <c r="D39" s="307" t="s">
        <v>148</v>
      </c>
      <c r="E39" s="307" t="s">
        <v>275</v>
      </c>
      <c r="F39" s="307" t="s">
        <v>320</v>
      </c>
      <c r="G39" s="307" t="s">
        <v>321</v>
      </c>
      <c r="H39" s="308">
        <v>26580</v>
      </c>
      <c r="I39" s="182">
        <v>26580</v>
      </c>
      <c r="J39" s="315"/>
      <c r="K39" s="315"/>
      <c r="L39" s="315"/>
      <c r="M39" s="182">
        <v>26580</v>
      </c>
      <c r="N39" s="315"/>
      <c r="O39" s="316"/>
      <c r="P39" s="316"/>
      <c r="Q39" s="316"/>
      <c r="R39" s="320"/>
      <c r="S39" s="308"/>
      <c r="T39" s="320"/>
      <c r="U39" s="320"/>
      <c r="V39" s="315"/>
      <c r="W39" s="315"/>
      <c r="X39" s="315"/>
    </row>
    <row r="40" customHeight="1" spans="1:24">
      <c r="A40" s="307" t="s">
        <v>92</v>
      </c>
      <c r="B40" s="307" t="s">
        <v>322</v>
      </c>
      <c r="C40" s="307" t="s">
        <v>323</v>
      </c>
      <c r="D40" s="307" t="s">
        <v>148</v>
      </c>
      <c r="E40" s="307" t="s">
        <v>275</v>
      </c>
      <c r="F40" s="307" t="s">
        <v>326</v>
      </c>
      <c r="G40" s="307" t="s">
        <v>327</v>
      </c>
      <c r="H40" s="308">
        <v>46000</v>
      </c>
      <c r="I40" s="182">
        <v>46000</v>
      </c>
      <c r="J40" s="315"/>
      <c r="K40" s="315"/>
      <c r="L40" s="315"/>
      <c r="M40" s="182">
        <v>46000</v>
      </c>
      <c r="N40" s="315"/>
      <c r="O40" s="316"/>
      <c r="P40" s="316"/>
      <c r="Q40" s="316"/>
      <c r="R40" s="320"/>
      <c r="S40" s="308"/>
      <c r="T40" s="320"/>
      <c r="U40" s="320"/>
      <c r="V40" s="315"/>
      <c r="W40" s="315"/>
      <c r="X40" s="315"/>
    </row>
    <row r="41" customHeight="1" spans="1:24">
      <c r="A41" s="307" t="s">
        <v>92</v>
      </c>
      <c r="B41" s="307" t="s">
        <v>322</v>
      </c>
      <c r="C41" s="307" t="s">
        <v>323</v>
      </c>
      <c r="D41" s="307" t="s">
        <v>152</v>
      </c>
      <c r="E41" s="307" t="s">
        <v>284</v>
      </c>
      <c r="F41" s="307" t="s">
        <v>328</v>
      </c>
      <c r="G41" s="307" t="s">
        <v>329</v>
      </c>
      <c r="H41" s="308">
        <v>172000</v>
      </c>
      <c r="I41" s="182">
        <v>172000</v>
      </c>
      <c r="J41" s="315"/>
      <c r="K41" s="315"/>
      <c r="L41" s="315"/>
      <c r="M41" s="182">
        <v>172000</v>
      </c>
      <c r="N41" s="315"/>
      <c r="O41" s="316"/>
      <c r="P41" s="316"/>
      <c r="Q41" s="316"/>
      <c r="R41" s="320"/>
      <c r="S41" s="308"/>
      <c r="T41" s="320"/>
      <c r="U41" s="320"/>
      <c r="V41" s="315"/>
      <c r="W41" s="315"/>
      <c r="X41" s="315"/>
    </row>
    <row r="42" customHeight="1" spans="1:24">
      <c r="A42" s="307" t="s">
        <v>92</v>
      </c>
      <c r="B42" s="307" t="s">
        <v>322</v>
      </c>
      <c r="C42" s="307" t="s">
        <v>323</v>
      </c>
      <c r="D42" s="307" t="s">
        <v>152</v>
      </c>
      <c r="E42" s="307" t="s">
        <v>284</v>
      </c>
      <c r="F42" s="307" t="s">
        <v>330</v>
      </c>
      <c r="G42" s="307" t="s">
        <v>331</v>
      </c>
      <c r="H42" s="308">
        <v>17200</v>
      </c>
      <c r="I42" s="182">
        <v>17200</v>
      </c>
      <c r="J42" s="315"/>
      <c r="K42" s="315"/>
      <c r="L42" s="315"/>
      <c r="M42" s="182">
        <v>17200</v>
      </c>
      <c r="N42" s="315"/>
      <c r="O42" s="316"/>
      <c r="P42" s="316"/>
      <c r="Q42" s="316"/>
      <c r="R42" s="320"/>
      <c r="S42" s="308"/>
      <c r="T42" s="320"/>
      <c r="U42" s="320"/>
      <c r="V42" s="315"/>
      <c r="W42" s="315"/>
      <c r="X42" s="315"/>
    </row>
    <row r="43" customHeight="1" spans="1:24">
      <c r="A43" s="307" t="s">
        <v>92</v>
      </c>
      <c r="B43" s="307" t="s">
        <v>322</v>
      </c>
      <c r="C43" s="307" t="s">
        <v>323</v>
      </c>
      <c r="D43" s="307" t="s">
        <v>152</v>
      </c>
      <c r="E43" s="307" t="s">
        <v>284</v>
      </c>
      <c r="F43" s="307" t="s">
        <v>332</v>
      </c>
      <c r="G43" s="307" t="s">
        <v>333</v>
      </c>
      <c r="H43" s="308">
        <v>172000</v>
      </c>
      <c r="I43" s="182">
        <v>172000</v>
      </c>
      <c r="J43" s="315"/>
      <c r="K43" s="315"/>
      <c r="L43" s="315"/>
      <c r="M43" s="182">
        <v>172000</v>
      </c>
      <c r="N43" s="315"/>
      <c r="O43" s="316"/>
      <c r="P43" s="316"/>
      <c r="Q43" s="316"/>
      <c r="R43" s="320"/>
      <c r="S43" s="308"/>
      <c r="T43" s="320"/>
      <c r="U43" s="320"/>
      <c r="V43" s="315"/>
      <c r="W43" s="315"/>
      <c r="X43" s="315"/>
    </row>
    <row r="44" customHeight="1" spans="1:24">
      <c r="A44" s="307" t="s">
        <v>92</v>
      </c>
      <c r="B44" s="307" t="s">
        <v>322</v>
      </c>
      <c r="C44" s="307" t="s">
        <v>323</v>
      </c>
      <c r="D44" s="307" t="s">
        <v>152</v>
      </c>
      <c r="E44" s="307" t="s">
        <v>284</v>
      </c>
      <c r="F44" s="307" t="s">
        <v>334</v>
      </c>
      <c r="G44" s="307" t="s">
        <v>335</v>
      </c>
      <c r="H44" s="308">
        <v>23220</v>
      </c>
      <c r="I44" s="182">
        <v>23220</v>
      </c>
      <c r="J44" s="315"/>
      <c r="K44" s="315"/>
      <c r="L44" s="315"/>
      <c r="M44" s="182">
        <v>23220</v>
      </c>
      <c r="N44" s="315"/>
      <c r="O44" s="316"/>
      <c r="P44" s="316"/>
      <c r="Q44" s="316"/>
      <c r="R44" s="320"/>
      <c r="S44" s="308"/>
      <c r="T44" s="320"/>
      <c r="U44" s="320"/>
      <c r="V44" s="315"/>
      <c r="W44" s="315"/>
      <c r="X44" s="315"/>
    </row>
    <row r="45" customHeight="1" spans="1:24">
      <c r="A45" s="307" t="s">
        <v>92</v>
      </c>
      <c r="B45" s="307" t="s">
        <v>322</v>
      </c>
      <c r="C45" s="307" t="s">
        <v>323</v>
      </c>
      <c r="D45" s="307" t="s">
        <v>152</v>
      </c>
      <c r="E45" s="307" t="s">
        <v>284</v>
      </c>
      <c r="F45" s="307" t="s">
        <v>324</v>
      </c>
      <c r="G45" s="307" t="s">
        <v>325</v>
      </c>
      <c r="H45" s="308">
        <v>206400</v>
      </c>
      <c r="I45" s="182">
        <v>206400</v>
      </c>
      <c r="J45" s="315"/>
      <c r="K45" s="315"/>
      <c r="L45" s="315"/>
      <c r="M45" s="182">
        <v>206400</v>
      </c>
      <c r="N45" s="315"/>
      <c r="O45" s="316"/>
      <c r="P45" s="316"/>
      <c r="Q45" s="316"/>
      <c r="R45" s="320"/>
      <c r="S45" s="308"/>
      <c r="T45" s="320"/>
      <c r="U45" s="320"/>
      <c r="V45" s="315"/>
      <c r="W45" s="315"/>
      <c r="X45" s="315"/>
    </row>
    <row r="46" customHeight="1" spans="1:24">
      <c r="A46" s="307" t="s">
        <v>92</v>
      </c>
      <c r="B46" s="307" t="s">
        <v>322</v>
      </c>
      <c r="C46" s="307" t="s">
        <v>323</v>
      </c>
      <c r="D46" s="307" t="s">
        <v>152</v>
      </c>
      <c r="E46" s="307" t="s">
        <v>284</v>
      </c>
      <c r="F46" s="307" t="s">
        <v>320</v>
      </c>
      <c r="G46" s="307" t="s">
        <v>321</v>
      </c>
      <c r="H46" s="308">
        <v>77400</v>
      </c>
      <c r="I46" s="182">
        <v>77400</v>
      </c>
      <c r="J46" s="315"/>
      <c r="K46" s="315"/>
      <c r="L46" s="315"/>
      <c r="M46" s="182">
        <v>77400</v>
      </c>
      <c r="N46" s="315"/>
      <c r="O46" s="316"/>
      <c r="P46" s="316"/>
      <c r="Q46" s="316"/>
      <c r="R46" s="320"/>
      <c r="S46" s="308"/>
      <c r="T46" s="320"/>
      <c r="U46" s="320"/>
      <c r="V46" s="315"/>
      <c r="W46" s="315"/>
      <c r="X46" s="315"/>
    </row>
    <row r="47" customHeight="1" spans="1:24">
      <c r="A47" s="307" t="s">
        <v>92</v>
      </c>
      <c r="B47" s="307" t="s">
        <v>322</v>
      </c>
      <c r="C47" s="307" t="s">
        <v>323</v>
      </c>
      <c r="D47" s="307" t="s">
        <v>152</v>
      </c>
      <c r="E47" s="307" t="s">
        <v>284</v>
      </c>
      <c r="F47" s="307" t="s">
        <v>326</v>
      </c>
      <c r="G47" s="307" t="s">
        <v>327</v>
      </c>
      <c r="H47" s="308">
        <v>86000</v>
      </c>
      <c r="I47" s="182">
        <v>86000</v>
      </c>
      <c r="J47" s="315"/>
      <c r="K47" s="315"/>
      <c r="L47" s="315"/>
      <c r="M47" s="182">
        <v>86000</v>
      </c>
      <c r="N47" s="315"/>
      <c r="O47" s="316"/>
      <c r="P47" s="316"/>
      <c r="Q47" s="316"/>
      <c r="R47" s="320"/>
      <c r="S47" s="308"/>
      <c r="T47" s="320"/>
      <c r="U47" s="320"/>
      <c r="V47" s="315"/>
      <c r="W47" s="315"/>
      <c r="X47" s="315"/>
    </row>
    <row r="48" customHeight="1" spans="1:24">
      <c r="A48" s="307" t="s">
        <v>92</v>
      </c>
      <c r="B48" s="307" t="s">
        <v>336</v>
      </c>
      <c r="C48" s="307" t="s">
        <v>337</v>
      </c>
      <c r="D48" s="307" t="s">
        <v>148</v>
      </c>
      <c r="E48" s="307" t="s">
        <v>275</v>
      </c>
      <c r="F48" s="307" t="s">
        <v>338</v>
      </c>
      <c r="G48" s="307" t="s">
        <v>337</v>
      </c>
      <c r="H48" s="308">
        <v>10080</v>
      </c>
      <c r="I48" s="182">
        <v>10080</v>
      </c>
      <c r="J48" s="315"/>
      <c r="K48" s="315"/>
      <c r="L48" s="315"/>
      <c r="M48" s="182">
        <v>10080</v>
      </c>
      <c r="N48" s="315"/>
      <c r="O48" s="316"/>
      <c r="P48" s="316"/>
      <c r="Q48" s="316"/>
      <c r="R48" s="320"/>
      <c r="S48" s="308"/>
      <c r="T48" s="320"/>
      <c r="U48" s="320"/>
      <c r="V48" s="315"/>
      <c r="W48" s="315"/>
      <c r="X48" s="315"/>
    </row>
    <row r="49" customHeight="1" spans="1:24">
      <c r="A49" s="307" t="s">
        <v>92</v>
      </c>
      <c r="B49" s="307" t="s">
        <v>336</v>
      </c>
      <c r="C49" s="307" t="s">
        <v>337</v>
      </c>
      <c r="D49" s="307" t="s">
        <v>152</v>
      </c>
      <c r="E49" s="307" t="s">
        <v>284</v>
      </c>
      <c r="F49" s="307" t="s">
        <v>338</v>
      </c>
      <c r="G49" s="307" t="s">
        <v>337</v>
      </c>
      <c r="H49" s="308">
        <v>30960</v>
      </c>
      <c r="I49" s="182">
        <v>30960</v>
      </c>
      <c r="J49" s="315"/>
      <c r="K49" s="315"/>
      <c r="L49" s="315"/>
      <c r="M49" s="182">
        <v>30960</v>
      </c>
      <c r="N49" s="315"/>
      <c r="O49" s="316"/>
      <c r="P49" s="316"/>
      <c r="Q49" s="316"/>
      <c r="R49" s="320"/>
      <c r="S49" s="308"/>
      <c r="T49" s="320"/>
      <c r="U49" s="320"/>
      <c r="V49" s="315"/>
      <c r="W49" s="315"/>
      <c r="X49" s="315"/>
    </row>
    <row r="50" customHeight="1" spans="1:24">
      <c r="A50" s="307" t="s">
        <v>92</v>
      </c>
      <c r="B50" s="307" t="s">
        <v>339</v>
      </c>
      <c r="C50" s="307" t="s">
        <v>340</v>
      </c>
      <c r="D50" s="307" t="s">
        <v>148</v>
      </c>
      <c r="E50" s="307" t="s">
        <v>275</v>
      </c>
      <c r="F50" s="307" t="s">
        <v>280</v>
      </c>
      <c r="G50" s="307" t="s">
        <v>281</v>
      </c>
      <c r="H50" s="308">
        <v>1179600</v>
      </c>
      <c r="I50" s="182">
        <v>1179600</v>
      </c>
      <c r="J50" s="315"/>
      <c r="K50" s="315"/>
      <c r="L50" s="315"/>
      <c r="M50" s="182">
        <v>1179600</v>
      </c>
      <c r="N50" s="315"/>
      <c r="O50" s="316"/>
      <c r="P50" s="316"/>
      <c r="Q50" s="316"/>
      <c r="R50" s="320"/>
      <c r="S50" s="308"/>
      <c r="T50" s="320"/>
      <c r="U50" s="320"/>
      <c r="V50" s="315"/>
      <c r="W50" s="315"/>
      <c r="X50" s="315"/>
    </row>
    <row r="51" customHeight="1" spans="1:24">
      <c r="A51" s="307" t="s">
        <v>92</v>
      </c>
      <c r="B51" s="307" t="s">
        <v>341</v>
      </c>
      <c r="C51" s="307" t="s">
        <v>342</v>
      </c>
      <c r="D51" s="307" t="s">
        <v>152</v>
      </c>
      <c r="E51" s="307" t="s">
        <v>284</v>
      </c>
      <c r="F51" s="307" t="s">
        <v>280</v>
      </c>
      <c r="G51" s="307" t="s">
        <v>281</v>
      </c>
      <c r="H51" s="308">
        <v>1377720</v>
      </c>
      <c r="I51" s="182">
        <v>1377720</v>
      </c>
      <c r="J51" s="315"/>
      <c r="K51" s="315"/>
      <c r="L51" s="315"/>
      <c r="M51" s="182">
        <v>1377720</v>
      </c>
      <c r="N51" s="315"/>
      <c r="O51" s="316"/>
      <c r="P51" s="316"/>
      <c r="Q51" s="316"/>
      <c r="R51" s="320"/>
      <c r="S51" s="308"/>
      <c r="T51" s="320"/>
      <c r="U51" s="320"/>
      <c r="V51" s="315"/>
      <c r="W51" s="315"/>
      <c r="X51" s="315"/>
    </row>
    <row r="52" customHeight="1" spans="1:24">
      <c r="A52" s="307" t="s">
        <v>92</v>
      </c>
      <c r="B52" s="307" t="s">
        <v>341</v>
      </c>
      <c r="C52" s="307" t="s">
        <v>342</v>
      </c>
      <c r="D52" s="307" t="s">
        <v>152</v>
      </c>
      <c r="E52" s="307" t="s">
        <v>284</v>
      </c>
      <c r="F52" s="307" t="s">
        <v>285</v>
      </c>
      <c r="G52" s="307" t="s">
        <v>286</v>
      </c>
      <c r="H52" s="308">
        <v>1960800</v>
      </c>
      <c r="I52" s="182">
        <v>1960800</v>
      </c>
      <c r="J52" s="315"/>
      <c r="K52" s="315"/>
      <c r="L52" s="315"/>
      <c r="M52" s="182">
        <v>1960800</v>
      </c>
      <c r="N52" s="315"/>
      <c r="O52" s="316"/>
      <c r="P52" s="316"/>
      <c r="Q52" s="316"/>
      <c r="R52" s="320"/>
      <c r="S52" s="308"/>
      <c r="T52" s="320"/>
      <c r="U52" s="320"/>
      <c r="V52" s="315"/>
      <c r="W52" s="315"/>
      <c r="X52" s="315"/>
    </row>
    <row r="53" customHeight="1" spans="1:24">
      <c r="A53" s="307" t="s">
        <v>92</v>
      </c>
      <c r="B53" s="307" t="s">
        <v>343</v>
      </c>
      <c r="C53" s="307" t="s">
        <v>344</v>
      </c>
      <c r="D53" s="307" t="s">
        <v>152</v>
      </c>
      <c r="E53" s="307" t="s">
        <v>284</v>
      </c>
      <c r="F53" s="307" t="s">
        <v>345</v>
      </c>
      <c r="G53" s="307" t="s">
        <v>346</v>
      </c>
      <c r="H53" s="308">
        <v>2933880</v>
      </c>
      <c r="I53" s="182">
        <v>2933880</v>
      </c>
      <c r="J53" s="315"/>
      <c r="K53" s="315"/>
      <c r="L53" s="315"/>
      <c r="M53" s="182">
        <v>2933880</v>
      </c>
      <c r="N53" s="315"/>
      <c r="O53" s="316"/>
      <c r="P53" s="316"/>
      <c r="Q53" s="316"/>
      <c r="R53" s="320"/>
      <c r="S53" s="308"/>
      <c r="T53" s="320"/>
      <c r="U53" s="320"/>
      <c r="V53" s="315"/>
      <c r="W53" s="315"/>
      <c r="X53" s="315"/>
    </row>
    <row r="54" customHeight="1" spans="1:24">
      <c r="A54" s="309" t="s">
        <v>186</v>
      </c>
      <c r="B54" s="310"/>
      <c r="C54" s="310"/>
      <c r="D54" s="310"/>
      <c r="E54" s="310"/>
      <c r="F54" s="310"/>
      <c r="G54" s="311"/>
      <c r="H54" s="308">
        <v>32428548</v>
      </c>
      <c r="I54" s="182">
        <v>32428548</v>
      </c>
      <c r="J54" s="317"/>
      <c r="K54" s="317"/>
      <c r="L54" s="317"/>
      <c r="M54" s="182">
        <v>32428548</v>
      </c>
      <c r="N54" s="317"/>
      <c r="O54" s="314"/>
      <c r="P54" s="314"/>
      <c r="Q54" s="314"/>
      <c r="R54" s="308"/>
      <c r="S54" s="308"/>
      <c r="T54" s="308"/>
      <c r="U54" s="308"/>
      <c r="V54" s="308"/>
      <c r="W54" s="308"/>
      <c r="X54" s="308"/>
    </row>
  </sheetData>
  <mergeCells count="30">
    <mergeCell ref="A2:X2"/>
    <mergeCell ref="A3:I3"/>
    <mergeCell ref="H4:X4"/>
    <mergeCell ref="I5:N5"/>
    <mergeCell ref="O5:Q5"/>
    <mergeCell ref="S5:X5"/>
    <mergeCell ref="I6:J6"/>
    <mergeCell ref="A54:G54"/>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1"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67"/>
  <sheetViews>
    <sheetView zoomScaleSheetLayoutView="60" topLeftCell="A16" workbookViewId="0">
      <selection activeCell="C56" sqref="C56"/>
    </sheetView>
  </sheetViews>
  <sheetFormatPr defaultColWidth="8.88571428571429" defaultRowHeight="14.25" customHeight="1"/>
  <cols>
    <col min="1" max="1" width="12.7142857142857" style="89" customWidth="1"/>
    <col min="2" max="2" width="18.7142857142857" style="89" customWidth="1"/>
    <col min="3" max="3" width="72.7142857142857" style="89" customWidth="1"/>
    <col min="4" max="4" width="14.4285714285714" style="89" customWidth="1"/>
    <col min="5" max="5" width="11.1333333333333" style="89" customWidth="1"/>
    <col min="6" max="6" width="34.1428571428571" style="89" customWidth="1"/>
    <col min="7" max="7" width="9.84761904761905" style="89" customWidth="1"/>
    <col min="8" max="8" width="14.4285714285714" style="89" customWidth="1"/>
    <col min="9" max="11" width="15.5714285714286" style="89" customWidth="1"/>
    <col min="12" max="12" width="10" style="89" customWidth="1"/>
    <col min="13" max="13" width="10.5714285714286" style="89" customWidth="1"/>
    <col min="14" max="14" width="13.5714285714286" style="89" customWidth="1"/>
    <col min="15" max="15" width="10.4285714285714" style="89" customWidth="1"/>
    <col min="16" max="17" width="11.1333333333333" style="89" customWidth="1"/>
    <col min="18" max="18" width="9.13333333333333" style="89" customWidth="1"/>
    <col min="19" max="19" width="10.2857142857143" style="89" customWidth="1"/>
    <col min="20" max="22" width="11.7142857142857" style="89" customWidth="1"/>
    <col min="23" max="23" width="10.2857142857143" style="89" customWidth="1"/>
    <col min="24" max="24" width="9.13333333333333" style="89" customWidth="1"/>
    <col min="25" max="16384" width="9.13333333333333" style="89"/>
  </cols>
  <sheetData>
    <row r="1" ht="13.5" customHeight="1" spans="5:23">
      <c r="E1" s="296"/>
      <c r="F1" s="296"/>
      <c r="G1" s="296"/>
      <c r="H1" s="296"/>
      <c r="I1" s="91"/>
      <c r="J1" s="91"/>
      <c r="K1" s="91"/>
      <c r="L1" s="91"/>
      <c r="M1" s="91"/>
      <c r="N1" s="91"/>
      <c r="O1" s="91"/>
      <c r="P1" s="91"/>
      <c r="Q1" s="91"/>
      <c r="W1" s="92"/>
    </row>
    <row r="2" ht="27.75" customHeight="1" spans="1:23">
      <c r="A2" s="75" t="s">
        <v>9</v>
      </c>
      <c r="B2" s="75"/>
      <c r="C2" s="75"/>
      <c r="D2" s="75"/>
      <c r="E2" s="75"/>
      <c r="F2" s="75"/>
      <c r="G2" s="75"/>
      <c r="H2" s="75"/>
      <c r="I2" s="75"/>
      <c r="J2" s="75"/>
      <c r="K2" s="75"/>
      <c r="L2" s="75"/>
      <c r="M2" s="75"/>
      <c r="N2" s="75"/>
      <c r="O2" s="75"/>
      <c r="P2" s="75"/>
      <c r="Q2" s="75"/>
      <c r="R2" s="75"/>
      <c r="S2" s="75"/>
      <c r="T2" s="75"/>
      <c r="U2" s="75"/>
      <c r="V2" s="75"/>
      <c r="W2" s="75"/>
    </row>
    <row r="3" ht="13.5" customHeight="1" spans="1:23">
      <c r="A3" s="170" t="s">
        <v>21</v>
      </c>
      <c r="B3" s="170"/>
      <c r="C3" s="297"/>
      <c r="D3" s="297"/>
      <c r="E3" s="297"/>
      <c r="F3" s="297"/>
      <c r="G3" s="297"/>
      <c r="H3" s="297"/>
      <c r="I3" s="95"/>
      <c r="J3" s="95"/>
      <c r="K3" s="95"/>
      <c r="L3" s="95"/>
      <c r="M3" s="95"/>
      <c r="N3" s="95"/>
      <c r="O3" s="95"/>
      <c r="P3" s="95"/>
      <c r="Q3" s="95"/>
      <c r="W3" s="167" t="s">
        <v>232</v>
      </c>
    </row>
    <row r="4" ht="15.75" customHeight="1" spans="1:23">
      <c r="A4" s="136" t="s">
        <v>347</v>
      </c>
      <c r="B4" s="136" t="s">
        <v>240</v>
      </c>
      <c r="C4" s="136" t="s">
        <v>241</v>
      </c>
      <c r="D4" s="136" t="s">
        <v>348</v>
      </c>
      <c r="E4" s="136" t="s">
        <v>242</v>
      </c>
      <c r="F4" s="136" t="s">
        <v>243</v>
      </c>
      <c r="G4" s="136" t="s">
        <v>349</v>
      </c>
      <c r="H4" s="136" t="s">
        <v>350</v>
      </c>
      <c r="I4" s="136" t="s">
        <v>75</v>
      </c>
      <c r="J4" s="100" t="s">
        <v>351</v>
      </c>
      <c r="K4" s="100"/>
      <c r="L4" s="100"/>
      <c r="M4" s="100"/>
      <c r="N4" s="100" t="s">
        <v>249</v>
      </c>
      <c r="O4" s="100"/>
      <c r="P4" s="100"/>
      <c r="Q4" s="299" t="s">
        <v>81</v>
      </c>
      <c r="R4" s="100" t="s">
        <v>82</v>
      </c>
      <c r="S4" s="100"/>
      <c r="T4" s="100"/>
      <c r="U4" s="100"/>
      <c r="V4" s="100"/>
      <c r="W4" s="100"/>
    </row>
    <row r="5" ht="17.25" customHeight="1" spans="1:23">
      <c r="A5" s="136"/>
      <c r="B5" s="136"/>
      <c r="C5" s="136"/>
      <c r="D5" s="136"/>
      <c r="E5" s="136"/>
      <c r="F5" s="136"/>
      <c r="G5" s="136"/>
      <c r="H5" s="136"/>
      <c r="I5" s="136"/>
      <c r="J5" s="100" t="s">
        <v>78</v>
      </c>
      <c r="K5" s="100"/>
      <c r="L5" s="299" t="s">
        <v>79</v>
      </c>
      <c r="M5" s="299" t="s">
        <v>80</v>
      </c>
      <c r="N5" s="299" t="s">
        <v>78</v>
      </c>
      <c r="O5" s="299" t="s">
        <v>79</v>
      </c>
      <c r="P5" s="299" t="s">
        <v>80</v>
      </c>
      <c r="Q5" s="299"/>
      <c r="R5" s="299" t="s">
        <v>77</v>
      </c>
      <c r="S5" s="299" t="s">
        <v>84</v>
      </c>
      <c r="T5" s="299" t="s">
        <v>352</v>
      </c>
      <c r="U5" s="301" t="s">
        <v>86</v>
      </c>
      <c r="V5" s="299" t="s">
        <v>87</v>
      </c>
      <c r="W5" s="299" t="s">
        <v>88</v>
      </c>
    </row>
    <row r="6" ht="27" spans="1:23">
      <c r="A6" s="136"/>
      <c r="B6" s="136"/>
      <c r="C6" s="136"/>
      <c r="D6" s="136"/>
      <c r="E6" s="136"/>
      <c r="F6" s="136"/>
      <c r="G6" s="136"/>
      <c r="H6" s="136"/>
      <c r="I6" s="136"/>
      <c r="J6" s="300" t="s">
        <v>77</v>
      </c>
      <c r="K6" s="300" t="s">
        <v>353</v>
      </c>
      <c r="L6" s="299"/>
      <c r="M6" s="299"/>
      <c r="N6" s="299"/>
      <c r="O6" s="299"/>
      <c r="P6" s="299"/>
      <c r="Q6" s="299"/>
      <c r="R6" s="299"/>
      <c r="S6" s="299"/>
      <c r="T6" s="299"/>
      <c r="U6" s="301"/>
      <c r="V6" s="299"/>
      <c r="W6" s="299"/>
    </row>
    <row r="7" ht="15" customHeight="1" spans="1:23">
      <c r="A7" s="298">
        <v>1</v>
      </c>
      <c r="B7" s="298">
        <v>2</v>
      </c>
      <c r="C7" s="298">
        <v>3</v>
      </c>
      <c r="D7" s="298">
        <v>4</v>
      </c>
      <c r="E7" s="298">
        <v>5</v>
      </c>
      <c r="F7" s="298">
        <v>6</v>
      </c>
      <c r="G7" s="298">
        <v>7</v>
      </c>
      <c r="H7" s="298">
        <v>8</v>
      </c>
      <c r="I7" s="298">
        <v>9</v>
      </c>
      <c r="J7" s="298">
        <v>10</v>
      </c>
      <c r="K7" s="298">
        <v>11</v>
      </c>
      <c r="L7" s="298">
        <v>12</v>
      </c>
      <c r="M7" s="298">
        <v>13</v>
      </c>
      <c r="N7" s="298">
        <v>14</v>
      </c>
      <c r="O7" s="298">
        <v>15</v>
      </c>
      <c r="P7" s="298">
        <v>16</v>
      </c>
      <c r="Q7" s="298">
        <v>17</v>
      </c>
      <c r="R7" s="298">
        <v>18</v>
      </c>
      <c r="S7" s="298">
        <v>19</v>
      </c>
      <c r="T7" s="298">
        <v>20</v>
      </c>
      <c r="U7" s="302">
        <v>21</v>
      </c>
      <c r="V7" s="298">
        <v>22</v>
      </c>
      <c r="W7" s="298">
        <v>23</v>
      </c>
    </row>
    <row r="8" ht="18.75" customHeight="1" spans="1:23">
      <c r="A8" s="46" t="s">
        <v>354</v>
      </c>
      <c r="B8" s="46" t="s">
        <v>355</v>
      </c>
      <c r="C8" s="46" t="s">
        <v>356</v>
      </c>
      <c r="D8" s="46" t="s">
        <v>90</v>
      </c>
      <c r="E8" s="46" t="s">
        <v>166</v>
      </c>
      <c r="F8" s="46" t="s">
        <v>357</v>
      </c>
      <c r="G8" s="46" t="s">
        <v>358</v>
      </c>
      <c r="H8" s="46" t="s">
        <v>359</v>
      </c>
      <c r="I8" s="35">
        <v>50000</v>
      </c>
      <c r="J8" s="52">
        <v>50000</v>
      </c>
      <c r="K8" s="35">
        <v>50000</v>
      </c>
      <c r="L8" s="35"/>
      <c r="M8" s="52"/>
      <c r="N8" s="35"/>
      <c r="O8" s="35"/>
      <c r="P8" s="35"/>
      <c r="Q8" s="52"/>
      <c r="R8" s="35"/>
      <c r="S8" s="52"/>
      <c r="T8" s="52"/>
      <c r="U8" s="52"/>
      <c r="V8" s="52"/>
      <c r="W8" s="52"/>
    </row>
    <row r="9" ht="18.75" customHeight="1" spans="1:23">
      <c r="A9" s="46" t="s">
        <v>354</v>
      </c>
      <c r="B9" s="46" t="s">
        <v>360</v>
      </c>
      <c r="C9" s="46" t="s">
        <v>361</v>
      </c>
      <c r="D9" s="46" t="s">
        <v>90</v>
      </c>
      <c r="E9" s="46" t="s">
        <v>160</v>
      </c>
      <c r="F9" s="46" t="s">
        <v>362</v>
      </c>
      <c r="G9" s="46" t="s">
        <v>363</v>
      </c>
      <c r="H9" s="46" t="s">
        <v>364</v>
      </c>
      <c r="I9" s="35">
        <v>250000</v>
      </c>
      <c r="J9" s="52">
        <v>250000</v>
      </c>
      <c r="K9" s="35">
        <v>250000</v>
      </c>
      <c r="L9" s="35"/>
      <c r="M9" s="52"/>
      <c r="N9" s="35"/>
      <c r="O9" s="35"/>
      <c r="P9" s="35"/>
      <c r="Q9" s="52"/>
      <c r="R9" s="35"/>
      <c r="S9" s="52"/>
      <c r="T9" s="52"/>
      <c r="U9" s="52"/>
      <c r="V9" s="52"/>
      <c r="W9" s="52"/>
    </row>
    <row r="10" customHeight="1" spans="1:23">
      <c r="A10" s="46" t="s">
        <v>354</v>
      </c>
      <c r="B10" s="46" t="s">
        <v>365</v>
      </c>
      <c r="C10" s="46" t="s">
        <v>366</v>
      </c>
      <c r="D10" s="46" t="s">
        <v>90</v>
      </c>
      <c r="E10" s="46" t="s">
        <v>156</v>
      </c>
      <c r="F10" s="46" t="s">
        <v>367</v>
      </c>
      <c r="G10" s="46" t="s">
        <v>368</v>
      </c>
      <c r="H10" s="46" t="s">
        <v>369</v>
      </c>
      <c r="I10" s="35">
        <v>84400</v>
      </c>
      <c r="J10" s="52">
        <v>84400</v>
      </c>
      <c r="K10" s="35">
        <v>84400</v>
      </c>
      <c r="L10" s="35"/>
      <c r="M10" s="52"/>
      <c r="N10" s="35"/>
      <c r="O10" s="35"/>
      <c r="P10" s="35"/>
      <c r="Q10" s="52"/>
      <c r="R10" s="35"/>
      <c r="S10" s="52"/>
      <c r="T10" s="52"/>
      <c r="U10" s="52"/>
      <c r="V10" s="52"/>
      <c r="W10" s="52"/>
    </row>
    <row r="11" customHeight="1" spans="1:23">
      <c r="A11" s="46" t="s">
        <v>354</v>
      </c>
      <c r="B11" s="46" t="s">
        <v>370</v>
      </c>
      <c r="C11" s="46" t="s">
        <v>371</v>
      </c>
      <c r="D11" s="46" t="s">
        <v>90</v>
      </c>
      <c r="E11" s="46" t="s">
        <v>150</v>
      </c>
      <c r="F11" s="46" t="s">
        <v>372</v>
      </c>
      <c r="G11" s="46" t="s">
        <v>373</v>
      </c>
      <c r="H11" s="46" t="s">
        <v>329</v>
      </c>
      <c r="I11" s="35">
        <v>47500</v>
      </c>
      <c r="J11" s="52">
        <v>47500</v>
      </c>
      <c r="K11" s="35">
        <v>47500</v>
      </c>
      <c r="L11" s="35"/>
      <c r="M11" s="52"/>
      <c r="N11" s="35"/>
      <c r="O11" s="35"/>
      <c r="P11" s="35"/>
      <c r="Q11" s="52"/>
      <c r="R11" s="35"/>
      <c r="S11" s="52"/>
      <c r="T11" s="52"/>
      <c r="U11" s="52"/>
      <c r="V11" s="52"/>
      <c r="W11" s="52"/>
    </row>
    <row r="12" customHeight="1" spans="1:23">
      <c r="A12" s="46" t="s">
        <v>354</v>
      </c>
      <c r="B12" s="46" t="s">
        <v>370</v>
      </c>
      <c r="C12" s="46" t="s">
        <v>371</v>
      </c>
      <c r="D12" s="46" t="s">
        <v>90</v>
      </c>
      <c r="E12" s="46" t="s">
        <v>150</v>
      </c>
      <c r="F12" s="46" t="s">
        <v>372</v>
      </c>
      <c r="G12" s="46" t="s">
        <v>374</v>
      </c>
      <c r="H12" s="46" t="s">
        <v>236</v>
      </c>
      <c r="I12" s="35">
        <v>52500</v>
      </c>
      <c r="J12" s="52">
        <v>52500</v>
      </c>
      <c r="K12" s="35">
        <v>52500</v>
      </c>
      <c r="L12" s="35"/>
      <c r="M12" s="52"/>
      <c r="N12" s="35"/>
      <c r="O12" s="35"/>
      <c r="P12" s="35"/>
      <c r="Q12" s="52"/>
      <c r="R12" s="35"/>
      <c r="S12" s="52"/>
      <c r="T12" s="52"/>
      <c r="U12" s="52"/>
      <c r="V12" s="52"/>
      <c r="W12" s="52"/>
    </row>
    <row r="13" customHeight="1" spans="1:23">
      <c r="A13" s="46" t="s">
        <v>354</v>
      </c>
      <c r="B13" s="46" t="s">
        <v>375</v>
      </c>
      <c r="C13" s="46" t="s">
        <v>376</v>
      </c>
      <c r="D13" s="46" t="s">
        <v>90</v>
      </c>
      <c r="E13" s="46" t="s">
        <v>154</v>
      </c>
      <c r="F13" s="46" t="s">
        <v>377</v>
      </c>
      <c r="G13" s="46" t="s">
        <v>378</v>
      </c>
      <c r="H13" s="46" t="s">
        <v>379</v>
      </c>
      <c r="I13" s="35">
        <v>50000</v>
      </c>
      <c r="J13" s="52">
        <v>50000</v>
      </c>
      <c r="K13" s="35">
        <v>50000</v>
      </c>
      <c r="L13" s="35"/>
      <c r="M13" s="52"/>
      <c r="N13" s="35"/>
      <c r="O13" s="35"/>
      <c r="P13" s="35"/>
      <c r="Q13" s="52"/>
      <c r="R13" s="35"/>
      <c r="S13" s="52"/>
      <c r="T13" s="52"/>
      <c r="U13" s="52"/>
      <c r="V13" s="52"/>
      <c r="W13" s="52"/>
    </row>
    <row r="14" customHeight="1" spans="1:23">
      <c r="A14" s="46" t="s">
        <v>354</v>
      </c>
      <c r="B14" s="46" t="s">
        <v>380</v>
      </c>
      <c r="C14" s="46" t="s">
        <v>381</v>
      </c>
      <c r="D14" s="46" t="s">
        <v>90</v>
      </c>
      <c r="E14" s="46" t="s">
        <v>160</v>
      </c>
      <c r="F14" s="46" t="s">
        <v>362</v>
      </c>
      <c r="G14" s="46" t="s">
        <v>358</v>
      </c>
      <c r="H14" s="46" t="s">
        <v>359</v>
      </c>
      <c r="I14" s="35">
        <v>677000</v>
      </c>
      <c r="J14" s="52">
        <v>677000</v>
      </c>
      <c r="K14" s="35">
        <v>677000</v>
      </c>
      <c r="L14" s="35"/>
      <c r="M14" s="52"/>
      <c r="N14" s="35"/>
      <c r="O14" s="35"/>
      <c r="P14" s="35"/>
      <c r="Q14" s="52"/>
      <c r="R14" s="35"/>
      <c r="S14" s="52"/>
      <c r="T14" s="52"/>
      <c r="U14" s="52"/>
      <c r="V14" s="52"/>
      <c r="W14" s="52"/>
    </row>
    <row r="15" customHeight="1" spans="1:23">
      <c r="A15" s="46" t="s">
        <v>354</v>
      </c>
      <c r="B15" s="46" t="s">
        <v>382</v>
      </c>
      <c r="C15" s="46" t="s">
        <v>383</v>
      </c>
      <c r="D15" s="46" t="s">
        <v>90</v>
      </c>
      <c r="E15" s="46" t="s">
        <v>156</v>
      </c>
      <c r="F15" s="46" t="s">
        <v>367</v>
      </c>
      <c r="G15" s="46" t="s">
        <v>363</v>
      </c>
      <c r="H15" s="46" t="s">
        <v>364</v>
      </c>
      <c r="I15" s="35">
        <v>120000</v>
      </c>
      <c r="J15" s="52">
        <v>120000</v>
      </c>
      <c r="K15" s="35">
        <v>120000</v>
      </c>
      <c r="L15" s="35"/>
      <c r="M15" s="52"/>
      <c r="N15" s="35"/>
      <c r="O15" s="35"/>
      <c r="P15" s="35"/>
      <c r="Q15" s="52"/>
      <c r="R15" s="35"/>
      <c r="S15" s="52"/>
      <c r="T15" s="52"/>
      <c r="U15" s="52"/>
      <c r="V15" s="52"/>
      <c r="W15" s="52"/>
    </row>
    <row r="16" customHeight="1" spans="1:23">
      <c r="A16" s="46" t="s">
        <v>354</v>
      </c>
      <c r="B16" s="46" t="s">
        <v>384</v>
      </c>
      <c r="C16" s="46" t="s">
        <v>385</v>
      </c>
      <c r="D16" s="46" t="s">
        <v>90</v>
      </c>
      <c r="E16" s="46" t="s">
        <v>156</v>
      </c>
      <c r="F16" s="46" t="s">
        <v>367</v>
      </c>
      <c r="G16" s="46" t="s">
        <v>368</v>
      </c>
      <c r="H16" s="46" t="s">
        <v>369</v>
      </c>
      <c r="I16" s="35">
        <v>100000</v>
      </c>
      <c r="J16" s="52">
        <v>100000</v>
      </c>
      <c r="K16" s="35">
        <v>100000</v>
      </c>
      <c r="L16" s="35"/>
      <c r="M16" s="52"/>
      <c r="N16" s="35"/>
      <c r="O16" s="35"/>
      <c r="P16" s="35"/>
      <c r="Q16" s="52"/>
      <c r="R16" s="35"/>
      <c r="S16" s="52"/>
      <c r="T16" s="52"/>
      <c r="U16" s="52"/>
      <c r="V16" s="52"/>
      <c r="W16" s="52"/>
    </row>
    <row r="17" customHeight="1" spans="1:23">
      <c r="A17" s="46" t="s">
        <v>354</v>
      </c>
      <c r="B17" s="46" t="s">
        <v>386</v>
      </c>
      <c r="C17" s="46" t="s">
        <v>387</v>
      </c>
      <c r="D17" s="46" t="s">
        <v>90</v>
      </c>
      <c r="E17" s="46" t="s">
        <v>164</v>
      </c>
      <c r="F17" s="46" t="s">
        <v>388</v>
      </c>
      <c r="G17" s="46" t="s">
        <v>358</v>
      </c>
      <c r="H17" s="46" t="s">
        <v>359</v>
      </c>
      <c r="I17" s="35">
        <v>250000</v>
      </c>
      <c r="J17" s="52">
        <v>250000</v>
      </c>
      <c r="K17" s="35">
        <v>250000</v>
      </c>
      <c r="L17" s="35"/>
      <c r="M17" s="52"/>
      <c r="N17" s="35"/>
      <c r="O17" s="35"/>
      <c r="P17" s="35"/>
      <c r="Q17" s="52"/>
      <c r="R17" s="35"/>
      <c r="S17" s="52"/>
      <c r="T17" s="52"/>
      <c r="U17" s="52"/>
      <c r="V17" s="52"/>
      <c r="W17" s="52"/>
    </row>
    <row r="18" customHeight="1" spans="1:23">
      <c r="A18" s="46" t="s">
        <v>354</v>
      </c>
      <c r="B18" s="46" t="s">
        <v>389</v>
      </c>
      <c r="C18" s="46" t="s">
        <v>390</v>
      </c>
      <c r="D18" s="46" t="s">
        <v>90</v>
      </c>
      <c r="E18" s="46" t="s">
        <v>150</v>
      </c>
      <c r="F18" s="46" t="s">
        <v>372</v>
      </c>
      <c r="G18" s="46" t="s">
        <v>391</v>
      </c>
      <c r="H18" s="46" t="s">
        <v>312</v>
      </c>
      <c r="I18" s="35">
        <v>5100</v>
      </c>
      <c r="J18" s="52">
        <v>5100</v>
      </c>
      <c r="K18" s="35">
        <v>5100</v>
      </c>
      <c r="L18" s="35"/>
      <c r="M18" s="52"/>
      <c r="N18" s="35"/>
      <c r="O18" s="35"/>
      <c r="P18" s="35"/>
      <c r="Q18" s="52"/>
      <c r="R18" s="35"/>
      <c r="S18" s="52"/>
      <c r="T18" s="52"/>
      <c r="U18" s="52"/>
      <c r="V18" s="52"/>
      <c r="W18" s="52"/>
    </row>
    <row r="19" customHeight="1" spans="1:23">
      <c r="A19" s="46" t="s">
        <v>354</v>
      </c>
      <c r="B19" s="46" t="s">
        <v>392</v>
      </c>
      <c r="C19" s="46" t="s">
        <v>393</v>
      </c>
      <c r="D19" s="46" t="s">
        <v>90</v>
      </c>
      <c r="E19" s="46" t="s">
        <v>150</v>
      </c>
      <c r="F19" s="46" t="s">
        <v>372</v>
      </c>
      <c r="G19" s="46" t="s">
        <v>394</v>
      </c>
      <c r="H19" s="46" t="s">
        <v>395</v>
      </c>
      <c r="I19" s="35">
        <v>6500</v>
      </c>
      <c r="J19" s="52">
        <v>6500</v>
      </c>
      <c r="K19" s="35">
        <v>6500</v>
      </c>
      <c r="L19" s="35"/>
      <c r="M19" s="52"/>
      <c r="N19" s="35"/>
      <c r="O19" s="35"/>
      <c r="P19" s="35"/>
      <c r="Q19" s="52"/>
      <c r="R19" s="35"/>
      <c r="S19" s="52"/>
      <c r="T19" s="52"/>
      <c r="U19" s="52"/>
      <c r="V19" s="52"/>
      <c r="W19" s="52"/>
    </row>
    <row r="20" customHeight="1" spans="1:23">
      <c r="A20" s="46" t="s">
        <v>354</v>
      </c>
      <c r="B20" s="46" t="s">
        <v>392</v>
      </c>
      <c r="C20" s="46" t="s">
        <v>393</v>
      </c>
      <c r="D20" s="46" t="s">
        <v>90</v>
      </c>
      <c r="E20" s="46" t="s">
        <v>150</v>
      </c>
      <c r="F20" s="46" t="s">
        <v>372</v>
      </c>
      <c r="G20" s="46" t="s">
        <v>391</v>
      </c>
      <c r="H20" s="46" t="s">
        <v>312</v>
      </c>
      <c r="I20" s="35">
        <v>16000</v>
      </c>
      <c r="J20" s="52">
        <v>16000</v>
      </c>
      <c r="K20" s="35">
        <v>16000</v>
      </c>
      <c r="L20" s="35"/>
      <c r="M20" s="52"/>
      <c r="N20" s="35"/>
      <c r="O20" s="35"/>
      <c r="P20" s="35"/>
      <c r="Q20" s="52"/>
      <c r="R20" s="35"/>
      <c r="S20" s="52"/>
      <c r="T20" s="52"/>
      <c r="U20" s="52"/>
      <c r="V20" s="52"/>
      <c r="W20" s="52"/>
    </row>
    <row r="21" customHeight="1" spans="1:23">
      <c r="A21" s="46" t="s">
        <v>354</v>
      </c>
      <c r="B21" s="46" t="s">
        <v>396</v>
      </c>
      <c r="C21" s="46" t="s">
        <v>397</v>
      </c>
      <c r="D21" s="46" t="s">
        <v>90</v>
      </c>
      <c r="E21" s="46" t="s">
        <v>150</v>
      </c>
      <c r="F21" s="46" t="s">
        <v>372</v>
      </c>
      <c r="G21" s="46" t="s">
        <v>358</v>
      </c>
      <c r="H21" s="46" t="s">
        <v>359</v>
      </c>
      <c r="I21" s="35">
        <v>60000</v>
      </c>
      <c r="J21" s="52">
        <v>60000</v>
      </c>
      <c r="K21" s="35">
        <v>60000</v>
      </c>
      <c r="L21" s="35"/>
      <c r="M21" s="52"/>
      <c r="N21" s="35"/>
      <c r="O21" s="35"/>
      <c r="P21" s="35"/>
      <c r="Q21" s="52"/>
      <c r="R21" s="35"/>
      <c r="S21" s="52"/>
      <c r="T21" s="52"/>
      <c r="U21" s="52"/>
      <c r="V21" s="52"/>
      <c r="W21" s="52"/>
    </row>
    <row r="22" customHeight="1" spans="1:23">
      <c r="A22" s="46" t="s">
        <v>354</v>
      </c>
      <c r="B22" s="46" t="s">
        <v>398</v>
      </c>
      <c r="C22" s="46" t="s">
        <v>399</v>
      </c>
      <c r="D22" s="46" t="s">
        <v>90</v>
      </c>
      <c r="E22" s="46" t="s">
        <v>150</v>
      </c>
      <c r="F22" s="46" t="s">
        <v>372</v>
      </c>
      <c r="G22" s="46" t="s">
        <v>400</v>
      </c>
      <c r="H22" s="46" t="s">
        <v>401</v>
      </c>
      <c r="I22" s="35">
        <v>240000</v>
      </c>
      <c r="J22" s="52">
        <v>240000</v>
      </c>
      <c r="K22" s="35">
        <v>240000</v>
      </c>
      <c r="L22" s="35"/>
      <c r="M22" s="52"/>
      <c r="N22" s="35"/>
      <c r="O22" s="35"/>
      <c r="P22" s="35"/>
      <c r="Q22" s="52"/>
      <c r="R22" s="35"/>
      <c r="S22" s="52"/>
      <c r="T22" s="52"/>
      <c r="U22" s="52"/>
      <c r="V22" s="52"/>
      <c r="W22" s="52"/>
    </row>
    <row r="23" customHeight="1" spans="1:23">
      <c r="A23" s="46" t="s">
        <v>354</v>
      </c>
      <c r="B23" s="46" t="s">
        <v>402</v>
      </c>
      <c r="C23" s="46" t="s">
        <v>403</v>
      </c>
      <c r="D23" s="46" t="s">
        <v>90</v>
      </c>
      <c r="E23" s="46" t="s">
        <v>150</v>
      </c>
      <c r="F23" s="46" t="s">
        <v>372</v>
      </c>
      <c r="G23" s="46" t="s">
        <v>391</v>
      </c>
      <c r="H23" s="46" t="s">
        <v>312</v>
      </c>
      <c r="I23" s="35">
        <v>22000</v>
      </c>
      <c r="J23" s="52">
        <v>22000</v>
      </c>
      <c r="K23" s="35">
        <v>22000</v>
      </c>
      <c r="L23" s="35"/>
      <c r="M23" s="52"/>
      <c r="N23" s="35"/>
      <c r="O23" s="35"/>
      <c r="P23" s="35"/>
      <c r="Q23" s="52"/>
      <c r="R23" s="35"/>
      <c r="S23" s="52"/>
      <c r="T23" s="52"/>
      <c r="U23" s="52"/>
      <c r="V23" s="52"/>
      <c r="W23" s="52"/>
    </row>
    <row r="24" customHeight="1" spans="1:23">
      <c r="A24" s="46" t="s">
        <v>354</v>
      </c>
      <c r="B24" s="46" t="s">
        <v>404</v>
      </c>
      <c r="C24" s="46" t="s">
        <v>405</v>
      </c>
      <c r="D24" s="46" t="s">
        <v>90</v>
      </c>
      <c r="E24" s="46" t="s">
        <v>154</v>
      </c>
      <c r="F24" s="46" t="s">
        <v>377</v>
      </c>
      <c r="G24" s="46" t="s">
        <v>378</v>
      </c>
      <c r="H24" s="46" t="s">
        <v>379</v>
      </c>
      <c r="I24" s="35">
        <v>880000</v>
      </c>
      <c r="J24" s="52">
        <v>880000</v>
      </c>
      <c r="K24" s="35">
        <v>880000</v>
      </c>
      <c r="L24" s="35"/>
      <c r="M24" s="52"/>
      <c r="N24" s="35"/>
      <c r="O24" s="35"/>
      <c r="P24" s="35"/>
      <c r="Q24" s="52"/>
      <c r="R24" s="35"/>
      <c r="S24" s="52"/>
      <c r="T24" s="52"/>
      <c r="U24" s="52"/>
      <c r="V24" s="52"/>
      <c r="W24" s="52"/>
    </row>
    <row r="25" customHeight="1" spans="1:23">
      <c r="A25" s="46" t="s">
        <v>354</v>
      </c>
      <c r="B25" s="46" t="s">
        <v>406</v>
      </c>
      <c r="C25" s="46" t="s">
        <v>407</v>
      </c>
      <c r="D25" s="46" t="s">
        <v>90</v>
      </c>
      <c r="E25" s="46" t="s">
        <v>156</v>
      </c>
      <c r="F25" s="46" t="s">
        <v>367</v>
      </c>
      <c r="G25" s="46" t="s">
        <v>408</v>
      </c>
      <c r="H25" s="46" t="s">
        <v>335</v>
      </c>
      <c r="I25" s="35">
        <v>4079.7</v>
      </c>
      <c r="J25" s="52"/>
      <c r="K25" s="35"/>
      <c r="L25" s="35"/>
      <c r="M25" s="52"/>
      <c r="N25" s="35"/>
      <c r="O25" s="35"/>
      <c r="P25" s="35"/>
      <c r="Q25" s="52"/>
      <c r="R25" s="35">
        <v>4079.7</v>
      </c>
      <c r="S25" s="52"/>
      <c r="T25" s="52"/>
      <c r="U25" s="52">
        <v>4079.7</v>
      </c>
      <c r="V25" s="52"/>
      <c r="W25" s="52"/>
    </row>
    <row r="26" customHeight="1" spans="1:23">
      <c r="A26" s="46" t="s">
        <v>354</v>
      </c>
      <c r="B26" s="46" t="s">
        <v>409</v>
      </c>
      <c r="C26" s="46" t="s">
        <v>410</v>
      </c>
      <c r="D26" s="46" t="s">
        <v>90</v>
      </c>
      <c r="E26" s="46" t="s">
        <v>174</v>
      </c>
      <c r="F26" s="46" t="s">
        <v>411</v>
      </c>
      <c r="G26" s="46" t="s">
        <v>412</v>
      </c>
      <c r="H26" s="46" t="s">
        <v>413</v>
      </c>
      <c r="I26" s="35">
        <v>110000</v>
      </c>
      <c r="J26" s="52">
        <v>110000</v>
      </c>
      <c r="K26" s="35">
        <v>110000</v>
      </c>
      <c r="L26" s="35"/>
      <c r="M26" s="52"/>
      <c r="N26" s="35"/>
      <c r="O26" s="35"/>
      <c r="P26" s="35"/>
      <c r="Q26" s="52"/>
      <c r="R26" s="35"/>
      <c r="S26" s="52"/>
      <c r="T26" s="52"/>
      <c r="U26" s="52"/>
      <c r="V26" s="52"/>
      <c r="W26" s="52"/>
    </row>
    <row r="27" customHeight="1" spans="1:23">
      <c r="A27" s="46" t="s">
        <v>354</v>
      </c>
      <c r="B27" s="46" t="s">
        <v>414</v>
      </c>
      <c r="C27" s="46" t="s">
        <v>415</v>
      </c>
      <c r="D27" s="46" t="s">
        <v>90</v>
      </c>
      <c r="E27" s="46" t="s">
        <v>174</v>
      </c>
      <c r="F27" s="46" t="s">
        <v>411</v>
      </c>
      <c r="G27" s="46" t="s">
        <v>358</v>
      </c>
      <c r="H27" s="46" t="s">
        <v>359</v>
      </c>
      <c r="I27" s="35">
        <v>4900000</v>
      </c>
      <c r="J27" s="52">
        <v>4900000</v>
      </c>
      <c r="K27" s="35">
        <v>4900000</v>
      </c>
      <c r="L27" s="35"/>
      <c r="M27" s="52"/>
      <c r="N27" s="35"/>
      <c r="O27" s="35"/>
      <c r="P27" s="35"/>
      <c r="Q27" s="52"/>
      <c r="R27" s="35"/>
      <c r="S27" s="52"/>
      <c r="T27" s="52"/>
      <c r="U27" s="52"/>
      <c r="V27" s="52"/>
      <c r="W27" s="52"/>
    </row>
    <row r="28" customHeight="1" spans="1:23">
      <c r="A28" s="46" t="s">
        <v>354</v>
      </c>
      <c r="B28" s="46" t="s">
        <v>416</v>
      </c>
      <c r="C28" s="46" t="s">
        <v>417</v>
      </c>
      <c r="D28" s="46" t="s">
        <v>90</v>
      </c>
      <c r="E28" s="46" t="s">
        <v>156</v>
      </c>
      <c r="F28" s="46" t="s">
        <v>367</v>
      </c>
      <c r="G28" s="46" t="s">
        <v>363</v>
      </c>
      <c r="H28" s="46" t="s">
        <v>364</v>
      </c>
      <c r="I28" s="35">
        <v>670000</v>
      </c>
      <c r="J28" s="52">
        <v>670000</v>
      </c>
      <c r="K28" s="35">
        <v>670000</v>
      </c>
      <c r="L28" s="35"/>
      <c r="M28" s="52"/>
      <c r="N28" s="35"/>
      <c r="O28" s="35"/>
      <c r="P28" s="35"/>
      <c r="Q28" s="52"/>
      <c r="R28" s="35"/>
      <c r="S28" s="52"/>
      <c r="T28" s="52"/>
      <c r="U28" s="52"/>
      <c r="V28" s="52"/>
      <c r="W28" s="52"/>
    </row>
    <row r="29" customHeight="1" spans="1:23">
      <c r="A29" s="46" t="s">
        <v>354</v>
      </c>
      <c r="B29" s="46" t="s">
        <v>416</v>
      </c>
      <c r="C29" s="46" t="s">
        <v>417</v>
      </c>
      <c r="D29" s="46" t="s">
        <v>90</v>
      </c>
      <c r="E29" s="46" t="s">
        <v>156</v>
      </c>
      <c r="F29" s="46" t="s">
        <v>367</v>
      </c>
      <c r="G29" s="46" t="s">
        <v>378</v>
      </c>
      <c r="H29" s="46" t="s">
        <v>379</v>
      </c>
      <c r="I29" s="35">
        <v>170000</v>
      </c>
      <c r="J29" s="52">
        <v>170000</v>
      </c>
      <c r="K29" s="35">
        <v>170000</v>
      </c>
      <c r="L29" s="35"/>
      <c r="M29" s="52"/>
      <c r="N29" s="35"/>
      <c r="O29" s="35"/>
      <c r="P29" s="35"/>
      <c r="Q29" s="52"/>
      <c r="R29" s="35"/>
      <c r="S29" s="52"/>
      <c r="T29" s="52"/>
      <c r="U29" s="52"/>
      <c r="V29" s="52"/>
      <c r="W29" s="52"/>
    </row>
    <row r="30" customHeight="1" spans="1:23">
      <c r="A30" s="46" t="s">
        <v>354</v>
      </c>
      <c r="B30" s="46" t="s">
        <v>418</v>
      </c>
      <c r="C30" s="46" t="s">
        <v>419</v>
      </c>
      <c r="D30" s="46" t="s">
        <v>90</v>
      </c>
      <c r="E30" s="46" t="s">
        <v>160</v>
      </c>
      <c r="F30" s="46" t="s">
        <v>362</v>
      </c>
      <c r="G30" s="46" t="s">
        <v>378</v>
      </c>
      <c r="H30" s="46" t="s">
        <v>379</v>
      </c>
      <c r="I30" s="35">
        <v>670000</v>
      </c>
      <c r="J30" s="52">
        <v>670000</v>
      </c>
      <c r="K30" s="35">
        <v>670000</v>
      </c>
      <c r="L30" s="35"/>
      <c r="M30" s="52"/>
      <c r="N30" s="35"/>
      <c r="O30" s="35"/>
      <c r="P30" s="35"/>
      <c r="Q30" s="52"/>
      <c r="R30" s="35"/>
      <c r="S30" s="52"/>
      <c r="T30" s="52"/>
      <c r="U30" s="52"/>
      <c r="V30" s="52"/>
      <c r="W30" s="52"/>
    </row>
    <row r="31" customHeight="1" spans="1:23">
      <c r="A31" s="46" t="s">
        <v>354</v>
      </c>
      <c r="B31" s="46" t="s">
        <v>420</v>
      </c>
      <c r="C31" s="46" t="s">
        <v>421</v>
      </c>
      <c r="D31" s="46" t="s">
        <v>90</v>
      </c>
      <c r="E31" s="46" t="s">
        <v>170</v>
      </c>
      <c r="F31" s="46" t="s">
        <v>422</v>
      </c>
      <c r="G31" s="46" t="s">
        <v>423</v>
      </c>
      <c r="H31" s="46" t="s">
        <v>424</v>
      </c>
      <c r="I31" s="35">
        <v>6770000</v>
      </c>
      <c r="J31" s="52">
        <v>6770000</v>
      </c>
      <c r="K31" s="35">
        <v>6770000</v>
      </c>
      <c r="L31" s="35"/>
      <c r="M31" s="52"/>
      <c r="N31" s="35"/>
      <c r="O31" s="35"/>
      <c r="P31" s="35"/>
      <c r="Q31" s="52"/>
      <c r="R31" s="35"/>
      <c r="S31" s="52"/>
      <c r="T31" s="52"/>
      <c r="U31" s="52"/>
      <c r="V31" s="52"/>
      <c r="W31" s="52"/>
    </row>
    <row r="32" customHeight="1" spans="1:23">
      <c r="A32" s="46" t="s">
        <v>354</v>
      </c>
      <c r="B32" s="46" t="s">
        <v>425</v>
      </c>
      <c r="C32" s="46" t="s">
        <v>426</v>
      </c>
      <c r="D32" s="46" t="s">
        <v>90</v>
      </c>
      <c r="E32" s="46" t="s">
        <v>156</v>
      </c>
      <c r="F32" s="46" t="s">
        <v>367</v>
      </c>
      <c r="G32" s="46" t="s">
        <v>378</v>
      </c>
      <c r="H32" s="46" t="s">
        <v>379</v>
      </c>
      <c r="I32" s="35">
        <v>40000</v>
      </c>
      <c r="J32" s="52">
        <v>40000</v>
      </c>
      <c r="K32" s="35">
        <v>40000</v>
      </c>
      <c r="L32" s="35"/>
      <c r="M32" s="52"/>
      <c r="N32" s="35"/>
      <c r="O32" s="35"/>
      <c r="P32" s="35"/>
      <c r="Q32" s="52"/>
      <c r="R32" s="35"/>
      <c r="S32" s="52"/>
      <c r="T32" s="52"/>
      <c r="U32" s="52"/>
      <c r="V32" s="52"/>
      <c r="W32" s="52"/>
    </row>
    <row r="33" customHeight="1" spans="1:23">
      <c r="A33" s="46" t="s">
        <v>354</v>
      </c>
      <c r="B33" s="46" t="s">
        <v>427</v>
      </c>
      <c r="C33" s="46" t="s">
        <v>428</v>
      </c>
      <c r="D33" s="46" t="s">
        <v>90</v>
      </c>
      <c r="E33" s="46" t="s">
        <v>160</v>
      </c>
      <c r="F33" s="46" t="s">
        <v>362</v>
      </c>
      <c r="G33" s="46" t="s">
        <v>373</v>
      </c>
      <c r="H33" s="46" t="s">
        <v>329</v>
      </c>
      <c r="I33" s="35">
        <v>20000</v>
      </c>
      <c r="J33" s="52">
        <v>20000</v>
      </c>
      <c r="K33" s="35">
        <v>20000</v>
      </c>
      <c r="L33" s="35"/>
      <c r="M33" s="52"/>
      <c r="N33" s="35"/>
      <c r="O33" s="35"/>
      <c r="P33" s="35"/>
      <c r="Q33" s="52"/>
      <c r="R33" s="35"/>
      <c r="S33" s="52"/>
      <c r="T33" s="52"/>
      <c r="U33" s="52"/>
      <c r="V33" s="52"/>
      <c r="W33" s="52"/>
    </row>
    <row r="34" customHeight="1" spans="1:23">
      <c r="A34" s="46" t="s">
        <v>354</v>
      </c>
      <c r="B34" s="46" t="s">
        <v>427</v>
      </c>
      <c r="C34" s="46" t="s">
        <v>428</v>
      </c>
      <c r="D34" s="46" t="s">
        <v>90</v>
      </c>
      <c r="E34" s="46" t="s">
        <v>160</v>
      </c>
      <c r="F34" s="46" t="s">
        <v>362</v>
      </c>
      <c r="G34" s="46" t="s">
        <v>408</v>
      </c>
      <c r="H34" s="46" t="s">
        <v>335</v>
      </c>
      <c r="I34" s="35">
        <v>160000</v>
      </c>
      <c r="J34" s="52">
        <v>160000</v>
      </c>
      <c r="K34" s="35">
        <v>160000</v>
      </c>
      <c r="L34" s="35"/>
      <c r="M34" s="52"/>
      <c r="N34" s="35"/>
      <c r="O34" s="35"/>
      <c r="P34" s="35"/>
      <c r="Q34" s="52"/>
      <c r="R34" s="35"/>
      <c r="S34" s="52"/>
      <c r="T34" s="52"/>
      <c r="U34" s="52"/>
      <c r="V34" s="52"/>
      <c r="W34" s="52"/>
    </row>
    <row r="35" customHeight="1" spans="1:23">
      <c r="A35" s="46" t="s">
        <v>354</v>
      </c>
      <c r="B35" s="46" t="s">
        <v>427</v>
      </c>
      <c r="C35" s="46" t="s">
        <v>428</v>
      </c>
      <c r="D35" s="46" t="s">
        <v>90</v>
      </c>
      <c r="E35" s="46" t="s">
        <v>160</v>
      </c>
      <c r="F35" s="46" t="s">
        <v>362</v>
      </c>
      <c r="G35" s="46" t="s">
        <v>368</v>
      </c>
      <c r="H35" s="46" t="s">
        <v>369</v>
      </c>
      <c r="I35" s="35">
        <v>120000</v>
      </c>
      <c r="J35" s="52">
        <v>120000</v>
      </c>
      <c r="K35" s="35">
        <v>120000</v>
      </c>
      <c r="L35" s="35"/>
      <c r="M35" s="52"/>
      <c r="N35" s="35"/>
      <c r="O35" s="35"/>
      <c r="P35" s="35"/>
      <c r="Q35" s="52"/>
      <c r="R35" s="35"/>
      <c r="S35" s="52"/>
      <c r="T35" s="52"/>
      <c r="U35" s="52"/>
      <c r="V35" s="52"/>
      <c r="W35" s="52"/>
    </row>
    <row r="36" customHeight="1" spans="1:23">
      <c r="A36" s="46" t="s">
        <v>354</v>
      </c>
      <c r="B36" s="46" t="s">
        <v>427</v>
      </c>
      <c r="C36" s="46" t="s">
        <v>428</v>
      </c>
      <c r="D36" s="46" t="s">
        <v>90</v>
      </c>
      <c r="E36" s="46" t="s">
        <v>160</v>
      </c>
      <c r="F36" s="46" t="s">
        <v>362</v>
      </c>
      <c r="G36" s="46" t="s">
        <v>358</v>
      </c>
      <c r="H36" s="46" t="s">
        <v>359</v>
      </c>
      <c r="I36" s="35">
        <v>910000</v>
      </c>
      <c r="J36" s="52">
        <v>910000</v>
      </c>
      <c r="K36" s="35">
        <v>910000</v>
      </c>
      <c r="L36" s="35"/>
      <c r="M36" s="52"/>
      <c r="N36" s="35"/>
      <c r="O36" s="35"/>
      <c r="P36" s="35"/>
      <c r="Q36" s="52"/>
      <c r="R36" s="35"/>
      <c r="S36" s="52"/>
      <c r="T36" s="52"/>
      <c r="U36" s="52"/>
      <c r="V36" s="52"/>
      <c r="W36" s="52"/>
    </row>
    <row r="37" customHeight="1" spans="1:23">
      <c r="A37" s="46" t="s">
        <v>429</v>
      </c>
      <c r="B37" s="46" t="s">
        <v>430</v>
      </c>
      <c r="C37" s="46" t="s">
        <v>431</v>
      </c>
      <c r="D37" s="46" t="s">
        <v>90</v>
      </c>
      <c r="E37" s="46" t="s">
        <v>124</v>
      </c>
      <c r="F37" s="46" t="s">
        <v>432</v>
      </c>
      <c r="G37" s="46" t="s">
        <v>433</v>
      </c>
      <c r="H37" s="46" t="s">
        <v>434</v>
      </c>
      <c r="I37" s="35">
        <v>39000</v>
      </c>
      <c r="J37" s="52">
        <v>39000</v>
      </c>
      <c r="K37" s="35">
        <v>39000</v>
      </c>
      <c r="L37" s="35"/>
      <c r="M37" s="52"/>
      <c r="N37" s="35"/>
      <c r="O37" s="35"/>
      <c r="P37" s="35"/>
      <c r="Q37" s="52"/>
      <c r="R37" s="35"/>
      <c r="S37" s="52"/>
      <c r="T37" s="52"/>
      <c r="U37" s="52"/>
      <c r="V37" s="52"/>
      <c r="W37" s="52"/>
    </row>
    <row r="38" customHeight="1" spans="1:23">
      <c r="A38" s="46" t="s">
        <v>429</v>
      </c>
      <c r="B38" s="46" t="s">
        <v>435</v>
      </c>
      <c r="C38" s="46" t="s">
        <v>436</v>
      </c>
      <c r="D38" s="46" t="s">
        <v>90</v>
      </c>
      <c r="E38" s="46" t="s">
        <v>178</v>
      </c>
      <c r="F38" s="46" t="s">
        <v>437</v>
      </c>
      <c r="G38" s="46" t="s">
        <v>358</v>
      </c>
      <c r="H38" s="46" t="s">
        <v>359</v>
      </c>
      <c r="I38" s="35">
        <v>93860.41</v>
      </c>
      <c r="J38" s="52"/>
      <c r="K38" s="35"/>
      <c r="L38" s="35"/>
      <c r="M38" s="52"/>
      <c r="N38" s="35">
        <v>93860.41</v>
      </c>
      <c r="O38" s="35"/>
      <c r="P38" s="35"/>
      <c r="Q38" s="52"/>
      <c r="R38" s="35"/>
      <c r="S38" s="52"/>
      <c r="T38" s="52"/>
      <c r="U38" s="52"/>
      <c r="V38" s="52"/>
      <c r="W38" s="52"/>
    </row>
    <row r="39" customHeight="1" spans="1:23">
      <c r="A39" s="46" t="s">
        <v>429</v>
      </c>
      <c r="B39" s="46" t="s">
        <v>438</v>
      </c>
      <c r="C39" s="46" t="s">
        <v>439</v>
      </c>
      <c r="D39" s="46" t="s">
        <v>90</v>
      </c>
      <c r="E39" s="46" t="s">
        <v>178</v>
      </c>
      <c r="F39" s="46" t="s">
        <v>437</v>
      </c>
      <c r="G39" s="46" t="s">
        <v>358</v>
      </c>
      <c r="H39" s="46" t="s">
        <v>359</v>
      </c>
      <c r="I39" s="35">
        <v>118392.8</v>
      </c>
      <c r="J39" s="52"/>
      <c r="K39" s="35"/>
      <c r="L39" s="35"/>
      <c r="M39" s="52"/>
      <c r="N39" s="35">
        <v>118392.8</v>
      </c>
      <c r="O39" s="35"/>
      <c r="P39" s="35"/>
      <c r="Q39" s="52"/>
      <c r="R39" s="35"/>
      <c r="S39" s="52"/>
      <c r="T39" s="52"/>
      <c r="U39" s="52"/>
      <c r="V39" s="52"/>
      <c r="W39" s="52"/>
    </row>
    <row r="40" customHeight="1" spans="1:23">
      <c r="A40" s="46" t="s">
        <v>429</v>
      </c>
      <c r="B40" s="46" t="s">
        <v>440</v>
      </c>
      <c r="C40" s="46" t="s">
        <v>441</v>
      </c>
      <c r="D40" s="46" t="s">
        <v>90</v>
      </c>
      <c r="E40" s="46" t="s">
        <v>178</v>
      </c>
      <c r="F40" s="46" t="s">
        <v>437</v>
      </c>
      <c r="G40" s="46" t="s">
        <v>358</v>
      </c>
      <c r="H40" s="46" t="s">
        <v>359</v>
      </c>
      <c r="I40" s="35">
        <v>824720.46</v>
      </c>
      <c r="J40" s="52"/>
      <c r="K40" s="35"/>
      <c r="L40" s="35"/>
      <c r="M40" s="52"/>
      <c r="N40" s="35">
        <v>824720.46</v>
      </c>
      <c r="O40" s="35"/>
      <c r="P40" s="35"/>
      <c r="Q40" s="52"/>
      <c r="R40" s="35"/>
      <c r="S40" s="52"/>
      <c r="T40" s="52"/>
      <c r="U40" s="52"/>
      <c r="V40" s="52"/>
      <c r="W40" s="52"/>
    </row>
    <row r="41" customHeight="1" spans="1:23">
      <c r="A41" s="46" t="s">
        <v>429</v>
      </c>
      <c r="B41" s="46" t="s">
        <v>442</v>
      </c>
      <c r="C41" s="46" t="s">
        <v>443</v>
      </c>
      <c r="D41" s="46" t="s">
        <v>90</v>
      </c>
      <c r="E41" s="46" t="s">
        <v>178</v>
      </c>
      <c r="F41" s="46" t="s">
        <v>437</v>
      </c>
      <c r="G41" s="46" t="s">
        <v>358</v>
      </c>
      <c r="H41" s="46" t="s">
        <v>359</v>
      </c>
      <c r="I41" s="35">
        <v>338500</v>
      </c>
      <c r="J41" s="52"/>
      <c r="K41" s="35"/>
      <c r="L41" s="35"/>
      <c r="M41" s="52"/>
      <c r="N41" s="35">
        <v>338500</v>
      </c>
      <c r="O41" s="35"/>
      <c r="P41" s="35"/>
      <c r="Q41" s="52"/>
      <c r="R41" s="35"/>
      <c r="S41" s="52"/>
      <c r="T41" s="52"/>
      <c r="U41" s="52"/>
      <c r="V41" s="52"/>
      <c r="W41" s="52"/>
    </row>
    <row r="42" customHeight="1" spans="1:23">
      <c r="A42" s="46" t="s">
        <v>429</v>
      </c>
      <c r="B42" s="46" t="s">
        <v>444</v>
      </c>
      <c r="C42" s="46" t="s">
        <v>445</v>
      </c>
      <c r="D42" s="46" t="s">
        <v>90</v>
      </c>
      <c r="E42" s="46" t="s">
        <v>178</v>
      </c>
      <c r="F42" s="46" t="s">
        <v>437</v>
      </c>
      <c r="G42" s="46" t="s">
        <v>358</v>
      </c>
      <c r="H42" s="46" t="s">
        <v>359</v>
      </c>
      <c r="I42" s="35">
        <v>979600</v>
      </c>
      <c r="J42" s="52"/>
      <c r="K42" s="35"/>
      <c r="L42" s="35"/>
      <c r="M42" s="52"/>
      <c r="N42" s="35">
        <v>979600</v>
      </c>
      <c r="O42" s="35"/>
      <c r="P42" s="35"/>
      <c r="Q42" s="52"/>
      <c r="R42" s="35"/>
      <c r="S42" s="52"/>
      <c r="T42" s="52"/>
      <c r="U42" s="52"/>
      <c r="V42" s="52"/>
      <c r="W42" s="52"/>
    </row>
    <row r="43" customHeight="1" spans="1:23">
      <c r="A43" s="46" t="s">
        <v>429</v>
      </c>
      <c r="B43" s="46" t="s">
        <v>446</v>
      </c>
      <c r="C43" s="46" t="s">
        <v>447</v>
      </c>
      <c r="D43" s="46" t="s">
        <v>90</v>
      </c>
      <c r="E43" s="46" t="s">
        <v>108</v>
      </c>
      <c r="F43" s="46" t="s">
        <v>448</v>
      </c>
      <c r="G43" s="46" t="s">
        <v>368</v>
      </c>
      <c r="H43" s="46" t="s">
        <v>369</v>
      </c>
      <c r="I43" s="35">
        <v>40000</v>
      </c>
      <c r="J43" s="52"/>
      <c r="K43" s="35"/>
      <c r="L43" s="35"/>
      <c r="M43" s="52"/>
      <c r="N43" s="35">
        <v>40000</v>
      </c>
      <c r="O43" s="35"/>
      <c r="P43" s="35"/>
      <c r="Q43" s="52"/>
      <c r="R43" s="35"/>
      <c r="S43" s="52"/>
      <c r="T43" s="52"/>
      <c r="U43" s="52"/>
      <c r="V43" s="52"/>
      <c r="W43" s="52"/>
    </row>
    <row r="44" customHeight="1" spans="1:23">
      <c r="A44" s="46" t="s">
        <v>429</v>
      </c>
      <c r="B44" s="46" t="s">
        <v>449</v>
      </c>
      <c r="C44" s="46" t="s">
        <v>450</v>
      </c>
      <c r="D44" s="46" t="s">
        <v>90</v>
      </c>
      <c r="E44" s="46" t="s">
        <v>160</v>
      </c>
      <c r="F44" s="46" t="s">
        <v>362</v>
      </c>
      <c r="G44" s="46" t="s">
        <v>378</v>
      </c>
      <c r="H44" s="46" t="s">
        <v>379</v>
      </c>
      <c r="I44" s="35">
        <v>405067.5</v>
      </c>
      <c r="J44" s="52"/>
      <c r="K44" s="35"/>
      <c r="L44" s="35"/>
      <c r="M44" s="52"/>
      <c r="N44" s="35">
        <v>405067.5</v>
      </c>
      <c r="O44" s="35"/>
      <c r="P44" s="35"/>
      <c r="Q44" s="52"/>
      <c r="R44" s="35"/>
      <c r="S44" s="52"/>
      <c r="T44" s="52"/>
      <c r="U44" s="52"/>
      <c r="V44" s="52"/>
      <c r="W44" s="52"/>
    </row>
    <row r="45" customHeight="1" spans="1:23">
      <c r="A45" s="46" t="s">
        <v>429</v>
      </c>
      <c r="B45" s="46" t="s">
        <v>451</v>
      </c>
      <c r="C45" s="46" t="s">
        <v>452</v>
      </c>
      <c r="D45" s="46" t="s">
        <v>90</v>
      </c>
      <c r="E45" s="46" t="s">
        <v>156</v>
      </c>
      <c r="F45" s="46" t="s">
        <v>367</v>
      </c>
      <c r="G45" s="46" t="s">
        <v>378</v>
      </c>
      <c r="H45" s="46" t="s">
        <v>379</v>
      </c>
      <c r="I45" s="35">
        <v>391125</v>
      </c>
      <c r="J45" s="52"/>
      <c r="K45" s="35"/>
      <c r="L45" s="35"/>
      <c r="M45" s="52"/>
      <c r="N45" s="35">
        <v>391125</v>
      </c>
      <c r="O45" s="35"/>
      <c r="P45" s="35"/>
      <c r="Q45" s="52"/>
      <c r="R45" s="35"/>
      <c r="S45" s="52"/>
      <c r="T45" s="52"/>
      <c r="U45" s="52"/>
      <c r="V45" s="52"/>
      <c r="W45" s="52"/>
    </row>
    <row r="46" customHeight="1" spans="1:23">
      <c r="A46" s="46" t="s">
        <v>429</v>
      </c>
      <c r="B46" s="46" t="s">
        <v>453</v>
      </c>
      <c r="C46" s="46" t="s">
        <v>454</v>
      </c>
      <c r="D46" s="46" t="s">
        <v>90</v>
      </c>
      <c r="E46" s="46" t="s">
        <v>160</v>
      </c>
      <c r="F46" s="46" t="s">
        <v>362</v>
      </c>
      <c r="G46" s="46" t="s">
        <v>378</v>
      </c>
      <c r="H46" s="46" t="s">
        <v>379</v>
      </c>
      <c r="I46" s="35">
        <v>40000</v>
      </c>
      <c r="J46" s="52"/>
      <c r="K46" s="35"/>
      <c r="L46" s="35"/>
      <c r="M46" s="52"/>
      <c r="N46" s="35">
        <v>40000</v>
      </c>
      <c r="O46" s="35"/>
      <c r="P46" s="35"/>
      <c r="Q46" s="52"/>
      <c r="R46" s="35"/>
      <c r="S46" s="52"/>
      <c r="T46" s="52"/>
      <c r="U46" s="52"/>
      <c r="V46" s="52"/>
      <c r="W46" s="52"/>
    </row>
    <row r="47" customHeight="1" spans="1:23">
      <c r="A47" s="46" t="s">
        <v>429</v>
      </c>
      <c r="B47" s="46" t="s">
        <v>455</v>
      </c>
      <c r="C47" s="46" t="s">
        <v>456</v>
      </c>
      <c r="D47" s="46" t="s">
        <v>90</v>
      </c>
      <c r="E47" s="46" t="s">
        <v>142</v>
      </c>
      <c r="F47" s="46" t="s">
        <v>457</v>
      </c>
      <c r="G47" s="46" t="s">
        <v>423</v>
      </c>
      <c r="H47" s="46" t="s">
        <v>424</v>
      </c>
      <c r="I47" s="35">
        <v>215071.28</v>
      </c>
      <c r="J47" s="52"/>
      <c r="K47" s="35"/>
      <c r="L47" s="35"/>
      <c r="M47" s="52"/>
      <c r="N47" s="35"/>
      <c r="O47" s="35">
        <v>215071.28</v>
      </c>
      <c r="P47" s="35"/>
      <c r="Q47" s="52"/>
      <c r="R47" s="35"/>
      <c r="S47" s="52"/>
      <c r="T47" s="52"/>
      <c r="U47" s="52"/>
      <c r="V47" s="52"/>
      <c r="W47" s="52"/>
    </row>
    <row r="48" customHeight="1" spans="1:23">
      <c r="A48" s="46" t="s">
        <v>429</v>
      </c>
      <c r="B48" s="46" t="s">
        <v>458</v>
      </c>
      <c r="C48" s="46" t="s">
        <v>459</v>
      </c>
      <c r="D48" s="46" t="s">
        <v>90</v>
      </c>
      <c r="E48" s="46" t="s">
        <v>162</v>
      </c>
      <c r="F48" s="46" t="s">
        <v>460</v>
      </c>
      <c r="G48" s="46" t="s">
        <v>358</v>
      </c>
      <c r="H48" s="46" t="s">
        <v>359</v>
      </c>
      <c r="I48" s="35">
        <v>1500000</v>
      </c>
      <c r="J48" s="52"/>
      <c r="K48" s="35"/>
      <c r="L48" s="35"/>
      <c r="M48" s="52"/>
      <c r="N48" s="35">
        <v>1500000</v>
      </c>
      <c r="O48" s="35"/>
      <c r="P48" s="35"/>
      <c r="Q48" s="52"/>
      <c r="R48" s="35"/>
      <c r="S48" s="52"/>
      <c r="T48" s="52"/>
      <c r="U48" s="52"/>
      <c r="V48" s="52"/>
      <c r="W48" s="52"/>
    </row>
    <row r="49" customHeight="1" spans="1:23">
      <c r="A49" s="46" t="s">
        <v>429</v>
      </c>
      <c r="B49" s="46" t="s">
        <v>461</v>
      </c>
      <c r="C49" s="46" t="s">
        <v>462</v>
      </c>
      <c r="D49" s="46" t="s">
        <v>90</v>
      </c>
      <c r="E49" s="46" t="s">
        <v>160</v>
      </c>
      <c r="F49" s="46" t="s">
        <v>362</v>
      </c>
      <c r="G49" s="46" t="s">
        <v>368</v>
      </c>
      <c r="H49" s="46" t="s">
        <v>369</v>
      </c>
      <c r="I49" s="35">
        <v>22200</v>
      </c>
      <c r="J49" s="52"/>
      <c r="K49" s="35"/>
      <c r="L49" s="35"/>
      <c r="M49" s="52"/>
      <c r="N49" s="35">
        <v>22200</v>
      </c>
      <c r="O49" s="35"/>
      <c r="P49" s="35"/>
      <c r="Q49" s="52"/>
      <c r="R49" s="35"/>
      <c r="S49" s="52"/>
      <c r="T49" s="52"/>
      <c r="U49" s="52"/>
      <c r="V49" s="52"/>
      <c r="W49" s="52"/>
    </row>
    <row r="50" customHeight="1" spans="1:23">
      <c r="A50" s="46" t="s">
        <v>429</v>
      </c>
      <c r="B50" s="46" t="s">
        <v>463</v>
      </c>
      <c r="C50" s="46" t="s">
        <v>464</v>
      </c>
      <c r="D50" s="46" t="s">
        <v>90</v>
      </c>
      <c r="E50" s="46" t="s">
        <v>160</v>
      </c>
      <c r="F50" s="46" t="s">
        <v>362</v>
      </c>
      <c r="G50" s="46" t="s">
        <v>378</v>
      </c>
      <c r="H50" s="46" t="s">
        <v>379</v>
      </c>
      <c r="I50" s="35">
        <v>100000</v>
      </c>
      <c r="J50" s="52"/>
      <c r="K50" s="35"/>
      <c r="L50" s="35"/>
      <c r="M50" s="52"/>
      <c r="N50" s="35">
        <v>100000</v>
      </c>
      <c r="O50" s="35"/>
      <c r="P50" s="35"/>
      <c r="Q50" s="52"/>
      <c r="R50" s="35"/>
      <c r="S50" s="52"/>
      <c r="T50" s="52"/>
      <c r="U50" s="52"/>
      <c r="V50" s="52"/>
      <c r="W50" s="52"/>
    </row>
    <row r="51" customHeight="1" spans="1:23">
      <c r="A51" s="46" t="s">
        <v>429</v>
      </c>
      <c r="B51" s="46" t="s">
        <v>465</v>
      </c>
      <c r="C51" s="46" t="s">
        <v>466</v>
      </c>
      <c r="D51" s="46" t="s">
        <v>90</v>
      </c>
      <c r="E51" s="46" t="s">
        <v>160</v>
      </c>
      <c r="F51" s="46" t="s">
        <v>362</v>
      </c>
      <c r="G51" s="46" t="s">
        <v>378</v>
      </c>
      <c r="H51" s="46" t="s">
        <v>379</v>
      </c>
      <c r="I51" s="35">
        <v>440000</v>
      </c>
      <c r="J51" s="52"/>
      <c r="K51" s="35"/>
      <c r="L51" s="35"/>
      <c r="M51" s="52"/>
      <c r="N51" s="35">
        <v>440000</v>
      </c>
      <c r="O51" s="35"/>
      <c r="P51" s="35"/>
      <c r="Q51" s="52"/>
      <c r="R51" s="35"/>
      <c r="S51" s="52"/>
      <c r="T51" s="52"/>
      <c r="U51" s="52"/>
      <c r="V51" s="52"/>
      <c r="W51" s="52"/>
    </row>
    <row r="52" customHeight="1" spans="1:23">
      <c r="A52" s="46" t="s">
        <v>429</v>
      </c>
      <c r="B52" s="46" t="s">
        <v>467</v>
      </c>
      <c r="C52" s="46" t="s">
        <v>468</v>
      </c>
      <c r="D52" s="46" t="s">
        <v>90</v>
      </c>
      <c r="E52" s="46" t="s">
        <v>160</v>
      </c>
      <c r="F52" s="46" t="s">
        <v>362</v>
      </c>
      <c r="G52" s="46" t="s">
        <v>378</v>
      </c>
      <c r="H52" s="46" t="s">
        <v>379</v>
      </c>
      <c r="I52" s="35">
        <v>1450000</v>
      </c>
      <c r="J52" s="52"/>
      <c r="K52" s="35"/>
      <c r="L52" s="35"/>
      <c r="M52" s="52"/>
      <c r="N52" s="35">
        <v>1450000</v>
      </c>
      <c r="O52" s="35"/>
      <c r="P52" s="35"/>
      <c r="Q52" s="52"/>
      <c r="R52" s="35"/>
      <c r="S52" s="52"/>
      <c r="T52" s="52"/>
      <c r="U52" s="52"/>
      <c r="V52" s="52"/>
      <c r="W52" s="52"/>
    </row>
    <row r="53" customHeight="1" spans="1:23">
      <c r="A53" s="46" t="s">
        <v>429</v>
      </c>
      <c r="B53" s="46" t="s">
        <v>469</v>
      </c>
      <c r="C53" s="46" t="s">
        <v>470</v>
      </c>
      <c r="D53" s="46" t="s">
        <v>90</v>
      </c>
      <c r="E53" s="46" t="s">
        <v>164</v>
      </c>
      <c r="F53" s="46" t="s">
        <v>388</v>
      </c>
      <c r="G53" s="46" t="s">
        <v>358</v>
      </c>
      <c r="H53" s="46" t="s">
        <v>359</v>
      </c>
      <c r="I53" s="35">
        <v>839700</v>
      </c>
      <c r="J53" s="52"/>
      <c r="K53" s="35"/>
      <c r="L53" s="35"/>
      <c r="M53" s="52"/>
      <c r="N53" s="35">
        <v>839700</v>
      </c>
      <c r="O53" s="35"/>
      <c r="P53" s="35"/>
      <c r="Q53" s="52"/>
      <c r="R53" s="35"/>
      <c r="S53" s="52"/>
      <c r="T53" s="52"/>
      <c r="U53" s="52"/>
      <c r="V53" s="52"/>
      <c r="W53" s="52"/>
    </row>
    <row r="54" customHeight="1" spans="1:23">
      <c r="A54" s="46" t="s">
        <v>429</v>
      </c>
      <c r="B54" s="46" t="s">
        <v>471</v>
      </c>
      <c r="C54" s="46" t="s">
        <v>472</v>
      </c>
      <c r="D54" s="46" t="s">
        <v>90</v>
      </c>
      <c r="E54" s="46" t="s">
        <v>156</v>
      </c>
      <c r="F54" s="46" t="s">
        <v>367</v>
      </c>
      <c r="G54" s="46" t="s">
        <v>363</v>
      </c>
      <c r="H54" s="46" t="s">
        <v>364</v>
      </c>
      <c r="I54" s="35">
        <v>949084</v>
      </c>
      <c r="J54" s="52"/>
      <c r="K54" s="35"/>
      <c r="L54" s="35"/>
      <c r="M54" s="52"/>
      <c r="N54" s="35">
        <v>949084</v>
      </c>
      <c r="O54" s="35"/>
      <c r="P54" s="35"/>
      <c r="Q54" s="52"/>
      <c r="R54" s="35"/>
      <c r="S54" s="52"/>
      <c r="T54" s="52"/>
      <c r="U54" s="52"/>
      <c r="V54" s="52"/>
      <c r="W54" s="52"/>
    </row>
    <row r="55" customHeight="1" spans="1:23">
      <c r="A55" s="46" t="s">
        <v>429</v>
      </c>
      <c r="B55" s="46" t="s">
        <v>473</v>
      </c>
      <c r="C55" s="46" t="s">
        <v>474</v>
      </c>
      <c r="D55" s="46" t="s">
        <v>90</v>
      </c>
      <c r="E55" s="46" t="s">
        <v>156</v>
      </c>
      <c r="F55" s="46" t="s">
        <v>367</v>
      </c>
      <c r="G55" s="46" t="s">
        <v>378</v>
      </c>
      <c r="H55" s="46" t="s">
        <v>379</v>
      </c>
      <c r="I55" s="35">
        <v>285105</v>
      </c>
      <c r="J55" s="52"/>
      <c r="K55" s="35"/>
      <c r="L55" s="35"/>
      <c r="M55" s="52"/>
      <c r="N55" s="35">
        <v>285105</v>
      </c>
      <c r="O55" s="35"/>
      <c r="P55" s="35"/>
      <c r="Q55" s="52"/>
      <c r="R55" s="35"/>
      <c r="S55" s="52"/>
      <c r="T55" s="52"/>
      <c r="U55" s="52"/>
      <c r="V55" s="52"/>
      <c r="W55" s="52"/>
    </row>
    <row r="56" customHeight="1" spans="1:23">
      <c r="A56" s="46" t="s">
        <v>429</v>
      </c>
      <c r="B56" s="46" t="s">
        <v>475</v>
      </c>
      <c r="C56" s="46" t="s">
        <v>476</v>
      </c>
      <c r="D56" s="46" t="s">
        <v>90</v>
      </c>
      <c r="E56" s="46" t="s">
        <v>172</v>
      </c>
      <c r="F56" s="46" t="s">
        <v>477</v>
      </c>
      <c r="G56" s="46" t="s">
        <v>358</v>
      </c>
      <c r="H56" s="46" t="s">
        <v>359</v>
      </c>
      <c r="I56" s="35">
        <v>191050</v>
      </c>
      <c r="J56" s="52"/>
      <c r="K56" s="35"/>
      <c r="L56" s="35"/>
      <c r="M56" s="52"/>
      <c r="N56" s="35">
        <v>191050</v>
      </c>
      <c r="O56" s="35"/>
      <c r="P56" s="35"/>
      <c r="Q56" s="52"/>
      <c r="R56" s="35"/>
      <c r="S56" s="52"/>
      <c r="T56" s="52"/>
      <c r="U56" s="52"/>
      <c r="V56" s="52"/>
      <c r="W56" s="52"/>
    </row>
    <row r="57" customHeight="1" spans="1:23">
      <c r="A57" s="46" t="s">
        <v>429</v>
      </c>
      <c r="B57" s="46" t="s">
        <v>478</v>
      </c>
      <c r="C57" s="46" t="s">
        <v>479</v>
      </c>
      <c r="D57" s="46" t="s">
        <v>90</v>
      </c>
      <c r="E57" s="46" t="s">
        <v>160</v>
      </c>
      <c r="F57" s="46" t="s">
        <v>362</v>
      </c>
      <c r="G57" s="46" t="s">
        <v>358</v>
      </c>
      <c r="H57" s="46" t="s">
        <v>359</v>
      </c>
      <c r="I57" s="35">
        <v>2330500</v>
      </c>
      <c r="J57" s="52"/>
      <c r="K57" s="35"/>
      <c r="L57" s="35"/>
      <c r="M57" s="52"/>
      <c r="N57" s="35">
        <v>2330500</v>
      </c>
      <c r="O57" s="35"/>
      <c r="P57" s="35"/>
      <c r="Q57" s="52"/>
      <c r="R57" s="35"/>
      <c r="S57" s="52"/>
      <c r="T57" s="52"/>
      <c r="U57" s="52"/>
      <c r="V57" s="52"/>
      <c r="W57" s="52"/>
    </row>
    <row r="58" customHeight="1" spans="1:23">
      <c r="A58" s="46" t="s">
        <v>429</v>
      </c>
      <c r="B58" s="46" t="s">
        <v>480</v>
      </c>
      <c r="C58" s="46" t="s">
        <v>481</v>
      </c>
      <c r="D58" s="46" t="s">
        <v>90</v>
      </c>
      <c r="E58" s="46" t="s">
        <v>160</v>
      </c>
      <c r="F58" s="46" t="s">
        <v>362</v>
      </c>
      <c r="G58" s="46" t="s">
        <v>378</v>
      </c>
      <c r="H58" s="46" t="s">
        <v>379</v>
      </c>
      <c r="I58" s="35">
        <v>10.8</v>
      </c>
      <c r="J58" s="52"/>
      <c r="K58" s="35"/>
      <c r="L58" s="35"/>
      <c r="M58" s="52"/>
      <c r="N58" s="35">
        <v>10.8</v>
      </c>
      <c r="O58" s="35"/>
      <c r="P58" s="35"/>
      <c r="Q58" s="52"/>
      <c r="R58" s="35"/>
      <c r="S58" s="52"/>
      <c r="T58" s="52"/>
      <c r="U58" s="52"/>
      <c r="V58" s="52"/>
      <c r="W58" s="52"/>
    </row>
    <row r="59" customHeight="1" spans="1:23">
      <c r="A59" s="46" t="s">
        <v>429</v>
      </c>
      <c r="B59" s="46" t="s">
        <v>482</v>
      </c>
      <c r="C59" s="46" t="s">
        <v>483</v>
      </c>
      <c r="D59" s="46" t="s">
        <v>90</v>
      </c>
      <c r="E59" s="46" t="s">
        <v>158</v>
      </c>
      <c r="F59" s="46" t="s">
        <v>484</v>
      </c>
      <c r="G59" s="46" t="s">
        <v>378</v>
      </c>
      <c r="H59" s="46" t="s">
        <v>379</v>
      </c>
      <c r="I59" s="35">
        <v>22.07</v>
      </c>
      <c r="J59" s="52"/>
      <c r="K59" s="35"/>
      <c r="L59" s="35"/>
      <c r="M59" s="52"/>
      <c r="N59" s="35">
        <v>22.07</v>
      </c>
      <c r="O59" s="35"/>
      <c r="P59" s="35"/>
      <c r="Q59" s="52"/>
      <c r="R59" s="35"/>
      <c r="S59" s="52"/>
      <c r="T59" s="52"/>
      <c r="U59" s="52"/>
      <c r="V59" s="52"/>
      <c r="W59" s="52"/>
    </row>
    <row r="60" customHeight="1" spans="1:23">
      <c r="A60" s="46" t="s">
        <v>429</v>
      </c>
      <c r="B60" s="46" t="s">
        <v>485</v>
      </c>
      <c r="C60" s="46" t="s">
        <v>486</v>
      </c>
      <c r="D60" s="46" t="s">
        <v>90</v>
      </c>
      <c r="E60" s="46" t="s">
        <v>164</v>
      </c>
      <c r="F60" s="46" t="s">
        <v>388</v>
      </c>
      <c r="G60" s="46" t="s">
        <v>358</v>
      </c>
      <c r="H60" s="46" t="s">
        <v>359</v>
      </c>
      <c r="I60" s="35">
        <v>3429200</v>
      </c>
      <c r="J60" s="52"/>
      <c r="K60" s="35"/>
      <c r="L60" s="35"/>
      <c r="M60" s="52"/>
      <c r="N60" s="35">
        <v>3429200</v>
      </c>
      <c r="O60" s="35"/>
      <c r="P60" s="35"/>
      <c r="Q60" s="52"/>
      <c r="R60" s="35"/>
      <c r="S60" s="52"/>
      <c r="T60" s="52"/>
      <c r="U60" s="52"/>
      <c r="V60" s="52"/>
      <c r="W60" s="52"/>
    </row>
    <row r="61" customHeight="1" spans="1:23">
      <c r="A61" s="46" t="s">
        <v>429</v>
      </c>
      <c r="B61" s="46" t="s">
        <v>487</v>
      </c>
      <c r="C61" s="46" t="s">
        <v>486</v>
      </c>
      <c r="D61" s="46" t="s">
        <v>90</v>
      </c>
      <c r="E61" s="46" t="s">
        <v>160</v>
      </c>
      <c r="F61" s="46" t="s">
        <v>362</v>
      </c>
      <c r="G61" s="46" t="s">
        <v>358</v>
      </c>
      <c r="H61" s="46" t="s">
        <v>359</v>
      </c>
      <c r="I61" s="35">
        <v>845.05</v>
      </c>
      <c r="J61" s="52"/>
      <c r="K61" s="35"/>
      <c r="L61" s="35"/>
      <c r="M61" s="52"/>
      <c r="N61" s="35">
        <v>845.05</v>
      </c>
      <c r="O61" s="35"/>
      <c r="P61" s="35"/>
      <c r="Q61" s="52"/>
      <c r="R61" s="35"/>
      <c r="S61" s="52"/>
      <c r="T61" s="52"/>
      <c r="U61" s="52"/>
      <c r="V61" s="52"/>
      <c r="W61" s="52"/>
    </row>
    <row r="62" customHeight="1" spans="1:23">
      <c r="A62" s="46" t="s">
        <v>429</v>
      </c>
      <c r="B62" s="46" t="s">
        <v>488</v>
      </c>
      <c r="C62" s="46" t="s">
        <v>489</v>
      </c>
      <c r="D62" s="46" t="s">
        <v>90</v>
      </c>
      <c r="E62" s="46" t="s">
        <v>160</v>
      </c>
      <c r="F62" s="46" t="s">
        <v>362</v>
      </c>
      <c r="G62" s="46" t="s">
        <v>358</v>
      </c>
      <c r="H62" s="46" t="s">
        <v>359</v>
      </c>
      <c r="I62" s="35">
        <v>1500000</v>
      </c>
      <c r="J62" s="52"/>
      <c r="K62" s="35"/>
      <c r="L62" s="35"/>
      <c r="M62" s="52"/>
      <c r="N62" s="35">
        <v>1500000</v>
      </c>
      <c r="O62" s="35"/>
      <c r="P62" s="35"/>
      <c r="Q62" s="52"/>
      <c r="R62" s="35"/>
      <c r="S62" s="52"/>
      <c r="T62" s="52"/>
      <c r="U62" s="52"/>
      <c r="V62" s="52"/>
      <c r="W62" s="52"/>
    </row>
    <row r="63" customHeight="1" spans="1:23">
      <c r="A63" s="46" t="s">
        <v>490</v>
      </c>
      <c r="B63" s="46" t="s">
        <v>491</v>
      </c>
      <c r="C63" s="46" t="s">
        <v>492</v>
      </c>
      <c r="D63" s="46" t="s">
        <v>90</v>
      </c>
      <c r="E63" s="46" t="s">
        <v>156</v>
      </c>
      <c r="F63" s="46" t="s">
        <v>367</v>
      </c>
      <c r="G63" s="46" t="s">
        <v>373</v>
      </c>
      <c r="H63" s="46" t="s">
        <v>329</v>
      </c>
      <c r="I63" s="35">
        <v>3000</v>
      </c>
      <c r="J63" s="52"/>
      <c r="K63" s="35"/>
      <c r="L63" s="35"/>
      <c r="M63" s="52"/>
      <c r="N63" s="35"/>
      <c r="O63" s="35"/>
      <c r="P63" s="35"/>
      <c r="Q63" s="52"/>
      <c r="R63" s="35">
        <v>3000</v>
      </c>
      <c r="S63" s="52"/>
      <c r="T63" s="52"/>
      <c r="U63" s="52">
        <v>3000</v>
      </c>
      <c r="V63" s="52"/>
      <c r="W63" s="52"/>
    </row>
    <row r="64" customHeight="1" spans="1:23">
      <c r="A64" s="46" t="s">
        <v>490</v>
      </c>
      <c r="B64" s="46" t="s">
        <v>491</v>
      </c>
      <c r="C64" s="46" t="s">
        <v>492</v>
      </c>
      <c r="D64" s="46" t="s">
        <v>90</v>
      </c>
      <c r="E64" s="46" t="s">
        <v>156</v>
      </c>
      <c r="F64" s="46" t="s">
        <v>367</v>
      </c>
      <c r="G64" s="46" t="s">
        <v>363</v>
      </c>
      <c r="H64" s="46" t="s">
        <v>364</v>
      </c>
      <c r="I64" s="35">
        <v>3000</v>
      </c>
      <c r="J64" s="52"/>
      <c r="K64" s="35"/>
      <c r="L64" s="35"/>
      <c r="M64" s="52"/>
      <c r="N64" s="35"/>
      <c r="O64" s="35"/>
      <c r="P64" s="35"/>
      <c r="Q64" s="52"/>
      <c r="R64" s="35">
        <v>3000</v>
      </c>
      <c r="S64" s="52"/>
      <c r="T64" s="52"/>
      <c r="U64" s="52">
        <v>3000</v>
      </c>
      <c r="V64" s="52"/>
      <c r="W64" s="52"/>
    </row>
    <row r="65" customHeight="1" spans="1:23">
      <c r="A65" s="46" t="s">
        <v>490</v>
      </c>
      <c r="B65" s="46" t="s">
        <v>491</v>
      </c>
      <c r="C65" s="46" t="s">
        <v>492</v>
      </c>
      <c r="D65" s="46" t="s">
        <v>90</v>
      </c>
      <c r="E65" s="46" t="s">
        <v>156</v>
      </c>
      <c r="F65" s="46" t="s">
        <v>367</v>
      </c>
      <c r="G65" s="46" t="s">
        <v>368</v>
      </c>
      <c r="H65" s="46" t="s">
        <v>369</v>
      </c>
      <c r="I65" s="35">
        <v>4000</v>
      </c>
      <c r="J65" s="52"/>
      <c r="K65" s="35"/>
      <c r="L65" s="35"/>
      <c r="M65" s="52"/>
      <c r="N65" s="35"/>
      <c r="O65" s="35"/>
      <c r="P65" s="35"/>
      <c r="Q65" s="52"/>
      <c r="R65" s="35">
        <v>4000</v>
      </c>
      <c r="S65" s="52"/>
      <c r="T65" s="52"/>
      <c r="U65" s="52">
        <v>4000</v>
      </c>
      <c r="V65" s="52"/>
      <c r="W65" s="52"/>
    </row>
    <row r="66" customHeight="1" spans="1:23">
      <c r="A66" s="46" t="s">
        <v>490</v>
      </c>
      <c r="B66" s="46" t="s">
        <v>493</v>
      </c>
      <c r="C66" s="46" t="s">
        <v>494</v>
      </c>
      <c r="D66" s="46" t="s">
        <v>90</v>
      </c>
      <c r="E66" s="46" t="s">
        <v>158</v>
      </c>
      <c r="F66" s="46" t="s">
        <v>484</v>
      </c>
      <c r="G66" s="46" t="s">
        <v>378</v>
      </c>
      <c r="H66" s="46" t="s">
        <v>379</v>
      </c>
      <c r="I66" s="35">
        <v>5250000</v>
      </c>
      <c r="J66" s="52">
        <v>5250000</v>
      </c>
      <c r="K66" s="35">
        <v>5250000</v>
      </c>
      <c r="L66" s="35"/>
      <c r="M66" s="52"/>
      <c r="N66" s="35"/>
      <c r="O66" s="35"/>
      <c r="P66" s="35"/>
      <c r="Q66" s="52"/>
      <c r="R66" s="35"/>
      <c r="S66" s="52"/>
      <c r="T66" s="52"/>
      <c r="U66" s="52"/>
      <c r="V66" s="52"/>
      <c r="W66" s="52"/>
    </row>
    <row r="67" customHeight="1" spans="1:23">
      <c r="A67" s="303" t="s">
        <v>186</v>
      </c>
      <c r="B67" s="304"/>
      <c r="C67" s="216"/>
      <c r="D67" s="216"/>
      <c r="E67" s="216"/>
      <c r="F67" s="216"/>
      <c r="G67" s="216"/>
      <c r="H67" s="217"/>
      <c r="I67" s="35">
        <v>39238134.07</v>
      </c>
      <c r="J67" s="35">
        <v>22740000</v>
      </c>
      <c r="K67" s="35">
        <v>22740000</v>
      </c>
      <c r="L67" s="35"/>
      <c r="M67" s="35"/>
      <c r="N67" s="35">
        <v>16268983.09</v>
      </c>
      <c r="O67" s="35">
        <v>215071.28</v>
      </c>
      <c r="P67" s="35"/>
      <c r="Q67" s="35"/>
      <c r="R67" s="35">
        <v>14079.7</v>
      </c>
      <c r="S67" s="35"/>
      <c r="T67" s="35"/>
      <c r="U67" s="35">
        <v>14079.7</v>
      </c>
      <c r="V67" s="35"/>
      <c r="W67" s="35"/>
    </row>
  </sheetData>
  <autoFilter ref="A7:W67">
    <extLst/>
  </autoFilter>
  <mergeCells count="28">
    <mergeCell ref="A2:W2"/>
    <mergeCell ref="A3:H3"/>
    <mergeCell ref="J4:M4"/>
    <mergeCell ref="N4:P4"/>
    <mergeCell ref="R4:W4"/>
    <mergeCell ref="J5:K5"/>
    <mergeCell ref="A67:H67"/>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38"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dcterms:created xsi:type="dcterms:W3CDTF">2020-01-11T06:24:00Z</dcterms:created>
  <cp:lastPrinted>2021-01-13T07:07:00Z</cp:lastPrinted>
  <dcterms:modified xsi:type="dcterms:W3CDTF">2025-08-07T08:42:48Z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ICV">
    <vt:lpwstr>6142952C66B843A497DD95DFE05901B6_12</vt:lpwstr>
  </property>
  <property fmtid="{D5CDD505-2E9C-101B-9397-08002B2CF9AE}" pid="4" name="KSOReadingLayout">
    <vt:bool>false</vt:bool>
  </property>
</Properties>
</file>