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8" activeTab="2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27"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 name="GK15 2024年度项目支出绩效自评表-11" sheetId="25" r:id="rId25"/>
    <sheet name="GK15 2024年度项目支出绩效自评表-12"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<sst xmlns="http://schemas.openxmlformats.org/spreadsheetml/2006/main" count="3229" uniqueCount="765">
  <si>
    <t>收入支出决算表</t>
  </si>
  <si>
    <t>公开01表</t>
  </si>
  <si>
    <t>部门：安宁市社会保险中心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</si>
  <si>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</si>
  <si>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</si>
  <si>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</si>
  <si>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</si>
  <si>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</si>
  <si>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</si>
  <si>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</si>
  <si>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</si>
  <si>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</si>
  <si>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</si>
  <si>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</si>
  <si>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</si>
  <si>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</si>
  <si>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</si>
  <si>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</si>
  <si>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</si>
  <si>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</si>
  <si>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</si>
  <si>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</si>
  <si>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</si>
  <si>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</si>
  <si>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</si>
  <si>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</si>
  <si>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</si>
  <si>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</si>
  <si>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</si>
  <si>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</si>
  <si>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</si>
  <si>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</si>
  <si>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</si>
  <si>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</si>
  <si>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</si>
  <si>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</si>
  <si>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</si>
  <si>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</si>
  <si>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</si>
  <si>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</si>
  <si>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</si>
  <si>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</si>
  <si>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</si>
  <si>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</si>
  <si>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</si>
  <si>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</si>
  <si>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</si>
  <si>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</si>
  <si>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</si>
  <si>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</si>
  <si>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</si>
  <si>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</si>
  <si>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</si>
  <si>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</si>
  <si>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</si>
  <si>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</si>
  <si>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</si>
  <si>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</si>
  <si>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</si>
  <si>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</si>
  <si>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</si>
  <si>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</si>
  <si>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</si>
  <si>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</si>
  <si>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</si>
  <si>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</si>
  <si>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</si>
  <si>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</si>
  <si>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</si>
  <si>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</si>
  <si>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</si>
  <si>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</si>
  <si>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</si>
  <si>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</si>
  <si>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</si>
  <si>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</si>
  <si>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</si>
  <si>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</si>
  <si>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</si>
  <si>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</si>
  <si>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</si>
  <si>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</si>
  <si>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</si>
  <si>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</si>
  <si>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</si>
  <si>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</si>
  <si>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</si>
  <si>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</si>
  <si>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</si>
  <si>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</si>
  <si>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</si>
  <si>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</si>
  <si>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</si>
  <si>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</si>
  <si>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</si>
  <si>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</si>
  <si>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</si>
  <si>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</si>
  <si>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</si>
  <si>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</si>
  <si>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</si>
  <si>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</si>
  <si>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</si>
  <si>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</si>
  <si>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</si>
  <si>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</si>
  <si>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</si>
  <si>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</si>
  <si>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</si>
  <si>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</si>
  <si>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</si>
  <si>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</si>
  <si>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</si>
  <si>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</si>
  <si>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</si>
  <si>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</si>
  <si>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</si>
  <si>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</si>
  <si>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</si>
  <si>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</si>
  <si>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</si>
  <si>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</si>
  <si>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</si>
  <si>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</si>
  <si>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</si>
  <si>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</si>
  <si>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</si>
  <si>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</si>
  <si>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</si>
  <si>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</si>
  <si>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</si>
  <si>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</si>
  <si>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</si>
  <si>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2080101</t>
  </si>
  <si>
    <t>行政运行</t>
  </si>
  <si>
    <t>2080109</t>
  </si>
  <si>
    <t>社会保险经办机构</t>
  </si>
  <si>
    <t>20805</t>
  </si>
  <si>
    <t>行政事业单位养老支出</t>
  </si>
  <si>
    <t>2080501</t>
  </si>
  <si>
    <t>行政单位离退休</t>
  </si>
  <si>
    <t>2080502</t>
  </si>
  <si>
    <t>事业单位离退休</t>
  </si>
  <si>
    <t>2080505</t>
  </si>
  <si>
    <t>机关事业单位基本养老保险缴费支出</t>
  </si>
  <si>
    <t>2080599</t>
  </si>
  <si>
    <t>其他行政事业单位养老支出</t>
  </si>
  <si>
    <t>20807</t>
  </si>
  <si>
    <t>就业补助</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</si>
  <si>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</si>
  <si>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</si>
  <si>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</si>
  <si>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</si>
  <si>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</si>
  <si>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</si>
  <si>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</si>
  <si>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</si>
  <si>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</si>
  <si>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</si>
  <si>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</si>
  <si>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</si>
  <si>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</si>
  <si>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</si>
  <si>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</si>
  <si>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</si>
  <si>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</si>
  <si>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</si>
  <si>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</si>
  <si>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</si>
  <si>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</si>
  <si>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</si>
  <si>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</si>
  <si>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</si>
  <si>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</si>
  <si>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</si>
  <si>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</si>
  <si>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</si>
  <si>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</si>
  <si>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</si>
  <si>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</si>
  <si>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</si>
  <si>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</si>
  <si>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</si>
  <si>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</si>
  <si>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</si>
  <si>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</si>
  <si>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</si>
  <si>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</si>
  <si>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</si>
  <si>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</si>
  <si>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</si>
  <si>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</si>
  <si>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</si>
  <si>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</si>
  <si>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</si>
  <si>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</si>
  <si>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</si>
  <si>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</si>
  <si>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</si>
  <si>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</si>
  <si>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</si>
  <si>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</si>
  <si>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</si>
  <si>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</si>
  <si>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</si>
  <si>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</si>
  <si>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</si>
  <si>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</si>
  <si>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</si>
  <si>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</si>
  <si>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</si>
  <si>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</si>
  <si>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</si>
  <si>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</si>
  <si>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</si>
  <si>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</si>
  <si>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</si>
  <si>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</si>
  <si>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</si>
  <si>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</si>
  <si>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</si>
  <si>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</si>
  <si>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</si>
  <si>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</si>
  <si>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</si>
  <si>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</si>
  <si>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</si>
  <si>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</si>
  <si>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</si>
  <si>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</si>
  <si>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</si>
  <si>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</si>
  <si>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</si>
  <si>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</si>
  <si>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</si>
  <si>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</si>
  <si>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</si>
  <si>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</si>
  <si>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</si>
  <si>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</si>
  <si>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</si>
  <si>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</si>
  <si>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</si>
  <si>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</si>
  <si>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</si>
  <si>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</si>
  <si>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</si>
  <si>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</si>
  <si>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</si>
  <si>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</si>
  <si>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</si>
  <si>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</si>
  <si>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</si>
  <si>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</si>
  <si>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</si>
  <si>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</si>
  <si>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</si>
  <si>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</si>
  <si>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</si>
  <si>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</si>
  <si>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</si>
  <si>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</si>
  <si>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</si>
  <si>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</si>
  <si>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</si>
  <si>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</si>
  <si>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</si>
  <si>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</si>
  <si>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</si>
  <si>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</si>
  <si>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</si>
  <si>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</si>
  <si>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</si>
  <si>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</si>
  <si>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</si>
  <si>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</si>
  <si>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</si>
  <si>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</si>
  <si>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</si>
  <si>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</si>
  <si>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</si>
  <si>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</si>
  <si>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</si>
  <si>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</si>
  <si>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</si>
  <si>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</si>
  <si>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</si>
  <si>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</si>
  <si>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</si>
  <si>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</si>
  <si>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</si>
  <si>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</si>
  <si>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</si>
  <si>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</si>
  <si>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</si>
  <si>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</si>
  <si>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</si>
  <si>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</si>
  <si>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</si>
  <si>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</si>
  <si>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</si>
  <si>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</si>
  <si>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</si>
  <si>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</si>
  <si>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</si>
  <si>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</si>
  <si>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</si>
  <si>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</si>
  <si>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</si>
  <si>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</si>
  <si>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</si>
  <si>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</si>
  <si>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</si>
  <si>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</si>
  <si>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</si>
  <si>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</si>
  <si>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</si>
  <si>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</si>
  <si>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</si>
  <si>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</si>
  <si>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</si>
  <si>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</si>
  <si>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</si>
  <si>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</si>
  <si>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</si>
  <si>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</si>
  <si>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</si>
  <si>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</si>
  <si>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</si>
  <si>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</si>
  <si>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</si>
  <si>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</si>
  <si>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</si>
  <si>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</si>
  <si>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</si>
  <si>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</si>
  <si>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</si>
  <si>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</si>
  <si>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</si>
  <si>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</si>
  <si>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</si>
  <si>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</si>
  <si>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</si>
  <si>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</si>
  <si>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</si>
  <si>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</si>
  <si>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</si>
  <si>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</si>
  <si>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</si>
  <si>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</si>
  <si>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</si>
  <si>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</si>
  <si>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</si>
  <si>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</si>
  <si>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</si>
  <si>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</si>
  <si>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</si>
  <si>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</si>
  <si>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</si>
  <si>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</si>
  <si>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</si>
  <si>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</si>
  <si>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</si>
  <si>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</si>
  <si>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</si>
  <si>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</si>
  <si>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</si>
  <si>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</si>
  <si>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</si>
  <si>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</si>
  <si>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</si>
  <si>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</si>
  <si>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</si>
  <si>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</si>
  <si>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</si>
  <si>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</si>
  <si>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</si>
  <si>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</si>
  <si>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</si>
  <si>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</si>
  <si>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</si>
  <si>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</si>
  <si>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</si>
  <si>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</si>
  <si>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</si>
  <si>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</si>
  <si>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</si>
  <si>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</si>
  <si>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</si>
  <si>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</si>
  <si>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</si>
  <si>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</si>
  <si>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</si>
  <si>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</si>
  <si>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</si>
  <si>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</si>
  <si>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</si>
  <si>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</si>
  <si>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</si>
  <si>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</si>
  <si>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</si>
  <si>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</si>
  <si>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</si>
  <si>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</si>
  <si>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</si>
  <si>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</si>
  <si>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</si>
  <si>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</si>
  <si>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</si>
  <si>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</si>
  <si>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</si>
  <si>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</si>
  <si>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</si>
  <si>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</si>
  <si>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</si>
  <si>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</si>
  <si>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</si>
  <si>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</si>
  <si>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</si>
  <si>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</si>
  <si>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</si>
  <si>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</si>
  <si>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</si>
  <si>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</si>
  <si>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</si>
  <si>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</si>
  <si>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</si>
  <si>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</si>
  <si>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</si>
  <si>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</si>
  <si>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</si>
  <si>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</si>
  <si>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</si>
  <si>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</si>
  <si>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</si>
  <si>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</si>
  <si>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</si>
  <si>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</si>
  <si>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我单位2024年度无政府性基金预算财政拨款收入，《政府性基金预算财政拨款收入支出决算表》为空表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</si>
  <si>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</si>
  <si>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</si>
  <si>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</si>
  <si>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</si>
  <si>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
我单位2024年度无国有资本经营预算财政拨款收入，《国有资本经营预算财政拨款收入支出决算表》为空表。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</si>
  <si>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</si>
  <si>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</si>
  <si>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</si>
  <si>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</si>
  <si>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</si>
  <si>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</si>
  <si>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</si>
  <si>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</si>
  <si>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</si>
  <si>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</si>
  <si>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</si>
  <si>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</si>
  <si>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</si>
  <si>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</si>
  <si>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</si>
  <si>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</si>
  <si>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</si>
  <si>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</si>
  <si>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</si>
  <si>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</si>
  <si>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</si>
  <si>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</si>
  <si>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</si>
  <si>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</si>
  <si>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</si>
  <si>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</si>
  <si>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</si>
  <si>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</si>
  <si>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</si>
  <si>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</si>
  <si>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</si>
  <si>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</si>
  <si>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</si>
  <si>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</si>
  <si>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</si>
  <si>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</si>
  <si>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</si>
  <si>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</si>
  <si>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据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</si>
  <si>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</si>
  <si>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</si>
  <si>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</si>
  <si>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</si>
  <si>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</si>
  <si>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</si>
  <si>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</si>
  <si>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</si>
  <si>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</si>
  <si>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</si>
  <si>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</si>
  <si>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</si>
  <si>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</si>
  <si>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</si>
  <si>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</si>
  <si>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</si>
  <si>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</si>
  <si>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</si>
  <si>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</si>
  <si>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</si>
  <si>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</si>
  <si>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</si>
  <si>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安宁市社会保险中心属全额拨款参公管理事业单位,负责统筹全市基本养老保险、机关事业养老保险、工伤保险和失业保险的征收发放工作。我部门内设办公室、财务科、稽核科、社会保险基金征缴科、社会保险待遇审核科、社会保险综合服务科、社会化管理服务科七个科室。安宁市社会保险中心编制人员24人，2024年末实有在职人员24人，退休人员6人,合计30人。</t>
  </si>
  <si>
    <t>（二）部门绩效目标的设立情况</t>
  </si>
  <si>
    <t>为进一步加强预算绩效管理，强化支出责任，提高财政资金使用效益，我单位设立了部门绩效目标，将单位工作任务明细到每个人，按每个人工作完成情况进行打分，考评。使绩效目标设立充分、明确、合理、细致、可衡量。符合我单位客观实际情况。通过积极开展社保标准化体系建设，简化统一办事流程。通过加强工作人员业务培训提高办事效率；牢固树立以党建促业务，以业务带党建的思想，党建工作和业务工作齐抓共建，力求让社保经办管理服务水平迈上新的台阶。</t>
  </si>
  <si>
    <t>（三）部门整体收支情况</t>
  </si>
  <si>
    <t>2024年收入年初预算数：5,987.56万元，为一般公共预算财政拨款。2024年支出年初预算数：5,988.34万元，其中：基本支出：514.96万元（人员经费471.55万元，日常公用经费43.41万元），项目支出：5,473.34万元。
2024年收入决算数：5,667.56万元，其中一般公共预算财政拨款5,667.41万元，其他收入0.15万元。2024年支出决算数：5,667.41万元，其中：基本支出：490.00万元（人员经费453.40万元，日常公用经费36.60万元）；项目支出5,177.41万元。基本支出主要用于维持单位正常运转、支付单位人员社会保险费用及工资福利费，项目支出主要用于支付企业退休人员独子奖励金、机关事业单位退休人员养老待遇、遗属生活补助、公益岗单位部分大病医疗保险及工伤保险、“三委”干部离职生活补助、机关事业单位“两费”支出、失业保险业务经办经费等。</t>
  </si>
  <si>
    <t>（四）部门预算管理制度建设情况</t>
  </si>
  <si>
    <t>严格执行《中华人民共和国预算法》、《部门决算管理制度》和《云南省省本级部门决算批复办法》及相关财政财务管理制度和会计核算规定。</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</si>
  <si>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</si>
  <si>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我单位2024年“三公”经费支出480元，主要用于云南省社会保险局、昆明市社会保险中心开展社会保险扩面增效工作督导调研活动接待费。</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</si>
  <si>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</si>
  <si>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</si>
  <si>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年初确立部门绩效目标，成立部门预算绩效评价工作组织机构，对部门绩效项目进行监督、管理。</t>
  </si>
  <si>
    <t>（二）组织实施</t>
  </si>
  <si>
    <t>按照预先确定的绩效目标，对照各项目申报内容、进度计划、资金使用情况、财务管理状况、产生的效益及成果转化等情况，采取定性与定量相结合的方式，对资金使用绩效做出客观分析与评价。</t>
  </si>
  <si>
    <t>三、评价情况分析及综合评价结论</t>
  </si>
  <si>
    <t>评价小组通过对单位项目组织管理、项目实施情况、资金管理情况进行绩效评价，认为我单位部门支出绩效的立项依据充分，预定目标明确、合理，资金拨付审批程序完整，按分配方案合理分配，项目资金用于各个项目。作到专款专用、落实使用到位，不存在节流、挤占、挪用、虚列支出等情况。资金管理规范、资金使用有效，资金支出效率和效果明显。</t>
  </si>
  <si>
    <t>四、存在的问题和整改情况</t>
  </si>
  <si>
    <t>独生子女家庭的企业退休人员增长数不能精确预算，每年预算独子费时，指标需放宽来保证此项经费按时发放。机关事业统筹外资金项目用于发放机关事业单位退休人员养老金和丧葬抚恤费，由于新增退休人数和死亡退休人员无法精确预算，此项支出需要将指标放宽来保证经费的发放，因此预算执行数超过预算数。</t>
  </si>
  <si>
    <t>五、绩效自评结果应用情况</t>
  </si>
  <si>
    <t>通过此次整体绩效自评，我单位看到了在各项经费使用过程中存在的问题和需要改进的地方，为我单位来年的预算和项目实施提供了有效的参考，争取在以后的绩效评价中充分发挥各项资金的使用效能，达到节支增效。</t>
  </si>
  <si>
    <t>六、主要经验及做法</t>
  </si>
  <si>
    <t>一是领导重视，全程督促。组织召开专题工作会研究部署部门整体支出工作；办公室主任作为项目督办人，全程参与督促检查项目准备、实施和检查。</t>
  </si>
  <si>
    <t>七、其他需说明的情况</t>
  </si>
  <si>
    <t>无</t>
  </si>
  <si>
    <t>2024年度部门整体支出绩效自评表</t>
  </si>
  <si>
    <t>公开14表</t>
  </si>
  <si>
    <t>基本信息</t>
  </si>
  <si>
    <t>部门名称</t>
  </si>
  <si>
    <t>安宁市社会保险中心</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</si>
  <si>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</si>
  <si>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</si>
  <si>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</si>
  <si>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</si>
  <si>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</si>
  <si>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</si>
  <si>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</si>
  <si>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</si>
  <si>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</si>
  <si>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</si>
  <si>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</si>
  <si>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</si>
  <si>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上年结转资金</t>
  </si>
  <si>
    <t>+0.15</t>
  </si>
  <si>
    <t>非财政拨款</t>
  </si>
  <si>
    <t>部门年度目标</t>
  </si>
  <si>
    <t>持续扩大基本养老保险制度覆盖面，建立数据共享交换机制，以新业态从业人员、贫困人员为重点，实施精准扩面;稳步推进安宁市失业保险省级统筹改革,提高失业保险基金统筹层次;保障各项待遇按时足额发放,按时足额发放待遇，完善落实电子档案规范化建设,建立业务档案数字化常态机制，完成纸质业务档案数字化。持续提升基金管理水平,全面落实各项业务经办风险防控各项措施，进一步消除存量风险，遏制增量风险，完善政策、经办、信息、监督“四位一体”社保基金风险防控体系抓实社保经办队伍和行风建设，全面提升社保经办服务形象;全面强化社保服务意识、提升服务水平、常态化实施社保服务“康乃馨”行动，打造社保服务“康乃馨”行动安宁品牌，不断提高安宁市社保服务“质感”和“温度”。</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</si>
  <si>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</si>
  <si>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</si>
  <si>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</si>
  <si>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</si>
  <si>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</si>
  <si>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</si>
  <si>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</si>
  <si>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</si>
  <si>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</si>
  <si>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</si>
  <si>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</si>
  <si>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</si>
  <si>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2023年按月领取离职生活补助待遇人数</t>
  </si>
  <si>
    <t>＝</t>
  </si>
  <si>
    <t>人</t>
  </si>
  <si>
    <t>无法精确预计增减人数，以后再多通过村社区收集相关材料</t>
  </si>
  <si>
    <t>2023年获评优秀公务员人数</t>
  </si>
  <si>
    <t>2023年获级三等功人数</t>
  </si>
  <si>
    <t>2023年获评机关优秀工勤人数</t>
  </si>
  <si>
    <t>失业动态监测企业数</t>
  </si>
  <si>
    <t>人
15人</t>
  </si>
  <si>
    <t>公益性岗位缴费人员</t>
  </si>
  <si>
    <t>符合政策的退休教师覆盖面</t>
  </si>
  <si>
    <t>%</t>
  </si>
  <si>
    <t>2024年机关事业退休人员数</t>
  </si>
  <si>
    <t>新增退休人员无法精准预计</t>
  </si>
  <si>
    <t>领取中华人民共和国成立前参加工作人员生活补助人员数</t>
  </si>
  <si>
    <t>退休死亡人员领取丧葬抚恤费覆盖率</t>
  </si>
  <si>
    <t>2024年企业退休人员领取独子费人数</t>
  </si>
  <si>
    <t>＞</t>
  </si>
  <si>
    <t>无法精确预算人数</t>
  </si>
  <si>
    <t>企业退休人员独生子女费发放次数</t>
  </si>
  <si>
    <t>次</t>
  </si>
  <si>
    <t>安宁市社保系统参保人员数</t>
  </si>
  <si>
    <t>≥</t>
  </si>
  <si>
    <t>万人</t>
  </si>
  <si>
    <t>实际参保人数9.28万人</t>
  </si>
  <si>
    <t>安宁市社保局参保企事业单位数</t>
  </si>
  <si>
    <t>户</t>
  </si>
  <si>
    <t>养老保险、职业年金跨地区转移接续数量</t>
  </si>
  <si>
    <t>退休人员领取养老保险覆盖率</t>
  </si>
  <si>
    <t>符合政策领取工伤待遇人员覆盖率</t>
  </si>
  <si>
    <t>社保卡持卡人</t>
  </si>
  <si>
    <t>社保政策宣传活动覆盖街道</t>
  </si>
  <si>
    <t>社保诉讼次数</t>
  </si>
  <si>
    <t>＜</t>
  </si>
  <si>
    <t>符合领取稳岗返还政策企业参加失业保险人数</t>
  </si>
  <si>
    <t>符合领取一次性扩岗补助政策单位数</t>
  </si>
  <si>
    <t>105</t>
  </si>
  <si>
    <t>符合领取职工技能提升补贴政策条件人员数</t>
  </si>
  <si>
    <t>失业保险待遇资格认证核查人次</t>
  </si>
  <si>
    <t>第三方机构代理灵活就业人员参加失业保险及失业保险参保扩面人数</t>
  </si>
  <si>
    <t>领取遗属补助待遇人员</t>
  </si>
  <si>
    <t>遗属补助待遇发放次数</t>
  </si>
  <si>
    <t>离职生活补助发放次数</t>
  </si>
  <si>
    <t>16次，定期待遇12次，一次性待遇4次</t>
  </si>
  <si>
    <t>质量指标</t>
  </si>
  <si>
    <t>“三委”干部离职补助社会化发放率</t>
  </si>
  <si>
    <t>“三委”干部离职补助兑现准确率</t>
  </si>
  <si>
    <t>兑现准确率</t>
  </si>
  <si>
    <t>支付率</t>
  </si>
  <si>
    <t>社保缴费率</t>
  </si>
  <si>
    <t>专项补助资金兑现标准准确率</t>
  </si>
  <si>
    <t>获补对象准确率</t>
  </si>
  <si>
    <t>机关事业退休费统筹外部分兑现准确率</t>
  </si>
  <si>
    <t>退休死亡人员领取丧葬抚恤费兑现准确率</t>
  </si>
  <si>
    <t>中华人民共和国成立前参加工作人员生活补贴兑现准确率</t>
  </si>
  <si>
    <t>机关事业退休费统筹外部分社会化发放率</t>
  </si>
  <si>
    <t>独生子女费兑现准确率</t>
  </si>
  <si>
    <t>独生子女费社会化发放率</t>
  </si>
  <si>
    <t>养老保险、工伤保险参保人员增减变更完成率</t>
  </si>
  <si>
    <t>养老保险转移接续完成率</t>
  </si>
  <si>
    <t>符合领取待遇资格的退休人员统筹外养老金发放完成率</t>
  </si>
  <si>
    <t>工伤保险待遇发放完成率</t>
  </si>
  <si>
    <t>稳岗补助返还单位认定准确率</t>
  </si>
  <si>
    <t>一次性扩岗补助政策单位认定准确率</t>
  </si>
  <si>
    <t>补贴标准执行合规率</t>
  </si>
  <si>
    <t>职工技能提升补贴对象认定准确率</t>
  </si>
  <si>
    <t>遗属补助待遇兑现准确率</t>
  </si>
  <si>
    <t>时效指标</t>
  </si>
  <si>
    <t>定期离职生活补助发放及时率</t>
  </si>
  <si>
    <t>事项公示度</t>
  </si>
  <si>
    <t>工作日</t>
  </si>
  <si>
    <t>发放及时率</t>
  </si>
  <si>
    <t>任务完成时效</t>
  </si>
  <si>
    <t>年</t>
  </si>
  <si>
    <t>保费缴纳时限</t>
  </si>
  <si>
    <t>财政资金拨付时间</t>
  </si>
  <si>
    <t>日</t>
  </si>
  <si>
    <t>收到退休教师待遇差补助资金10日内兑现给退休教师</t>
  </si>
  <si>
    <t>资金到位后7日内</t>
  </si>
  <si>
    <t>机关事业退休费统筹外部分发放时间</t>
  </si>
  <si>
    <t>每月1次</t>
  </si>
  <si>
    <t>每月1次，每月8号按时发放</t>
  </si>
  <si>
    <t>退休死亡人员领取丧葬抚恤费发放时间</t>
  </si>
  <si>
    <t>收齐审核材料后10个工作日内</t>
  </si>
  <si>
    <t>收齐审核材料后7个工作日内</t>
  </si>
  <si>
    <t>独生子女费发放及时率</t>
  </si>
  <si>
    <t>100%，每月20日准时发放</t>
  </si>
  <si>
    <t>养老保险跨省转移接续时间</t>
  </si>
  <si>
    <t>收到转移收入后3个工作日登账</t>
  </si>
  <si>
    <t>养老保险领取待遇时间</t>
  </si>
  <si>
    <t>13 有1次增资补发</t>
  </si>
  <si>
    <t>社保待遇资格认证核定时间</t>
  </si>
  <si>
    <t>一次性离职补助发放时限</t>
  </si>
  <si>
    <t>天</t>
  </si>
  <si>
    <t>收齐材料7天内发放</t>
  </si>
  <si>
    <t>效益指标</t>
  </si>
  <si>
    <t>社会效益指标</t>
  </si>
  <si>
    <t>政策知晓率</t>
  </si>
  <si>
    <t>提高职工工作积极性</t>
  </si>
  <si>
    <t>是</t>
  </si>
  <si>
    <t>是/否</t>
  </si>
  <si>
    <t>三委干部按时足额享受待遇空</t>
  </si>
  <si>
    <t>失业动态监测分析报告成果运用</t>
  </si>
  <si>
    <t>保障部门运转</t>
  </si>
  <si>
    <t>退休教师上访率</t>
  </si>
  <si>
    <t>0%，没有退休教师上访</t>
  </si>
  <si>
    <t>改善退休教师生活状况</t>
  </si>
  <si>
    <t>0% 退休教师未上访</t>
  </si>
  <si>
    <t>机关事业离退休人员待遇水平保障率</t>
  </si>
  <si>
    <t>退休人员对于独生子女政策的知晓情况达90%以上</t>
  </si>
  <si>
    <t>养老、工伤参保覆盖率</t>
  </si>
  <si>
    <t>参保对象个人权益知晓率</t>
  </si>
  <si>
    <t>通过核查认证确保领金失业人员基础生活保障率</t>
  </si>
  <si>
    <t>中介机构代缴灵活人员失业保险免费率</t>
  </si>
  <si>
    <t>参保人员按时足额享受待遇</t>
  </si>
  <si>
    <t>遗属按时足额享受待遇</t>
  </si>
  <si>
    <t>满意度指标</t>
  </si>
  <si>
    <t>服务对象满意度指标</t>
  </si>
  <si>
    <t>相关三委干部人员满意度</t>
  </si>
  <si>
    <t>受益对象满意度</t>
  </si>
  <si>
    <t>公益性岗位人员满意度</t>
  </si>
  <si>
    <t>退休教师满意率</t>
  </si>
  <si>
    <t>相关离退休人员满意度</t>
  </si>
  <si>
    <t>辖区群众对社保工作的满意度</t>
  </si>
  <si>
    <t>参保企业满意度</t>
  </si>
  <si>
    <t>领取待遇遗属满意度</t>
  </si>
  <si>
    <t>失业人员满意度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</si>
  <si>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</si>
  <si>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</si>
  <si>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</si>
  <si>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</si>
  <si>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</si>
  <si>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</si>
  <si>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“三委”干部离职生活补助专项资金</t>
  </si>
  <si>
    <t>主管部门</t>
  </si>
  <si>
    <t>安宁市人力资源和社会保障局</t>
  </si>
  <si>
    <t>实施</t>
  </si>
  <si>
    <t>单位</t>
  </si>
  <si>
    <t>项目资金</t>
  </si>
  <si>
    <t>年初</t>
  </si>
  <si>
    <t>全年</t>
  </si>
  <si>
    <t>分值</t>
  </si>
  <si>
    <t>执行率</t>
  </si>
  <si>
    <t>得分</t>
  </si>
  <si>
    <t>执行数</t>
  </si>
  <si>
    <t xml:space="preserve"> 非财政拨款</t>
  </si>
  <si>
    <t>预期目标</t>
  </si>
  <si>
    <t>实际完成情况</t>
  </si>
  <si>
    <t>年度总体目标</t>
  </si>
  <si>
    <t>根据安组〔2004〕40号文件精神的要求，做好村社区“三委”干部离职生活补助的申请与发放工作，确保“三委”干部离职生活补助及时、足额发放到位。</t>
  </si>
  <si>
    <t>按根据安组〔2004〕40号文件精神的要求，做好村社区“三委”干部离职生活补助的申请与发放工作，确保“三委”干部离职生活补助及时、足额发放到位。</t>
  </si>
  <si>
    <t>年度指标值</t>
  </si>
  <si>
    <t>指标完成情况</t>
  </si>
  <si>
    <t>三级</t>
  </si>
  <si>
    <t>指标</t>
  </si>
  <si>
    <t>度量</t>
  </si>
  <si>
    <t>实际</t>
  </si>
  <si>
    <t>性质</t>
  </si>
  <si>
    <t>完成值</t>
  </si>
  <si>
    <t>服务对象</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</si>
  <si>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</si>
  <si>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</si>
  <si>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</si>
  <si>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</si>
  <si>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</si>
  <si>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</si>
  <si>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</si>
  <si>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</si>
  <si>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2023年考核优秀公务员奖励资金</t>
  </si>
  <si>
    <t>为表彰先进，激励广大干部职工干事创业，努力建设一支政治坚定、为民服务、勤政务实、敢于担当、清正廉洁的公务员队伍，根据《中华人民共和国公务员法》 《公务员奖励规定（试行） 》及《昆明市公务员奖励实施细则（试行）》等规定，经市委七届 第 85 次常委会研究，决定对2022年度考核结果为优秀的公务员给予嘉奖，给予2021至2023年连续三年年度考核为优秀的公务员记三等功</t>
  </si>
  <si>
    <t>2023年考核优秀机关工勤人员嘉奖专项资金</t>
  </si>
  <si>
    <t>安人社通〔2024〕26号：关于给予2023年度考核为优秀事业单位工作人员、机关（参公）工勤人员嘉奖的通报，向我中心年度考核获评为优秀的工勤人员给予嘉奖。</t>
  </si>
  <si>
    <t>2023年样本企业失业动态监测调查经费</t>
  </si>
  <si>
    <t>为充分调动企业参与失业动态监测工作的积极性、主动性，保证失业动态监测数据的准确及时上报，切实做好失业动态监测工作，不断提高监测数据质量，按照《云南省就业局关于支付2023年度失业动态监测调查费有关事项的通知》的相关工作要求，对承担我市失业动态监测信息采集的15户样本企业拨付失业动态监测调查费。</t>
  </si>
  <si>
    <t>公益性岗位大病医疗保险和生育保险单位部分资金</t>
  </si>
  <si>
    <t>完成公益性岗位大病医疗保险和生育保险单位部分缴费。</t>
  </si>
  <si>
    <t>完成全单位8名公益性岗位人员大病医疗保险和生育保险单位部分缴费。</t>
  </si>
  <si>
    <t>次/年</t>
  </si>
  <si>
    <t>国有企业办职教幼教及中小学退休教师生活待遇差省级补助资金</t>
  </si>
  <si>
    <t>妥善解决国有企业办中小学及职教幼教退休教师待遇问题，使国有企业办中小学及职教幼教退休教师退休金待遇按照当地政府办同类人员标准执行，把国有企业办社会产生的历史遗留问题通过实施财政补贴政策妥善解决，得到企业退休职工的认可</t>
  </si>
  <si>
    <t>红星农场退休教师待遇补差资金</t>
  </si>
  <si>
    <t>该项目为国家对国有企业退休职工的优惠政策，资金使用方向为对个人的补助，即按照《中华人民共和国教师法》等规定实现同岗同酬，使国有企业办中小学退休教师与政府办中小学同等退休教师的待遇一致。</t>
  </si>
  <si>
    <t>由红垦星地并经当地同级国有资产、教育、人力资源和社会保障厅审批后，对符合条件的退休教师比照当地政府办中小学同类人员退休金标准，测算其所应享受的待遇标准，由各地方财政安排资金及时兑现。</t>
  </si>
  <si>
    <t>下达数较大是因为此项目资金为上级补助资金，结转下年使用。</t>
  </si>
  <si>
    <t>机关事业退休人员养老待遇统筹外资金</t>
  </si>
  <si>
    <t>1、做好机关事业单位养老保险制度改革后退休人员的退休费按月计发；
2、做好机关事业离退休人员死亡抚恤金和丧葬费一次性待遇发放；
3、做好中华人民共和国成立前参加革命工作的部分退休干部生活补贴（813干部补贴）发放。</t>
  </si>
  <si>
    <t>中华人民共和国成立前活补贴兑现准确率</t>
  </si>
  <si>
    <t>次/月</t>
  </si>
  <si>
    <t>企业退休人员独生子女专项资金</t>
  </si>
  <si>
    <t>按云财社[2015]12号《云南省财政厅 云南省人力资源和社会保障厅关于下划企业退休人员独生子女费的通知》的要求，做好企业独生子女费申请与发放工作，确保企业退休人员独生子女费及时、足额发放到位。</t>
  </si>
  <si>
    <t>完成2024年度独生子女费申请与发放工作，企业退休人员独生子女费已经及时、足额发放到领取待遇人</t>
  </si>
  <si>
    <t>符合政策退休人员100%按时足额领取待遇</t>
  </si>
  <si>
    <t>社会保险经办工作专项经费</t>
  </si>
  <si>
    <t>根据人社部相关要求，提升部门服务水平，高效、便捷的为人民群众提高社保服务，为参保职工提供社会保险权益记录服务、提供社保个人信息查询、打印、养老转移邮汇和企事业单位缴费人员基数核定等。</t>
  </si>
  <si>
    <t>截至2024年底，安宁市城镇职工基本养老保险参保人数12.51万人，比2023年末净增1.91万人，完成全年目标任务1.9万人的100.53%。工伤保险参保人数6.4312万人，新增3227人；失业保险参保人数6.8717万人，完成全年目标任务6.86万人的100.17%。筑牢基本民生底线，按时足额发放各项社保待遇。截至2024年底，发放企业职工养老保险待遇累计49984.54万元；发放机关事业单位养老保险待遇累计32357.66万元；发放工伤保险待遇2776.12万元；发放失业保险金、代缴职工医疗保险费等其他待遇支出累计15482.16万元；发放失业保险一次性扩岗补助累计50.10万元；发放失业保险技能提升补贴累计781.10万元；发放失业保险稳岗返还补贴累计1444.82万元。多措并举推动社保卡发卡和电子社保卡申领。截至2024年底，全市社会保障卡新增制卡人数4029人，个人信息变更换卡187人，电子社会保障卡新增28326人。安宁市社会保障卡持卡库有效入库人数303936人；电子社保卡申领人数223082人，占持卡库有效入库人数73.40%。</t>
  </si>
  <si>
    <t>失业保险业务经办专项经费</t>
  </si>
  <si>
    <t>保障全市参保单位正常参保以及失业人员失业保险待遇的领取；落实失业保险稳岗返还政策、办理技能提升补贴业务、办理失业保险一次性扩岗补助、办理灵活就业人员档案管理及办理停缴失业保险费手续等相关业务，做好失业保险发放前稽核工作。</t>
  </si>
  <si>
    <t>根据《云南省社会保险局关于落实2023年失业保险政策做好经办服务工作的通知》（云险社通〔2023〕9号）《昆明市社会保险中心关于做好2023年失业保险一次性扩岗补助工作的通知》文件要求，安宁市社会保险中心继续执行稳岗返还政策、办理技能提升补贴业务、办理失业保险一次性扩岗补助、做好失业保险发放前稽核工作</t>
  </si>
  <si>
    <t>中介机构代缴灵活就业人员失业保险免费率</t>
  </si>
  <si>
    <t>遗属生活补助资金</t>
  </si>
  <si>
    <t>据安人社通〔2022〕6号，安宁市社保中心退休职工丁世德去世，其妻子按城镇户口每月享受生活困难补助。安宁市社会保险中心做好遗属补助申请与发放工作，确保遗属补助及时、足额发放到位</t>
  </si>
  <si>
    <t>据安人社通〔2022〕6号，安宁市社保中心退休职工丁世德去世，其妻子按城镇户口每月享受910元生活困难补助。安宁市社会保险中心做好遗属补助申请与发放工作，确保遗属补助及时、足额发放到位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</si>
</sst>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 numFmtId="179" formatCode="0.00_);[Red]\(0.00\)"/>
  </numFmts>
  <fonts count="42">
    <font>
      <sz val="11"/>
      <color indexed="8"/>
      <name val="宋体"/>
      <charset val="134"/>
      <scheme val="minor"/>
    </font>
    <font>
      <sz val="19"/>
      <color theme="1"/>
      <name val="方正小标宋简体"/>
      <charset val="134"/>
    </font>
    <font>
      <sz val="12"/>
      <color rgb="FF000000"/>
      <name val="宋体"/>
      <charset val="134"/>
      <scheme val="minor"/>
    </font>
    <font>
      <sz val="12"/>
      <color theme="1"/>
      <name val="宋体"/>
      <charset val="134"/>
      <scheme val="minor"/>
    </font>
    <font>
      <sz val="10"/>
      <color rgb="FF000000"/>
      <name val="宋体"/>
      <charset val="134"/>
    </font>
    <font>
      <sz val="10"/>
      <color theme="1"/>
      <name val="方正小标宋简体"/>
      <charset val="134"/>
    </font>
    <font>
      <sz val="12"/>
      <color rgb="FF000000"/>
      <name val="宋体"/>
      <charset val="134"/>
    </font>
    <font>
      <b/>
      <sz val="12"/>
      <color rgb="FF000000"/>
      <name val="宋体"/>
      <charset val="134"/>
      <scheme val="minor"/>
    </font>
    <font>
      <sz val="11"/>
      <color theme="1"/>
      <name val="宋体"/>
      <charset val="134"/>
      <scheme val="minor"/>
    </font>
    <font>
      <sz val="12"/>
      <name val="宋体"/>
      <charset val="134"/>
    </font>
    <font>
      <sz val="12"/>
      <color rgb="FF000000"/>
      <name val="Times New Roman"/>
      <charset val="134"/>
    </font>
    <font>
      <sz val="12"/>
      <color theme="1"/>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style="medium">
        <color rgb="FF000000"/>
      </top>
      <bottom style="medium">
        <color auto="1"/>
      </bottom>
      <diagonal/>
    </border>
    <border>
      <left style="medium">
        <color auto="1"/>
      </left>
      <right style="medium">
        <color auto="1"/>
      </right>
      <top style="medium">
        <color rgb="FF000000"/>
      </top>
      <bottom style="medium">
        <color auto="1"/>
      </bottom>
      <diagonal/>
    </border>
    <border>
      <left style="medium">
        <color rgb="FF000000"/>
      </left>
      <right style="medium">
        <color rgb="FF000000"/>
      </right>
      <top style="medium">
        <color auto="1"/>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rgb="FF000000"/>
      </left>
      <right style="medium">
        <color rgb="FF000000"/>
      </right>
      <top style="medium">
        <color auto="1"/>
      </top>
      <bottom/>
      <diagonal/>
    </border>
    <border>
      <left style="medium">
        <color rgb="FF000000"/>
      </left>
      <right style="medium">
        <color auto="1"/>
      </right>
      <top style="medium">
        <color rgb="FF000000"/>
      </top>
      <bottom style="medium">
        <color auto="1"/>
      </bottom>
      <diagonal/>
    </border>
    <border>
      <left style="medium">
        <color rgb="FF000000"/>
      </left>
      <right/>
      <top style="medium">
        <color rgb="FF000000"/>
      </top>
      <bottom style="medium">
        <color auto="1"/>
      </bottom>
      <diagonal/>
    </border>
    <border>
      <left style="medium">
        <color rgb="FF000000"/>
      </left>
      <right/>
      <top style="medium">
        <color auto="1"/>
      </top>
      <bottom style="medium">
        <color auto="1"/>
      </bottom>
      <diagonal/>
    </border>
    <border>
      <left style="medium">
        <color auto="1"/>
      </left>
      <right style="medium">
        <color auto="1"/>
      </right>
      <top style="medium">
        <color rgb="FF000000"/>
      </top>
      <bottom/>
      <diagonal/>
    </border>
    <border>
      <left style="medium">
        <color rgb="FF000000"/>
      </left>
      <right style="medium">
        <color auto="1"/>
      </right>
      <top style="medium">
        <color auto="1"/>
      </top>
      <bottom/>
      <diagonal/>
    </border>
    <border>
      <left style="medium">
        <color rgb="FF000000"/>
      </left>
      <right style="medium">
        <color rgb="FF000000"/>
      </right>
      <top/>
      <bottom/>
      <diagonal/>
    </border>
    <border>
      <left/>
      <right/>
      <top style="medium">
        <color rgb="FF000000"/>
      </top>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3" borderId="5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1" applyNumberFormat="0" applyFill="0" applyAlignment="0" applyProtection="0">
      <alignment vertical="center"/>
    </xf>
    <xf numFmtId="0" fontId="27" fillId="0" borderId="51" applyNumberFormat="0" applyFill="0" applyAlignment="0" applyProtection="0">
      <alignment vertical="center"/>
    </xf>
    <xf numFmtId="0" fontId="28" fillId="0" borderId="52" applyNumberFormat="0" applyFill="0" applyAlignment="0" applyProtection="0">
      <alignment vertical="center"/>
    </xf>
    <xf numFmtId="0" fontId="28" fillId="0" borderId="0" applyNumberFormat="0" applyFill="0" applyBorder="0" applyAlignment="0" applyProtection="0">
      <alignment vertical="center"/>
    </xf>
    <xf numFmtId="0" fontId="29" fillId="4" borderId="53" applyNumberFormat="0" applyAlignment="0" applyProtection="0">
      <alignment vertical="center"/>
    </xf>
    <xf numFmtId="0" fontId="30" fillId="5" borderId="54" applyNumberFormat="0" applyAlignment="0" applyProtection="0">
      <alignment vertical="center"/>
    </xf>
    <xf numFmtId="0" fontId="31" fillId="5" borderId="53" applyNumberFormat="0" applyAlignment="0" applyProtection="0">
      <alignment vertical="center"/>
    </xf>
    <xf numFmtId="0" fontId="32" fillId="6" borderId="55" applyNumberFormat="0" applyAlignment="0" applyProtection="0">
      <alignment vertical="center"/>
    </xf>
    <xf numFmtId="0" fontId="33" fillId="0" borderId="56" applyNumberFormat="0" applyFill="0" applyAlignment="0" applyProtection="0">
      <alignment vertical="center"/>
    </xf>
    <xf numFmtId="0" fontId="34" fillId="0" borderId="57"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6" fillId="0" borderId="0"/>
    <xf numFmtId="0" fontId="19" fillId="0" borderId="0">
      <alignment vertical="top"/>
      <protection locked="0"/>
    </xf>
  </cellStyleXfs>
  <cellXfs count="242">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0"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178" fontId="2" fillId="0" borderId="4"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14"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178" fontId="2" fillId="2" borderId="4" xfId="0" applyNumberFormat="1"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left" vertical="center" wrapText="1"/>
    </xf>
    <xf numFmtId="0" fontId="3" fillId="0" borderId="22" xfId="0" applyFont="1" applyFill="1" applyBorder="1" applyAlignment="1">
      <alignment horizontal="center" vertical="center"/>
    </xf>
    <xf numFmtId="0" fontId="2" fillId="0" borderId="21" xfId="0" applyNumberFormat="1" applyFont="1" applyFill="1" applyBorder="1" applyAlignment="1" applyProtection="1">
      <alignment horizontal="center" vertical="center" wrapText="1"/>
    </xf>
    <xf numFmtId="0" fontId="2" fillId="0" borderId="21" xfId="0" applyFont="1" applyFill="1" applyBorder="1" applyAlignment="1">
      <alignment horizontal="center" vertical="center" wrapText="1"/>
    </xf>
    <xf numFmtId="178" fontId="2" fillId="0" borderId="21" xfId="0" applyNumberFormat="1" applyFont="1" applyFill="1" applyBorder="1" applyAlignment="1">
      <alignment horizontal="center" vertical="center" wrapText="1"/>
    </xf>
    <xf numFmtId="0" fontId="3" fillId="0" borderId="19" xfId="0" applyFont="1" applyFill="1" applyBorder="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178" fontId="2" fillId="0" borderId="2" xfId="0" applyNumberFormat="1"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16"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NumberFormat="1" applyFont="1" applyFill="1" applyBorder="1" applyAlignment="1" applyProtection="1">
      <alignment horizontal="center" vertical="center" wrapText="1"/>
    </xf>
    <xf numFmtId="0" fontId="2" fillId="0" borderId="5" xfId="0" applyFont="1" applyFill="1" applyBorder="1" applyAlignment="1">
      <alignment vertical="center" wrapText="1"/>
    </xf>
    <xf numFmtId="0" fontId="2" fillId="0" borderId="13" xfId="0" applyFont="1" applyFill="1" applyBorder="1" applyAlignment="1">
      <alignment horizontal="left" vertical="center" wrapText="1"/>
    </xf>
    <xf numFmtId="0" fontId="2" fillId="0" borderId="15" xfId="0" applyNumberFormat="1" applyFont="1" applyFill="1" applyBorder="1" applyAlignment="1" applyProtection="1">
      <alignment horizontal="center" vertical="center" wrapText="1"/>
    </xf>
    <xf numFmtId="0" fontId="2" fillId="0" borderId="22" xfId="0" applyFont="1" applyFill="1" applyBorder="1" applyAlignment="1">
      <alignment horizontal="center" vertical="center" wrapText="1"/>
    </xf>
    <xf numFmtId="0" fontId="2" fillId="0" borderId="4" xfId="0" applyFont="1" applyFill="1" applyBorder="1" applyAlignment="1">
      <alignment horizontal="center" wrapText="1"/>
    </xf>
    <xf numFmtId="0" fontId="2" fillId="0" borderId="6" xfId="0" applyFont="1" applyFill="1" applyBorder="1" applyAlignment="1">
      <alignment vertical="center" wrapText="1"/>
    </xf>
    <xf numFmtId="0" fontId="2" fillId="0" borderId="23" xfId="0" applyFont="1" applyFill="1" applyBorder="1" applyAlignment="1">
      <alignment vertical="center" wrapText="1"/>
    </xf>
    <xf numFmtId="0" fontId="2" fillId="0" borderId="11" xfId="0" applyFont="1" applyFill="1" applyBorder="1" applyAlignment="1">
      <alignment horizontal="left" vertical="center" wrapText="1"/>
    </xf>
    <xf numFmtId="0" fontId="2" fillId="0" borderId="24" xfId="0" applyFont="1" applyFill="1" applyBorder="1" applyAlignment="1">
      <alignment horizontal="center" vertical="center" wrapText="1"/>
    </xf>
    <xf numFmtId="0" fontId="2" fillId="0" borderId="22" xfId="0" applyFont="1" applyFill="1" applyBorder="1" applyAlignment="1">
      <alignment vertical="center" wrapText="1"/>
    </xf>
    <xf numFmtId="0" fontId="3" fillId="0" borderId="6" xfId="0" applyFont="1" applyFill="1" applyBorder="1" applyAlignment="1">
      <alignment horizontal="center" vertical="center"/>
    </xf>
    <xf numFmtId="0" fontId="2" fillId="0" borderId="18"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0" fontId="6" fillId="0" borderId="6" xfId="0" applyFont="1" applyFill="1" applyBorder="1" applyAlignment="1">
      <alignment horizontal="justify" vertical="center" wrapText="1"/>
    </xf>
    <xf numFmtId="178" fontId="6" fillId="0" borderId="4"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24" xfId="0" applyFont="1" applyFill="1" applyBorder="1" applyAlignment="1">
      <alignment horizontal="center" vertical="center" wrapText="1"/>
    </xf>
    <xf numFmtId="0" fontId="6" fillId="0" borderId="15" xfId="0" applyFont="1" applyFill="1" applyBorder="1" applyAlignment="1">
      <alignment horizontal="center" vertical="center" wrapText="1"/>
    </xf>
    <xf numFmtId="178" fontId="6" fillId="2" borderId="4" xfId="0" applyNumberFormat="1" applyFont="1" applyFill="1" applyBorder="1" applyAlignment="1">
      <alignment horizontal="center" vertical="center" wrapText="1"/>
    </xf>
    <xf numFmtId="0" fontId="6" fillId="0" borderId="16"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17" xfId="0" applyFont="1" applyFill="1" applyBorder="1" applyAlignment="1">
      <alignment horizontal="center" vertical="center" wrapText="1"/>
    </xf>
    <xf numFmtId="0" fontId="6" fillId="0" borderId="17" xfId="0" applyFont="1" applyFill="1" applyBorder="1" applyAlignment="1">
      <alignment vertical="center" wrapText="1"/>
    </xf>
    <xf numFmtId="0" fontId="6" fillId="0" borderId="15" xfId="0" applyNumberFormat="1" applyFont="1" applyFill="1" applyBorder="1" applyAlignment="1" applyProtection="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left" vertical="center" wrapText="1"/>
    </xf>
    <xf numFmtId="0" fontId="6" fillId="0" borderId="22" xfId="0" applyFont="1" applyFill="1" applyBorder="1" applyAlignment="1">
      <alignment horizontal="center" vertical="center" wrapText="1"/>
    </xf>
    <xf numFmtId="0" fontId="6" fillId="0" borderId="21" xfId="0" applyNumberFormat="1" applyFont="1" applyFill="1" applyBorder="1" applyAlignment="1" applyProtection="1">
      <alignment horizontal="center" vertical="center" wrapText="1"/>
    </xf>
    <xf numFmtId="0" fontId="6" fillId="0" borderId="21" xfId="0" applyFont="1" applyFill="1" applyBorder="1" applyAlignment="1">
      <alignment horizontal="center" vertical="center" wrapText="1"/>
    </xf>
    <xf numFmtId="178" fontId="6" fillId="0" borderId="21" xfId="0" applyNumberFormat="1"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0" fontId="6" fillId="0" borderId="2" xfId="0" applyFont="1" applyFill="1" applyBorder="1" applyAlignment="1">
      <alignment horizontal="justify" vertical="center" wrapText="1"/>
    </xf>
    <xf numFmtId="176" fontId="6" fillId="0" borderId="6" xfId="0" applyNumberFormat="1" applyFont="1" applyFill="1" applyBorder="1" applyAlignment="1">
      <alignment horizontal="center" vertical="center" wrapText="1"/>
    </xf>
    <xf numFmtId="0" fontId="6" fillId="0" borderId="25"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1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vertical="center" wrapText="1"/>
    </xf>
    <xf numFmtId="0" fontId="6" fillId="0" borderId="18" xfId="0" applyFont="1" applyFill="1" applyBorder="1" applyAlignment="1">
      <alignment vertical="center" wrapText="1"/>
    </xf>
    <xf numFmtId="0" fontId="6" fillId="0" borderId="13" xfId="0" applyFont="1" applyFill="1" applyBorder="1" applyAlignment="1">
      <alignment horizontal="left" vertical="center" wrapText="1"/>
    </xf>
    <xf numFmtId="179" fontId="6" fillId="0" borderId="4" xfId="0" applyNumberFormat="1" applyFont="1" applyFill="1" applyBorder="1" applyAlignment="1">
      <alignment horizontal="center" vertical="center" wrapText="1"/>
    </xf>
    <xf numFmtId="179" fontId="6" fillId="0" borderId="4" xfId="0" applyNumberFormat="1" applyFont="1" applyFill="1" applyBorder="1" applyAlignment="1">
      <alignment horizontal="right" vertical="center" wrapText="1"/>
    </xf>
    <xf numFmtId="0" fontId="6" fillId="2" borderId="2" xfId="0" applyFont="1" applyFill="1" applyBorder="1" applyAlignment="1">
      <alignment horizontal="left" vertical="center" wrapText="1"/>
    </xf>
    <xf numFmtId="0" fontId="6" fillId="0" borderId="29" xfId="0" applyFont="1" applyFill="1" applyBorder="1" applyAlignment="1">
      <alignment horizontal="center" vertical="center" wrapText="1"/>
    </xf>
    <xf numFmtId="0" fontId="6" fillId="0" borderId="18" xfId="0" applyFont="1" applyFill="1" applyBorder="1" applyAlignment="1">
      <alignment horizontal="left" vertical="center" wrapText="1"/>
    </xf>
    <xf numFmtId="0" fontId="6" fillId="0" borderId="7" xfId="0" applyFont="1" applyFill="1" applyBorder="1" applyAlignment="1">
      <alignment horizontal="left" vertical="center" wrapText="1"/>
    </xf>
    <xf numFmtId="179" fontId="6" fillId="2" borderId="4"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20" xfId="0" applyFont="1" applyFill="1" applyBorder="1" applyAlignment="1">
      <alignment horizontal="left" vertical="center" wrapText="1"/>
    </xf>
    <xf numFmtId="179" fontId="6" fillId="0" borderId="21" xfId="0" applyNumberFormat="1" applyFont="1" applyFill="1" applyBorder="1" applyAlignment="1">
      <alignment horizontal="center" vertical="center" wrapText="1"/>
    </xf>
    <xf numFmtId="179" fontId="6" fillId="0" borderId="2"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6" fillId="2" borderId="15" xfId="0" applyFont="1" applyFill="1" applyBorder="1" applyAlignment="1">
      <alignment horizontal="center" vertical="center" wrapText="1"/>
    </xf>
    <xf numFmtId="0" fontId="6" fillId="0" borderId="22" xfId="0" applyNumberFormat="1" applyFont="1" applyFill="1" applyBorder="1" applyAlignment="1" applyProtection="1">
      <alignment horizontal="center" vertical="center" wrapText="1"/>
    </xf>
    <xf numFmtId="0" fontId="6" fillId="0" borderId="20" xfId="0" applyNumberFormat="1" applyFont="1" applyFill="1" applyBorder="1" applyAlignment="1" applyProtection="1">
      <alignment horizontal="center" vertical="center" wrapText="1"/>
    </xf>
    <xf numFmtId="9" fontId="6" fillId="0" borderId="19" xfId="0" applyNumberFormat="1" applyFont="1" applyFill="1" applyBorder="1" applyAlignment="1">
      <alignment horizontal="center" vertical="center" wrapText="1"/>
    </xf>
    <xf numFmtId="0" fontId="6" fillId="0" borderId="4" xfId="0" applyFont="1" applyFill="1" applyBorder="1" applyAlignment="1">
      <alignment horizontal="center" wrapText="1"/>
    </xf>
    <xf numFmtId="0" fontId="7"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2" xfId="0" applyFont="1" applyFill="1" applyBorder="1" applyAlignment="1">
      <alignment horizontal="center" vertical="center" wrapText="1"/>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2" xfId="0" applyFont="1" applyFill="1" applyBorder="1" applyAlignment="1">
      <alignment horizontal="center" vertical="center"/>
    </xf>
    <xf numFmtId="0" fontId="2"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xf numFmtId="178" fontId="2" fillId="2" borderId="32" xfId="0" applyNumberFormat="1" applyFont="1" applyFill="1" applyBorder="1" applyAlignment="1">
      <alignment horizontal="center" vertical="center"/>
    </xf>
    <xf numFmtId="0" fontId="2" fillId="2" borderId="32" xfId="0" applyFont="1" applyFill="1" applyBorder="1" applyAlignment="1">
      <alignment horizontal="center" vertical="center"/>
    </xf>
    <xf numFmtId="0" fontId="2" fillId="0" borderId="32" xfId="0" applyFont="1" applyFill="1" applyBorder="1" applyAlignment="1">
      <alignment horizontal="justify" vertical="center"/>
    </xf>
    <xf numFmtId="0" fontId="2" fillId="0" borderId="37" xfId="0" applyFont="1" applyFill="1" applyBorder="1" applyAlignment="1">
      <alignment horizontal="center" vertical="center"/>
    </xf>
    <xf numFmtId="0" fontId="2" fillId="0" borderId="32" xfId="0" applyFont="1" applyFill="1" applyBorder="1" applyAlignment="1">
      <alignment horizontal="right" vertical="center"/>
    </xf>
    <xf numFmtId="0" fontId="2" fillId="0" borderId="40" xfId="0" applyFont="1" applyFill="1" applyBorder="1" applyAlignment="1">
      <alignment horizontal="center" vertical="center"/>
    </xf>
    <xf numFmtId="49" fontId="2" fillId="0" borderId="37" xfId="0" applyNumberFormat="1" applyFont="1" applyFill="1" applyBorder="1" applyAlignment="1">
      <alignment horizontal="center" vertical="center"/>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49" fontId="2" fillId="0" borderId="40" xfId="0" applyNumberFormat="1" applyFont="1" applyFill="1" applyBorder="1" applyAlignment="1">
      <alignment horizontal="center" vertical="center"/>
    </xf>
    <xf numFmtId="0" fontId="3" fillId="0" borderId="32" xfId="0" applyFont="1" applyFill="1" applyBorder="1" applyAlignment="1">
      <alignment vertical="center" wrapText="1"/>
    </xf>
    <xf numFmtId="0" fontId="7" fillId="0" borderId="37"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1" xfId="0" applyFont="1" applyFill="1" applyBorder="1" applyAlignment="1">
      <alignment horizontal="center" vertical="center" wrapText="1"/>
    </xf>
    <xf numFmtId="0" fontId="2" fillId="0" borderId="37" xfId="0" applyFont="1" applyFill="1" applyBorder="1" applyAlignment="1">
      <alignment vertical="center"/>
    </xf>
    <xf numFmtId="0" fontId="6" fillId="0" borderId="37"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0" borderId="32" xfId="0" applyNumberFormat="1" applyFont="1" applyFill="1" applyBorder="1" applyAlignment="1" applyProtection="1">
      <alignment horizontal="center" vertical="center" wrapText="1"/>
    </xf>
    <xf numFmtId="0" fontId="2" fillId="2" borderId="32" xfId="0" applyNumberFormat="1" applyFont="1" applyFill="1" applyBorder="1" applyAlignment="1" applyProtection="1">
      <alignment horizontal="center" vertical="center" wrapText="1"/>
    </xf>
    <xf numFmtId="178" fontId="2" fillId="0" borderId="32" xfId="0" applyNumberFormat="1" applyFont="1" applyFill="1" applyBorder="1" applyAlignment="1">
      <alignment horizontal="center" vertical="center"/>
    </xf>
    <xf numFmtId="0" fontId="3" fillId="0" borderId="32" xfId="0" applyFont="1" applyFill="1" applyBorder="1" applyAlignment="1">
      <alignment horizontal="center" vertical="center"/>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2" fillId="0" borderId="32" xfId="0" applyFont="1" applyFill="1" applyBorder="1" applyAlignment="1">
      <alignment vertical="center"/>
    </xf>
    <xf numFmtId="0" fontId="2" fillId="0" borderId="37" xfId="0" applyFont="1" applyFill="1" applyBorder="1" applyAlignment="1">
      <alignment vertical="center" wrapText="1"/>
    </xf>
    <xf numFmtId="0" fontId="2" fillId="0" borderId="32" xfId="0" applyFont="1" applyFill="1" applyBorder="1" applyAlignment="1">
      <alignment vertical="center" wrapText="1"/>
    </xf>
    <xf numFmtId="0" fontId="2" fillId="0" borderId="44"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45" xfId="0" applyFont="1" applyFill="1" applyBorder="1" applyAlignment="1">
      <alignment horizontal="center" vertical="center" wrapText="1"/>
    </xf>
    <xf numFmtId="9" fontId="2" fillId="0" borderId="32" xfId="0" applyNumberFormat="1" applyFont="1" applyFill="1" applyBorder="1" applyAlignment="1">
      <alignment horizontal="center" vertical="center" wrapText="1"/>
    </xf>
    <xf numFmtId="0" fontId="8" fillId="0" borderId="0" xfId="0" applyFont="1" applyFill="1" applyAlignment="1">
      <alignment horizontal="left" vertical="center"/>
    </xf>
    <xf numFmtId="0" fontId="9" fillId="0" borderId="31" xfId="0" applyFont="1" applyFill="1" applyBorder="1" applyAlignment="1">
      <alignment horizontal="left" vertical="center" wrapText="1"/>
    </xf>
    <xf numFmtId="0" fontId="10" fillId="0" borderId="46"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0" fillId="0" borderId="13" xfId="0" applyFont="1" applyFill="1" applyBorder="1" applyAlignment="1">
      <alignment horizontal="justify" vertical="center" wrapText="1"/>
    </xf>
    <xf numFmtId="0" fontId="11" fillId="0" borderId="21" xfId="0" applyFont="1" applyFill="1" applyBorder="1" applyAlignment="1">
      <alignment horizontal="left" vertical="center" wrapText="1"/>
    </xf>
    <xf numFmtId="0" fontId="10" fillId="0" borderId="47" xfId="0" applyFont="1" applyFill="1" applyBorder="1" applyAlignment="1">
      <alignment horizontal="justify" vertical="center" wrapText="1"/>
    </xf>
    <xf numFmtId="0" fontId="9" fillId="0" borderId="21" xfId="0" applyFont="1" applyFill="1" applyBorder="1" applyAlignment="1">
      <alignment horizontal="left" vertical="center" wrapText="1"/>
    </xf>
    <xf numFmtId="0" fontId="10" fillId="0" borderId="12" xfId="0" applyFont="1" applyFill="1" applyBorder="1" applyAlignment="1">
      <alignment horizontal="justify" vertical="center" wrapText="1"/>
    </xf>
    <xf numFmtId="0" fontId="10" fillId="0" borderId="48" xfId="0" applyFont="1" applyFill="1" applyBorder="1" applyAlignment="1">
      <alignment horizontal="justify" vertical="center" wrapText="1"/>
    </xf>
    <xf numFmtId="0" fontId="9" fillId="0" borderId="21" xfId="0" applyFont="1" applyFill="1" applyBorder="1" applyAlignment="1">
      <alignment horizontal="center" vertical="center" wrapText="1"/>
    </xf>
    <xf numFmtId="0" fontId="0" fillId="0" borderId="0" xfId="0" applyFont="1" applyFill="1" applyAlignment="1">
      <alignment vertical="center"/>
    </xf>
    <xf numFmtId="0" fontId="12" fillId="0" borderId="0" xfId="0" applyFont="1" applyFill="1" applyBorder="1" applyAlignment="1">
      <alignment horizontal="center"/>
    </xf>
    <xf numFmtId="0" fontId="13" fillId="0" borderId="0" xfId="0" applyFont="1" applyFill="1" applyBorder="1" applyAlignment="1"/>
    <xf numFmtId="0" fontId="14" fillId="0" borderId="0" xfId="0" applyFont="1" applyFill="1" applyBorder="1" applyAlignment="1"/>
    <xf numFmtId="0" fontId="14" fillId="0" borderId="0" xfId="0" applyFont="1" applyFill="1" applyBorder="1" applyAlignment="1">
      <alignment horizontal="center"/>
    </xf>
    <xf numFmtId="0" fontId="15" fillId="0" borderId="32" xfId="0" applyFont="1" applyFill="1" applyBorder="1" applyAlignment="1">
      <alignment horizontal="center" vertical="center" shrinkToFit="1"/>
    </xf>
    <xf numFmtId="0" fontId="15" fillId="0" borderId="33" xfId="0" applyFont="1" applyFill="1" applyBorder="1" applyAlignment="1">
      <alignment horizontal="center" vertical="center" shrinkToFit="1"/>
    </xf>
    <xf numFmtId="0" fontId="15" fillId="0" borderId="32" xfId="0" applyFont="1" applyFill="1" applyBorder="1" applyAlignment="1">
      <alignment horizontal="center" vertical="center" wrapText="1"/>
    </xf>
    <xf numFmtId="4" fontId="15" fillId="0" borderId="33" xfId="0" applyNumberFormat="1" applyFont="1" applyFill="1" applyBorder="1" applyAlignment="1">
      <alignment horizontal="center" vertical="center" shrinkToFit="1"/>
    </xf>
    <xf numFmtId="4" fontId="15" fillId="0" borderId="44" xfId="0" applyNumberFormat="1" applyFont="1" applyFill="1" applyBorder="1" applyAlignment="1">
      <alignment horizontal="center" vertical="center" shrinkToFit="1"/>
    </xf>
    <xf numFmtId="0" fontId="15" fillId="0" borderId="38" xfId="0" applyFont="1" applyFill="1" applyBorder="1" applyAlignment="1">
      <alignment horizontal="center" vertical="center" shrinkToFit="1"/>
    </xf>
    <xf numFmtId="4" fontId="15" fillId="0" borderId="32" xfId="0" applyNumberFormat="1" applyFont="1" applyFill="1" applyBorder="1" applyAlignment="1">
      <alignment horizontal="center" vertical="center" shrinkToFit="1"/>
    </xf>
    <xf numFmtId="0" fontId="15" fillId="0" borderId="35" xfId="0" applyFont="1" applyFill="1" applyBorder="1" applyAlignment="1">
      <alignment horizontal="center" vertical="center" shrinkToFit="1"/>
    </xf>
    <xf numFmtId="49" fontId="15" fillId="0" borderId="32" xfId="0" applyNumberFormat="1" applyFont="1" applyFill="1" applyBorder="1" applyAlignment="1">
      <alignment horizontal="center" vertical="center" shrinkToFit="1"/>
    </xf>
    <xf numFmtId="0" fontId="15" fillId="0" borderId="32" xfId="0" applyFont="1" applyFill="1" applyBorder="1" applyAlignment="1">
      <alignment horizontal="left" vertical="center" shrinkToFit="1"/>
    </xf>
    <xf numFmtId="176" fontId="15" fillId="0" borderId="32" xfId="0" applyNumberFormat="1" applyFont="1" applyFill="1" applyBorder="1" applyAlignment="1">
      <alignment horizontal="left" vertical="center" shrinkToFit="1"/>
    </xf>
    <xf numFmtId="176" fontId="15" fillId="0" borderId="32" xfId="0" applyNumberFormat="1" applyFont="1" applyFill="1" applyBorder="1" applyAlignment="1">
      <alignment horizontal="right" vertical="center" shrinkToFit="1"/>
    </xf>
    <xf numFmtId="0" fontId="16" fillId="0" borderId="0" xfId="0" applyFont="1" applyFill="1" applyBorder="1" applyAlignment="1">
      <alignment horizontal="left" vertical="top" wrapText="1"/>
    </xf>
    <xf numFmtId="0" fontId="12" fillId="0" borderId="0" xfId="0" applyFont="1" applyFill="1" applyBorder="1" applyAlignment="1">
      <alignment horizontal="center" wrapText="1"/>
    </xf>
    <xf numFmtId="0" fontId="9" fillId="0" borderId="0" xfId="0" applyFont="1" applyFill="1" applyBorder="1" applyAlignment="1">
      <alignment wrapText="1"/>
    </xf>
    <xf numFmtId="0" fontId="9" fillId="0" borderId="0" xfId="0" applyFont="1" applyFill="1" applyBorder="1" applyAlignment="1"/>
    <xf numFmtId="4" fontId="15" fillId="0" borderId="44" xfId="0" applyNumberFormat="1" applyFont="1" applyFill="1" applyBorder="1" applyAlignment="1">
      <alignment horizontal="center" vertical="center" wrapText="1" shrinkToFit="1"/>
    </xf>
    <xf numFmtId="4" fontId="15" fillId="0" borderId="34" xfId="0" applyNumberFormat="1" applyFont="1" applyFill="1" applyBorder="1" applyAlignment="1">
      <alignment horizontal="center" vertical="center" shrinkToFit="1"/>
    </xf>
    <xf numFmtId="0" fontId="15" fillId="0" borderId="32" xfId="0" applyFont="1" applyFill="1" applyBorder="1" applyAlignment="1">
      <alignment horizontal="center" vertical="center" wrapText="1" shrinkToFit="1"/>
    </xf>
    <xf numFmtId="4" fontId="15" fillId="0" borderId="42" xfId="0" applyNumberFormat="1" applyFont="1" applyFill="1" applyBorder="1" applyAlignment="1">
      <alignment horizontal="center" vertical="center" shrinkToFit="1"/>
    </xf>
    <xf numFmtId="4" fontId="15" fillId="0" borderId="43" xfId="0" applyNumberFormat="1" applyFont="1" applyFill="1" applyBorder="1" applyAlignment="1">
      <alignment horizontal="center" vertical="center" shrinkToFit="1"/>
    </xf>
    <xf numFmtId="4" fontId="15" fillId="0" borderId="32" xfId="0" applyNumberFormat="1" applyFont="1" applyFill="1" applyBorder="1" applyAlignment="1">
      <alignment horizontal="center" vertical="center" wrapText="1" shrinkToFit="1"/>
    </xf>
    <xf numFmtId="0" fontId="9" fillId="0" borderId="32" xfId="0" applyFont="1" applyFill="1" applyBorder="1" applyAlignment="1">
      <alignment horizontal="center" vertical="center"/>
    </xf>
    <xf numFmtId="176" fontId="9" fillId="0" borderId="32" xfId="0" applyNumberFormat="1" applyFont="1" applyFill="1" applyBorder="1" applyAlignment="1"/>
    <xf numFmtId="0" fontId="14" fillId="0" borderId="0" xfId="0" applyFont="1" applyFill="1" applyBorder="1" applyAlignment="1">
      <alignment horizontal="right"/>
    </xf>
    <xf numFmtId="0" fontId="15" fillId="0" borderId="34" xfId="0" applyFont="1" applyFill="1" applyBorder="1" applyAlignment="1">
      <alignment horizontal="center" vertical="center" shrinkToFit="1"/>
    </xf>
    <xf numFmtId="0" fontId="15" fillId="0" borderId="44"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15" fillId="0" borderId="45" xfId="0" applyFont="1" applyFill="1" applyBorder="1" applyAlignment="1">
      <alignment horizontal="center" vertical="center" shrinkToFit="1"/>
    </xf>
    <xf numFmtId="49" fontId="15" fillId="0" borderId="42"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18" fillId="0" borderId="49" xfId="0" applyNumberFormat="1" applyFont="1" applyBorder="1" applyAlignment="1">
      <alignment horizontal="center" vertical="center"/>
    </xf>
    <xf numFmtId="0" fontId="18" fillId="0" borderId="49" xfId="0" applyNumberFormat="1" applyFont="1" applyBorder="1" applyAlignment="1">
      <alignment horizontal="left" vertical="center"/>
    </xf>
    <xf numFmtId="4" fontId="18" fillId="0" borderId="49" xfId="0" applyNumberFormat="1" applyFont="1" applyBorder="1" applyAlignment="1">
      <alignment horizontal="right" vertical="center"/>
    </xf>
    <xf numFmtId="0" fontId="18" fillId="0" borderId="49" xfId="0" applyNumberFormat="1"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9" fillId="0" borderId="0" xfId="0" applyFont="1" applyAlignment="1"/>
    <xf numFmtId="0" fontId="18" fillId="0" borderId="49" xfId="0" applyNumberFormat="1" applyFont="1" applyBorder="1" applyAlignment="1">
      <alignment horizontal="center" vertical="center" wrapText="1"/>
    </xf>
    <xf numFmtId="0" fontId="18" fillId="0" borderId="49" xfId="0" applyNumberFormat="1" applyFont="1" applyBorder="1" applyAlignment="1">
      <alignment horizontal="right" vertical="center"/>
    </xf>
    <xf numFmtId="0" fontId="4" fillId="0" borderId="49" xfId="0" applyNumberFormat="1" applyFont="1" applyBorder="1" applyAlignment="1">
      <alignment horizontal="right" vertical="center"/>
    </xf>
    <xf numFmtId="4" fontId="4" fillId="0" borderId="49"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36" sqref="F36"/>
    </sheetView>
  </sheetViews>
  <sheetFormatPr defaultColWidth="9" defaultRowHeight="13.5" outlineLevelCol="5"/>
  <cols>
    <col min="1" max="1" width="32.1166666666667" customWidth="1"/>
    <col min="2" max="2" width="4.75" customWidth="1"/>
    <col min="3" max="3" width="19.5" customWidth="1"/>
    <col min="4" max="4" width="32.6333333333333" customWidth="1"/>
    <col min="5" max="5" width="4.75" customWidth="1"/>
    <col min="6" max="6" width="18.6333333333333" customWidth="1"/>
  </cols>
  <sheetData>
    <row r="1" ht="27" spans="3:3">
      <c r="C1" s="236" t="s">
        <v>0</v>
      </c>
    </row>
    <row r="2" ht="14.25" spans="6:6">
      <c r="F2" s="237" t="s">
        <v>1</v>
      </c>
    </row>
    <row r="3" ht="14.25" spans="1:6">
      <c r="A3" s="237" t="s">
        <v>2</v>
      </c>
      <c r="F3" s="237" t="s">
        <v>3</v>
      </c>
    </row>
    <row r="4" ht="19.5" customHeight="1" spans="1:6">
      <c r="A4" s="231" t="s">
        <v>4</v>
      </c>
      <c r="B4" s="231"/>
      <c r="C4" s="231"/>
      <c r="D4" s="231" t="s">
        <v>5</v>
      </c>
      <c r="E4" s="231"/>
      <c r="F4" s="231"/>
    </row>
    <row r="5" ht="19.5" customHeight="1" spans="1:6">
      <c r="A5" s="231" t="s">
        <v>6</v>
      </c>
      <c r="B5" s="231" t="s">
        <v>7</v>
      </c>
      <c r="C5" s="231" t="s">
        <v>8</v>
      </c>
      <c r="D5" s="231" t="s">
        <v>9</v>
      </c>
      <c r="E5" s="231" t="s">
        <v>7</v>
      </c>
      <c r="F5" s="231" t="s">
        <v>8</v>
      </c>
    </row>
    <row r="6" ht="19.5" customHeight="1" spans="1:6">
      <c r="A6" s="231" t="s">
        <v>10</v>
      </c>
      <c r="B6" s="231"/>
      <c r="C6" s="231" t="s">
        <v>11</v>
      </c>
      <c r="D6" s="231" t="s">
        <v>10</v>
      </c>
      <c r="E6" s="231"/>
      <c r="F6" s="231" t="s">
        <v>12</v>
      </c>
    </row>
    <row r="7" ht="19.5" customHeight="1" spans="1:6">
      <c r="A7" s="232" t="s">
        <v>13</v>
      </c>
      <c r="B7" s="231" t="s">
        <v>11</v>
      </c>
      <c r="C7" s="233">
        <v>56674068.14</v>
      </c>
      <c r="D7" s="232" t="s">
        <v>14</v>
      </c>
      <c r="E7" s="231" t="s">
        <v>15</v>
      </c>
      <c r="F7" s="233">
        <v>0</v>
      </c>
    </row>
    <row r="8" ht="19.5" customHeight="1" spans="1:6">
      <c r="A8" s="232" t="s">
        <v>16</v>
      </c>
      <c r="B8" s="231" t="s">
        <v>12</v>
      </c>
      <c r="C8" s="233">
        <v>0</v>
      </c>
      <c r="D8" s="232" t="s">
        <v>17</v>
      </c>
      <c r="E8" s="231" t="s">
        <v>18</v>
      </c>
      <c r="F8" s="233">
        <v>0</v>
      </c>
    </row>
    <row r="9" ht="19.5" customHeight="1" spans="1:6">
      <c r="A9" s="232" t="s">
        <v>19</v>
      </c>
      <c r="B9" s="231" t="s">
        <v>20</v>
      </c>
      <c r="C9" s="233">
        <v>0</v>
      </c>
      <c r="D9" s="232" t="s">
        <v>21</v>
      </c>
      <c r="E9" s="231" t="s">
        <v>22</v>
      </c>
      <c r="F9" s="233">
        <v>0</v>
      </c>
    </row>
    <row r="10" ht="19.5" customHeight="1" spans="1:6">
      <c r="A10" s="232" t="s">
        <v>23</v>
      </c>
      <c r="B10" s="231" t="s">
        <v>24</v>
      </c>
      <c r="C10" s="233">
        <v>0</v>
      </c>
      <c r="D10" s="232" t="s">
        <v>25</v>
      </c>
      <c r="E10" s="231" t="s">
        <v>26</v>
      </c>
      <c r="F10" s="233">
        <v>0</v>
      </c>
    </row>
    <row r="11" ht="19.5" customHeight="1" spans="1:6">
      <c r="A11" s="232" t="s">
        <v>27</v>
      </c>
      <c r="B11" s="231" t="s">
        <v>28</v>
      </c>
      <c r="C11" s="233">
        <v>0</v>
      </c>
      <c r="D11" s="232" t="s">
        <v>29</v>
      </c>
      <c r="E11" s="231" t="s">
        <v>30</v>
      </c>
      <c r="F11" s="233">
        <v>0</v>
      </c>
    </row>
    <row r="12" ht="19.5" customHeight="1" spans="1:6">
      <c r="A12" s="232" t="s">
        <v>31</v>
      </c>
      <c r="B12" s="231" t="s">
        <v>32</v>
      </c>
      <c r="C12" s="233">
        <v>0</v>
      </c>
      <c r="D12" s="232" t="s">
        <v>33</v>
      </c>
      <c r="E12" s="231" t="s">
        <v>34</v>
      </c>
      <c r="F12" s="233">
        <v>0</v>
      </c>
    </row>
    <row r="13" ht="19.5" customHeight="1" spans="1:6">
      <c r="A13" s="232" t="s">
        <v>35</v>
      </c>
      <c r="B13" s="231" t="s">
        <v>36</v>
      </c>
      <c r="C13" s="233">
        <v>0</v>
      </c>
      <c r="D13" s="232" t="s">
        <v>37</v>
      </c>
      <c r="E13" s="231" t="s">
        <v>38</v>
      </c>
      <c r="F13" s="233">
        <v>0</v>
      </c>
    </row>
    <row r="14" ht="19.5" customHeight="1" spans="1:6">
      <c r="A14" s="232" t="s">
        <v>39</v>
      </c>
      <c r="B14" s="231" t="s">
        <v>40</v>
      </c>
      <c r="C14" s="233">
        <v>1500</v>
      </c>
      <c r="D14" s="232" t="s">
        <v>41</v>
      </c>
      <c r="E14" s="231" t="s">
        <v>42</v>
      </c>
      <c r="F14" s="233">
        <v>55922684.31</v>
      </c>
    </row>
    <row r="15" ht="19.5" customHeight="1" spans="1:6">
      <c r="A15" s="232"/>
      <c r="B15" s="231" t="s">
        <v>43</v>
      </c>
      <c r="C15" s="239"/>
      <c r="D15" s="232" t="s">
        <v>44</v>
      </c>
      <c r="E15" s="231" t="s">
        <v>45</v>
      </c>
      <c r="F15" s="233">
        <v>370608.88</v>
      </c>
    </row>
    <row r="16" ht="19.5" customHeight="1" spans="1:6">
      <c r="A16" s="232"/>
      <c r="B16" s="231" t="s">
        <v>46</v>
      </c>
      <c r="C16" s="239"/>
      <c r="D16" s="232" t="s">
        <v>47</v>
      </c>
      <c r="E16" s="231" t="s">
        <v>48</v>
      </c>
      <c r="F16" s="233">
        <v>0</v>
      </c>
    </row>
    <row r="17" ht="19.5" customHeight="1" spans="1:6">
      <c r="A17" s="232"/>
      <c r="B17" s="231" t="s">
        <v>49</v>
      </c>
      <c r="C17" s="239"/>
      <c r="D17" s="232" t="s">
        <v>50</v>
      </c>
      <c r="E17" s="231" t="s">
        <v>51</v>
      </c>
      <c r="F17" s="233">
        <v>0</v>
      </c>
    </row>
    <row r="18" ht="19.5" customHeight="1" spans="1:6">
      <c r="A18" s="232"/>
      <c r="B18" s="231" t="s">
        <v>52</v>
      </c>
      <c r="C18" s="239"/>
      <c r="D18" s="232" t="s">
        <v>53</v>
      </c>
      <c r="E18" s="231" t="s">
        <v>54</v>
      </c>
      <c r="F18" s="233">
        <v>0</v>
      </c>
    </row>
    <row r="19" ht="19.5" customHeight="1" spans="1:6">
      <c r="A19" s="232"/>
      <c r="B19" s="231" t="s">
        <v>55</v>
      </c>
      <c r="C19" s="239"/>
      <c r="D19" s="232" t="s">
        <v>56</v>
      </c>
      <c r="E19" s="231" t="s">
        <v>57</v>
      </c>
      <c r="F19" s="233">
        <v>0</v>
      </c>
    </row>
    <row r="20" ht="19.5" customHeight="1" spans="1:6">
      <c r="A20" s="232"/>
      <c r="B20" s="231" t="s">
        <v>58</v>
      </c>
      <c r="C20" s="239"/>
      <c r="D20" s="232" t="s">
        <v>59</v>
      </c>
      <c r="E20" s="231" t="s">
        <v>60</v>
      </c>
      <c r="F20" s="233">
        <v>0</v>
      </c>
    </row>
    <row r="21" ht="19.5" customHeight="1" spans="1:6">
      <c r="A21" s="232"/>
      <c r="B21" s="231" t="s">
        <v>61</v>
      </c>
      <c r="C21" s="239"/>
      <c r="D21" s="232" t="s">
        <v>62</v>
      </c>
      <c r="E21" s="231" t="s">
        <v>63</v>
      </c>
      <c r="F21" s="233">
        <v>0</v>
      </c>
    </row>
    <row r="22" ht="19.5" customHeight="1" spans="1:6">
      <c r="A22" s="232"/>
      <c r="B22" s="231" t="s">
        <v>64</v>
      </c>
      <c r="C22" s="239"/>
      <c r="D22" s="232" t="s">
        <v>65</v>
      </c>
      <c r="E22" s="231" t="s">
        <v>66</v>
      </c>
      <c r="F22" s="233">
        <v>0</v>
      </c>
    </row>
    <row r="23" ht="19.5" customHeight="1" spans="1:6">
      <c r="A23" s="232"/>
      <c r="B23" s="231" t="s">
        <v>67</v>
      </c>
      <c r="C23" s="239"/>
      <c r="D23" s="232" t="s">
        <v>68</v>
      </c>
      <c r="E23" s="231" t="s">
        <v>69</v>
      </c>
      <c r="F23" s="233">
        <v>0</v>
      </c>
    </row>
    <row r="24" ht="19.5" customHeight="1" spans="1:6">
      <c r="A24" s="232"/>
      <c r="B24" s="231" t="s">
        <v>70</v>
      </c>
      <c r="C24" s="239"/>
      <c r="D24" s="232" t="s">
        <v>71</v>
      </c>
      <c r="E24" s="231" t="s">
        <v>72</v>
      </c>
      <c r="F24" s="233">
        <v>0</v>
      </c>
    </row>
    <row r="25" ht="19.5" customHeight="1" spans="1:6">
      <c r="A25" s="232"/>
      <c r="B25" s="231" t="s">
        <v>73</v>
      </c>
      <c r="C25" s="239"/>
      <c r="D25" s="232" t="s">
        <v>74</v>
      </c>
      <c r="E25" s="231" t="s">
        <v>75</v>
      </c>
      <c r="F25" s="233">
        <v>382494</v>
      </c>
    </row>
    <row r="26" ht="19.5" customHeight="1" spans="1:6">
      <c r="A26" s="232"/>
      <c r="B26" s="231" t="s">
        <v>76</v>
      </c>
      <c r="C26" s="239"/>
      <c r="D26" s="232" t="s">
        <v>77</v>
      </c>
      <c r="E26" s="231" t="s">
        <v>78</v>
      </c>
      <c r="F26" s="233">
        <v>0</v>
      </c>
    </row>
    <row r="27" ht="19.5" customHeight="1" spans="1:6">
      <c r="A27" s="232"/>
      <c r="B27" s="231" t="s">
        <v>79</v>
      </c>
      <c r="C27" s="239"/>
      <c r="D27" s="232" t="s">
        <v>80</v>
      </c>
      <c r="E27" s="231" t="s">
        <v>81</v>
      </c>
      <c r="F27" s="233">
        <v>0</v>
      </c>
    </row>
    <row r="28" ht="19.5" customHeight="1" spans="1:6">
      <c r="A28" s="232"/>
      <c r="B28" s="231" t="s">
        <v>82</v>
      </c>
      <c r="C28" s="239"/>
      <c r="D28" s="232" t="s">
        <v>83</v>
      </c>
      <c r="E28" s="231" t="s">
        <v>84</v>
      </c>
      <c r="F28" s="233">
        <v>0</v>
      </c>
    </row>
    <row r="29" ht="19.5" customHeight="1" spans="1:6">
      <c r="A29" s="232"/>
      <c r="B29" s="231" t="s">
        <v>85</v>
      </c>
      <c r="C29" s="239"/>
      <c r="D29" s="232" t="s">
        <v>86</v>
      </c>
      <c r="E29" s="231" t="s">
        <v>87</v>
      </c>
      <c r="F29" s="233">
        <v>0</v>
      </c>
    </row>
    <row r="30" ht="19.5" customHeight="1" spans="1:6">
      <c r="A30" s="231"/>
      <c r="B30" s="231" t="s">
        <v>88</v>
      </c>
      <c r="C30" s="239"/>
      <c r="D30" s="232" t="s">
        <v>89</v>
      </c>
      <c r="E30" s="231" t="s">
        <v>90</v>
      </c>
      <c r="F30" s="233">
        <v>0</v>
      </c>
    </row>
    <row r="31" ht="19.5" customHeight="1" spans="1:6">
      <c r="A31" s="231"/>
      <c r="B31" s="231" t="s">
        <v>91</v>
      </c>
      <c r="C31" s="239"/>
      <c r="D31" s="232" t="s">
        <v>92</v>
      </c>
      <c r="E31" s="231" t="s">
        <v>93</v>
      </c>
      <c r="F31" s="233">
        <v>0</v>
      </c>
    </row>
    <row r="32" ht="19.5" customHeight="1" spans="1:6">
      <c r="A32" s="231"/>
      <c r="B32" s="231" t="s">
        <v>94</v>
      </c>
      <c r="C32" s="239"/>
      <c r="D32" s="232" t="s">
        <v>95</v>
      </c>
      <c r="E32" s="231" t="s">
        <v>96</v>
      </c>
      <c r="F32" s="233">
        <v>0</v>
      </c>
    </row>
    <row r="33" ht="19.5" customHeight="1" spans="1:6">
      <c r="A33" s="231" t="s">
        <v>97</v>
      </c>
      <c r="B33" s="231" t="s">
        <v>98</v>
      </c>
      <c r="C33" s="233">
        <v>56675568.14</v>
      </c>
      <c r="D33" s="231" t="s">
        <v>99</v>
      </c>
      <c r="E33" s="231" t="s">
        <v>100</v>
      </c>
      <c r="F33" s="233">
        <v>56675787.19</v>
      </c>
    </row>
    <row r="34" ht="19.5" customHeight="1" spans="1:6">
      <c r="A34" s="231" t="s">
        <v>101</v>
      </c>
      <c r="B34" s="231" t="s">
        <v>102</v>
      </c>
      <c r="C34" s="233">
        <v>0</v>
      </c>
      <c r="D34" s="232" t="s">
        <v>103</v>
      </c>
      <c r="E34" s="231" t="s">
        <v>104</v>
      </c>
      <c r="F34" s="233">
        <v>0</v>
      </c>
    </row>
    <row r="35" ht="19.5" customHeight="1" spans="1:6">
      <c r="A35" s="231" t="s">
        <v>105</v>
      </c>
      <c r="B35" s="231" t="s">
        <v>106</v>
      </c>
      <c r="C35" s="233">
        <v>1719.05</v>
      </c>
      <c r="D35" s="232" t="s">
        <v>107</v>
      </c>
      <c r="E35" s="231" t="s">
        <v>108</v>
      </c>
      <c r="F35" s="233">
        <v>1500</v>
      </c>
    </row>
    <row r="36" ht="19.5" customHeight="1" spans="1:6">
      <c r="A36" s="231" t="s">
        <v>109</v>
      </c>
      <c r="B36" s="231" t="s">
        <v>110</v>
      </c>
      <c r="C36" s="233">
        <v>56677287.19</v>
      </c>
      <c r="D36" s="231" t="s">
        <v>109</v>
      </c>
      <c r="E36" s="231" t="s">
        <v>111</v>
      </c>
      <c r="F36" s="233">
        <v>56677287.19</v>
      </c>
    </row>
    <row r="37" ht="19.5" customHeight="1" spans="1:6">
      <c r="A37" s="232" t="s">
        <v>112</v>
      </c>
      <c r="B37" s="232"/>
      <c r="C37" s="232"/>
      <c r="D37" s="232"/>
      <c r="E37" s="232"/>
      <c r="F37" s="23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3:3">
      <c r="C1" s="229" t="s">
        <v>444</v>
      </c>
    </row>
    <row r="2" spans="5:5">
      <c r="E2" s="230" t="s">
        <v>445</v>
      </c>
    </row>
    <row r="3" spans="1:5">
      <c r="A3" s="230" t="s">
        <v>2</v>
      </c>
      <c r="E3" s="230" t="s">
        <v>3</v>
      </c>
    </row>
    <row r="4" ht="15" customHeight="1" spans="1:5">
      <c r="A4" s="231" t="s">
        <v>446</v>
      </c>
      <c r="B4" s="231" t="s">
        <v>7</v>
      </c>
      <c r="C4" s="231" t="s">
        <v>447</v>
      </c>
      <c r="D4" s="231" t="s">
        <v>448</v>
      </c>
      <c r="E4" s="231" t="s">
        <v>449</v>
      </c>
    </row>
    <row r="5" ht="15" customHeight="1" spans="1:5">
      <c r="A5" s="231" t="s">
        <v>450</v>
      </c>
      <c r="B5" s="231"/>
      <c r="C5" s="231" t="s">
        <v>11</v>
      </c>
      <c r="D5" s="231" t="s">
        <v>12</v>
      </c>
      <c r="E5" s="231" t="s">
        <v>20</v>
      </c>
    </row>
    <row r="6" ht="15" customHeight="1" spans="1:5">
      <c r="A6" s="232" t="s">
        <v>451</v>
      </c>
      <c r="B6" s="231" t="s">
        <v>11</v>
      </c>
      <c r="C6" s="231" t="s">
        <v>452</v>
      </c>
      <c r="D6" s="231" t="s">
        <v>452</v>
      </c>
      <c r="E6" s="231" t="s">
        <v>452</v>
      </c>
    </row>
    <row r="7" ht="15" customHeight="1" spans="1:5">
      <c r="A7" s="232" t="s">
        <v>453</v>
      </c>
      <c r="B7" s="231" t="s">
        <v>12</v>
      </c>
      <c r="C7" s="233">
        <v>8400</v>
      </c>
      <c r="D7" s="233">
        <v>480</v>
      </c>
      <c r="E7" s="233">
        <v>480</v>
      </c>
    </row>
    <row r="8" ht="15" customHeight="1" spans="1:5">
      <c r="A8" s="232" t="s">
        <v>454</v>
      </c>
      <c r="B8" s="231" t="s">
        <v>20</v>
      </c>
      <c r="C8" s="233">
        <v>0</v>
      </c>
      <c r="D8" s="233">
        <v>0</v>
      </c>
      <c r="E8" s="233">
        <v>0</v>
      </c>
    </row>
    <row r="9" ht="15" customHeight="1" spans="1:5">
      <c r="A9" s="232" t="s">
        <v>455</v>
      </c>
      <c r="B9" s="231" t="s">
        <v>24</v>
      </c>
      <c r="C9" s="233">
        <v>0</v>
      </c>
      <c r="D9" s="233">
        <v>0</v>
      </c>
      <c r="E9" s="233">
        <v>0</v>
      </c>
    </row>
    <row r="10" ht="15" customHeight="1" spans="1:5">
      <c r="A10" s="232" t="s">
        <v>456</v>
      </c>
      <c r="B10" s="231" t="s">
        <v>28</v>
      </c>
      <c r="C10" s="233">
        <v>0</v>
      </c>
      <c r="D10" s="233">
        <v>0</v>
      </c>
      <c r="E10" s="233">
        <v>0</v>
      </c>
    </row>
    <row r="11" ht="15" customHeight="1" spans="1:5">
      <c r="A11" s="232" t="s">
        <v>457</v>
      </c>
      <c r="B11" s="231" t="s">
        <v>32</v>
      </c>
      <c r="C11" s="233">
        <v>0</v>
      </c>
      <c r="D11" s="233">
        <v>0</v>
      </c>
      <c r="E11" s="233">
        <v>0</v>
      </c>
    </row>
    <row r="12" ht="15" customHeight="1" spans="1:5">
      <c r="A12" s="232" t="s">
        <v>458</v>
      </c>
      <c r="B12" s="231" t="s">
        <v>36</v>
      </c>
      <c r="C12" s="233">
        <v>8400</v>
      </c>
      <c r="D12" s="233">
        <v>480</v>
      </c>
      <c r="E12" s="233">
        <v>480</v>
      </c>
    </row>
    <row r="13" ht="15" customHeight="1" spans="1:5">
      <c r="A13" s="232" t="s">
        <v>459</v>
      </c>
      <c r="B13" s="231" t="s">
        <v>40</v>
      </c>
      <c r="C13" s="231" t="s">
        <v>452</v>
      </c>
      <c r="D13" s="231" t="s">
        <v>452</v>
      </c>
      <c r="E13" s="233">
        <v>480</v>
      </c>
    </row>
    <row r="14" ht="15" customHeight="1" spans="1:5">
      <c r="A14" s="232" t="s">
        <v>460</v>
      </c>
      <c r="B14" s="231" t="s">
        <v>43</v>
      </c>
      <c r="C14" s="231" t="s">
        <v>452</v>
      </c>
      <c r="D14" s="231" t="s">
        <v>452</v>
      </c>
      <c r="E14" s="233">
        <v>0</v>
      </c>
    </row>
    <row r="15" ht="15" customHeight="1" spans="1:5">
      <c r="A15" s="232" t="s">
        <v>461</v>
      </c>
      <c r="B15" s="231" t="s">
        <v>46</v>
      </c>
      <c r="C15" s="231" t="s">
        <v>452</v>
      </c>
      <c r="D15" s="231" t="s">
        <v>452</v>
      </c>
      <c r="E15" s="233">
        <v>0</v>
      </c>
    </row>
    <row r="16" ht="15" customHeight="1" spans="1:5">
      <c r="A16" s="232" t="s">
        <v>462</v>
      </c>
      <c r="B16" s="231" t="s">
        <v>49</v>
      </c>
      <c r="C16" s="231" t="s">
        <v>452</v>
      </c>
      <c r="D16" s="231" t="s">
        <v>452</v>
      </c>
      <c r="E16" s="231" t="s">
        <v>452</v>
      </c>
    </row>
    <row r="17" ht="15" customHeight="1" spans="1:5">
      <c r="A17" s="232" t="s">
        <v>463</v>
      </c>
      <c r="B17" s="231" t="s">
        <v>52</v>
      </c>
      <c r="C17" s="231" t="s">
        <v>452</v>
      </c>
      <c r="D17" s="231" t="s">
        <v>452</v>
      </c>
      <c r="E17" s="233">
        <v>0</v>
      </c>
    </row>
    <row r="18" ht="15" customHeight="1" spans="1:5">
      <c r="A18" s="232" t="s">
        <v>464</v>
      </c>
      <c r="B18" s="231" t="s">
        <v>55</v>
      </c>
      <c r="C18" s="231" t="s">
        <v>452</v>
      </c>
      <c r="D18" s="231" t="s">
        <v>452</v>
      </c>
      <c r="E18" s="233">
        <v>0</v>
      </c>
    </row>
    <row r="19" ht="15" customHeight="1" spans="1:5">
      <c r="A19" s="232" t="s">
        <v>465</v>
      </c>
      <c r="B19" s="231" t="s">
        <v>58</v>
      </c>
      <c r="C19" s="231" t="s">
        <v>452</v>
      </c>
      <c r="D19" s="231" t="s">
        <v>452</v>
      </c>
      <c r="E19" s="233">
        <v>0</v>
      </c>
    </row>
    <row r="20" ht="15" customHeight="1" spans="1:5">
      <c r="A20" s="232" t="s">
        <v>466</v>
      </c>
      <c r="B20" s="231" t="s">
        <v>61</v>
      </c>
      <c r="C20" s="231" t="s">
        <v>452</v>
      </c>
      <c r="D20" s="231" t="s">
        <v>452</v>
      </c>
      <c r="E20" s="233">
        <v>0</v>
      </c>
    </row>
    <row r="21" ht="15" customHeight="1" spans="1:5">
      <c r="A21" s="232" t="s">
        <v>467</v>
      </c>
      <c r="B21" s="231" t="s">
        <v>64</v>
      </c>
      <c r="C21" s="231" t="s">
        <v>452</v>
      </c>
      <c r="D21" s="231" t="s">
        <v>452</v>
      </c>
      <c r="E21" s="233">
        <v>1</v>
      </c>
    </row>
    <row r="22" ht="15" customHeight="1" spans="1:5">
      <c r="A22" s="232" t="s">
        <v>468</v>
      </c>
      <c r="B22" s="231" t="s">
        <v>67</v>
      </c>
      <c r="C22" s="231" t="s">
        <v>452</v>
      </c>
      <c r="D22" s="231" t="s">
        <v>452</v>
      </c>
      <c r="E22" s="233">
        <v>0</v>
      </c>
    </row>
    <row r="23" ht="15" customHeight="1" spans="1:5">
      <c r="A23" s="232" t="s">
        <v>469</v>
      </c>
      <c r="B23" s="231" t="s">
        <v>70</v>
      </c>
      <c r="C23" s="231" t="s">
        <v>452</v>
      </c>
      <c r="D23" s="231" t="s">
        <v>452</v>
      </c>
      <c r="E23" s="233">
        <v>8</v>
      </c>
    </row>
    <row r="24" ht="15" customHeight="1" spans="1:5">
      <c r="A24" s="232" t="s">
        <v>470</v>
      </c>
      <c r="B24" s="231" t="s">
        <v>73</v>
      </c>
      <c r="C24" s="231" t="s">
        <v>452</v>
      </c>
      <c r="D24" s="231" t="s">
        <v>452</v>
      </c>
      <c r="E24" s="233">
        <v>0</v>
      </c>
    </row>
    <row r="25" ht="15" customHeight="1" spans="1:5">
      <c r="A25" s="232" t="s">
        <v>471</v>
      </c>
      <c r="B25" s="231" t="s">
        <v>76</v>
      </c>
      <c r="C25" s="231" t="s">
        <v>452</v>
      </c>
      <c r="D25" s="231" t="s">
        <v>452</v>
      </c>
      <c r="E25" s="233">
        <v>0</v>
      </c>
    </row>
    <row r="26" ht="15" customHeight="1" spans="1:5">
      <c r="A26" s="232" t="s">
        <v>472</v>
      </c>
      <c r="B26" s="231" t="s">
        <v>79</v>
      </c>
      <c r="C26" s="231" t="s">
        <v>452</v>
      </c>
      <c r="D26" s="231" t="s">
        <v>452</v>
      </c>
      <c r="E26" s="233">
        <v>0</v>
      </c>
    </row>
    <row r="27" ht="15" customHeight="1" spans="1:5">
      <c r="A27" s="232" t="s">
        <v>473</v>
      </c>
      <c r="B27" s="231" t="s">
        <v>82</v>
      </c>
      <c r="C27" s="231" t="s">
        <v>452</v>
      </c>
      <c r="D27" s="231" t="s">
        <v>452</v>
      </c>
      <c r="E27" s="233">
        <v>366000.28</v>
      </c>
    </row>
    <row r="28" ht="15" customHeight="1" spans="1:5">
      <c r="A28" s="232" t="s">
        <v>474</v>
      </c>
      <c r="B28" s="231" t="s">
        <v>85</v>
      </c>
      <c r="C28" s="231" t="s">
        <v>452</v>
      </c>
      <c r="D28" s="231" t="s">
        <v>452</v>
      </c>
      <c r="E28" s="233">
        <v>0</v>
      </c>
    </row>
    <row r="29" ht="15" customHeight="1" spans="1:5">
      <c r="A29" s="232" t="s">
        <v>475</v>
      </c>
      <c r="B29" s="231" t="s">
        <v>88</v>
      </c>
      <c r="C29" s="231" t="s">
        <v>452</v>
      </c>
      <c r="D29" s="231" t="s">
        <v>452</v>
      </c>
      <c r="E29" s="233">
        <v>366000.28</v>
      </c>
    </row>
    <row r="30" ht="41.25" customHeight="1" spans="1:5">
      <c r="A30" s="234" t="s">
        <v>476</v>
      </c>
      <c r="B30" s="234"/>
      <c r="C30" s="234"/>
      <c r="D30" s="234"/>
      <c r="E30" s="234"/>
    </row>
    <row r="31" ht="15" customHeight="1" spans="1:5">
      <c r="A31" s="232" t="s">
        <v>477</v>
      </c>
      <c r="B31" s="232"/>
      <c r="C31" s="232"/>
      <c r="D31" s="232"/>
      <c r="E31" s="232"/>
    </row>
    <row r="33" spans="3:3">
      <c r="C33" s="235" t="s">
        <v>478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4" workbookViewId="0">
      <selection activeCell="D37" sqref="D37"/>
    </sheetView>
  </sheetViews>
  <sheetFormatPr defaultColWidth="9" defaultRowHeight="13.5" outlineLevelCol="4"/>
  <cols>
    <col min="1" max="1" width="31.8833333333333" customWidth="1"/>
    <col min="2" max="2" width="6.11666666666667" customWidth="1"/>
    <col min="3" max="3" width="21.5" customWidth="1"/>
    <col min="4" max="4" width="23.75" customWidth="1"/>
    <col min="5" max="5" width="22.5" customWidth="1"/>
  </cols>
  <sheetData>
    <row r="1" ht="25.5" spans="3:3">
      <c r="C1" s="229" t="s">
        <v>479</v>
      </c>
    </row>
    <row r="2" spans="5:5">
      <c r="E2" s="230" t="s">
        <v>480</v>
      </c>
    </row>
    <row r="3" spans="1:5">
      <c r="A3" s="230" t="s">
        <v>2</v>
      </c>
      <c r="E3" s="230" t="s">
        <v>3</v>
      </c>
    </row>
    <row r="4" ht="15" customHeight="1" spans="1:5">
      <c r="A4" s="231" t="s">
        <v>446</v>
      </c>
      <c r="B4" s="231" t="s">
        <v>7</v>
      </c>
      <c r="C4" s="231" t="s">
        <v>447</v>
      </c>
      <c r="D4" s="231" t="s">
        <v>448</v>
      </c>
      <c r="E4" s="231" t="s">
        <v>449</v>
      </c>
    </row>
    <row r="5" ht="15" customHeight="1" spans="1:5">
      <c r="A5" s="231" t="s">
        <v>450</v>
      </c>
      <c r="B5" s="231"/>
      <c r="C5" s="231" t="s">
        <v>11</v>
      </c>
      <c r="D5" s="231" t="s">
        <v>12</v>
      </c>
      <c r="E5" s="231" t="s">
        <v>20</v>
      </c>
    </row>
    <row r="6" ht="15" customHeight="1" spans="1:5">
      <c r="A6" s="232" t="s">
        <v>481</v>
      </c>
      <c r="B6" s="231" t="s">
        <v>11</v>
      </c>
      <c r="C6" s="231" t="s">
        <v>452</v>
      </c>
      <c r="D6" s="231" t="s">
        <v>452</v>
      </c>
      <c r="E6" s="231" t="s">
        <v>452</v>
      </c>
    </row>
    <row r="7" ht="15" customHeight="1" spans="1:5">
      <c r="A7" s="232" t="s">
        <v>453</v>
      </c>
      <c r="B7" s="231" t="s">
        <v>12</v>
      </c>
      <c r="C7" s="233">
        <v>8400</v>
      </c>
      <c r="D7" s="233">
        <v>480</v>
      </c>
      <c r="E7" s="233">
        <v>480</v>
      </c>
    </row>
    <row r="8" ht="15" customHeight="1" spans="1:5">
      <c r="A8" s="232" t="s">
        <v>454</v>
      </c>
      <c r="B8" s="231" t="s">
        <v>20</v>
      </c>
      <c r="C8" s="233">
        <v>0</v>
      </c>
      <c r="D8" s="233">
        <v>0</v>
      </c>
      <c r="E8" s="233">
        <v>0</v>
      </c>
    </row>
    <row r="9" ht="15" customHeight="1" spans="1:5">
      <c r="A9" s="232" t="s">
        <v>455</v>
      </c>
      <c r="B9" s="231" t="s">
        <v>24</v>
      </c>
      <c r="C9" s="233">
        <v>0</v>
      </c>
      <c r="D9" s="233">
        <v>0</v>
      </c>
      <c r="E9" s="233">
        <v>0</v>
      </c>
    </row>
    <row r="10" ht="15" customHeight="1" spans="1:5">
      <c r="A10" s="232" t="s">
        <v>456</v>
      </c>
      <c r="B10" s="231" t="s">
        <v>28</v>
      </c>
      <c r="C10" s="233">
        <v>0</v>
      </c>
      <c r="D10" s="233">
        <v>0</v>
      </c>
      <c r="E10" s="233">
        <v>0</v>
      </c>
    </row>
    <row r="11" ht="15" customHeight="1" spans="1:5">
      <c r="A11" s="232" t="s">
        <v>457</v>
      </c>
      <c r="B11" s="231" t="s">
        <v>32</v>
      </c>
      <c r="C11" s="233">
        <v>0</v>
      </c>
      <c r="D11" s="233">
        <v>0</v>
      </c>
      <c r="E11" s="233">
        <v>0</v>
      </c>
    </row>
    <row r="12" ht="15" customHeight="1" spans="1:5">
      <c r="A12" s="232" t="s">
        <v>458</v>
      </c>
      <c r="B12" s="231" t="s">
        <v>36</v>
      </c>
      <c r="C12" s="233">
        <v>8400</v>
      </c>
      <c r="D12" s="233">
        <v>480</v>
      </c>
      <c r="E12" s="233">
        <v>480</v>
      </c>
    </row>
    <row r="13" ht="15" customHeight="1" spans="1:5">
      <c r="A13" s="232" t="s">
        <v>459</v>
      </c>
      <c r="B13" s="231" t="s">
        <v>40</v>
      </c>
      <c r="C13" s="231" t="s">
        <v>452</v>
      </c>
      <c r="D13" s="231" t="s">
        <v>452</v>
      </c>
      <c r="E13" s="233">
        <v>480</v>
      </c>
    </row>
    <row r="14" ht="15" customHeight="1" spans="1:5">
      <c r="A14" s="232" t="s">
        <v>460</v>
      </c>
      <c r="B14" s="231" t="s">
        <v>43</v>
      </c>
      <c r="C14" s="231" t="s">
        <v>452</v>
      </c>
      <c r="D14" s="231" t="s">
        <v>452</v>
      </c>
      <c r="E14" s="233">
        <v>0</v>
      </c>
    </row>
    <row r="15" ht="15" customHeight="1" spans="1:5">
      <c r="A15" s="232" t="s">
        <v>461</v>
      </c>
      <c r="B15" s="231" t="s">
        <v>46</v>
      </c>
      <c r="C15" s="231" t="s">
        <v>452</v>
      </c>
      <c r="D15" s="231" t="s">
        <v>452</v>
      </c>
      <c r="E15" s="233">
        <v>0</v>
      </c>
    </row>
    <row r="16" ht="15" customHeight="1" spans="1:5">
      <c r="A16" s="232" t="s">
        <v>462</v>
      </c>
      <c r="B16" s="231" t="s">
        <v>49</v>
      </c>
      <c r="C16" s="231" t="s">
        <v>452</v>
      </c>
      <c r="D16" s="231" t="s">
        <v>452</v>
      </c>
      <c r="E16" s="231" t="s">
        <v>452</v>
      </c>
    </row>
    <row r="17" ht="15" customHeight="1" spans="1:5">
      <c r="A17" s="232" t="s">
        <v>463</v>
      </c>
      <c r="B17" s="231" t="s">
        <v>52</v>
      </c>
      <c r="C17" s="231" t="s">
        <v>452</v>
      </c>
      <c r="D17" s="231" t="s">
        <v>452</v>
      </c>
      <c r="E17" s="233">
        <v>0</v>
      </c>
    </row>
    <row r="18" ht="15" customHeight="1" spans="1:5">
      <c r="A18" s="232" t="s">
        <v>464</v>
      </c>
      <c r="B18" s="231" t="s">
        <v>55</v>
      </c>
      <c r="C18" s="231" t="s">
        <v>452</v>
      </c>
      <c r="D18" s="231" t="s">
        <v>452</v>
      </c>
      <c r="E18" s="233">
        <v>0</v>
      </c>
    </row>
    <row r="19" ht="15" customHeight="1" spans="1:5">
      <c r="A19" s="232" t="s">
        <v>465</v>
      </c>
      <c r="B19" s="231" t="s">
        <v>58</v>
      </c>
      <c r="C19" s="231" t="s">
        <v>452</v>
      </c>
      <c r="D19" s="231" t="s">
        <v>452</v>
      </c>
      <c r="E19" s="233">
        <v>0</v>
      </c>
    </row>
    <row r="20" ht="15" customHeight="1" spans="1:5">
      <c r="A20" s="232" t="s">
        <v>466</v>
      </c>
      <c r="B20" s="231" t="s">
        <v>61</v>
      </c>
      <c r="C20" s="231" t="s">
        <v>452</v>
      </c>
      <c r="D20" s="231" t="s">
        <v>452</v>
      </c>
      <c r="E20" s="233">
        <v>0</v>
      </c>
    </row>
    <row r="21" ht="15" customHeight="1" spans="1:5">
      <c r="A21" s="232" t="s">
        <v>467</v>
      </c>
      <c r="B21" s="231" t="s">
        <v>64</v>
      </c>
      <c r="C21" s="231" t="s">
        <v>452</v>
      </c>
      <c r="D21" s="231" t="s">
        <v>452</v>
      </c>
      <c r="E21" s="233">
        <v>1</v>
      </c>
    </row>
    <row r="22" ht="15" customHeight="1" spans="1:5">
      <c r="A22" s="232" t="s">
        <v>468</v>
      </c>
      <c r="B22" s="231" t="s">
        <v>67</v>
      </c>
      <c r="C22" s="231" t="s">
        <v>452</v>
      </c>
      <c r="D22" s="231" t="s">
        <v>452</v>
      </c>
      <c r="E22" s="233">
        <v>0</v>
      </c>
    </row>
    <row r="23" ht="15" customHeight="1" spans="1:5">
      <c r="A23" s="232" t="s">
        <v>469</v>
      </c>
      <c r="B23" s="231" t="s">
        <v>70</v>
      </c>
      <c r="C23" s="231" t="s">
        <v>452</v>
      </c>
      <c r="D23" s="231" t="s">
        <v>452</v>
      </c>
      <c r="E23" s="233">
        <v>8</v>
      </c>
    </row>
    <row r="24" ht="15" customHeight="1" spans="1:5">
      <c r="A24" s="232" t="s">
        <v>470</v>
      </c>
      <c r="B24" s="231" t="s">
        <v>73</v>
      </c>
      <c r="C24" s="231" t="s">
        <v>452</v>
      </c>
      <c r="D24" s="231" t="s">
        <v>452</v>
      </c>
      <c r="E24" s="233">
        <v>0</v>
      </c>
    </row>
    <row r="25" ht="15" customHeight="1" spans="1:5">
      <c r="A25" s="232" t="s">
        <v>471</v>
      </c>
      <c r="B25" s="231" t="s">
        <v>76</v>
      </c>
      <c r="C25" s="231" t="s">
        <v>452</v>
      </c>
      <c r="D25" s="231" t="s">
        <v>452</v>
      </c>
      <c r="E25" s="233">
        <v>0</v>
      </c>
    </row>
    <row r="26" ht="15" customHeight="1" spans="1:5">
      <c r="A26" s="232" t="s">
        <v>472</v>
      </c>
      <c r="B26" s="231" t="s">
        <v>79</v>
      </c>
      <c r="C26" s="231" t="s">
        <v>452</v>
      </c>
      <c r="D26" s="231" t="s">
        <v>452</v>
      </c>
      <c r="E26" s="233">
        <v>0</v>
      </c>
    </row>
    <row r="27" ht="41.25" customHeight="1" spans="1:5">
      <c r="A27" s="234" t="s">
        <v>482</v>
      </c>
      <c r="B27" s="234"/>
      <c r="C27" s="234"/>
      <c r="D27" s="234"/>
      <c r="E27" s="234"/>
    </row>
    <row r="29" spans="3:3">
      <c r="C29" s="235" t="s">
        <v>478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3" sqref="A3"/>
    </sheetView>
  </sheetViews>
  <sheetFormatPr defaultColWidth="9.025" defaultRowHeight="13.5"/>
  <cols>
    <col min="3" max="4" width="12.8" customWidth="1"/>
    <col min="5" max="5" width="10.5916666666667" customWidth="1"/>
    <col min="6" max="7" width="12.8" customWidth="1"/>
    <col min="14" max="14" width="12.8" customWidth="1"/>
    <col min="15" max="15" width="11.725" customWidth="1"/>
  </cols>
  <sheetData>
    <row r="1" s="194" customFormat="1" ht="27" spans="1:21">
      <c r="A1" s="195" t="s">
        <v>483</v>
      </c>
      <c r="B1" s="195"/>
      <c r="C1" s="195"/>
      <c r="D1" s="195"/>
      <c r="E1" s="195"/>
      <c r="F1" s="195"/>
      <c r="G1" s="195"/>
      <c r="H1" s="195"/>
      <c r="I1" s="195"/>
      <c r="J1" s="195"/>
      <c r="K1" s="195"/>
      <c r="L1" s="195"/>
      <c r="M1" s="195"/>
      <c r="N1" s="212"/>
      <c r="O1" s="195"/>
      <c r="P1" s="195"/>
      <c r="Q1" s="195"/>
      <c r="R1" s="195"/>
      <c r="S1" s="195"/>
      <c r="T1" s="195"/>
      <c r="U1" s="195"/>
    </row>
    <row r="2" s="194" customFormat="1" ht="14.25" spans="1:21">
      <c r="A2" s="196"/>
      <c r="B2" s="196"/>
      <c r="C2" s="196"/>
      <c r="D2" s="196"/>
      <c r="E2" s="196"/>
      <c r="F2" s="196"/>
      <c r="G2" s="196"/>
      <c r="H2" s="196"/>
      <c r="I2" s="196"/>
      <c r="J2" s="196"/>
      <c r="K2" s="196"/>
      <c r="L2" s="196"/>
      <c r="M2" s="196"/>
      <c r="N2" s="213"/>
      <c r="O2" s="214"/>
      <c r="P2" s="214"/>
      <c r="Q2" s="214"/>
      <c r="R2" s="214"/>
      <c r="S2" s="214"/>
      <c r="T2" s="214"/>
      <c r="U2" s="223" t="s">
        <v>484</v>
      </c>
    </row>
    <row r="3" s="194" customFormat="1" ht="14.25" spans="1:21">
      <c r="A3" s="197" t="s">
        <v>2</v>
      </c>
      <c r="B3" s="196"/>
      <c r="C3" s="196"/>
      <c r="D3" s="196"/>
      <c r="E3" s="198"/>
      <c r="F3" s="198"/>
      <c r="G3" s="196"/>
      <c r="H3" s="196"/>
      <c r="I3" s="196"/>
      <c r="J3" s="196"/>
      <c r="K3" s="196"/>
      <c r="L3" s="196"/>
      <c r="M3" s="196"/>
      <c r="N3" s="213"/>
      <c r="O3" s="214"/>
      <c r="P3" s="214"/>
      <c r="Q3" s="214"/>
      <c r="R3" s="214"/>
      <c r="S3" s="214"/>
      <c r="T3" s="214"/>
      <c r="U3" s="223" t="s">
        <v>3</v>
      </c>
    </row>
    <row r="4" s="194" customFormat="1" spans="1:21">
      <c r="A4" s="199" t="s">
        <v>6</v>
      </c>
      <c r="B4" s="199" t="s">
        <v>7</v>
      </c>
      <c r="C4" s="200" t="s">
        <v>485</v>
      </c>
      <c r="D4" s="201" t="s">
        <v>486</v>
      </c>
      <c r="E4" s="199" t="s">
        <v>487</v>
      </c>
      <c r="F4" s="202" t="s">
        <v>488</v>
      </c>
      <c r="G4" s="203"/>
      <c r="H4" s="203"/>
      <c r="I4" s="203"/>
      <c r="J4" s="203"/>
      <c r="K4" s="203"/>
      <c r="L4" s="203"/>
      <c r="M4" s="203"/>
      <c r="N4" s="215"/>
      <c r="O4" s="216"/>
      <c r="P4" s="217" t="s">
        <v>489</v>
      </c>
      <c r="Q4" s="199" t="s">
        <v>490</v>
      </c>
      <c r="R4" s="200" t="s">
        <v>491</v>
      </c>
      <c r="S4" s="224"/>
      <c r="T4" s="225" t="s">
        <v>492</v>
      </c>
      <c r="U4" s="224"/>
    </row>
    <row r="5" s="194" customFormat="1" ht="14.25" spans="1:21">
      <c r="A5" s="199"/>
      <c r="B5" s="199"/>
      <c r="C5" s="204"/>
      <c r="D5" s="201"/>
      <c r="E5" s="199"/>
      <c r="F5" s="205" t="s">
        <v>123</v>
      </c>
      <c r="G5" s="205"/>
      <c r="H5" s="205" t="s">
        <v>493</v>
      </c>
      <c r="I5" s="205"/>
      <c r="J5" s="218" t="s">
        <v>494</v>
      </c>
      <c r="K5" s="219"/>
      <c r="L5" s="220" t="s">
        <v>495</v>
      </c>
      <c r="M5" s="220"/>
      <c r="N5" s="221" t="s">
        <v>496</v>
      </c>
      <c r="O5" s="221"/>
      <c r="P5" s="217"/>
      <c r="Q5" s="199"/>
      <c r="R5" s="206"/>
      <c r="S5" s="226"/>
      <c r="T5" s="227"/>
      <c r="U5" s="226"/>
    </row>
    <row r="6" s="194" customFormat="1" spans="1:21">
      <c r="A6" s="199"/>
      <c r="B6" s="199"/>
      <c r="C6" s="206"/>
      <c r="D6" s="201"/>
      <c r="E6" s="199"/>
      <c r="F6" s="205" t="s">
        <v>497</v>
      </c>
      <c r="G6" s="207" t="s">
        <v>498</v>
      </c>
      <c r="H6" s="205" t="s">
        <v>497</v>
      </c>
      <c r="I6" s="207" t="s">
        <v>498</v>
      </c>
      <c r="J6" s="205" t="s">
        <v>497</v>
      </c>
      <c r="K6" s="207" t="s">
        <v>498</v>
      </c>
      <c r="L6" s="205" t="s">
        <v>497</v>
      </c>
      <c r="M6" s="207" t="s">
        <v>498</v>
      </c>
      <c r="N6" s="205" t="s">
        <v>497</v>
      </c>
      <c r="O6" s="207" t="s">
        <v>498</v>
      </c>
      <c r="P6" s="217"/>
      <c r="Q6" s="199"/>
      <c r="R6" s="205" t="s">
        <v>497</v>
      </c>
      <c r="S6" s="228" t="s">
        <v>498</v>
      </c>
      <c r="T6" s="205" t="s">
        <v>497</v>
      </c>
      <c r="U6" s="207" t="s">
        <v>498</v>
      </c>
    </row>
    <row r="7" s="194" customFormat="1" spans="1:21">
      <c r="A7" s="199" t="s">
        <v>10</v>
      </c>
      <c r="B7" s="199"/>
      <c r="C7" s="199">
        <v>1</v>
      </c>
      <c r="D7" s="207" t="s">
        <v>12</v>
      </c>
      <c r="E7" s="199">
        <v>3</v>
      </c>
      <c r="F7" s="199">
        <v>4</v>
      </c>
      <c r="G7" s="207" t="s">
        <v>28</v>
      </c>
      <c r="H7" s="199">
        <v>6</v>
      </c>
      <c r="I7" s="199">
        <v>7</v>
      </c>
      <c r="J7" s="207" t="s">
        <v>40</v>
      </c>
      <c r="K7" s="199">
        <v>9</v>
      </c>
      <c r="L7" s="199">
        <v>10</v>
      </c>
      <c r="M7" s="207" t="s">
        <v>49</v>
      </c>
      <c r="N7" s="199">
        <v>12</v>
      </c>
      <c r="O7" s="199">
        <v>13</v>
      </c>
      <c r="P7" s="207" t="s">
        <v>58</v>
      </c>
      <c r="Q7" s="199">
        <v>15</v>
      </c>
      <c r="R7" s="199">
        <v>16</v>
      </c>
      <c r="S7" s="207" t="s">
        <v>67</v>
      </c>
      <c r="T7" s="199">
        <v>18</v>
      </c>
      <c r="U7" s="199">
        <v>19</v>
      </c>
    </row>
    <row r="8" s="194" customFormat="1" ht="14.25" spans="1:21">
      <c r="A8" s="208" t="s">
        <v>128</v>
      </c>
      <c r="B8" s="199">
        <v>1</v>
      </c>
      <c r="C8" s="209">
        <f>E8+G8+P8+Q8+S8+U8</f>
        <v>166776.58</v>
      </c>
      <c r="D8" s="210">
        <f>E8+F8+P8+Q8+R8+T8</f>
        <v>556943.74</v>
      </c>
      <c r="E8" s="210">
        <v>1508.74</v>
      </c>
      <c r="F8" s="210">
        <v>555435</v>
      </c>
      <c r="G8" s="210">
        <v>165267.84</v>
      </c>
      <c r="H8" s="210">
        <v>0</v>
      </c>
      <c r="I8" s="210">
        <v>0</v>
      </c>
      <c r="J8" s="210">
        <v>0</v>
      </c>
      <c r="K8" s="210">
        <v>0</v>
      </c>
      <c r="L8" s="210">
        <v>0</v>
      </c>
      <c r="M8" s="210">
        <v>0</v>
      </c>
      <c r="N8" s="210">
        <v>555435</v>
      </c>
      <c r="O8" s="210">
        <v>165267.84</v>
      </c>
      <c r="P8" s="222">
        <v>0</v>
      </c>
      <c r="Q8" s="222">
        <v>0</v>
      </c>
      <c r="R8" s="222">
        <v>0</v>
      </c>
      <c r="S8" s="222">
        <v>0</v>
      </c>
      <c r="T8" s="222">
        <v>0</v>
      </c>
      <c r="U8" s="222">
        <v>0</v>
      </c>
    </row>
    <row r="9" s="194" customFormat="1" ht="53" customHeight="1" spans="1:21">
      <c r="A9" s="211" t="s">
        <v>499</v>
      </c>
      <c r="B9" s="211"/>
      <c r="C9" s="211"/>
      <c r="D9" s="211"/>
      <c r="E9" s="211"/>
      <c r="F9" s="211"/>
      <c r="G9" s="211"/>
      <c r="H9" s="211"/>
      <c r="I9" s="211"/>
      <c r="J9" s="211"/>
      <c r="K9" s="211"/>
      <c r="L9" s="211"/>
      <c r="M9" s="211"/>
      <c r="N9" s="211"/>
      <c r="O9" s="211"/>
      <c r="P9" s="211"/>
      <c r="Q9" s="211"/>
      <c r="R9" s="211"/>
      <c r="S9" s="211"/>
      <c r="T9" s="211"/>
      <c r="U9" s="21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9" workbookViewId="0">
      <selection activeCell="C12" sqref="C12"/>
    </sheetView>
  </sheetViews>
  <sheetFormatPr defaultColWidth="9.025" defaultRowHeight="13.5" outlineLevelCol="2"/>
  <cols>
    <col min="1" max="1" width="29.475" customWidth="1"/>
    <col min="2" max="2" width="19.5166666666667" customWidth="1"/>
    <col min="3" max="3" width="105" customWidth="1"/>
  </cols>
  <sheetData>
    <row r="1" ht="24.75" spans="1:3">
      <c r="A1" s="1" t="s">
        <v>500</v>
      </c>
      <c r="B1" s="1"/>
      <c r="C1" s="1"/>
    </row>
    <row r="2" ht="25.5" spans="1:3">
      <c r="A2" s="1"/>
      <c r="B2" s="1"/>
      <c r="C2" s="43" t="s">
        <v>501</v>
      </c>
    </row>
    <row r="3" ht="25.5" spans="1:3">
      <c r="A3" s="184" t="s">
        <v>2</v>
      </c>
      <c r="B3" s="1"/>
      <c r="C3" s="43" t="s">
        <v>502</v>
      </c>
    </row>
    <row r="4" ht="137" customHeight="1" spans="1:3">
      <c r="A4" s="185" t="s">
        <v>503</v>
      </c>
      <c r="B4" s="186" t="s">
        <v>504</v>
      </c>
      <c r="C4" s="184" t="s">
        <v>505</v>
      </c>
    </row>
    <row r="5" ht="137" customHeight="1" spans="1:3">
      <c r="A5" s="185"/>
      <c r="B5" s="187" t="s">
        <v>506</v>
      </c>
      <c r="C5" s="97" t="s">
        <v>507</v>
      </c>
    </row>
    <row r="6" ht="218" customHeight="1" spans="1:3">
      <c r="A6" s="185"/>
      <c r="B6" s="187" t="s">
        <v>508</v>
      </c>
      <c r="C6" s="188" t="s">
        <v>509</v>
      </c>
    </row>
    <row r="7" ht="137" customHeight="1" spans="1:3">
      <c r="A7" s="185"/>
      <c r="B7" s="187" t="s">
        <v>510</v>
      </c>
      <c r="C7" s="97" t="s">
        <v>511</v>
      </c>
    </row>
    <row r="8" ht="137" customHeight="1" spans="1:3">
      <c r="A8" s="185"/>
      <c r="B8" s="187" t="s">
        <v>512</v>
      </c>
      <c r="C8" s="97" t="s">
        <v>513</v>
      </c>
    </row>
    <row r="9" ht="137" customHeight="1" spans="1:3">
      <c r="A9" s="189" t="s">
        <v>514</v>
      </c>
      <c r="B9" s="187" t="s">
        <v>515</v>
      </c>
      <c r="C9" s="190" t="s">
        <v>516</v>
      </c>
    </row>
    <row r="10" ht="137" customHeight="1" spans="1:3">
      <c r="A10" s="189"/>
      <c r="B10" s="191" t="s">
        <v>517</v>
      </c>
      <c r="C10" s="97" t="s">
        <v>518</v>
      </c>
    </row>
    <row r="11" ht="137" customHeight="1" spans="1:3">
      <c r="A11" s="192" t="s">
        <v>519</v>
      </c>
      <c r="B11" s="192"/>
      <c r="C11" s="97" t="s">
        <v>520</v>
      </c>
    </row>
    <row r="12" ht="137" customHeight="1" spans="1:3">
      <c r="A12" s="192" t="s">
        <v>521</v>
      </c>
      <c r="B12" s="192"/>
      <c r="C12" s="97" t="s">
        <v>522</v>
      </c>
    </row>
    <row r="13" ht="137" customHeight="1" spans="1:3">
      <c r="A13" s="192" t="s">
        <v>523</v>
      </c>
      <c r="B13" s="192"/>
      <c r="C13" s="97" t="s">
        <v>524</v>
      </c>
    </row>
    <row r="14" ht="137" customHeight="1" spans="1:3">
      <c r="A14" s="192" t="s">
        <v>525</v>
      </c>
      <c r="B14" s="192"/>
      <c r="C14" s="97" t="s">
        <v>526</v>
      </c>
    </row>
    <row r="15" ht="39" customHeight="1" spans="1:3">
      <c r="A15" s="192" t="s">
        <v>527</v>
      </c>
      <c r="B15" s="192"/>
      <c r="C15" s="193" t="s">
        <v>528</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0"/>
  <sheetViews>
    <sheetView topLeftCell="A34" workbookViewId="0">
      <selection activeCell="C34" sqref="C34"/>
    </sheetView>
  </sheetViews>
  <sheetFormatPr defaultColWidth="8.89166666666667" defaultRowHeight="13.5"/>
  <cols>
    <col min="2" max="2" width="23.5" customWidth="1"/>
    <col min="3" max="3" width="45.1083333333333" customWidth="1"/>
    <col min="4" max="4" width="19.775" customWidth="1"/>
    <col min="5" max="5" width="12.6666666666667" customWidth="1"/>
    <col min="6" max="6" width="12.5" customWidth="1"/>
    <col min="7" max="7" width="11.6333333333333" customWidth="1"/>
    <col min="8" max="8" width="19" customWidth="1"/>
    <col min="9" max="9" width="11.75" customWidth="1"/>
    <col min="10" max="10" width="10.25" customWidth="1"/>
    <col min="11" max="11" width="40.6666666666667" customWidth="1"/>
  </cols>
  <sheetData>
    <row r="1" ht="24.75" spans="1:11">
      <c r="A1" s="1" t="s">
        <v>529</v>
      </c>
      <c r="B1" s="1"/>
      <c r="C1" s="1"/>
      <c r="D1" s="1"/>
      <c r="E1" s="1"/>
      <c r="F1" s="1"/>
      <c r="G1" s="1"/>
      <c r="H1" s="1"/>
      <c r="I1" s="1"/>
      <c r="J1" s="1"/>
      <c r="K1" s="1"/>
    </row>
    <row r="2" ht="24.75" spans="1:11">
      <c r="A2" s="1"/>
      <c r="B2" s="1"/>
      <c r="C2" s="1"/>
      <c r="D2" s="1"/>
      <c r="E2" s="1"/>
      <c r="F2" s="1"/>
      <c r="G2" s="1"/>
      <c r="H2" s="1"/>
      <c r="I2" s="1"/>
      <c r="J2" s="1"/>
      <c r="K2" s="43" t="s">
        <v>530</v>
      </c>
    </row>
    <row r="3" ht="24.75" spans="1:11">
      <c r="A3" s="1"/>
      <c r="B3" s="1"/>
      <c r="C3" s="1"/>
      <c r="D3" s="1"/>
      <c r="E3" s="1"/>
      <c r="F3" s="1"/>
      <c r="G3" s="1"/>
      <c r="H3" s="1"/>
      <c r="I3" s="1"/>
      <c r="J3" s="1"/>
      <c r="K3" s="43" t="s">
        <v>502</v>
      </c>
    </row>
    <row r="4" ht="14.25" spans="1:11">
      <c r="A4" s="135" t="s">
        <v>531</v>
      </c>
      <c r="B4" s="135"/>
      <c r="C4" s="135"/>
      <c r="D4" s="135"/>
      <c r="E4" s="135"/>
      <c r="F4" s="135"/>
      <c r="G4" s="135"/>
      <c r="H4" s="135"/>
      <c r="I4" s="135"/>
      <c r="J4" s="135"/>
      <c r="K4" s="135"/>
    </row>
    <row r="5" spans="1:11">
      <c r="A5" s="136" t="s">
        <v>532</v>
      </c>
      <c r="B5" s="137"/>
      <c r="C5" s="138" t="s">
        <v>533</v>
      </c>
      <c r="D5" s="138"/>
      <c r="E5" s="138"/>
      <c r="F5" s="138"/>
      <c r="G5" s="138"/>
      <c r="H5" s="138"/>
      <c r="I5" s="138"/>
      <c r="J5" s="138"/>
      <c r="K5" s="138"/>
    </row>
    <row r="6" spans="1:11">
      <c r="A6" s="139"/>
      <c r="B6" s="140"/>
      <c r="C6" s="138"/>
      <c r="D6" s="138"/>
      <c r="E6" s="138"/>
      <c r="F6" s="138"/>
      <c r="G6" s="138"/>
      <c r="H6" s="138"/>
      <c r="I6" s="138"/>
      <c r="J6" s="138"/>
      <c r="K6" s="138"/>
    </row>
    <row r="7" spans="1:11">
      <c r="A7" s="141" t="s">
        <v>534</v>
      </c>
      <c r="B7" s="142"/>
      <c r="C7" s="143" t="s">
        <v>535</v>
      </c>
      <c r="D7" s="143"/>
      <c r="E7" s="144" t="s">
        <v>536</v>
      </c>
      <c r="F7" s="144" t="s">
        <v>537</v>
      </c>
      <c r="G7" s="144" t="s">
        <v>538</v>
      </c>
      <c r="H7" s="138" t="s">
        <v>539</v>
      </c>
      <c r="I7" s="138" t="s">
        <v>540</v>
      </c>
      <c r="J7" s="144" t="s">
        <v>541</v>
      </c>
      <c r="K7" s="143" t="s">
        <v>542</v>
      </c>
    </row>
    <row r="8" spans="1:11">
      <c r="A8" s="145"/>
      <c r="B8" s="146"/>
      <c r="C8" s="143"/>
      <c r="D8" s="143"/>
      <c r="E8" s="147"/>
      <c r="F8" s="147"/>
      <c r="G8" s="147"/>
      <c r="H8" s="138"/>
      <c r="I8" s="138"/>
      <c r="J8" s="147"/>
      <c r="K8" s="143"/>
    </row>
    <row r="9" ht="25" customHeight="1" spans="1:11">
      <c r="A9" s="145"/>
      <c r="B9" s="146"/>
      <c r="C9" s="143" t="s">
        <v>543</v>
      </c>
      <c r="D9" s="143"/>
      <c r="E9" s="138">
        <v>5988.51</v>
      </c>
      <c r="F9" s="138">
        <f>G9-E9</f>
        <v>-320.780000000001</v>
      </c>
      <c r="G9" s="138">
        <v>5667.73</v>
      </c>
      <c r="H9" s="138">
        <v>5667.58</v>
      </c>
      <c r="I9" s="172">
        <v>100</v>
      </c>
      <c r="J9" s="143" t="s">
        <v>528</v>
      </c>
      <c r="K9" s="173" t="s">
        <v>528</v>
      </c>
    </row>
    <row r="10" ht="14.25" spans="1:11">
      <c r="A10" s="145"/>
      <c r="B10" s="146"/>
      <c r="C10" s="138" t="s">
        <v>179</v>
      </c>
      <c r="D10" s="143" t="s">
        <v>543</v>
      </c>
      <c r="E10" s="143">
        <v>514.96</v>
      </c>
      <c r="F10" s="143">
        <f>G10-E10</f>
        <v>-24.96</v>
      </c>
      <c r="G10" s="148">
        <v>490</v>
      </c>
      <c r="H10" s="148">
        <v>490</v>
      </c>
      <c r="I10" s="148">
        <v>100</v>
      </c>
      <c r="J10" s="143" t="s">
        <v>528</v>
      </c>
      <c r="K10" s="173"/>
    </row>
    <row r="11" ht="14.25" spans="1:11">
      <c r="A11" s="145"/>
      <c r="B11" s="146"/>
      <c r="C11" s="138" t="s">
        <v>180</v>
      </c>
      <c r="D11" s="143" t="s">
        <v>543</v>
      </c>
      <c r="E11" s="143">
        <v>5473.55</v>
      </c>
      <c r="F11" s="143">
        <f>G11-E11</f>
        <v>-295.820000000001</v>
      </c>
      <c r="G11" s="149">
        <v>5177.73</v>
      </c>
      <c r="H11" s="149">
        <v>5177.58</v>
      </c>
      <c r="I11" s="148">
        <v>100</v>
      </c>
      <c r="J11" s="143" t="s">
        <v>528</v>
      </c>
      <c r="K11" s="173"/>
    </row>
    <row r="12" ht="14.25" spans="1:11">
      <c r="A12" s="145"/>
      <c r="B12" s="146"/>
      <c r="C12" s="138"/>
      <c r="D12" s="150" t="s">
        <v>544</v>
      </c>
      <c r="E12" s="143">
        <v>5472.6</v>
      </c>
      <c r="F12" s="151">
        <f>G12-E12</f>
        <v>-295.97</v>
      </c>
      <c r="G12" s="143">
        <v>5176.63</v>
      </c>
      <c r="H12" s="149">
        <v>5176.63</v>
      </c>
      <c r="I12" s="148">
        <v>100</v>
      </c>
      <c r="J12" s="151" t="s">
        <v>528</v>
      </c>
      <c r="K12" s="173"/>
    </row>
    <row r="13" ht="14.25" spans="1:11">
      <c r="A13" s="145"/>
      <c r="B13" s="146"/>
      <c r="C13" s="138"/>
      <c r="D13" s="152" t="s">
        <v>545</v>
      </c>
      <c r="E13" s="143"/>
      <c r="F13" s="153"/>
      <c r="G13" s="143"/>
      <c r="H13" s="149"/>
      <c r="I13" s="148"/>
      <c r="J13" s="153"/>
      <c r="K13" s="173"/>
    </row>
    <row r="14" ht="14.25" spans="1:11">
      <c r="A14" s="145"/>
      <c r="B14" s="146"/>
      <c r="C14" s="138"/>
      <c r="D14" s="152"/>
      <c r="E14" s="143">
        <v>0.95</v>
      </c>
      <c r="F14" s="151">
        <f>G14-E14</f>
        <v>0</v>
      </c>
      <c r="G14" s="143">
        <v>0.95</v>
      </c>
      <c r="H14" s="149">
        <v>0.95</v>
      </c>
      <c r="I14" s="148">
        <v>100</v>
      </c>
      <c r="J14" s="151" t="s">
        <v>528</v>
      </c>
      <c r="K14" s="173"/>
    </row>
    <row r="15" ht="14.25" spans="1:11">
      <c r="A15" s="145"/>
      <c r="B15" s="146"/>
      <c r="C15" s="138"/>
      <c r="D15" s="152" t="s">
        <v>546</v>
      </c>
      <c r="E15" s="143"/>
      <c r="F15" s="153"/>
      <c r="G15" s="143"/>
      <c r="H15" s="149"/>
      <c r="I15" s="148"/>
      <c r="J15" s="153"/>
      <c r="K15" s="173"/>
    </row>
    <row r="16" ht="14.25" spans="1:11">
      <c r="A16" s="145"/>
      <c r="B16" s="146"/>
      <c r="C16" s="138"/>
      <c r="D16" s="152"/>
      <c r="E16" s="143">
        <v>0</v>
      </c>
      <c r="F16" s="154" t="s">
        <v>547</v>
      </c>
      <c r="G16" s="143">
        <v>0.15</v>
      </c>
      <c r="H16" s="149">
        <v>0</v>
      </c>
      <c r="I16" s="148">
        <v>100</v>
      </c>
      <c r="J16" s="151" t="s">
        <v>528</v>
      </c>
      <c r="K16" s="173"/>
    </row>
    <row r="17" ht="14.25" spans="1:11">
      <c r="A17" s="155"/>
      <c r="B17" s="156"/>
      <c r="C17" s="138"/>
      <c r="D17" s="152" t="s">
        <v>548</v>
      </c>
      <c r="E17" s="143"/>
      <c r="F17" s="157"/>
      <c r="G17" s="143"/>
      <c r="H17" s="149"/>
      <c r="I17" s="148"/>
      <c r="J17" s="153"/>
      <c r="K17" s="173"/>
    </row>
    <row r="18" spans="1:11">
      <c r="A18" s="141" t="s">
        <v>549</v>
      </c>
      <c r="B18" s="142"/>
      <c r="C18" s="158" t="s">
        <v>550</v>
      </c>
      <c r="D18" s="158"/>
      <c r="E18" s="158"/>
      <c r="F18" s="158"/>
      <c r="G18" s="158"/>
      <c r="H18" s="158"/>
      <c r="I18" s="158"/>
      <c r="J18" s="158"/>
      <c r="K18" s="158"/>
    </row>
    <row r="19" spans="1:11">
      <c r="A19" s="145"/>
      <c r="B19" s="146"/>
      <c r="C19" s="158"/>
      <c r="D19" s="158"/>
      <c r="E19" s="158"/>
      <c r="F19" s="158"/>
      <c r="G19" s="158"/>
      <c r="H19" s="158"/>
      <c r="I19" s="158"/>
      <c r="J19" s="158"/>
      <c r="K19" s="158"/>
    </row>
    <row r="20" ht="95" customHeight="1" spans="1:11">
      <c r="A20" s="155"/>
      <c r="B20" s="156"/>
      <c r="C20" s="158"/>
      <c r="D20" s="158"/>
      <c r="E20" s="158"/>
      <c r="F20" s="158"/>
      <c r="G20" s="158"/>
      <c r="H20" s="158"/>
      <c r="I20" s="158"/>
      <c r="J20" s="158"/>
      <c r="K20" s="158"/>
    </row>
    <row r="21" ht="14.25" spans="1:11">
      <c r="A21" s="135" t="s">
        <v>551</v>
      </c>
      <c r="B21" s="135"/>
      <c r="C21" s="135"/>
      <c r="D21" s="135"/>
      <c r="E21" s="135"/>
      <c r="F21" s="135"/>
      <c r="G21" s="135"/>
      <c r="H21" s="159"/>
      <c r="I21" s="159"/>
      <c r="J21" s="135"/>
      <c r="K21" s="135"/>
    </row>
    <row r="22" ht="14.25" spans="1:11">
      <c r="A22" s="143" t="s">
        <v>552</v>
      </c>
      <c r="B22" s="143"/>
      <c r="C22" s="143"/>
      <c r="D22" s="151" t="s">
        <v>553</v>
      </c>
      <c r="E22" s="144" t="s">
        <v>554</v>
      </c>
      <c r="F22" s="141" t="s">
        <v>555</v>
      </c>
      <c r="G22" s="142"/>
      <c r="H22" s="141" t="s">
        <v>556</v>
      </c>
      <c r="I22" s="142"/>
      <c r="J22" s="141" t="s">
        <v>557</v>
      </c>
      <c r="K22" s="142"/>
    </row>
    <row r="23" spans="1:11">
      <c r="A23" s="143" t="s">
        <v>558</v>
      </c>
      <c r="B23" s="143" t="s">
        <v>559</v>
      </c>
      <c r="C23" s="143" t="s">
        <v>560</v>
      </c>
      <c r="D23" s="160"/>
      <c r="E23" s="161"/>
      <c r="F23" s="145"/>
      <c r="G23" s="146"/>
      <c r="H23" s="145"/>
      <c r="I23" s="146"/>
      <c r="J23" s="145"/>
      <c r="K23" s="146"/>
    </row>
    <row r="24" spans="1:11">
      <c r="A24" s="143"/>
      <c r="B24" s="143"/>
      <c r="C24" s="143"/>
      <c r="D24" s="153"/>
      <c r="E24" s="147"/>
      <c r="F24" s="155"/>
      <c r="G24" s="156"/>
      <c r="H24" s="155"/>
      <c r="I24" s="156"/>
      <c r="J24" s="155"/>
      <c r="K24" s="156"/>
    </row>
    <row r="25" ht="14.25" spans="1:11">
      <c r="A25" s="151" t="s">
        <v>561</v>
      </c>
      <c r="B25" s="162" t="s">
        <v>562</v>
      </c>
      <c r="C25" s="163" t="s">
        <v>563</v>
      </c>
      <c r="D25" s="163" t="s">
        <v>564</v>
      </c>
      <c r="E25" s="163">
        <v>132</v>
      </c>
      <c r="F25" s="164" t="s">
        <v>565</v>
      </c>
      <c r="G25" s="164"/>
      <c r="H25" s="164">
        <v>136</v>
      </c>
      <c r="I25" s="164"/>
      <c r="J25" s="174" t="s">
        <v>566</v>
      </c>
      <c r="K25" s="175"/>
    </row>
    <row r="26" ht="14.25" spans="1:11">
      <c r="A26" s="160"/>
      <c r="B26" s="162" t="s">
        <v>562</v>
      </c>
      <c r="C26" s="165" t="s">
        <v>567</v>
      </c>
      <c r="D26" s="165" t="s">
        <v>564</v>
      </c>
      <c r="E26" s="165">
        <v>3</v>
      </c>
      <c r="F26" s="166" t="s">
        <v>565</v>
      </c>
      <c r="G26" s="166"/>
      <c r="H26" s="166">
        <v>3</v>
      </c>
      <c r="I26" s="166"/>
      <c r="J26" s="173" t="s">
        <v>528</v>
      </c>
      <c r="K26" s="173"/>
    </row>
    <row r="27" ht="14.25" spans="1:11">
      <c r="A27" s="160"/>
      <c r="B27" s="162" t="s">
        <v>562</v>
      </c>
      <c r="C27" s="165" t="s">
        <v>568</v>
      </c>
      <c r="D27" s="165" t="s">
        <v>564</v>
      </c>
      <c r="E27" s="165">
        <v>2</v>
      </c>
      <c r="F27" s="166" t="s">
        <v>565</v>
      </c>
      <c r="G27" s="166"/>
      <c r="H27" s="166">
        <v>2</v>
      </c>
      <c r="I27" s="166"/>
      <c r="J27" s="173" t="s">
        <v>528</v>
      </c>
      <c r="K27" s="173"/>
    </row>
    <row r="28" ht="14.25" spans="1:11">
      <c r="A28" s="160"/>
      <c r="B28" s="162" t="s">
        <v>562</v>
      </c>
      <c r="C28" s="165" t="s">
        <v>569</v>
      </c>
      <c r="D28" s="165" t="s">
        <v>564</v>
      </c>
      <c r="E28" s="165">
        <v>1</v>
      </c>
      <c r="F28" s="167" t="s">
        <v>565</v>
      </c>
      <c r="G28" s="168"/>
      <c r="H28" s="167">
        <v>1</v>
      </c>
      <c r="I28" s="168"/>
      <c r="J28" s="173" t="s">
        <v>528</v>
      </c>
      <c r="K28" s="173"/>
    </row>
    <row r="29" ht="14.25" spans="1:11">
      <c r="A29" s="160"/>
      <c r="B29" s="162" t="s">
        <v>562</v>
      </c>
      <c r="C29" s="138" t="s">
        <v>570</v>
      </c>
      <c r="D29" s="138" t="s">
        <v>564</v>
      </c>
      <c r="E29" s="138">
        <v>15</v>
      </c>
      <c r="F29" s="169" t="s">
        <v>571</v>
      </c>
      <c r="G29" s="169"/>
      <c r="H29" s="169">
        <v>15</v>
      </c>
      <c r="I29" s="169"/>
      <c r="J29" s="173" t="s">
        <v>528</v>
      </c>
      <c r="K29" s="173"/>
    </row>
    <row r="30" ht="14.25" spans="1:11">
      <c r="A30" s="160"/>
      <c r="B30" s="162" t="s">
        <v>562</v>
      </c>
      <c r="C30" s="138" t="s">
        <v>572</v>
      </c>
      <c r="D30" s="138" t="s">
        <v>564</v>
      </c>
      <c r="E30" s="138">
        <v>8</v>
      </c>
      <c r="F30" s="169" t="s">
        <v>565</v>
      </c>
      <c r="G30" s="169"/>
      <c r="H30" s="169">
        <v>8</v>
      </c>
      <c r="I30" s="169"/>
      <c r="J30" s="173" t="s">
        <v>528</v>
      </c>
      <c r="K30" s="173"/>
    </row>
    <row r="31" ht="14.25" spans="1:11">
      <c r="A31" s="160"/>
      <c r="B31" s="162" t="s">
        <v>562</v>
      </c>
      <c r="C31" s="138" t="s">
        <v>573</v>
      </c>
      <c r="D31" s="138" t="s">
        <v>564</v>
      </c>
      <c r="E31" s="138">
        <v>100</v>
      </c>
      <c r="F31" s="169" t="s">
        <v>574</v>
      </c>
      <c r="G31" s="169"/>
      <c r="H31" s="169">
        <v>100</v>
      </c>
      <c r="I31" s="169"/>
      <c r="J31" s="173" t="s">
        <v>528</v>
      </c>
      <c r="K31" s="173"/>
    </row>
    <row r="32" ht="14.25" spans="1:11">
      <c r="A32" s="160"/>
      <c r="B32" s="162" t="s">
        <v>562</v>
      </c>
      <c r="C32" s="138" t="s">
        <v>573</v>
      </c>
      <c r="D32" s="138" t="s">
        <v>564</v>
      </c>
      <c r="E32" s="138">
        <v>100</v>
      </c>
      <c r="F32" s="169" t="s">
        <v>574</v>
      </c>
      <c r="G32" s="169"/>
      <c r="H32" s="169">
        <v>100</v>
      </c>
      <c r="I32" s="169"/>
      <c r="J32" s="173" t="s">
        <v>528</v>
      </c>
      <c r="K32" s="173"/>
    </row>
    <row r="33" ht="14.25" spans="1:11">
      <c r="A33" s="160"/>
      <c r="B33" s="162" t="s">
        <v>562</v>
      </c>
      <c r="C33" s="138" t="s">
        <v>575</v>
      </c>
      <c r="D33" s="138" t="s">
        <v>564</v>
      </c>
      <c r="E33" s="138">
        <v>3775</v>
      </c>
      <c r="F33" s="169" t="s">
        <v>565</v>
      </c>
      <c r="G33" s="169"/>
      <c r="H33" s="169">
        <v>3970</v>
      </c>
      <c r="I33" s="169"/>
      <c r="J33" s="173" t="s">
        <v>576</v>
      </c>
      <c r="K33" s="173"/>
    </row>
    <row r="34" ht="28.5" spans="1:11">
      <c r="A34" s="160"/>
      <c r="B34" s="162" t="s">
        <v>562</v>
      </c>
      <c r="C34" s="138" t="s">
        <v>577</v>
      </c>
      <c r="D34" s="138" t="s">
        <v>564</v>
      </c>
      <c r="E34" s="138">
        <v>3</v>
      </c>
      <c r="F34" s="169" t="s">
        <v>565</v>
      </c>
      <c r="G34" s="169"/>
      <c r="H34" s="169">
        <v>3</v>
      </c>
      <c r="I34" s="169"/>
      <c r="J34" s="173" t="s">
        <v>528</v>
      </c>
      <c r="K34" s="173"/>
    </row>
    <row r="35" ht="14.25" spans="1:11">
      <c r="A35" s="160"/>
      <c r="B35" s="162" t="s">
        <v>562</v>
      </c>
      <c r="C35" s="138" t="s">
        <v>578</v>
      </c>
      <c r="D35" s="138" t="s">
        <v>564</v>
      </c>
      <c r="E35" s="138">
        <v>100</v>
      </c>
      <c r="F35" s="169" t="s">
        <v>574</v>
      </c>
      <c r="G35" s="169"/>
      <c r="H35" s="169">
        <v>100</v>
      </c>
      <c r="I35" s="169"/>
      <c r="J35" s="173" t="s">
        <v>528</v>
      </c>
      <c r="K35" s="173"/>
    </row>
    <row r="36" ht="14.25" spans="1:11">
      <c r="A36" s="160"/>
      <c r="B36" s="162" t="s">
        <v>562</v>
      </c>
      <c r="C36" s="138" t="s">
        <v>579</v>
      </c>
      <c r="D36" s="138" t="s">
        <v>580</v>
      </c>
      <c r="E36" s="138">
        <v>7200</v>
      </c>
      <c r="F36" s="169" t="s">
        <v>565</v>
      </c>
      <c r="G36" s="169"/>
      <c r="H36" s="169">
        <v>7239</v>
      </c>
      <c r="I36" s="169"/>
      <c r="J36" s="173" t="s">
        <v>581</v>
      </c>
      <c r="K36" s="173"/>
    </row>
    <row r="37" ht="14.25" spans="1:11">
      <c r="A37" s="160"/>
      <c r="B37" s="162" t="s">
        <v>562</v>
      </c>
      <c r="C37" s="138" t="s">
        <v>582</v>
      </c>
      <c r="D37" s="138" t="s">
        <v>564</v>
      </c>
      <c r="E37" s="138">
        <v>12</v>
      </c>
      <c r="F37" s="169" t="s">
        <v>583</v>
      </c>
      <c r="G37" s="169"/>
      <c r="H37" s="169">
        <v>12</v>
      </c>
      <c r="I37" s="169"/>
      <c r="J37" s="173" t="s">
        <v>528</v>
      </c>
      <c r="K37" s="173"/>
    </row>
    <row r="38" ht="14.25" spans="1:11">
      <c r="A38" s="160"/>
      <c r="B38" s="162" t="s">
        <v>562</v>
      </c>
      <c r="C38" s="138" t="s">
        <v>584</v>
      </c>
      <c r="D38" s="138" t="s">
        <v>585</v>
      </c>
      <c r="E38" s="138">
        <v>8.98</v>
      </c>
      <c r="F38" s="169" t="s">
        <v>586</v>
      </c>
      <c r="G38" s="169"/>
      <c r="H38" s="169" t="s">
        <v>587</v>
      </c>
      <c r="I38" s="169"/>
      <c r="J38" s="173" t="s">
        <v>528</v>
      </c>
      <c r="K38" s="173"/>
    </row>
    <row r="39" ht="14.25" spans="1:11">
      <c r="A39" s="160"/>
      <c r="B39" s="162" t="s">
        <v>562</v>
      </c>
      <c r="C39" s="138" t="s">
        <v>588</v>
      </c>
      <c r="D39" s="138" t="s">
        <v>580</v>
      </c>
      <c r="E39" s="138">
        <v>3039</v>
      </c>
      <c r="F39" s="169" t="s">
        <v>589</v>
      </c>
      <c r="G39" s="169"/>
      <c r="H39" s="169">
        <v>3040</v>
      </c>
      <c r="I39" s="169"/>
      <c r="J39" s="173" t="s">
        <v>528</v>
      </c>
      <c r="K39" s="173"/>
    </row>
    <row r="40" ht="14.25" spans="1:11">
      <c r="A40" s="160"/>
      <c r="B40" s="162" t="s">
        <v>562</v>
      </c>
      <c r="C40" s="138" t="s">
        <v>590</v>
      </c>
      <c r="D40" s="138" t="s">
        <v>580</v>
      </c>
      <c r="E40" s="138">
        <v>400</v>
      </c>
      <c r="F40" s="169" t="s">
        <v>565</v>
      </c>
      <c r="G40" s="169"/>
      <c r="H40" s="169">
        <v>420</v>
      </c>
      <c r="I40" s="169"/>
      <c r="J40" s="173" t="s">
        <v>528</v>
      </c>
      <c r="K40" s="173"/>
    </row>
    <row r="41" ht="14.25" spans="1:11">
      <c r="A41" s="160"/>
      <c r="B41" s="162" t="s">
        <v>562</v>
      </c>
      <c r="C41" s="138" t="s">
        <v>591</v>
      </c>
      <c r="D41" s="138" t="s">
        <v>564</v>
      </c>
      <c r="E41" s="138">
        <v>100</v>
      </c>
      <c r="F41" s="169" t="s">
        <v>574</v>
      </c>
      <c r="G41" s="169"/>
      <c r="H41" s="169">
        <v>100</v>
      </c>
      <c r="I41" s="169"/>
      <c r="J41" s="173" t="s">
        <v>528</v>
      </c>
      <c r="K41" s="173"/>
    </row>
    <row r="42" ht="14.25" spans="1:11">
      <c r="A42" s="160"/>
      <c r="B42" s="162" t="s">
        <v>562</v>
      </c>
      <c r="C42" s="138" t="s">
        <v>592</v>
      </c>
      <c r="D42" s="138" t="s">
        <v>564</v>
      </c>
      <c r="E42" s="138">
        <v>100</v>
      </c>
      <c r="F42" s="169" t="s">
        <v>574</v>
      </c>
      <c r="G42" s="169"/>
      <c r="H42" s="169">
        <v>100</v>
      </c>
      <c r="I42" s="169"/>
      <c r="J42" s="173" t="s">
        <v>528</v>
      </c>
      <c r="K42" s="173"/>
    </row>
    <row r="43" ht="14.25" spans="1:11">
      <c r="A43" s="160"/>
      <c r="B43" s="162" t="s">
        <v>562</v>
      </c>
      <c r="C43" s="138" t="s">
        <v>593</v>
      </c>
      <c r="D43" s="138" t="s">
        <v>580</v>
      </c>
      <c r="E43" s="138">
        <v>30</v>
      </c>
      <c r="F43" s="169" t="s">
        <v>565</v>
      </c>
      <c r="G43" s="169"/>
      <c r="H43" s="169">
        <v>303936</v>
      </c>
      <c r="I43" s="169"/>
      <c r="J43" s="173" t="s">
        <v>528</v>
      </c>
      <c r="K43" s="173"/>
    </row>
    <row r="44" ht="14.25" spans="1:11">
      <c r="A44" s="160"/>
      <c r="B44" s="162" t="s">
        <v>562</v>
      </c>
      <c r="C44" s="138" t="s">
        <v>594</v>
      </c>
      <c r="D44" s="138" t="s">
        <v>564</v>
      </c>
      <c r="E44" s="138">
        <v>100</v>
      </c>
      <c r="F44" s="169" t="s">
        <v>574</v>
      </c>
      <c r="G44" s="169"/>
      <c r="H44" s="169">
        <v>100</v>
      </c>
      <c r="I44" s="169"/>
      <c r="J44" s="173" t="s">
        <v>528</v>
      </c>
      <c r="K44" s="173"/>
    </row>
    <row r="45" ht="14.25" spans="1:11">
      <c r="A45" s="160"/>
      <c r="B45" s="162" t="s">
        <v>562</v>
      </c>
      <c r="C45" s="138" t="s">
        <v>595</v>
      </c>
      <c r="D45" s="138" t="s">
        <v>596</v>
      </c>
      <c r="E45" s="138">
        <v>4</v>
      </c>
      <c r="F45" s="169" t="s">
        <v>583</v>
      </c>
      <c r="G45" s="169"/>
      <c r="H45" s="169">
        <v>3</v>
      </c>
      <c r="I45" s="169"/>
      <c r="J45" s="173" t="s">
        <v>528</v>
      </c>
      <c r="K45" s="173"/>
    </row>
    <row r="46" ht="14.25" spans="1:11">
      <c r="A46" s="160"/>
      <c r="B46" s="162" t="s">
        <v>562</v>
      </c>
      <c r="C46" s="138" t="s">
        <v>597</v>
      </c>
      <c r="D46" s="138" t="s">
        <v>580</v>
      </c>
      <c r="E46" s="138">
        <v>45000</v>
      </c>
      <c r="F46" s="169" t="s">
        <v>565</v>
      </c>
      <c r="G46" s="169"/>
      <c r="H46" s="169">
        <v>45714</v>
      </c>
      <c r="I46" s="169"/>
      <c r="J46" s="173" t="s">
        <v>528</v>
      </c>
      <c r="K46" s="173"/>
    </row>
    <row r="47" ht="14.25" spans="1:11">
      <c r="A47" s="160"/>
      <c r="B47" s="162" t="s">
        <v>562</v>
      </c>
      <c r="C47" s="138" t="s">
        <v>598</v>
      </c>
      <c r="D47" s="138" t="s">
        <v>580</v>
      </c>
      <c r="E47" s="138">
        <v>100</v>
      </c>
      <c r="F47" s="169" t="s">
        <v>589</v>
      </c>
      <c r="G47" s="169"/>
      <c r="H47" s="169" t="s">
        <v>599</v>
      </c>
      <c r="I47" s="169"/>
      <c r="J47" s="173" t="s">
        <v>528</v>
      </c>
      <c r="K47" s="173"/>
    </row>
    <row r="48" ht="14.25" spans="1:11">
      <c r="A48" s="160"/>
      <c r="B48" s="162" t="s">
        <v>562</v>
      </c>
      <c r="C48" s="138" t="s">
        <v>600</v>
      </c>
      <c r="D48" s="138" t="s">
        <v>580</v>
      </c>
      <c r="E48" s="138">
        <v>3000</v>
      </c>
      <c r="F48" s="169" t="s">
        <v>565</v>
      </c>
      <c r="G48" s="169"/>
      <c r="H48" s="169">
        <v>4500</v>
      </c>
      <c r="I48" s="169"/>
      <c r="J48" s="173" t="s">
        <v>528</v>
      </c>
      <c r="K48" s="173"/>
    </row>
    <row r="49" ht="14.25" spans="1:11">
      <c r="A49" s="160"/>
      <c r="B49" s="162" t="s">
        <v>562</v>
      </c>
      <c r="C49" s="138" t="s">
        <v>601</v>
      </c>
      <c r="D49" s="138" t="s">
        <v>580</v>
      </c>
      <c r="E49" s="138">
        <v>160000</v>
      </c>
      <c r="F49" s="169" t="s">
        <v>565</v>
      </c>
      <c r="G49" s="169"/>
      <c r="H49" s="169">
        <v>160500</v>
      </c>
      <c r="I49" s="169"/>
      <c r="J49" s="173" t="s">
        <v>528</v>
      </c>
      <c r="K49" s="173"/>
    </row>
    <row r="50" ht="28.5" spans="1:11">
      <c r="A50" s="160"/>
      <c r="B50" s="162" t="s">
        <v>562</v>
      </c>
      <c r="C50" s="138" t="s">
        <v>602</v>
      </c>
      <c r="D50" s="138" t="s">
        <v>580</v>
      </c>
      <c r="E50" s="138">
        <v>2000</v>
      </c>
      <c r="F50" s="169" t="s">
        <v>565</v>
      </c>
      <c r="G50" s="169"/>
      <c r="H50" s="169">
        <v>2102</v>
      </c>
      <c r="I50" s="169"/>
      <c r="J50" s="173" t="s">
        <v>528</v>
      </c>
      <c r="K50" s="173"/>
    </row>
    <row r="51" ht="14.25" spans="1:11">
      <c r="A51" s="160"/>
      <c r="B51" s="162" t="s">
        <v>562</v>
      </c>
      <c r="C51" s="138" t="s">
        <v>603</v>
      </c>
      <c r="D51" s="138" t="s">
        <v>564</v>
      </c>
      <c r="E51" s="138">
        <v>1</v>
      </c>
      <c r="F51" s="169" t="s">
        <v>565</v>
      </c>
      <c r="G51" s="169"/>
      <c r="H51" s="169">
        <v>1</v>
      </c>
      <c r="I51" s="169"/>
      <c r="J51" s="173" t="s">
        <v>528</v>
      </c>
      <c r="K51" s="173"/>
    </row>
    <row r="52" ht="14.25" spans="1:11">
      <c r="A52" s="160"/>
      <c r="B52" s="162" t="s">
        <v>562</v>
      </c>
      <c r="C52" s="138" t="s">
        <v>604</v>
      </c>
      <c r="D52" s="138" t="s">
        <v>564</v>
      </c>
      <c r="E52" s="138">
        <v>12</v>
      </c>
      <c r="F52" s="169" t="s">
        <v>583</v>
      </c>
      <c r="G52" s="169"/>
      <c r="H52" s="169">
        <v>12</v>
      </c>
      <c r="I52" s="169"/>
      <c r="J52" s="173" t="s">
        <v>528</v>
      </c>
      <c r="K52" s="173"/>
    </row>
    <row r="53" ht="44" customHeight="1" spans="1:11">
      <c r="A53" s="160"/>
      <c r="B53" s="162" t="s">
        <v>562</v>
      </c>
      <c r="C53" s="138" t="s">
        <v>605</v>
      </c>
      <c r="D53" s="138" t="s">
        <v>585</v>
      </c>
      <c r="E53" s="138">
        <v>12</v>
      </c>
      <c r="F53" s="169" t="s">
        <v>583</v>
      </c>
      <c r="G53" s="169"/>
      <c r="H53" s="169" t="s">
        <v>606</v>
      </c>
      <c r="I53" s="169"/>
      <c r="J53" s="173" t="s">
        <v>528</v>
      </c>
      <c r="K53" s="173"/>
    </row>
    <row r="54" ht="14.25" spans="1:11">
      <c r="A54" s="160"/>
      <c r="B54" s="162" t="s">
        <v>607</v>
      </c>
      <c r="C54" s="138" t="s">
        <v>608</v>
      </c>
      <c r="D54" s="138" t="s">
        <v>564</v>
      </c>
      <c r="E54" s="138">
        <v>100</v>
      </c>
      <c r="F54" s="169" t="s">
        <v>574</v>
      </c>
      <c r="G54" s="169"/>
      <c r="H54" s="170">
        <v>100</v>
      </c>
      <c r="I54" s="138"/>
      <c r="J54" s="173" t="s">
        <v>528</v>
      </c>
      <c r="K54" s="173"/>
    </row>
    <row r="55" ht="14.25" spans="1:11">
      <c r="A55" s="160"/>
      <c r="B55" s="162" t="s">
        <v>607</v>
      </c>
      <c r="C55" s="138" t="s">
        <v>609</v>
      </c>
      <c r="D55" s="138" t="s">
        <v>564</v>
      </c>
      <c r="E55" s="138">
        <v>100</v>
      </c>
      <c r="F55" s="169" t="s">
        <v>574</v>
      </c>
      <c r="G55" s="169"/>
      <c r="H55" s="170">
        <v>100</v>
      </c>
      <c r="I55" s="138"/>
      <c r="J55" s="173" t="s">
        <v>528</v>
      </c>
      <c r="K55" s="173"/>
    </row>
    <row r="56" ht="14.25" spans="1:11">
      <c r="A56" s="160"/>
      <c r="B56" s="162" t="s">
        <v>607</v>
      </c>
      <c r="C56" s="138" t="s">
        <v>610</v>
      </c>
      <c r="D56" s="138" t="s">
        <v>564</v>
      </c>
      <c r="E56" s="138">
        <v>100</v>
      </c>
      <c r="F56" s="169" t="s">
        <v>574</v>
      </c>
      <c r="G56" s="169"/>
      <c r="H56" s="171">
        <v>100</v>
      </c>
      <c r="I56" s="169"/>
      <c r="J56" s="173" t="s">
        <v>528</v>
      </c>
      <c r="K56" s="173"/>
    </row>
    <row r="57" ht="14.25" spans="1:11">
      <c r="A57" s="160"/>
      <c r="B57" s="162" t="s">
        <v>607</v>
      </c>
      <c r="C57" s="138" t="s">
        <v>610</v>
      </c>
      <c r="D57" s="138" t="s">
        <v>564</v>
      </c>
      <c r="E57" s="138">
        <v>100</v>
      </c>
      <c r="F57" s="169" t="s">
        <v>574</v>
      </c>
      <c r="G57" s="169"/>
      <c r="H57" s="170">
        <v>100</v>
      </c>
      <c r="I57" s="138"/>
      <c r="J57" s="173" t="s">
        <v>528</v>
      </c>
      <c r="K57" s="173"/>
    </row>
    <row r="58" ht="14.25" spans="1:11">
      <c r="A58" s="160"/>
      <c r="B58" s="162" t="s">
        <v>607</v>
      </c>
      <c r="C58" s="138" t="s">
        <v>611</v>
      </c>
      <c r="D58" s="138" t="s">
        <v>585</v>
      </c>
      <c r="E58" s="138">
        <v>100</v>
      </c>
      <c r="F58" s="169" t="s">
        <v>574</v>
      </c>
      <c r="G58" s="169"/>
      <c r="H58" s="170">
        <v>100</v>
      </c>
      <c r="I58" s="138"/>
      <c r="J58" s="173" t="s">
        <v>528</v>
      </c>
      <c r="K58" s="173"/>
    </row>
    <row r="59" ht="14.25" spans="1:11">
      <c r="A59" s="160"/>
      <c r="B59" s="162" t="s">
        <v>607</v>
      </c>
      <c r="C59" s="138" t="s">
        <v>612</v>
      </c>
      <c r="D59" s="138" t="s">
        <v>564</v>
      </c>
      <c r="E59" s="138">
        <v>100</v>
      </c>
      <c r="F59" s="169" t="s">
        <v>574</v>
      </c>
      <c r="G59" s="169"/>
      <c r="H59" s="170">
        <v>100</v>
      </c>
      <c r="I59" s="138"/>
      <c r="J59" s="173" t="s">
        <v>528</v>
      </c>
      <c r="K59" s="173"/>
    </row>
    <row r="60" ht="14.25" spans="1:11">
      <c r="A60" s="160"/>
      <c r="B60" s="162" t="s">
        <v>607</v>
      </c>
      <c r="C60" s="138" t="s">
        <v>613</v>
      </c>
      <c r="D60" s="138" t="s">
        <v>564</v>
      </c>
      <c r="E60" s="138">
        <v>100</v>
      </c>
      <c r="F60" s="169" t="s">
        <v>574</v>
      </c>
      <c r="G60" s="169"/>
      <c r="H60" s="170">
        <v>100</v>
      </c>
      <c r="I60" s="138"/>
      <c r="J60" s="173" t="s">
        <v>528</v>
      </c>
      <c r="K60" s="173"/>
    </row>
    <row r="61" ht="14.25" spans="1:11">
      <c r="A61" s="160"/>
      <c r="B61" s="162" t="s">
        <v>607</v>
      </c>
      <c r="C61" s="138" t="s">
        <v>614</v>
      </c>
      <c r="D61" s="138" t="s">
        <v>564</v>
      </c>
      <c r="E61" s="138">
        <v>100</v>
      </c>
      <c r="F61" s="169" t="s">
        <v>574</v>
      </c>
      <c r="G61" s="169"/>
      <c r="H61" s="170">
        <v>100</v>
      </c>
      <c r="I61" s="138"/>
      <c r="J61" s="173" t="s">
        <v>528</v>
      </c>
      <c r="K61" s="173"/>
    </row>
    <row r="62" ht="14.25" spans="1:11">
      <c r="A62" s="160"/>
      <c r="B62" s="162" t="s">
        <v>607</v>
      </c>
      <c r="C62" s="138" t="s">
        <v>610</v>
      </c>
      <c r="D62" s="138" t="s">
        <v>564</v>
      </c>
      <c r="E62" s="138">
        <v>100</v>
      </c>
      <c r="F62" s="169" t="s">
        <v>574</v>
      </c>
      <c r="G62" s="169"/>
      <c r="H62" s="170">
        <v>100</v>
      </c>
      <c r="I62" s="138"/>
      <c r="J62" s="173" t="s">
        <v>528</v>
      </c>
      <c r="K62" s="173"/>
    </row>
    <row r="63" ht="14.25" spans="1:11">
      <c r="A63" s="160"/>
      <c r="B63" s="162" t="s">
        <v>607</v>
      </c>
      <c r="C63" s="138" t="s">
        <v>615</v>
      </c>
      <c r="D63" s="138" t="s">
        <v>564</v>
      </c>
      <c r="E63" s="138">
        <v>100</v>
      </c>
      <c r="F63" s="169" t="s">
        <v>574</v>
      </c>
      <c r="G63" s="169"/>
      <c r="H63" s="170">
        <v>100</v>
      </c>
      <c r="I63" s="138"/>
      <c r="J63" s="173" t="s">
        <v>528</v>
      </c>
      <c r="K63" s="173"/>
    </row>
    <row r="64" ht="14.25" spans="1:11">
      <c r="A64" s="160"/>
      <c r="B64" s="162" t="s">
        <v>607</v>
      </c>
      <c r="C64" s="138" t="s">
        <v>616</v>
      </c>
      <c r="D64" s="138" t="s">
        <v>564</v>
      </c>
      <c r="E64" s="138">
        <v>100</v>
      </c>
      <c r="F64" s="169" t="s">
        <v>574</v>
      </c>
      <c r="G64" s="169"/>
      <c r="H64" s="170">
        <v>100</v>
      </c>
      <c r="I64" s="138"/>
      <c r="J64" s="173" t="s">
        <v>528</v>
      </c>
      <c r="K64" s="173"/>
    </row>
    <row r="65" ht="28.5" spans="1:11">
      <c r="A65" s="160"/>
      <c r="B65" s="162" t="s">
        <v>607</v>
      </c>
      <c r="C65" s="138" t="s">
        <v>617</v>
      </c>
      <c r="D65" s="138" t="s">
        <v>564</v>
      </c>
      <c r="E65" s="138">
        <v>100</v>
      </c>
      <c r="F65" s="169" t="s">
        <v>574</v>
      </c>
      <c r="G65" s="169"/>
      <c r="H65" s="170">
        <v>100</v>
      </c>
      <c r="I65" s="138"/>
      <c r="J65" s="173" t="s">
        <v>528</v>
      </c>
      <c r="K65" s="173"/>
    </row>
    <row r="66" ht="14.25" spans="1:11">
      <c r="A66" s="160"/>
      <c r="B66" s="162" t="s">
        <v>607</v>
      </c>
      <c r="C66" s="138" t="s">
        <v>618</v>
      </c>
      <c r="D66" s="138" t="s">
        <v>564</v>
      </c>
      <c r="E66" s="138">
        <v>100</v>
      </c>
      <c r="F66" s="169" t="s">
        <v>574</v>
      </c>
      <c r="G66" s="169"/>
      <c r="H66" s="170">
        <v>100</v>
      </c>
      <c r="I66" s="138"/>
      <c r="J66" s="173" t="s">
        <v>528</v>
      </c>
      <c r="K66" s="173"/>
    </row>
    <row r="67" ht="14.25" spans="1:11">
      <c r="A67" s="160"/>
      <c r="B67" s="162" t="s">
        <v>607</v>
      </c>
      <c r="C67" s="138" t="s">
        <v>619</v>
      </c>
      <c r="D67" s="138" t="s">
        <v>564</v>
      </c>
      <c r="E67" s="138">
        <v>100</v>
      </c>
      <c r="F67" s="169" t="s">
        <v>574</v>
      </c>
      <c r="G67" s="169"/>
      <c r="H67" s="170">
        <v>100</v>
      </c>
      <c r="I67" s="138"/>
      <c r="J67" s="173" t="s">
        <v>528</v>
      </c>
      <c r="K67" s="173"/>
    </row>
    <row r="68" ht="14.25" spans="1:11">
      <c r="A68" s="160"/>
      <c r="B68" s="162" t="s">
        <v>607</v>
      </c>
      <c r="C68" s="138" t="s">
        <v>620</v>
      </c>
      <c r="D68" s="138" t="s">
        <v>564</v>
      </c>
      <c r="E68" s="138">
        <v>100</v>
      </c>
      <c r="F68" s="169" t="s">
        <v>574</v>
      </c>
      <c r="G68" s="169"/>
      <c r="H68" s="170">
        <v>100</v>
      </c>
      <c r="I68" s="138"/>
      <c r="J68" s="173" t="s">
        <v>528</v>
      </c>
      <c r="K68" s="173"/>
    </row>
    <row r="69" ht="14.25" spans="1:11">
      <c r="A69" s="160"/>
      <c r="B69" s="162" t="s">
        <v>607</v>
      </c>
      <c r="C69" s="138" t="s">
        <v>621</v>
      </c>
      <c r="D69" s="138" t="s">
        <v>564</v>
      </c>
      <c r="E69" s="138">
        <v>100</v>
      </c>
      <c r="F69" s="169" t="s">
        <v>574</v>
      </c>
      <c r="G69" s="169"/>
      <c r="H69" s="170">
        <v>100</v>
      </c>
      <c r="I69" s="138"/>
      <c r="J69" s="173" t="s">
        <v>528</v>
      </c>
      <c r="K69" s="173"/>
    </row>
    <row r="70" ht="14.25" spans="1:11">
      <c r="A70" s="160"/>
      <c r="B70" s="162" t="s">
        <v>607</v>
      </c>
      <c r="C70" s="138" t="s">
        <v>622</v>
      </c>
      <c r="D70" s="138" t="s">
        <v>564</v>
      </c>
      <c r="E70" s="138">
        <v>100</v>
      </c>
      <c r="F70" s="169" t="s">
        <v>574</v>
      </c>
      <c r="G70" s="169"/>
      <c r="H70" s="170">
        <v>100</v>
      </c>
      <c r="I70" s="138"/>
      <c r="J70" s="173" t="s">
        <v>528</v>
      </c>
      <c r="K70" s="173"/>
    </row>
    <row r="71" ht="28.5" spans="1:11">
      <c r="A71" s="160"/>
      <c r="B71" s="162" t="s">
        <v>607</v>
      </c>
      <c r="C71" s="138" t="s">
        <v>623</v>
      </c>
      <c r="D71" s="138" t="s">
        <v>564</v>
      </c>
      <c r="E71" s="138">
        <v>100</v>
      </c>
      <c r="F71" s="169" t="s">
        <v>574</v>
      </c>
      <c r="G71" s="169"/>
      <c r="H71" s="170">
        <v>100</v>
      </c>
      <c r="I71" s="138"/>
      <c r="J71" s="173" t="s">
        <v>528</v>
      </c>
      <c r="K71" s="173"/>
    </row>
    <row r="72" ht="14.25" spans="1:11">
      <c r="A72" s="160"/>
      <c r="B72" s="162" t="s">
        <v>607</v>
      </c>
      <c r="C72" s="138" t="s">
        <v>624</v>
      </c>
      <c r="D72" s="138" t="s">
        <v>564</v>
      </c>
      <c r="E72" s="138">
        <v>100</v>
      </c>
      <c r="F72" s="169" t="s">
        <v>574</v>
      </c>
      <c r="G72" s="169"/>
      <c r="H72" s="170">
        <v>100</v>
      </c>
      <c r="I72" s="138"/>
      <c r="J72" s="173" t="s">
        <v>528</v>
      </c>
      <c r="K72" s="173"/>
    </row>
    <row r="73" ht="14.25" spans="1:11">
      <c r="A73" s="160"/>
      <c r="B73" s="162" t="s">
        <v>607</v>
      </c>
      <c r="C73" s="138" t="s">
        <v>625</v>
      </c>
      <c r="D73" s="138" t="s">
        <v>564</v>
      </c>
      <c r="E73" s="138">
        <v>100</v>
      </c>
      <c r="F73" s="169" t="s">
        <v>574</v>
      </c>
      <c r="G73" s="169"/>
      <c r="H73" s="170">
        <v>100</v>
      </c>
      <c r="I73" s="138"/>
      <c r="J73" s="173" t="s">
        <v>528</v>
      </c>
      <c r="K73" s="173"/>
    </row>
    <row r="74" ht="14.25" spans="1:11">
      <c r="A74" s="160"/>
      <c r="B74" s="162" t="s">
        <v>607</v>
      </c>
      <c r="C74" s="138" t="s">
        <v>626</v>
      </c>
      <c r="D74" s="138" t="s">
        <v>564</v>
      </c>
      <c r="E74" s="138">
        <v>100</v>
      </c>
      <c r="F74" s="169" t="s">
        <v>574</v>
      </c>
      <c r="G74" s="169"/>
      <c r="H74" s="170">
        <v>100</v>
      </c>
      <c r="I74" s="138"/>
      <c r="J74" s="173" t="s">
        <v>528</v>
      </c>
      <c r="K74" s="173"/>
    </row>
    <row r="75" ht="14.25" spans="1:11">
      <c r="A75" s="160"/>
      <c r="B75" s="162" t="s">
        <v>607</v>
      </c>
      <c r="C75" s="138" t="s">
        <v>627</v>
      </c>
      <c r="D75" s="138" t="s">
        <v>564</v>
      </c>
      <c r="E75" s="138">
        <v>100</v>
      </c>
      <c r="F75" s="169" t="s">
        <v>574</v>
      </c>
      <c r="G75" s="169"/>
      <c r="H75" s="170">
        <v>100</v>
      </c>
      <c r="I75" s="138"/>
      <c r="J75" s="173" t="s">
        <v>528</v>
      </c>
      <c r="K75" s="173"/>
    </row>
    <row r="76" ht="14.25" spans="1:11">
      <c r="A76" s="160"/>
      <c r="B76" s="162" t="s">
        <v>607</v>
      </c>
      <c r="C76" s="138" t="s">
        <v>628</v>
      </c>
      <c r="D76" s="138" t="s">
        <v>564</v>
      </c>
      <c r="E76" s="138">
        <v>100</v>
      </c>
      <c r="F76" s="169" t="s">
        <v>574</v>
      </c>
      <c r="G76" s="169"/>
      <c r="H76" s="170">
        <v>100</v>
      </c>
      <c r="I76" s="138"/>
      <c r="J76" s="173" t="s">
        <v>528</v>
      </c>
      <c r="K76" s="173"/>
    </row>
    <row r="77" ht="14.25" spans="1:11">
      <c r="A77" s="160"/>
      <c r="B77" s="162" t="s">
        <v>607</v>
      </c>
      <c r="C77" s="138" t="s">
        <v>629</v>
      </c>
      <c r="D77" s="138" t="s">
        <v>564</v>
      </c>
      <c r="E77" s="138">
        <v>100</v>
      </c>
      <c r="F77" s="169" t="s">
        <v>574</v>
      </c>
      <c r="G77" s="169"/>
      <c r="H77" s="170">
        <v>100</v>
      </c>
      <c r="I77" s="138"/>
      <c r="J77" s="173" t="s">
        <v>528</v>
      </c>
      <c r="K77" s="173"/>
    </row>
    <row r="78" ht="14.25" spans="1:11">
      <c r="A78" s="160"/>
      <c r="B78" s="162" t="s">
        <v>607</v>
      </c>
      <c r="C78" s="138" t="s">
        <v>628</v>
      </c>
      <c r="D78" s="138" t="s">
        <v>564</v>
      </c>
      <c r="E78" s="138">
        <v>100</v>
      </c>
      <c r="F78" s="169" t="s">
        <v>574</v>
      </c>
      <c r="G78" s="169"/>
      <c r="H78" s="170">
        <v>100</v>
      </c>
      <c r="I78" s="138"/>
      <c r="J78" s="173" t="s">
        <v>528</v>
      </c>
      <c r="K78" s="173"/>
    </row>
    <row r="79" ht="14.25" spans="1:11">
      <c r="A79" s="160"/>
      <c r="B79" s="176" t="s">
        <v>630</v>
      </c>
      <c r="C79" s="138" t="s">
        <v>631</v>
      </c>
      <c r="D79" s="138" t="s">
        <v>564</v>
      </c>
      <c r="E79" s="170">
        <v>100</v>
      </c>
      <c r="F79" s="169" t="s">
        <v>574</v>
      </c>
      <c r="G79" s="169"/>
      <c r="H79" s="170">
        <v>100</v>
      </c>
      <c r="I79" s="138"/>
      <c r="J79" s="173" t="s">
        <v>528</v>
      </c>
      <c r="K79" s="173"/>
    </row>
    <row r="80" ht="14.25" spans="1:11">
      <c r="A80" s="160"/>
      <c r="B80" s="176" t="s">
        <v>630</v>
      </c>
      <c r="C80" s="138" t="s">
        <v>632</v>
      </c>
      <c r="D80" s="138" t="s">
        <v>564</v>
      </c>
      <c r="E80" s="138">
        <v>5</v>
      </c>
      <c r="F80" s="169" t="s">
        <v>633</v>
      </c>
      <c r="G80" s="169"/>
      <c r="H80" s="169">
        <v>5</v>
      </c>
      <c r="I80" s="169"/>
      <c r="J80" s="173" t="s">
        <v>528</v>
      </c>
      <c r="K80" s="173"/>
    </row>
    <row r="81" ht="14.25" spans="1:11">
      <c r="A81" s="160"/>
      <c r="B81" s="176" t="s">
        <v>630</v>
      </c>
      <c r="C81" s="138" t="s">
        <v>634</v>
      </c>
      <c r="D81" s="138" t="s">
        <v>564</v>
      </c>
      <c r="E81" s="138">
        <v>100</v>
      </c>
      <c r="F81" s="169" t="s">
        <v>574</v>
      </c>
      <c r="G81" s="169"/>
      <c r="H81" s="169">
        <v>100</v>
      </c>
      <c r="I81" s="169"/>
      <c r="J81" s="173" t="s">
        <v>528</v>
      </c>
      <c r="K81" s="173"/>
    </row>
    <row r="82" ht="14.25" spans="1:11">
      <c r="A82" s="160"/>
      <c r="B82" s="176" t="s">
        <v>630</v>
      </c>
      <c r="C82" s="138" t="s">
        <v>635</v>
      </c>
      <c r="D82" s="138" t="s">
        <v>564</v>
      </c>
      <c r="E82" s="138">
        <v>1</v>
      </c>
      <c r="F82" s="169" t="s">
        <v>636</v>
      </c>
      <c r="G82" s="169"/>
      <c r="H82" s="169">
        <v>1</v>
      </c>
      <c r="I82" s="169"/>
      <c r="J82" s="173" t="s">
        <v>528</v>
      </c>
      <c r="K82" s="173"/>
    </row>
    <row r="83" ht="14.25" spans="1:11">
      <c r="A83" s="160"/>
      <c r="B83" s="176" t="s">
        <v>630</v>
      </c>
      <c r="C83" s="138" t="s">
        <v>637</v>
      </c>
      <c r="D83" s="138" t="s">
        <v>564</v>
      </c>
      <c r="E83" s="138">
        <v>12</v>
      </c>
      <c r="F83" s="169" t="s">
        <v>583</v>
      </c>
      <c r="G83" s="169"/>
      <c r="H83" s="169">
        <v>12</v>
      </c>
      <c r="I83" s="169"/>
      <c r="J83" s="173" t="s">
        <v>528</v>
      </c>
      <c r="K83" s="173"/>
    </row>
    <row r="84" ht="14.25" spans="1:11">
      <c r="A84" s="160"/>
      <c r="B84" s="176" t="s">
        <v>630</v>
      </c>
      <c r="C84" s="138" t="s">
        <v>638</v>
      </c>
      <c r="D84" s="138" t="s">
        <v>564</v>
      </c>
      <c r="E84" s="138">
        <v>10</v>
      </c>
      <c r="F84" s="169" t="s">
        <v>639</v>
      </c>
      <c r="G84" s="169"/>
      <c r="H84" s="169" t="s">
        <v>640</v>
      </c>
      <c r="I84" s="169"/>
      <c r="J84" s="173" t="s">
        <v>528</v>
      </c>
      <c r="K84" s="173"/>
    </row>
    <row r="85" ht="14.25" spans="1:11">
      <c r="A85" s="160"/>
      <c r="B85" s="176" t="s">
        <v>630</v>
      </c>
      <c r="C85" s="138" t="s">
        <v>634</v>
      </c>
      <c r="D85" s="138" t="s">
        <v>564</v>
      </c>
      <c r="E85" s="138">
        <v>30</v>
      </c>
      <c r="F85" s="169" t="s">
        <v>639</v>
      </c>
      <c r="G85" s="169"/>
      <c r="H85" s="169" t="s">
        <v>641</v>
      </c>
      <c r="I85" s="169"/>
      <c r="J85" s="173" t="s">
        <v>528</v>
      </c>
      <c r="K85" s="173"/>
    </row>
    <row r="86" ht="14.25" spans="1:11">
      <c r="A86" s="160"/>
      <c r="B86" s="176" t="s">
        <v>630</v>
      </c>
      <c r="C86" s="138" t="s">
        <v>642</v>
      </c>
      <c r="D86" s="138" t="s">
        <v>564</v>
      </c>
      <c r="E86" s="138" t="s">
        <v>643</v>
      </c>
      <c r="F86" s="169" t="s">
        <v>583</v>
      </c>
      <c r="G86" s="169"/>
      <c r="H86" s="169" t="s">
        <v>644</v>
      </c>
      <c r="I86" s="169"/>
      <c r="J86" s="173" t="s">
        <v>528</v>
      </c>
      <c r="K86" s="173"/>
    </row>
    <row r="87" ht="42.75" spans="1:11">
      <c r="A87" s="160"/>
      <c r="B87" s="176" t="s">
        <v>630</v>
      </c>
      <c r="C87" s="138" t="s">
        <v>645</v>
      </c>
      <c r="D87" s="138" t="s">
        <v>564</v>
      </c>
      <c r="E87" s="138" t="s">
        <v>646</v>
      </c>
      <c r="F87" s="169" t="s">
        <v>633</v>
      </c>
      <c r="G87" s="169"/>
      <c r="H87" s="169" t="s">
        <v>647</v>
      </c>
      <c r="I87" s="169"/>
      <c r="J87" s="173" t="s">
        <v>528</v>
      </c>
      <c r="K87" s="173"/>
    </row>
    <row r="88" ht="14.25" spans="1:11">
      <c r="A88" s="160"/>
      <c r="B88" s="176" t="s">
        <v>630</v>
      </c>
      <c r="C88" s="138" t="s">
        <v>648</v>
      </c>
      <c r="D88" s="138" t="s">
        <v>564</v>
      </c>
      <c r="E88" s="138">
        <v>100</v>
      </c>
      <c r="F88" s="169" t="s">
        <v>574</v>
      </c>
      <c r="G88" s="169"/>
      <c r="H88" s="169" t="s">
        <v>649</v>
      </c>
      <c r="I88" s="169"/>
      <c r="J88" s="173" t="s">
        <v>528</v>
      </c>
      <c r="K88" s="173"/>
    </row>
    <row r="89" ht="14.25" spans="1:11">
      <c r="A89" s="160"/>
      <c r="B89" s="176" t="s">
        <v>630</v>
      </c>
      <c r="C89" s="138" t="s">
        <v>650</v>
      </c>
      <c r="D89" s="138" t="s">
        <v>596</v>
      </c>
      <c r="E89" s="138">
        <v>45</v>
      </c>
      <c r="F89" s="169" t="s">
        <v>633</v>
      </c>
      <c r="G89" s="169"/>
      <c r="H89" s="169" t="s">
        <v>651</v>
      </c>
      <c r="I89" s="169"/>
      <c r="J89" s="173" t="s">
        <v>528</v>
      </c>
      <c r="K89" s="173"/>
    </row>
    <row r="90" ht="14.25" spans="1:11">
      <c r="A90" s="160"/>
      <c r="B90" s="176" t="s">
        <v>630</v>
      </c>
      <c r="C90" s="138" t="s">
        <v>652</v>
      </c>
      <c r="D90" s="138" t="s">
        <v>580</v>
      </c>
      <c r="E90" s="138">
        <v>12</v>
      </c>
      <c r="F90" s="169" t="s">
        <v>583</v>
      </c>
      <c r="G90" s="169"/>
      <c r="H90" s="169" t="s">
        <v>653</v>
      </c>
      <c r="I90" s="169"/>
      <c r="J90" s="173" t="s">
        <v>528</v>
      </c>
      <c r="K90" s="173"/>
    </row>
    <row r="91" ht="14.25" spans="1:11">
      <c r="A91" s="160"/>
      <c r="B91" s="176" t="s">
        <v>630</v>
      </c>
      <c r="C91" s="138" t="s">
        <v>654</v>
      </c>
      <c r="D91" s="138" t="s">
        <v>580</v>
      </c>
      <c r="E91" s="138">
        <v>1</v>
      </c>
      <c r="F91" s="169" t="s">
        <v>583</v>
      </c>
      <c r="G91" s="169"/>
      <c r="H91" s="169">
        <v>2</v>
      </c>
      <c r="I91" s="169"/>
      <c r="J91" s="173" t="s">
        <v>528</v>
      </c>
      <c r="K91" s="173"/>
    </row>
    <row r="92" ht="14.25" spans="1:11">
      <c r="A92" s="160"/>
      <c r="B92" s="176" t="s">
        <v>630</v>
      </c>
      <c r="C92" s="138" t="s">
        <v>629</v>
      </c>
      <c r="D92" s="138" t="s">
        <v>564</v>
      </c>
      <c r="E92" s="138">
        <v>100</v>
      </c>
      <c r="F92" s="169" t="s">
        <v>574</v>
      </c>
      <c r="G92" s="169"/>
      <c r="H92" s="169">
        <v>100</v>
      </c>
      <c r="I92" s="169"/>
      <c r="J92" s="173" t="s">
        <v>528</v>
      </c>
      <c r="K92" s="173"/>
    </row>
    <row r="93" ht="14.25" spans="1:11">
      <c r="A93" s="160"/>
      <c r="B93" s="176" t="s">
        <v>630</v>
      </c>
      <c r="C93" s="138" t="s">
        <v>655</v>
      </c>
      <c r="D93" s="138" t="s">
        <v>596</v>
      </c>
      <c r="E93" s="138">
        <v>10</v>
      </c>
      <c r="F93" s="169" t="s">
        <v>656</v>
      </c>
      <c r="G93" s="169"/>
      <c r="H93" s="138" t="s">
        <v>657</v>
      </c>
      <c r="I93" s="138"/>
      <c r="J93" s="173" t="s">
        <v>528</v>
      </c>
      <c r="K93" s="173"/>
    </row>
    <row r="94" ht="14.25" spans="1:11">
      <c r="A94" s="160"/>
      <c r="B94" s="176" t="s">
        <v>630</v>
      </c>
      <c r="C94" s="138" t="s">
        <v>634</v>
      </c>
      <c r="D94" s="138" t="s">
        <v>564</v>
      </c>
      <c r="E94" s="170">
        <v>100</v>
      </c>
      <c r="F94" s="169" t="s">
        <v>574</v>
      </c>
      <c r="G94" s="169"/>
      <c r="H94" s="171">
        <v>100</v>
      </c>
      <c r="I94" s="169"/>
      <c r="J94" s="173" t="s">
        <v>528</v>
      </c>
      <c r="K94" s="173"/>
    </row>
    <row r="95" ht="14.25" spans="1:11">
      <c r="A95" s="143" t="s">
        <v>658</v>
      </c>
      <c r="B95" s="177" t="s">
        <v>659</v>
      </c>
      <c r="C95" s="138" t="s">
        <v>660</v>
      </c>
      <c r="D95" s="138" t="s">
        <v>585</v>
      </c>
      <c r="E95" s="170">
        <v>90</v>
      </c>
      <c r="F95" s="169" t="s">
        <v>574</v>
      </c>
      <c r="G95" s="169"/>
      <c r="H95" s="138">
        <v>90</v>
      </c>
      <c r="I95" s="138"/>
      <c r="J95" s="173" t="s">
        <v>528</v>
      </c>
      <c r="K95" s="173"/>
    </row>
    <row r="96" ht="14.25" spans="1:11">
      <c r="A96" s="143"/>
      <c r="B96" s="177" t="s">
        <v>659</v>
      </c>
      <c r="C96" s="138" t="s">
        <v>661</v>
      </c>
      <c r="D96" s="138" t="s">
        <v>564</v>
      </c>
      <c r="E96" s="138" t="s">
        <v>662</v>
      </c>
      <c r="F96" s="169" t="s">
        <v>663</v>
      </c>
      <c r="G96" s="169"/>
      <c r="H96" s="169" t="s">
        <v>662</v>
      </c>
      <c r="I96" s="169"/>
      <c r="J96" s="173" t="s">
        <v>528</v>
      </c>
      <c r="K96" s="173"/>
    </row>
    <row r="97" ht="14.25" spans="1:11">
      <c r="A97" s="143"/>
      <c r="B97" s="177" t="s">
        <v>659</v>
      </c>
      <c r="C97" s="138" t="s">
        <v>664</v>
      </c>
      <c r="D97" s="138" t="s">
        <v>564</v>
      </c>
      <c r="E97" s="138">
        <v>100</v>
      </c>
      <c r="F97" s="169" t="s">
        <v>574</v>
      </c>
      <c r="G97" s="169"/>
      <c r="H97" s="169">
        <v>100</v>
      </c>
      <c r="I97" s="169"/>
      <c r="J97" s="173" t="s">
        <v>528</v>
      </c>
      <c r="K97" s="173"/>
    </row>
    <row r="98" ht="14.25" spans="1:11">
      <c r="A98" s="143"/>
      <c r="B98" s="177" t="s">
        <v>659</v>
      </c>
      <c r="C98" s="138" t="s">
        <v>661</v>
      </c>
      <c r="D98" s="138" t="s">
        <v>564</v>
      </c>
      <c r="E98" s="138" t="s">
        <v>662</v>
      </c>
      <c r="F98" s="169" t="s">
        <v>663</v>
      </c>
      <c r="G98" s="169"/>
      <c r="H98" s="169" t="s">
        <v>662</v>
      </c>
      <c r="I98" s="169"/>
      <c r="J98" s="173" t="s">
        <v>528</v>
      </c>
      <c r="K98" s="173"/>
    </row>
    <row r="99" ht="14.25" spans="1:11">
      <c r="A99" s="143"/>
      <c r="B99" s="177" t="s">
        <v>659</v>
      </c>
      <c r="C99" s="138" t="s">
        <v>665</v>
      </c>
      <c r="D99" s="138" t="s">
        <v>580</v>
      </c>
      <c r="E99" s="170">
        <v>90</v>
      </c>
      <c r="F99" s="169" t="s">
        <v>574</v>
      </c>
      <c r="G99" s="169"/>
      <c r="H99" s="169">
        <v>95</v>
      </c>
      <c r="I99" s="169"/>
      <c r="J99" s="173" t="s">
        <v>528</v>
      </c>
      <c r="K99" s="173"/>
    </row>
    <row r="100" ht="14.25" spans="1:11">
      <c r="A100" s="143"/>
      <c r="B100" s="177" t="s">
        <v>659</v>
      </c>
      <c r="C100" s="138" t="s">
        <v>666</v>
      </c>
      <c r="D100" s="138" t="s">
        <v>564</v>
      </c>
      <c r="E100" s="138" t="s">
        <v>662</v>
      </c>
      <c r="F100" s="169" t="s">
        <v>663</v>
      </c>
      <c r="G100" s="169"/>
      <c r="H100" s="169" t="s">
        <v>662</v>
      </c>
      <c r="I100" s="169"/>
      <c r="J100" s="173" t="s">
        <v>528</v>
      </c>
      <c r="K100" s="173"/>
    </row>
    <row r="101" ht="14.25" spans="1:11">
      <c r="A101" s="143"/>
      <c r="B101" s="177" t="s">
        <v>659</v>
      </c>
      <c r="C101" s="138" t="s">
        <v>667</v>
      </c>
      <c r="D101" s="138" t="s">
        <v>596</v>
      </c>
      <c r="E101" s="170">
        <v>5</v>
      </c>
      <c r="F101" s="169" t="s">
        <v>574</v>
      </c>
      <c r="G101" s="169"/>
      <c r="H101" s="169" t="s">
        <v>668</v>
      </c>
      <c r="I101" s="169"/>
      <c r="J101" s="173" t="s">
        <v>528</v>
      </c>
      <c r="K101" s="173"/>
    </row>
    <row r="102" ht="14.25" spans="1:11">
      <c r="A102" s="143"/>
      <c r="B102" s="177" t="s">
        <v>659</v>
      </c>
      <c r="C102" s="138" t="s">
        <v>669</v>
      </c>
      <c r="D102" s="138" t="s">
        <v>564</v>
      </c>
      <c r="E102" s="138" t="s">
        <v>662</v>
      </c>
      <c r="F102" s="169" t="s">
        <v>663</v>
      </c>
      <c r="G102" s="169"/>
      <c r="H102" s="169" t="s">
        <v>662</v>
      </c>
      <c r="I102" s="169"/>
      <c r="J102" s="173" t="s">
        <v>528</v>
      </c>
      <c r="K102" s="173"/>
    </row>
    <row r="103" ht="14.25" spans="1:11">
      <c r="A103" s="143"/>
      <c r="B103" s="177" t="s">
        <v>659</v>
      </c>
      <c r="C103" s="138" t="s">
        <v>669</v>
      </c>
      <c r="D103" s="173" t="s">
        <v>564</v>
      </c>
      <c r="E103" s="138" t="s">
        <v>662</v>
      </c>
      <c r="F103" s="169" t="s">
        <v>663</v>
      </c>
      <c r="G103" s="169"/>
      <c r="H103" s="169" t="s">
        <v>662</v>
      </c>
      <c r="I103" s="169"/>
      <c r="J103" s="173" t="s">
        <v>528</v>
      </c>
      <c r="K103" s="173"/>
    </row>
    <row r="104" ht="14.25" spans="1:11">
      <c r="A104" s="143"/>
      <c r="B104" s="177" t="s">
        <v>659</v>
      </c>
      <c r="C104" s="138" t="s">
        <v>667</v>
      </c>
      <c r="D104" s="138" t="s">
        <v>596</v>
      </c>
      <c r="E104" s="170">
        <v>5</v>
      </c>
      <c r="F104" s="169" t="s">
        <v>574</v>
      </c>
      <c r="G104" s="169"/>
      <c r="H104" s="169" t="s">
        <v>670</v>
      </c>
      <c r="I104" s="169"/>
      <c r="J104" s="173" t="s">
        <v>528</v>
      </c>
      <c r="K104" s="173"/>
    </row>
    <row r="105" ht="14.25" spans="1:11">
      <c r="A105" s="143"/>
      <c r="B105" s="177" t="s">
        <v>659</v>
      </c>
      <c r="C105" s="138" t="s">
        <v>671</v>
      </c>
      <c r="D105" s="173" t="s">
        <v>564</v>
      </c>
      <c r="E105" s="138">
        <v>100</v>
      </c>
      <c r="F105" s="169" t="s">
        <v>574</v>
      </c>
      <c r="G105" s="169"/>
      <c r="H105" s="169">
        <v>100</v>
      </c>
      <c r="I105" s="169"/>
      <c r="J105" s="173" t="s">
        <v>528</v>
      </c>
      <c r="K105" s="173"/>
    </row>
    <row r="106" ht="14.25" spans="1:11">
      <c r="A106" s="143"/>
      <c r="B106" s="177" t="s">
        <v>659</v>
      </c>
      <c r="C106" s="138" t="s">
        <v>660</v>
      </c>
      <c r="D106" s="138" t="s">
        <v>585</v>
      </c>
      <c r="E106" s="138">
        <v>90</v>
      </c>
      <c r="F106" s="138" t="s">
        <v>574</v>
      </c>
      <c r="G106" s="138"/>
      <c r="H106" s="169" t="s">
        <v>672</v>
      </c>
      <c r="I106" s="169"/>
      <c r="J106" s="173" t="s">
        <v>528</v>
      </c>
      <c r="K106" s="173"/>
    </row>
    <row r="107" ht="14.25" spans="1:11">
      <c r="A107" s="143"/>
      <c r="B107" s="177" t="s">
        <v>659</v>
      </c>
      <c r="C107" s="138" t="s">
        <v>673</v>
      </c>
      <c r="D107" s="138" t="s">
        <v>580</v>
      </c>
      <c r="E107" s="170">
        <v>90</v>
      </c>
      <c r="F107" s="169" t="s">
        <v>574</v>
      </c>
      <c r="G107" s="169"/>
      <c r="H107" s="169">
        <v>95</v>
      </c>
      <c r="I107" s="169"/>
      <c r="J107" s="173" t="s">
        <v>528</v>
      </c>
      <c r="K107" s="173"/>
    </row>
    <row r="108" ht="14.25" spans="1:11">
      <c r="A108" s="143"/>
      <c r="B108" s="177" t="s">
        <v>659</v>
      </c>
      <c r="C108" s="138" t="s">
        <v>674</v>
      </c>
      <c r="D108" s="138" t="s">
        <v>580</v>
      </c>
      <c r="E108" s="170">
        <v>90</v>
      </c>
      <c r="F108" s="169" t="s">
        <v>574</v>
      </c>
      <c r="G108" s="169"/>
      <c r="H108" s="169">
        <v>95</v>
      </c>
      <c r="I108" s="169"/>
      <c r="J108" s="173" t="s">
        <v>528</v>
      </c>
      <c r="K108" s="173"/>
    </row>
    <row r="109" ht="14.25" spans="1:11">
      <c r="A109" s="143"/>
      <c r="B109" s="177" t="s">
        <v>659</v>
      </c>
      <c r="C109" s="138" t="s">
        <v>675</v>
      </c>
      <c r="D109" s="138" t="s">
        <v>564</v>
      </c>
      <c r="E109" s="138">
        <v>100</v>
      </c>
      <c r="F109" s="138" t="s">
        <v>574</v>
      </c>
      <c r="G109" s="138"/>
      <c r="H109" s="169">
        <v>100</v>
      </c>
      <c r="I109" s="169"/>
      <c r="J109" s="173" t="s">
        <v>528</v>
      </c>
      <c r="K109" s="173"/>
    </row>
    <row r="110" ht="14.25" spans="1:11">
      <c r="A110" s="143"/>
      <c r="B110" s="177" t="s">
        <v>659</v>
      </c>
      <c r="C110" s="138" t="s">
        <v>676</v>
      </c>
      <c r="D110" s="138" t="s">
        <v>564</v>
      </c>
      <c r="E110" s="138">
        <v>100</v>
      </c>
      <c r="F110" s="138" t="s">
        <v>574</v>
      </c>
      <c r="G110" s="138"/>
      <c r="H110" s="169">
        <v>100</v>
      </c>
      <c r="I110" s="169"/>
      <c r="J110" s="173" t="s">
        <v>528</v>
      </c>
      <c r="K110" s="173"/>
    </row>
    <row r="111" ht="14.25" spans="1:11">
      <c r="A111" s="143"/>
      <c r="B111" s="177" t="s">
        <v>659</v>
      </c>
      <c r="C111" s="138" t="s">
        <v>677</v>
      </c>
      <c r="D111" s="138" t="s">
        <v>564</v>
      </c>
      <c r="E111" s="138">
        <v>100</v>
      </c>
      <c r="F111" s="138" t="s">
        <v>574</v>
      </c>
      <c r="G111" s="138"/>
      <c r="H111" s="169">
        <v>100</v>
      </c>
      <c r="I111" s="169"/>
      <c r="J111" s="173" t="s">
        <v>528</v>
      </c>
      <c r="K111" s="173"/>
    </row>
    <row r="112" ht="14.25" spans="1:11">
      <c r="A112" s="143"/>
      <c r="B112" s="177" t="s">
        <v>659</v>
      </c>
      <c r="C112" s="138" t="s">
        <v>678</v>
      </c>
      <c r="D112" s="138" t="s">
        <v>564</v>
      </c>
      <c r="E112" s="138">
        <v>100</v>
      </c>
      <c r="F112" s="169" t="s">
        <v>574</v>
      </c>
      <c r="G112" s="169"/>
      <c r="H112" s="169">
        <v>100</v>
      </c>
      <c r="I112" s="169"/>
      <c r="J112" s="173" t="s">
        <v>528</v>
      </c>
      <c r="K112" s="173"/>
    </row>
    <row r="113" ht="14.25" spans="1:11">
      <c r="A113" s="144" t="s">
        <v>679</v>
      </c>
      <c r="B113" s="178" t="s">
        <v>680</v>
      </c>
      <c r="C113" s="138" t="s">
        <v>681</v>
      </c>
      <c r="D113" s="173" t="s">
        <v>580</v>
      </c>
      <c r="E113" s="170">
        <v>90</v>
      </c>
      <c r="F113" s="138" t="s">
        <v>574</v>
      </c>
      <c r="G113" s="138"/>
      <c r="H113" s="170">
        <v>90</v>
      </c>
      <c r="I113" s="138"/>
      <c r="J113" s="173" t="s">
        <v>528</v>
      </c>
      <c r="K113" s="173"/>
    </row>
    <row r="114" ht="14.25" spans="1:11">
      <c r="A114" s="161"/>
      <c r="B114" s="178" t="s">
        <v>680</v>
      </c>
      <c r="C114" s="138" t="s">
        <v>682</v>
      </c>
      <c r="D114" s="138" t="s">
        <v>585</v>
      </c>
      <c r="E114" s="138">
        <v>90</v>
      </c>
      <c r="F114" s="138" t="s">
        <v>574</v>
      </c>
      <c r="G114" s="138"/>
      <c r="H114" s="170">
        <v>90</v>
      </c>
      <c r="I114" s="138"/>
      <c r="J114" s="173" t="s">
        <v>528</v>
      </c>
      <c r="K114" s="173"/>
    </row>
    <row r="115" ht="14.25" spans="1:11">
      <c r="A115" s="161"/>
      <c r="B115" s="178" t="s">
        <v>680</v>
      </c>
      <c r="C115" s="138" t="s">
        <v>682</v>
      </c>
      <c r="D115" s="138" t="s">
        <v>585</v>
      </c>
      <c r="E115" s="170">
        <v>90</v>
      </c>
      <c r="F115" s="138" t="s">
        <v>574</v>
      </c>
      <c r="G115" s="138"/>
      <c r="H115" s="170">
        <v>90</v>
      </c>
      <c r="I115" s="138"/>
      <c r="J115" s="173" t="s">
        <v>528</v>
      </c>
      <c r="K115" s="173"/>
    </row>
    <row r="116" ht="14.25" spans="1:11">
      <c r="A116" s="161"/>
      <c r="B116" s="178" t="s">
        <v>680</v>
      </c>
      <c r="C116" s="138" t="s">
        <v>665</v>
      </c>
      <c r="D116" s="138" t="s">
        <v>580</v>
      </c>
      <c r="E116" s="170">
        <v>95</v>
      </c>
      <c r="F116" s="138" t="s">
        <v>574</v>
      </c>
      <c r="G116" s="138"/>
      <c r="H116" s="170">
        <v>98</v>
      </c>
      <c r="I116" s="182"/>
      <c r="J116" s="173" t="s">
        <v>528</v>
      </c>
      <c r="K116" s="173"/>
    </row>
    <row r="117" ht="14.25" spans="1:11">
      <c r="A117" s="161"/>
      <c r="B117" s="178" t="s">
        <v>680</v>
      </c>
      <c r="C117" s="138" t="s">
        <v>683</v>
      </c>
      <c r="D117" s="138" t="s">
        <v>580</v>
      </c>
      <c r="E117" s="170">
        <v>90</v>
      </c>
      <c r="F117" s="138" t="s">
        <v>574</v>
      </c>
      <c r="G117" s="138"/>
      <c r="H117" s="170">
        <v>95</v>
      </c>
      <c r="I117" s="182"/>
      <c r="J117" s="173" t="s">
        <v>528</v>
      </c>
      <c r="K117" s="173"/>
    </row>
    <row r="118" ht="14.25" spans="1:11">
      <c r="A118" s="161"/>
      <c r="B118" s="178" t="s">
        <v>680</v>
      </c>
      <c r="C118" s="138" t="s">
        <v>684</v>
      </c>
      <c r="D118" s="138" t="s">
        <v>585</v>
      </c>
      <c r="E118" s="170">
        <v>90</v>
      </c>
      <c r="F118" s="138" t="s">
        <v>574</v>
      </c>
      <c r="G118" s="138"/>
      <c r="H118" s="170">
        <v>90</v>
      </c>
      <c r="I118" s="138"/>
      <c r="J118" s="173" t="s">
        <v>528</v>
      </c>
      <c r="K118" s="173"/>
    </row>
    <row r="119" ht="14.25" spans="1:11">
      <c r="A119" s="161"/>
      <c r="B119" s="178" t="s">
        <v>680</v>
      </c>
      <c r="C119" s="138" t="s">
        <v>667</v>
      </c>
      <c r="D119" s="173" t="s">
        <v>585</v>
      </c>
      <c r="E119" s="138">
        <v>90</v>
      </c>
      <c r="F119" s="138" t="s">
        <v>574</v>
      </c>
      <c r="G119" s="138"/>
      <c r="H119" s="170">
        <v>90</v>
      </c>
      <c r="I119" s="138"/>
      <c r="J119" s="173" t="s">
        <v>528</v>
      </c>
      <c r="K119" s="173"/>
    </row>
    <row r="120" ht="14.25" spans="1:11">
      <c r="A120" s="161"/>
      <c r="B120" s="178" t="s">
        <v>680</v>
      </c>
      <c r="C120" s="138" t="s">
        <v>685</v>
      </c>
      <c r="D120" s="138" t="s">
        <v>585</v>
      </c>
      <c r="E120" s="138">
        <v>90</v>
      </c>
      <c r="F120" s="138" t="s">
        <v>574</v>
      </c>
      <c r="G120" s="138"/>
      <c r="H120" s="138">
        <v>90</v>
      </c>
      <c r="I120" s="138"/>
      <c r="J120" s="173" t="s">
        <v>528</v>
      </c>
      <c r="K120" s="173"/>
    </row>
    <row r="121" ht="14.25" spans="1:11">
      <c r="A121" s="161"/>
      <c r="B121" s="178" t="s">
        <v>680</v>
      </c>
      <c r="C121" s="138" t="s">
        <v>685</v>
      </c>
      <c r="D121" s="138" t="s">
        <v>585</v>
      </c>
      <c r="E121" s="170">
        <v>90</v>
      </c>
      <c r="F121" s="138" t="s">
        <v>574</v>
      </c>
      <c r="G121" s="138"/>
      <c r="H121" s="170">
        <v>90</v>
      </c>
      <c r="I121" s="138"/>
      <c r="J121" s="173" t="s">
        <v>528</v>
      </c>
      <c r="K121" s="173"/>
    </row>
    <row r="122" ht="14.25" spans="1:11">
      <c r="A122" s="161"/>
      <c r="B122" s="178" t="s">
        <v>680</v>
      </c>
      <c r="C122" s="138" t="s">
        <v>686</v>
      </c>
      <c r="D122" s="138" t="s">
        <v>580</v>
      </c>
      <c r="E122" s="170">
        <v>90</v>
      </c>
      <c r="F122" s="138" t="s">
        <v>574</v>
      </c>
      <c r="G122" s="138"/>
      <c r="H122" s="138">
        <v>98</v>
      </c>
      <c r="I122" s="138"/>
      <c r="J122" s="173" t="s">
        <v>528</v>
      </c>
      <c r="K122" s="173"/>
    </row>
    <row r="123" ht="14.25" spans="1:11">
      <c r="A123" s="161"/>
      <c r="B123" s="178" t="s">
        <v>680</v>
      </c>
      <c r="C123" s="138" t="s">
        <v>687</v>
      </c>
      <c r="D123" s="138" t="s">
        <v>580</v>
      </c>
      <c r="E123" s="170">
        <v>90</v>
      </c>
      <c r="F123" s="138" t="s">
        <v>574</v>
      </c>
      <c r="G123" s="138"/>
      <c r="H123" s="138">
        <v>95</v>
      </c>
      <c r="I123" s="138"/>
      <c r="J123" s="173" t="s">
        <v>528</v>
      </c>
      <c r="K123" s="173"/>
    </row>
    <row r="124" ht="14.25" spans="1:11">
      <c r="A124" s="161"/>
      <c r="B124" s="178" t="s">
        <v>680</v>
      </c>
      <c r="C124" s="138" t="s">
        <v>688</v>
      </c>
      <c r="D124" s="173" t="s">
        <v>585</v>
      </c>
      <c r="E124" s="170">
        <v>90</v>
      </c>
      <c r="F124" s="138" t="s">
        <v>574</v>
      </c>
      <c r="G124" s="138"/>
      <c r="H124" s="170">
        <v>90</v>
      </c>
      <c r="I124" s="138"/>
      <c r="J124" s="173" t="s">
        <v>528</v>
      </c>
      <c r="K124" s="173"/>
    </row>
    <row r="125" ht="14.25" spans="1:11">
      <c r="A125" s="147"/>
      <c r="B125" s="178" t="s">
        <v>680</v>
      </c>
      <c r="C125" s="138" t="s">
        <v>689</v>
      </c>
      <c r="D125" s="138" t="s">
        <v>580</v>
      </c>
      <c r="E125" s="170">
        <v>90</v>
      </c>
      <c r="F125" s="138" t="s">
        <v>574</v>
      </c>
      <c r="G125" s="138"/>
      <c r="H125" s="138">
        <v>95</v>
      </c>
      <c r="I125" s="138"/>
      <c r="J125" s="173" t="s">
        <v>528</v>
      </c>
      <c r="K125" s="173"/>
    </row>
    <row r="126" spans="1:11">
      <c r="A126" s="138" t="s">
        <v>690</v>
      </c>
      <c r="B126" s="141" t="s">
        <v>528</v>
      </c>
      <c r="C126" s="179"/>
      <c r="D126" s="179"/>
      <c r="E126" s="179"/>
      <c r="F126" s="179"/>
      <c r="G126" s="179"/>
      <c r="H126" s="27"/>
      <c r="I126" s="27"/>
      <c r="J126" s="179"/>
      <c r="K126" s="142"/>
    </row>
    <row r="127" spans="1:11">
      <c r="A127" s="138"/>
      <c r="B127" s="145"/>
      <c r="C127" s="180"/>
      <c r="D127" s="180"/>
      <c r="E127" s="180"/>
      <c r="F127" s="180"/>
      <c r="G127" s="180"/>
      <c r="H127" s="180"/>
      <c r="I127" s="180"/>
      <c r="J127" s="180"/>
      <c r="K127" s="146"/>
    </row>
    <row r="128" ht="22" customHeight="1" spans="1:11">
      <c r="A128" s="138"/>
      <c r="B128" s="155"/>
      <c r="C128" s="181"/>
      <c r="D128" s="181"/>
      <c r="E128" s="181"/>
      <c r="F128" s="181"/>
      <c r="G128" s="181"/>
      <c r="H128" s="181"/>
      <c r="I128" s="181"/>
      <c r="J128" s="181"/>
      <c r="K128" s="156"/>
    </row>
    <row r="129" spans="1:11">
      <c r="A129" s="42" t="s">
        <v>691</v>
      </c>
      <c r="B129" s="42"/>
      <c r="C129" s="42"/>
      <c r="D129" s="42"/>
      <c r="E129" s="42"/>
      <c r="F129" s="42"/>
      <c r="G129" s="42"/>
      <c r="H129" s="42"/>
      <c r="I129" s="42"/>
      <c r="J129" s="183"/>
      <c r="K129" s="183"/>
    </row>
    <row r="130" spans="1:11">
      <c r="A130" s="42" t="s">
        <v>692</v>
      </c>
      <c r="B130" s="42"/>
      <c r="C130" s="42"/>
      <c r="D130" s="42"/>
      <c r="E130" s="42"/>
      <c r="F130" s="42"/>
      <c r="G130" s="42"/>
      <c r="H130" s="42"/>
      <c r="I130" s="42"/>
      <c r="J130" s="183"/>
      <c r="K130" s="183"/>
    </row>
  </sheetData>
  <mergeCells count="35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F48:G48"/>
    <mergeCell ref="H48:I48"/>
    <mergeCell ref="J48:K48"/>
    <mergeCell ref="F49:G49"/>
    <mergeCell ref="H49:I49"/>
    <mergeCell ref="J49:K49"/>
    <mergeCell ref="F50:G50"/>
    <mergeCell ref="H50:I50"/>
    <mergeCell ref="J50:K50"/>
    <mergeCell ref="F51:G51"/>
    <mergeCell ref="H51:I51"/>
    <mergeCell ref="J51:K51"/>
    <mergeCell ref="F52:G52"/>
    <mergeCell ref="H52:I52"/>
    <mergeCell ref="J52:K52"/>
    <mergeCell ref="F53:G53"/>
    <mergeCell ref="H53:I53"/>
    <mergeCell ref="J53:K53"/>
    <mergeCell ref="F54:G54"/>
    <mergeCell ref="H54:I54"/>
    <mergeCell ref="J54:K54"/>
    <mergeCell ref="F55:G55"/>
    <mergeCell ref="H55:I55"/>
    <mergeCell ref="J55:K55"/>
    <mergeCell ref="F56:G56"/>
    <mergeCell ref="H56:I56"/>
    <mergeCell ref="J56:K56"/>
    <mergeCell ref="F57:G57"/>
    <mergeCell ref="H57:I57"/>
    <mergeCell ref="J57:K57"/>
    <mergeCell ref="F58:G58"/>
    <mergeCell ref="H58:I58"/>
    <mergeCell ref="J58:K58"/>
    <mergeCell ref="F59:G59"/>
    <mergeCell ref="H59:I59"/>
    <mergeCell ref="J59:K59"/>
    <mergeCell ref="F60:G60"/>
    <mergeCell ref="H60:I60"/>
    <mergeCell ref="J60:K60"/>
    <mergeCell ref="F61:G61"/>
    <mergeCell ref="H61:I61"/>
    <mergeCell ref="J61:K61"/>
    <mergeCell ref="F62:G62"/>
    <mergeCell ref="H62:I62"/>
    <mergeCell ref="J62:K62"/>
    <mergeCell ref="F63:G63"/>
    <mergeCell ref="H63:I63"/>
    <mergeCell ref="J63:K63"/>
    <mergeCell ref="F64:G64"/>
    <mergeCell ref="H64:I64"/>
    <mergeCell ref="J64:K64"/>
    <mergeCell ref="F65:G65"/>
    <mergeCell ref="H65:I65"/>
    <mergeCell ref="J65:K65"/>
    <mergeCell ref="F66:G66"/>
    <mergeCell ref="H66:I66"/>
    <mergeCell ref="J66:K66"/>
    <mergeCell ref="F67:G67"/>
    <mergeCell ref="H67:I67"/>
    <mergeCell ref="J67:K67"/>
    <mergeCell ref="F68:G68"/>
    <mergeCell ref="H68:I68"/>
    <mergeCell ref="J68:K68"/>
    <mergeCell ref="F69:G69"/>
    <mergeCell ref="H69:I69"/>
    <mergeCell ref="J69:K69"/>
    <mergeCell ref="F70:G70"/>
    <mergeCell ref="H70:I70"/>
    <mergeCell ref="J70:K70"/>
    <mergeCell ref="F71:G71"/>
    <mergeCell ref="H71:I71"/>
    <mergeCell ref="J71:K71"/>
    <mergeCell ref="F72:G72"/>
    <mergeCell ref="H72:I72"/>
    <mergeCell ref="J72:K72"/>
    <mergeCell ref="F73:G73"/>
    <mergeCell ref="H73:I73"/>
    <mergeCell ref="J73:K73"/>
    <mergeCell ref="F74:G74"/>
    <mergeCell ref="H74:I74"/>
    <mergeCell ref="J74:K74"/>
    <mergeCell ref="F75:G75"/>
    <mergeCell ref="H75:I75"/>
    <mergeCell ref="J75:K75"/>
    <mergeCell ref="F76:G76"/>
    <mergeCell ref="H76:I76"/>
    <mergeCell ref="J76:K76"/>
    <mergeCell ref="F77:G77"/>
    <mergeCell ref="H77:I77"/>
    <mergeCell ref="J77:K77"/>
    <mergeCell ref="F78:G78"/>
    <mergeCell ref="H78:I78"/>
    <mergeCell ref="J78:K78"/>
    <mergeCell ref="F79:G79"/>
    <mergeCell ref="H79:I79"/>
    <mergeCell ref="J79:K79"/>
    <mergeCell ref="F80:G80"/>
    <mergeCell ref="H80:I80"/>
    <mergeCell ref="J80:K80"/>
    <mergeCell ref="F81:G81"/>
    <mergeCell ref="H81:I81"/>
    <mergeCell ref="J81:K81"/>
    <mergeCell ref="F82:G82"/>
    <mergeCell ref="H82:I82"/>
    <mergeCell ref="J82:K82"/>
    <mergeCell ref="F83:G83"/>
    <mergeCell ref="H83:I83"/>
    <mergeCell ref="J83:K83"/>
    <mergeCell ref="F84:G84"/>
    <mergeCell ref="H84:I84"/>
    <mergeCell ref="J84:K84"/>
    <mergeCell ref="F85:G85"/>
    <mergeCell ref="H85:I85"/>
    <mergeCell ref="J85:K85"/>
    <mergeCell ref="F86:G86"/>
    <mergeCell ref="H86:I86"/>
    <mergeCell ref="J86:K86"/>
    <mergeCell ref="F87:G87"/>
    <mergeCell ref="H87:I87"/>
    <mergeCell ref="J87:K87"/>
    <mergeCell ref="F88:G88"/>
    <mergeCell ref="H88:I88"/>
    <mergeCell ref="J88:K88"/>
    <mergeCell ref="F89:G89"/>
    <mergeCell ref="H89:I89"/>
    <mergeCell ref="J89:K89"/>
    <mergeCell ref="F90:G90"/>
    <mergeCell ref="H90:I90"/>
    <mergeCell ref="J90:K90"/>
    <mergeCell ref="F91:G91"/>
    <mergeCell ref="H91:I91"/>
    <mergeCell ref="J91:K91"/>
    <mergeCell ref="F92:G92"/>
    <mergeCell ref="H92:I92"/>
    <mergeCell ref="J92:K92"/>
    <mergeCell ref="F93:G93"/>
    <mergeCell ref="H93:I93"/>
    <mergeCell ref="J93:K93"/>
    <mergeCell ref="F94:G94"/>
    <mergeCell ref="H94:I94"/>
    <mergeCell ref="J94:K94"/>
    <mergeCell ref="F95:G95"/>
    <mergeCell ref="H95:I95"/>
    <mergeCell ref="J95:K95"/>
    <mergeCell ref="F96:G96"/>
    <mergeCell ref="H96:I96"/>
    <mergeCell ref="J96:K96"/>
    <mergeCell ref="F97:G97"/>
    <mergeCell ref="H97:I97"/>
    <mergeCell ref="J97:K97"/>
    <mergeCell ref="F98:G98"/>
    <mergeCell ref="H98:I98"/>
    <mergeCell ref="J98:K98"/>
    <mergeCell ref="F99:G99"/>
    <mergeCell ref="H99:I99"/>
    <mergeCell ref="J99:K99"/>
    <mergeCell ref="F100:G100"/>
    <mergeCell ref="H100:I100"/>
    <mergeCell ref="J100:K100"/>
    <mergeCell ref="F101:G101"/>
    <mergeCell ref="H101:I101"/>
    <mergeCell ref="J101:K101"/>
    <mergeCell ref="F102:G102"/>
    <mergeCell ref="H102:I102"/>
    <mergeCell ref="J102:K102"/>
    <mergeCell ref="F103:G103"/>
    <mergeCell ref="H103:I103"/>
    <mergeCell ref="J103:K103"/>
    <mergeCell ref="F104:G104"/>
    <mergeCell ref="H104:I104"/>
    <mergeCell ref="J104:K104"/>
    <mergeCell ref="F105:G105"/>
    <mergeCell ref="H105:I105"/>
    <mergeCell ref="J105:K105"/>
    <mergeCell ref="F106:G106"/>
    <mergeCell ref="H106:I106"/>
    <mergeCell ref="J106:K106"/>
    <mergeCell ref="F107:G107"/>
    <mergeCell ref="H107:I107"/>
    <mergeCell ref="J107:K107"/>
    <mergeCell ref="F108:G108"/>
    <mergeCell ref="H108:I108"/>
    <mergeCell ref="J108:K108"/>
    <mergeCell ref="F109:G109"/>
    <mergeCell ref="H109:I109"/>
    <mergeCell ref="J109:K109"/>
    <mergeCell ref="F110:G110"/>
    <mergeCell ref="H110:I110"/>
    <mergeCell ref="J110:K110"/>
    <mergeCell ref="F111:G111"/>
    <mergeCell ref="H111:I111"/>
    <mergeCell ref="J111:K111"/>
    <mergeCell ref="F112:G112"/>
    <mergeCell ref="H112:I112"/>
    <mergeCell ref="J112:K112"/>
    <mergeCell ref="F113:G113"/>
    <mergeCell ref="H113:I113"/>
    <mergeCell ref="J113:K113"/>
    <mergeCell ref="F114:G114"/>
    <mergeCell ref="H114:I114"/>
    <mergeCell ref="J114:K114"/>
    <mergeCell ref="F115:G115"/>
    <mergeCell ref="H115:I115"/>
    <mergeCell ref="J115:K115"/>
    <mergeCell ref="F116:G116"/>
    <mergeCell ref="H116:I116"/>
    <mergeCell ref="J116:K116"/>
    <mergeCell ref="F117:G117"/>
    <mergeCell ref="H117:I117"/>
    <mergeCell ref="J117:K117"/>
    <mergeCell ref="F118:G118"/>
    <mergeCell ref="H118:I118"/>
    <mergeCell ref="J118:K118"/>
    <mergeCell ref="F119:G119"/>
    <mergeCell ref="H119:I119"/>
    <mergeCell ref="J119:K119"/>
    <mergeCell ref="F120:G120"/>
    <mergeCell ref="H120:I120"/>
    <mergeCell ref="J120:K120"/>
    <mergeCell ref="F121:G121"/>
    <mergeCell ref="H121:I121"/>
    <mergeCell ref="J121:K121"/>
    <mergeCell ref="F122:G122"/>
    <mergeCell ref="H122:I122"/>
    <mergeCell ref="J122:K122"/>
    <mergeCell ref="F123:G123"/>
    <mergeCell ref="H123:I123"/>
    <mergeCell ref="J123:K123"/>
    <mergeCell ref="F124:G124"/>
    <mergeCell ref="H124:I124"/>
    <mergeCell ref="J124:K124"/>
    <mergeCell ref="F125:G125"/>
    <mergeCell ref="H125:I125"/>
    <mergeCell ref="J125:K125"/>
    <mergeCell ref="A129:I129"/>
    <mergeCell ref="A130:I130"/>
    <mergeCell ref="A23:A24"/>
    <mergeCell ref="A25:A94"/>
    <mergeCell ref="A95:A112"/>
    <mergeCell ref="A113:A125"/>
    <mergeCell ref="A126:A128"/>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126:K12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7" workbookViewId="0">
      <selection activeCell="C20" sqref="C20"/>
    </sheetView>
  </sheetViews>
  <sheetFormatPr defaultColWidth="9.025" defaultRowHeight="13.5"/>
  <cols>
    <col min="2" max="2" width="28" customWidth="1"/>
    <col min="3" max="3" width="22.375" customWidth="1"/>
    <col min="4" max="4" width="9.44166666666667"/>
    <col min="5" max="5" width="13.6833333333333" customWidth="1"/>
    <col min="7" max="7" width="18.2583333333333" customWidth="1"/>
    <col min="10" max="10" width="20.1083333333333" customWidth="1"/>
  </cols>
  <sheetData>
    <row r="1" ht="24.75" spans="1:10">
      <c r="A1" s="1" t="s">
        <v>693</v>
      </c>
      <c r="B1" s="1"/>
      <c r="C1" s="1"/>
      <c r="D1" s="1"/>
      <c r="E1" s="1"/>
      <c r="F1" s="1"/>
      <c r="G1" s="1"/>
      <c r="H1" s="1"/>
      <c r="I1" s="1"/>
      <c r="J1" s="1"/>
    </row>
    <row r="2" ht="24.75" spans="1:10">
      <c r="A2" s="1"/>
      <c r="B2" s="1"/>
      <c r="C2" s="1"/>
      <c r="D2" s="1"/>
      <c r="E2" s="1"/>
      <c r="F2" s="1"/>
      <c r="G2" s="1"/>
      <c r="H2" s="1"/>
      <c r="I2" s="1"/>
      <c r="J2" s="43" t="s">
        <v>694</v>
      </c>
    </row>
    <row r="3" ht="25.5" spans="1:10">
      <c r="A3" s="1"/>
      <c r="B3" s="1"/>
      <c r="C3" s="1"/>
      <c r="D3" s="1"/>
      <c r="E3" s="1"/>
      <c r="F3" s="1"/>
      <c r="G3" s="1"/>
      <c r="H3" s="1"/>
      <c r="I3" s="1"/>
      <c r="J3" s="43" t="s">
        <v>502</v>
      </c>
    </row>
    <row r="4" ht="15" spans="1:10">
      <c r="A4" s="61" t="s">
        <v>695</v>
      </c>
      <c r="B4" s="62" t="s">
        <v>696</v>
      </c>
      <c r="C4" s="62"/>
      <c r="D4" s="62"/>
      <c r="E4" s="62"/>
      <c r="F4" s="62"/>
      <c r="G4" s="62"/>
      <c r="H4" s="62"/>
      <c r="I4" s="62"/>
      <c r="J4" s="62"/>
    </row>
    <row r="5" ht="15" spans="1:10">
      <c r="A5" s="63" t="s">
        <v>697</v>
      </c>
      <c r="B5" s="64" t="s">
        <v>698</v>
      </c>
      <c r="C5" s="64"/>
      <c r="D5" s="64"/>
      <c r="E5" s="65" t="s">
        <v>699</v>
      </c>
      <c r="F5" s="62" t="s">
        <v>533</v>
      </c>
      <c r="G5" s="62"/>
      <c r="H5" s="62"/>
      <c r="I5" s="62"/>
      <c r="J5" s="62"/>
    </row>
    <row r="6" ht="15" spans="1:10">
      <c r="A6" s="63"/>
      <c r="B6" s="64"/>
      <c r="C6" s="64"/>
      <c r="D6" s="64"/>
      <c r="E6" s="66" t="s">
        <v>700</v>
      </c>
      <c r="F6" s="62"/>
      <c r="G6" s="62"/>
      <c r="H6" s="62"/>
      <c r="I6" s="62"/>
      <c r="J6" s="62"/>
    </row>
    <row r="7" ht="15" spans="1:10">
      <c r="A7" s="63" t="s">
        <v>701</v>
      </c>
      <c r="B7" s="66"/>
      <c r="C7" s="67" t="s">
        <v>702</v>
      </c>
      <c r="D7" s="67" t="s">
        <v>703</v>
      </c>
      <c r="E7" s="65" t="s">
        <v>703</v>
      </c>
      <c r="F7" s="62" t="s">
        <v>704</v>
      </c>
      <c r="G7" s="62"/>
      <c r="H7" s="62" t="s">
        <v>705</v>
      </c>
      <c r="I7" s="62" t="s">
        <v>706</v>
      </c>
      <c r="J7" s="62"/>
    </row>
    <row r="8" ht="15" spans="1:10">
      <c r="A8" s="63"/>
      <c r="B8" s="66"/>
      <c r="C8" s="66" t="s">
        <v>447</v>
      </c>
      <c r="D8" s="66" t="s">
        <v>447</v>
      </c>
      <c r="E8" s="66" t="s">
        <v>707</v>
      </c>
      <c r="F8" s="62"/>
      <c r="G8" s="62"/>
      <c r="H8" s="62"/>
      <c r="I8" s="62"/>
      <c r="J8" s="62"/>
    </row>
    <row r="9" ht="15" spans="1:10">
      <c r="A9" s="63"/>
      <c r="B9" s="66" t="s">
        <v>543</v>
      </c>
      <c r="C9" s="72">
        <f>2300000/10000</f>
        <v>230</v>
      </c>
      <c r="D9" s="72">
        <f>2300000/10000</f>
        <v>230</v>
      </c>
      <c r="E9" s="72">
        <f>1948721.55/10000</f>
        <v>194.872155</v>
      </c>
      <c r="F9" s="69">
        <v>10</v>
      </c>
      <c r="G9" s="69"/>
      <c r="H9" s="70">
        <f>E9/D9</f>
        <v>0.847270239130435</v>
      </c>
      <c r="I9" s="72">
        <v>8.04</v>
      </c>
      <c r="J9" s="72"/>
    </row>
    <row r="10" ht="15" spans="1:10">
      <c r="A10" s="63"/>
      <c r="B10" s="71" t="s">
        <v>544</v>
      </c>
      <c r="C10" s="72">
        <v>230</v>
      </c>
      <c r="D10" s="72">
        <v>230</v>
      </c>
      <c r="E10" s="72">
        <v>194.87</v>
      </c>
      <c r="F10" s="66" t="s">
        <v>452</v>
      </c>
      <c r="G10" s="66"/>
      <c r="H10" s="66" t="s">
        <v>452</v>
      </c>
      <c r="I10" s="66" t="s">
        <v>452</v>
      </c>
      <c r="J10" s="66"/>
    </row>
    <row r="11" ht="15" spans="1:10">
      <c r="A11" s="63"/>
      <c r="B11" s="66" t="s">
        <v>545</v>
      </c>
      <c r="C11" s="72"/>
      <c r="D11" s="72"/>
      <c r="E11" s="72"/>
      <c r="F11" s="66"/>
      <c r="G11" s="66"/>
      <c r="H11" s="66"/>
      <c r="I11" s="66"/>
      <c r="J11" s="66"/>
    </row>
    <row r="12" ht="15" spans="1:10">
      <c r="A12" s="63"/>
      <c r="B12" s="66" t="s">
        <v>546</v>
      </c>
      <c r="C12" s="72">
        <v>0</v>
      </c>
      <c r="D12" s="72">
        <v>0</v>
      </c>
      <c r="E12" s="72">
        <v>0</v>
      </c>
      <c r="F12" s="66" t="s">
        <v>452</v>
      </c>
      <c r="G12" s="66"/>
      <c r="H12" s="66" t="s">
        <v>452</v>
      </c>
      <c r="I12" s="66" t="s">
        <v>452</v>
      </c>
      <c r="J12" s="66"/>
    </row>
    <row r="13" ht="15" spans="1:10">
      <c r="A13" s="63"/>
      <c r="B13" s="66" t="s">
        <v>708</v>
      </c>
      <c r="C13" s="72">
        <v>0</v>
      </c>
      <c r="D13" s="72">
        <v>0</v>
      </c>
      <c r="E13" s="72">
        <v>0</v>
      </c>
      <c r="F13" s="66" t="s">
        <v>452</v>
      </c>
      <c r="G13" s="66"/>
      <c r="H13" s="66" t="s">
        <v>452</v>
      </c>
      <c r="I13" s="66" t="s">
        <v>452</v>
      </c>
      <c r="J13" s="66"/>
    </row>
    <row r="14" ht="15" spans="1:10">
      <c r="A14" s="73" t="s">
        <v>709</v>
      </c>
      <c r="B14" s="73"/>
      <c r="C14" s="73"/>
      <c r="D14" s="73"/>
      <c r="E14" s="73"/>
      <c r="F14" s="73"/>
      <c r="G14" s="74" t="s">
        <v>710</v>
      </c>
      <c r="H14" s="74"/>
      <c r="I14" s="74"/>
      <c r="J14" s="74"/>
    </row>
    <row r="15" ht="61" customHeight="1" spans="1:10">
      <c r="A15" s="73" t="s">
        <v>711</v>
      </c>
      <c r="B15" s="75" t="s">
        <v>712</v>
      </c>
      <c r="C15" s="75"/>
      <c r="D15" s="75"/>
      <c r="E15" s="75"/>
      <c r="F15" s="75"/>
      <c r="G15" s="75" t="s">
        <v>713</v>
      </c>
      <c r="H15" s="75"/>
      <c r="I15" s="75"/>
      <c r="J15" s="75"/>
    </row>
    <row r="16" ht="15" spans="1:10">
      <c r="A16" s="73" t="s">
        <v>552</v>
      </c>
      <c r="B16" s="73"/>
      <c r="C16" s="73"/>
      <c r="D16" s="76" t="s">
        <v>714</v>
      </c>
      <c r="E16" s="76"/>
      <c r="F16" s="76"/>
      <c r="G16" s="77" t="s">
        <v>715</v>
      </c>
      <c r="H16" s="77"/>
      <c r="I16" s="77"/>
      <c r="J16" s="77"/>
    </row>
    <row r="17" ht="15" spans="1:10">
      <c r="A17" s="78" t="s">
        <v>558</v>
      </c>
      <c r="B17" s="63" t="s">
        <v>559</v>
      </c>
      <c r="C17" s="67" t="s">
        <v>716</v>
      </c>
      <c r="D17" s="65" t="s">
        <v>717</v>
      </c>
      <c r="E17" s="62" t="s">
        <v>554</v>
      </c>
      <c r="F17" s="79" t="s">
        <v>718</v>
      </c>
      <c r="G17" s="80" t="s">
        <v>719</v>
      </c>
      <c r="H17" s="81" t="s">
        <v>704</v>
      </c>
      <c r="I17" s="81" t="s">
        <v>706</v>
      </c>
      <c r="J17" s="81" t="s">
        <v>557</v>
      </c>
    </row>
    <row r="18" ht="15" spans="1:10">
      <c r="A18" s="78"/>
      <c r="B18" s="117"/>
      <c r="C18" s="67" t="s">
        <v>717</v>
      </c>
      <c r="D18" s="67" t="s">
        <v>720</v>
      </c>
      <c r="E18" s="65"/>
      <c r="F18" s="82" t="s">
        <v>700</v>
      </c>
      <c r="G18" s="83" t="s">
        <v>721</v>
      </c>
      <c r="H18" s="81"/>
      <c r="I18" s="81"/>
      <c r="J18" s="81"/>
    </row>
    <row r="19" ht="43.5" spans="1:10">
      <c r="A19" s="78" t="s">
        <v>561</v>
      </c>
      <c r="B19" s="118" t="s">
        <v>562</v>
      </c>
      <c r="C19" s="118" t="s">
        <v>563</v>
      </c>
      <c r="D19" s="90" t="s">
        <v>564</v>
      </c>
      <c r="E19" s="90">
        <v>132</v>
      </c>
      <c r="F19" s="76" t="s">
        <v>565</v>
      </c>
      <c r="G19" s="76">
        <v>136</v>
      </c>
      <c r="H19" s="120">
        <v>10</v>
      </c>
      <c r="I19" s="120">
        <v>9.8</v>
      </c>
      <c r="J19" s="76" t="s">
        <v>566</v>
      </c>
    </row>
    <row r="20" ht="54" customHeight="1" spans="1:10">
      <c r="A20" s="63"/>
      <c r="B20" s="125" t="s">
        <v>562</v>
      </c>
      <c r="C20" s="118" t="s">
        <v>605</v>
      </c>
      <c r="D20" s="90" t="s">
        <v>585</v>
      </c>
      <c r="E20" s="90">
        <v>12</v>
      </c>
      <c r="F20" s="76" t="s">
        <v>583</v>
      </c>
      <c r="G20" s="76" t="s">
        <v>606</v>
      </c>
      <c r="H20" s="120">
        <v>10</v>
      </c>
      <c r="I20" s="120">
        <v>10</v>
      </c>
      <c r="J20" s="76" t="s">
        <v>528</v>
      </c>
    </row>
    <row r="21" ht="29.25" spans="1:10">
      <c r="A21" s="63"/>
      <c r="B21" s="126" t="s">
        <v>607</v>
      </c>
      <c r="C21" s="118" t="s">
        <v>608</v>
      </c>
      <c r="D21" s="90" t="s">
        <v>564</v>
      </c>
      <c r="E21" s="90">
        <v>100</v>
      </c>
      <c r="F21" s="76" t="s">
        <v>574</v>
      </c>
      <c r="G21" s="76">
        <v>100</v>
      </c>
      <c r="H21" s="120">
        <v>10</v>
      </c>
      <c r="I21" s="120">
        <v>10</v>
      </c>
      <c r="J21" s="76" t="s">
        <v>528</v>
      </c>
    </row>
    <row r="22" ht="29.25" spans="1:10">
      <c r="A22" s="63"/>
      <c r="B22" s="126" t="s">
        <v>607</v>
      </c>
      <c r="C22" s="118" t="s">
        <v>609</v>
      </c>
      <c r="D22" s="90" t="s">
        <v>564</v>
      </c>
      <c r="E22" s="90">
        <v>100</v>
      </c>
      <c r="F22" s="76" t="s">
        <v>574</v>
      </c>
      <c r="G22" s="76">
        <v>100</v>
      </c>
      <c r="H22" s="120">
        <v>10</v>
      </c>
      <c r="I22" s="120">
        <v>10</v>
      </c>
      <c r="J22" s="76" t="s">
        <v>528</v>
      </c>
    </row>
    <row r="23" ht="29.25" spans="1:10">
      <c r="A23" s="63"/>
      <c r="B23" s="127" t="s">
        <v>630</v>
      </c>
      <c r="C23" s="118" t="s">
        <v>631</v>
      </c>
      <c r="D23" s="90" t="s">
        <v>596</v>
      </c>
      <c r="E23" s="90">
        <v>100</v>
      </c>
      <c r="F23" s="76" t="s">
        <v>574</v>
      </c>
      <c r="G23" s="76">
        <v>100</v>
      </c>
      <c r="H23" s="120">
        <v>5</v>
      </c>
      <c r="I23" s="120">
        <v>5</v>
      </c>
      <c r="J23" s="76" t="s">
        <v>528</v>
      </c>
    </row>
    <row r="24" ht="29.25" spans="1:10">
      <c r="A24" s="63"/>
      <c r="B24" s="127" t="s">
        <v>630</v>
      </c>
      <c r="C24" s="118" t="s">
        <v>655</v>
      </c>
      <c r="D24" s="90" t="s">
        <v>596</v>
      </c>
      <c r="E24" s="90">
        <v>10</v>
      </c>
      <c r="F24" s="76" t="s">
        <v>656</v>
      </c>
      <c r="G24" s="76" t="s">
        <v>657</v>
      </c>
      <c r="H24" s="120">
        <v>5</v>
      </c>
      <c r="I24" s="120">
        <v>5</v>
      </c>
      <c r="J24" s="76" t="s">
        <v>528</v>
      </c>
    </row>
    <row r="25" ht="15" spans="1:10">
      <c r="A25" s="78" t="s">
        <v>658</v>
      </c>
      <c r="B25" s="128" t="s">
        <v>659</v>
      </c>
      <c r="C25" s="129" t="s">
        <v>660</v>
      </c>
      <c r="D25" s="90" t="s">
        <v>585</v>
      </c>
      <c r="E25" s="107">
        <v>90</v>
      </c>
      <c r="F25" s="76" t="s">
        <v>574</v>
      </c>
      <c r="G25" s="109">
        <v>90</v>
      </c>
      <c r="H25" s="120">
        <v>15</v>
      </c>
      <c r="I25" s="120">
        <v>15</v>
      </c>
      <c r="J25" s="76" t="s">
        <v>528</v>
      </c>
    </row>
    <row r="26" ht="29.25" spans="1:10">
      <c r="A26" s="78"/>
      <c r="B26" s="118" t="s">
        <v>659</v>
      </c>
      <c r="C26" s="129" t="s">
        <v>664</v>
      </c>
      <c r="D26" s="90" t="s">
        <v>564</v>
      </c>
      <c r="E26" s="90">
        <v>100</v>
      </c>
      <c r="F26" s="130" t="s">
        <v>574</v>
      </c>
      <c r="G26" s="130">
        <v>100</v>
      </c>
      <c r="H26" s="120">
        <v>15</v>
      </c>
      <c r="I26" s="120">
        <v>15</v>
      </c>
      <c r="J26" s="76" t="s">
        <v>528</v>
      </c>
    </row>
    <row r="27" ht="15" spans="1:10">
      <c r="A27" s="95" t="s">
        <v>679</v>
      </c>
      <c r="B27" s="122" t="s">
        <v>722</v>
      </c>
      <c r="C27" s="98" t="s">
        <v>681</v>
      </c>
      <c r="D27" s="98" t="s">
        <v>585</v>
      </c>
      <c r="E27" s="131">
        <v>90</v>
      </c>
      <c r="F27" s="96" t="s">
        <v>574</v>
      </c>
      <c r="G27" s="132">
        <v>90</v>
      </c>
      <c r="H27" s="123">
        <v>10</v>
      </c>
      <c r="I27" s="123">
        <v>10</v>
      </c>
      <c r="J27" s="100" t="s">
        <v>528</v>
      </c>
    </row>
    <row r="28" ht="15" spans="1:10">
      <c r="A28" s="95"/>
      <c r="B28" s="97" t="s">
        <v>679</v>
      </c>
      <c r="C28" s="95"/>
      <c r="D28" s="95"/>
      <c r="E28" s="133"/>
      <c r="F28" s="100"/>
      <c r="G28" s="100"/>
      <c r="H28" s="123"/>
      <c r="I28" s="123"/>
      <c r="J28" s="100"/>
    </row>
    <row r="29" ht="25" customHeight="1" spans="1:10">
      <c r="A29" s="63" t="s">
        <v>723</v>
      </c>
      <c r="B29" s="63"/>
      <c r="C29" s="134" t="s">
        <v>528</v>
      </c>
      <c r="D29" s="134"/>
      <c r="E29" s="134"/>
      <c r="F29" s="134"/>
      <c r="G29" s="134"/>
      <c r="H29" s="134"/>
      <c r="I29" s="134"/>
      <c r="J29" s="134"/>
    </row>
    <row r="30" ht="15" spans="1:10">
      <c r="A30" s="63" t="s">
        <v>724</v>
      </c>
      <c r="B30" s="66">
        <v>100</v>
      </c>
      <c r="C30" s="66"/>
      <c r="D30" s="66"/>
      <c r="E30" s="66"/>
      <c r="F30" s="66"/>
      <c r="G30" s="66"/>
      <c r="H30" s="66"/>
      <c r="I30" s="124">
        <v>97.04</v>
      </c>
      <c r="J30" s="103" t="s">
        <v>725</v>
      </c>
    </row>
    <row r="31" spans="1:10">
      <c r="A31" s="42" t="s">
        <v>726</v>
      </c>
      <c r="B31" s="42"/>
      <c r="C31" s="42"/>
      <c r="D31" s="42"/>
      <c r="E31" s="42"/>
      <c r="F31" s="42"/>
      <c r="G31" s="42"/>
      <c r="H31" s="42"/>
      <c r="I31" s="42"/>
      <c r="J31" s="42"/>
    </row>
    <row r="32" spans="1:10">
      <c r="A32" s="42" t="s">
        <v>727</v>
      </c>
      <c r="B32" s="42"/>
      <c r="C32" s="42"/>
      <c r="D32" s="42"/>
      <c r="E32" s="42"/>
      <c r="F32" s="42"/>
      <c r="G32" s="42"/>
      <c r="H32" s="42"/>
      <c r="I32" s="42"/>
      <c r="J32" s="42"/>
    </row>
    <row r="33" spans="1:10">
      <c r="A33" s="42" t="s">
        <v>728</v>
      </c>
      <c r="B33" s="42"/>
      <c r="C33" s="42"/>
      <c r="D33" s="42"/>
      <c r="E33" s="42"/>
      <c r="F33" s="42"/>
      <c r="G33" s="42"/>
      <c r="H33" s="42"/>
      <c r="I33" s="42"/>
      <c r="J33" s="42"/>
    </row>
    <row r="34" spans="1:10">
      <c r="A34" s="42" t="s">
        <v>729</v>
      </c>
      <c r="B34" s="42"/>
      <c r="C34" s="42"/>
      <c r="D34" s="42"/>
      <c r="E34" s="42"/>
      <c r="F34" s="42"/>
      <c r="G34" s="42"/>
      <c r="H34" s="42"/>
      <c r="I34" s="42"/>
      <c r="J34" s="42"/>
    </row>
    <row r="35" spans="1:10">
      <c r="A35" s="42" t="s">
        <v>730</v>
      </c>
      <c r="B35" s="42"/>
      <c r="C35" s="42"/>
      <c r="D35" s="42"/>
      <c r="E35" s="42"/>
      <c r="F35" s="42"/>
      <c r="G35" s="42"/>
      <c r="H35" s="42"/>
      <c r="I35" s="42"/>
      <c r="J35"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4" workbookViewId="0">
      <selection activeCell="B27" sqref="B27:H27"/>
    </sheetView>
  </sheetViews>
  <sheetFormatPr defaultColWidth="9.025" defaultRowHeight="13.5"/>
  <cols>
    <col min="2" max="2" width="22.125" customWidth="1"/>
    <col min="3" max="3" width="21.625" customWidth="1"/>
    <col min="8" max="9" width="9.44166666666667"/>
    <col min="10" max="10" width="15.3333333333333" customWidth="1"/>
  </cols>
  <sheetData>
    <row r="1" ht="24.75" spans="1:10">
      <c r="A1" s="1" t="s">
        <v>693</v>
      </c>
      <c r="B1" s="1"/>
      <c r="C1" s="1"/>
      <c r="D1" s="1"/>
      <c r="E1" s="1"/>
      <c r="F1" s="1"/>
      <c r="G1" s="1"/>
      <c r="H1" s="1"/>
      <c r="I1" s="1"/>
      <c r="J1" s="1"/>
    </row>
    <row r="2" ht="24.75" spans="1:10">
      <c r="A2" s="1"/>
      <c r="B2" s="1"/>
      <c r="C2" s="1"/>
      <c r="D2" s="1"/>
      <c r="E2" s="1"/>
      <c r="F2" s="1"/>
      <c r="G2" s="1"/>
      <c r="H2" s="1"/>
      <c r="I2" s="1"/>
      <c r="J2" s="43" t="s">
        <v>694</v>
      </c>
    </row>
    <row r="3" ht="25.5" spans="1:10">
      <c r="A3" s="1"/>
      <c r="B3" s="1"/>
      <c r="C3" s="1"/>
      <c r="D3" s="1"/>
      <c r="E3" s="1"/>
      <c r="F3" s="1"/>
      <c r="G3" s="1"/>
      <c r="H3" s="1"/>
      <c r="I3" s="1"/>
      <c r="J3" s="43" t="s">
        <v>502</v>
      </c>
    </row>
    <row r="4" ht="15" spans="1:10">
      <c r="A4" s="61" t="s">
        <v>695</v>
      </c>
      <c r="B4" s="62" t="s">
        <v>731</v>
      </c>
      <c r="C4" s="62"/>
      <c r="D4" s="62"/>
      <c r="E4" s="62"/>
      <c r="F4" s="62"/>
      <c r="G4" s="62"/>
      <c r="H4" s="62"/>
      <c r="I4" s="62"/>
      <c r="J4" s="62"/>
    </row>
    <row r="5" ht="15" spans="1:10">
      <c r="A5" s="63" t="s">
        <v>697</v>
      </c>
      <c r="B5" s="64" t="s">
        <v>698</v>
      </c>
      <c r="C5" s="64"/>
      <c r="D5" s="64"/>
      <c r="E5" s="65" t="s">
        <v>699</v>
      </c>
      <c r="F5" s="62" t="s">
        <v>533</v>
      </c>
      <c r="G5" s="62"/>
      <c r="H5" s="62"/>
      <c r="I5" s="62"/>
      <c r="J5" s="62"/>
    </row>
    <row r="6" ht="15" spans="1:10">
      <c r="A6" s="63"/>
      <c r="B6" s="64"/>
      <c r="C6" s="64"/>
      <c r="D6" s="64"/>
      <c r="E6" s="66" t="s">
        <v>700</v>
      </c>
      <c r="F6" s="62"/>
      <c r="G6" s="62"/>
      <c r="H6" s="62"/>
      <c r="I6" s="62"/>
      <c r="J6" s="62"/>
    </row>
    <row r="7" ht="15" spans="1:10">
      <c r="A7" s="63" t="s">
        <v>701</v>
      </c>
      <c r="B7" s="66"/>
      <c r="C7" s="67" t="s">
        <v>702</v>
      </c>
      <c r="D7" s="67" t="s">
        <v>703</v>
      </c>
      <c r="E7" s="65" t="s">
        <v>703</v>
      </c>
      <c r="F7" s="62" t="s">
        <v>704</v>
      </c>
      <c r="G7" s="62"/>
      <c r="H7" s="62" t="s">
        <v>705</v>
      </c>
      <c r="I7" s="62" t="s">
        <v>706</v>
      </c>
      <c r="J7" s="62"/>
    </row>
    <row r="8" ht="15" spans="1:10">
      <c r="A8" s="63"/>
      <c r="B8" s="66"/>
      <c r="C8" s="66" t="s">
        <v>447</v>
      </c>
      <c r="D8" s="66" t="s">
        <v>447</v>
      </c>
      <c r="E8" s="66" t="s">
        <v>707</v>
      </c>
      <c r="F8" s="62"/>
      <c r="G8" s="62"/>
      <c r="H8" s="62"/>
      <c r="I8" s="62"/>
      <c r="J8" s="62"/>
    </row>
    <row r="9" ht="15" spans="1:10">
      <c r="A9" s="63"/>
      <c r="B9" s="66" t="s">
        <v>543</v>
      </c>
      <c r="C9" s="114">
        <v>0</v>
      </c>
      <c r="D9" s="114">
        <f>7500/10000</f>
        <v>0.75</v>
      </c>
      <c r="E9" s="114">
        <v>0.75</v>
      </c>
      <c r="F9" s="69">
        <v>10</v>
      </c>
      <c r="G9" s="69"/>
      <c r="H9" s="70">
        <f>E9/D9</f>
        <v>1</v>
      </c>
      <c r="I9" s="68">
        <v>10</v>
      </c>
      <c r="J9" s="68"/>
    </row>
    <row r="10" ht="15" spans="1:10">
      <c r="A10" s="63"/>
      <c r="B10" s="71" t="s">
        <v>544</v>
      </c>
      <c r="C10" s="114">
        <v>0</v>
      </c>
      <c r="D10" s="114">
        <v>0.75</v>
      </c>
      <c r="E10" s="114">
        <v>0.75</v>
      </c>
      <c r="F10" s="66" t="s">
        <v>452</v>
      </c>
      <c r="G10" s="66"/>
      <c r="H10" s="66" t="s">
        <v>452</v>
      </c>
      <c r="I10" s="66" t="s">
        <v>452</v>
      </c>
      <c r="J10" s="66"/>
    </row>
    <row r="11" ht="15" spans="1:10">
      <c r="A11" s="63"/>
      <c r="B11" s="66" t="s">
        <v>545</v>
      </c>
      <c r="C11" s="114"/>
      <c r="D11" s="114"/>
      <c r="E11" s="114"/>
      <c r="F11" s="66"/>
      <c r="G11" s="66"/>
      <c r="H11" s="66"/>
      <c r="I11" s="66"/>
      <c r="J11" s="66"/>
    </row>
    <row r="12" ht="15" spans="1:10">
      <c r="A12" s="63"/>
      <c r="B12" s="66" t="s">
        <v>546</v>
      </c>
      <c r="C12" s="115">
        <v>0</v>
      </c>
      <c r="D12" s="114">
        <v>0</v>
      </c>
      <c r="E12" s="114">
        <v>0</v>
      </c>
      <c r="F12" s="66" t="s">
        <v>452</v>
      </c>
      <c r="G12" s="66"/>
      <c r="H12" s="66" t="s">
        <v>452</v>
      </c>
      <c r="I12" s="66" t="s">
        <v>452</v>
      </c>
      <c r="J12" s="66"/>
    </row>
    <row r="13" ht="15" spans="1:10">
      <c r="A13" s="63"/>
      <c r="B13" s="66" t="s">
        <v>708</v>
      </c>
      <c r="C13" s="114">
        <v>0</v>
      </c>
      <c r="D13" s="114">
        <v>0</v>
      </c>
      <c r="E13" s="114">
        <v>0</v>
      </c>
      <c r="F13" s="66" t="s">
        <v>452</v>
      </c>
      <c r="G13" s="66"/>
      <c r="H13" s="66" t="s">
        <v>452</v>
      </c>
      <c r="I13" s="66" t="s">
        <v>452</v>
      </c>
      <c r="J13" s="66"/>
    </row>
    <row r="14" ht="15" spans="1:10">
      <c r="A14" s="73" t="s">
        <v>709</v>
      </c>
      <c r="B14" s="73"/>
      <c r="C14" s="73"/>
      <c r="D14" s="73"/>
      <c r="E14" s="73"/>
      <c r="F14" s="73"/>
      <c r="G14" s="74" t="s">
        <v>710</v>
      </c>
      <c r="H14" s="74"/>
      <c r="I14" s="74"/>
      <c r="J14" s="74"/>
    </row>
    <row r="15" ht="172" customHeight="1" spans="1:10">
      <c r="A15" s="73" t="s">
        <v>711</v>
      </c>
      <c r="B15" s="116" t="s">
        <v>732</v>
      </c>
      <c r="C15" s="116"/>
      <c r="D15" s="116"/>
      <c r="E15" s="116"/>
      <c r="F15" s="116"/>
      <c r="G15" s="116" t="s">
        <v>732</v>
      </c>
      <c r="H15" s="116"/>
      <c r="I15" s="116"/>
      <c r="J15" s="116"/>
    </row>
    <row r="16" ht="15" spans="1:10">
      <c r="A16" s="73" t="s">
        <v>552</v>
      </c>
      <c r="B16" s="73"/>
      <c r="C16" s="73"/>
      <c r="D16" s="76" t="s">
        <v>714</v>
      </c>
      <c r="E16" s="76"/>
      <c r="F16" s="76"/>
      <c r="G16" s="77" t="s">
        <v>715</v>
      </c>
      <c r="H16" s="77"/>
      <c r="I16" s="77"/>
      <c r="J16" s="77"/>
    </row>
    <row r="17" ht="15" spans="1:10">
      <c r="A17" s="78" t="s">
        <v>558</v>
      </c>
      <c r="B17" s="63" t="s">
        <v>559</v>
      </c>
      <c r="C17" s="67" t="s">
        <v>716</v>
      </c>
      <c r="D17" s="65" t="s">
        <v>717</v>
      </c>
      <c r="E17" s="62" t="s">
        <v>554</v>
      </c>
      <c r="F17" s="79" t="s">
        <v>718</v>
      </c>
      <c r="G17" s="80" t="s">
        <v>719</v>
      </c>
      <c r="H17" s="81" t="s">
        <v>704</v>
      </c>
      <c r="I17" s="81" t="s">
        <v>706</v>
      </c>
      <c r="J17" s="81" t="s">
        <v>557</v>
      </c>
    </row>
    <row r="18" ht="15" spans="1:10">
      <c r="A18" s="78"/>
      <c r="B18" s="117"/>
      <c r="C18" s="66" t="s">
        <v>717</v>
      </c>
      <c r="D18" s="66" t="s">
        <v>720</v>
      </c>
      <c r="E18" s="62"/>
      <c r="F18" s="82" t="s">
        <v>700</v>
      </c>
      <c r="G18" s="83" t="s">
        <v>721</v>
      </c>
      <c r="H18" s="81"/>
      <c r="I18" s="81"/>
      <c r="J18" s="81"/>
    </row>
    <row r="19" ht="29.25" spans="1:10">
      <c r="A19" s="78" t="s">
        <v>561</v>
      </c>
      <c r="B19" s="118" t="s">
        <v>562</v>
      </c>
      <c r="C19" s="119" t="s">
        <v>567</v>
      </c>
      <c r="D19" s="86" t="s">
        <v>564</v>
      </c>
      <c r="E19" s="86">
        <v>3</v>
      </c>
      <c r="F19" s="76" t="s">
        <v>565</v>
      </c>
      <c r="G19" s="76">
        <v>3</v>
      </c>
      <c r="H19" s="120">
        <v>15</v>
      </c>
      <c r="I19" s="120">
        <v>15</v>
      </c>
      <c r="J19" s="76" t="s">
        <v>528</v>
      </c>
    </row>
    <row r="20" ht="15" spans="1:10">
      <c r="A20" s="63"/>
      <c r="B20" s="118" t="s">
        <v>562</v>
      </c>
      <c r="C20" s="88" t="s">
        <v>568</v>
      </c>
      <c r="D20" s="86" t="s">
        <v>564</v>
      </c>
      <c r="E20" s="90">
        <v>2</v>
      </c>
      <c r="F20" s="76" t="s">
        <v>565</v>
      </c>
      <c r="G20" s="76">
        <v>2</v>
      </c>
      <c r="H20" s="120">
        <v>15</v>
      </c>
      <c r="I20" s="120">
        <v>15</v>
      </c>
      <c r="J20" s="76" t="s">
        <v>528</v>
      </c>
    </row>
    <row r="21" ht="15" spans="1:10">
      <c r="A21" s="63"/>
      <c r="B21" s="121" t="s">
        <v>607</v>
      </c>
      <c r="C21" s="88" t="s">
        <v>610</v>
      </c>
      <c r="D21" s="86" t="s">
        <v>564</v>
      </c>
      <c r="E21" s="90">
        <v>100</v>
      </c>
      <c r="F21" s="76" t="s">
        <v>574</v>
      </c>
      <c r="G21" s="76">
        <v>100</v>
      </c>
      <c r="H21" s="120">
        <v>10</v>
      </c>
      <c r="I21" s="120">
        <v>10</v>
      </c>
      <c r="J21" s="76" t="s">
        <v>528</v>
      </c>
    </row>
    <row r="22" ht="15" spans="1:10">
      <c r="A22" s="63"/>
      <c r="B22" s="88" t="s">
        <v>630</v>
      </c>
      <c r="C22" s="88" t="s">
        <v>634</v>
      </c>
      <c r="D22" s="86" t="s">
        <v>564</v>
      </c>
      <c r="E22" s="90">
        <v>100</v>
      </c>
      <c r="F22" s="76" t="s">
        <v>574</v>
      </c>
      <c r="G22" s="76">
        <v>100</v>
      </c>
      <c r="H22" s="120">
        <v>10</v>
      </c>
      <c r="I22" s="120">
        <v>10</v>
      </c>
      <c r="J22" s="76" t="s">
        <v>528</v>
      </c>
    </row>
    <row r="23" ht="36" customHeight="1" spans="1:10">
      <c r="A23" s="63" t="s">
        <v>658</v>
      </c>
      <c r="B23" s="64" t="s">
        <v>659</v>
      </c>
      <c r="C23" s="64" t="s">
        <v>661</v>
      </c>
      <c r="D23" s="86" t="s">
        <v>564</v>
      </c>
      <c r="E23" s="90" t="s">
        <v>662</v>
      </c>
      <c r="F23" s="76" t="s">
        <v>663</v>
      </c>
      <c r="G23" s="76" t="s">
        <v>662</v>
      </c>
      <c r="H23" s="120">
        <v>30</v>
      </c>
      <c r="I23" s="120">
        <v>30</v>
      </c>
      <c r="J23" s="76" t="s">
        <v>528</v>
      </c>
    </row>
    <row r="24" ht="36" customHeight="1" spans="1:10">
      <c r="A24" s="95" t="s">
        <v>679</v>
      </c>
      <c r="B24" s="122" t="s">
        <v>722</v>
      </c>
      <c r="C24" s="97" t="s">
        <v>682</v>
      </c>
      <c r="D24" s="110" t="s">
        <v>585</v>
      </c>
      <c r="E24" s="100">
        <v>90</v>
      </c>
      <c r="F24" s="100" t="s">
        <v>574</v>
      </c>
      <c r="G24" s="99">
        <v>90</v>
      </c>
      <c r="H24" s="123">
        <v>10</v>
      </c>
      <c r="I24" s="123">
        <v>10</v>
      </c>
      <c r="J24" s="100" t="s">
        <v>528</v>
      </c>
    </row>
    <row r="25" ht="36" customHeight="1" spans="1:10">
      <c r="A25" s="95"/>
      <c r="B25" s="97" t="s">
        <v>679</v>
      </c>
      <c r="C25" s="97"/>
      <c r="D25" s="95"/>
      <c r="E25" s="100"/>
      <c r="F25" s="100"/>
      <c r="G25" s="100"/>
      <c r="H25" s="123"/>
      <c r="I25" s="123"/>
      <c r="J25" s="100"/>
    </row>
    <row r="26" ht="36" customHeight="1" spans="1:10">
      <c r="A26" s="63" t="s">
        <v>723</v>
      </c>
      <c r="B26" s="63"/>
      <c r="C26" s="66" t="s">
        <v>528</v>
      </c>
      <c r="D26" s="66"/>
      <c r="E26" s="66"/>
      <c r="F26" s="66"/>
      <c r="G26" s="66"/>
      <c r="H26" s="66"/>
      <c r="I26" s="66"/>
      <c r="J26" s="66"/>
    </row>
    <row r="27" ht="36" customHeight="1" spans="1:10">
      <c r="A27" s="63" t="s">
        <v>724</v>
      </c>
      <c r="B27" s="66">
        <v>100</v>
      </c>
      <c r="C27" s="66"/>
      <c r="D27" s="66"/>
      <c r="E27" s="66"/>
      <c r="F27" s="66"/>
      <c r="G27" s="66"/>
      <c r="H27" s="66"/>
      <c r="I27" s="124">
        <v>100</v>
      </c>
      <c r="J27" s="103" t="s">
        <v>725</v>
      </c>
    </row>
    <row r="28" spans="1:10">
      <c r="A28" s="42" t="s">
        <v>726</v>
      </c>
      <c r="B28" s="42"/>
      <c r="C28" s="42"/>
      <c r="D28" s="42"/>
      <c r="E28" s="42"/>
      <c r="F28" s="42"/>
      <c r="G28" s="42"/>
      <c r="H28" s="42"/>
      <c r="I28" s="42"/>
      <c r="J28" s="42"/>
    </row>
    <row r="29" spans="1:10">
      <c r="A29" s="42" t="s">
        <v>727</v>
      </c>
      <c r="B29" s="42"/>
      <c r="C29" s="42"/>
      <c r="D29" s="42"/>
      <c r="E29" s="42"/>
      <c r="F29" s="42"/>
      <c r="G29" s="42"/>
      <c r="H29" s="42"/>
      <c r="I29" s="42"/>
      <c r="J29" s="42"/>
    </row>
    <row r="30" spans="1:10">
      <c r="A30" s="42" t="s">
        <v>728</v>
      </c>
      <c r="B30" s="42"/>
      <c r="C30" s="42"/>
      <c r="D30" s="42"/>
      <c r="E30" s="42"/>
      <c r="F30" s="42"/>
      <c r="G30" s="42"/>
      <c r="H30" s="42"/>
      <c r="I30" s="42"/>
      <c r="J30" s="42"/>
    </row>
    <row r="31" spans="1:10">
      <c r="A31" s="42" t="s">
        <v>729</v>
      </c>
      <c r="B31" s="42"/>
      <c r="C31" s="42"/>
      <c r="D31" s="42"/>
      <c r="E31" s="42"/>
      <c r="F31" s="42"/>
      <c r="G31" s="42"/>
      <c r="H31" s="42"/>
      <c r="I31" s="42"/>
      <c r="J31" s="42"/>
    </row>
    <row r="32" spans="1:10">
      <c r="A32" s="42" t="s">
        <v>730</v>
      </c>
      <c r="B32" s="42"/>
      <c r="C32" s="42"/>
      <c r="D32" s="42"/>
      <c r="E32" s="42"/>
      <c r="F32" s="42"/>
      <c r="G32" s="42"/>
      <c r="H32" s="42"/>
      <c r="I32" s="42"/>
      <c r="J32"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0" workbookViewId="0">
      <selection activeCell="K19" sqref="K19"/>
    </sheetView>
  </sheetViews>
  <sheetFormatPr defaultColWidth="9.025" defaultRowHeight="13.5"/>
  <cols>
    <col min="3" max="3" width="13.75" customWidth="1"/>
    <col min="8" max="9" width="9.44166666666667"/>
    <col min="10" max="10" width="18.225" customWidth="1"/>
  </cols>
  <sheetData>
    <row r="1" ht="24.75" spans="1:10">
      <c r="A1" s="1" t="s">
        <v>693</v>
      </c>
      <c r="B1" s="1"/>
      <c r="C1" s="1"/>
      <c r="D1" s="1"/>
      <c r="E1" s="1"/>
      <c r="F1" s="1"/>
      <c r="G1" s="1"/>
      <c r="H1" s="1"/>
      <c r="I1" s="1"/>
      <c r="J1" s="1"/>
    </row>
    <row r="2" ht="24.75" spans="1:10">
      <c r="A2" s="1"/>
      <c r="B2" s="1"/>
      <c r="C2" s="1"/>
      <c r="D2" s="1"/>
      <c r="E2" s="1"/>
      <c r="F2" s="1"/>
      <c r="G2" s="1"/>
      <c r="H2" s="1"/>
      <c r="I2" s="1"/>
      <c r="J2" s="43" t="s">
        <v>694</v>
      </c>
    </row>
    <row r="3" ht="25.5" spans="1:10">
      <c r="A3" s="1"/>
      <c r="B3" s="1"/>
      <c r="C3" s="1"/>
      <c r="D3" s="1"/>
      <c r="E3" s="1"/>
      <c r="F3" s="1"/>
      <c r="G3" s="1"/>
      <c r="H3" s="1"/>
      <c r="I3" s="1"/>
      <c r="J3" s="43" t="s">
        <v>502</v>
      </c>
    </row>
    <row r="4" ht="15" spans="1:10">
      <c r="A4" s="61" t="s">
        <v>695</v>
      </c>
      <c r="B4" s="62" t="s">
        <v>733</v>
      </c>
      <c r="C4" s="62"/>
      <c r="D4" s="62"/>
      <c r="E4" s="62"/>
      <c r="F4" s="62"/>
      <c r="G4" s="62"/>
      <c r="H4" s="62"/>
      <c r="I4" s="62"/>
      <c r="J4" s="62"/>
    </row>
    <row r="5" ht="15" spans="1:10">
      <c r="A5" s="63" t="s">
        <v>697</v>
      </c>
      <c r="B5" s="64" t="s">
        <v>698</v>
      </c>
      <c r="C5" s="64"/>
      <c r="D5" s="64"/>
      <c r="E5" s="65" t="s">
        <v>699</v>
      </c>
      <c r="F5" s="62" t="s">
        <v>533</v>
      </c>
      <c r="G5" s="62"/>
      <c r="H5" s="62"/>
      <c r="I5" s="62"/>
      <c r="J5" s="62"/>
    </row>
    <row r="6" ht="15" spans="1:10">
      <c r="A6" s="63"/>
      <c r="B6" s="64"/>
      <c r="C6" s="64"/>
      <c r="D6" s="64"/>
      <c r="E6" s="66" t="s">
        <v>700</v>
      </c>
      <c r="F6" s="62"/>
      <c r="G6" s="62"/>
      <c r="H6" s="62"/>
      <c r="I6" s="62"/>
      <c r="J6" s="62"/>
    </row>
    <row r="7" ht="15" spans="1:10">
      <c r="A7" s="63" t="s">
        <v>701</v>
      </c>
      <c r="B7" s="66"/>
      <c r="C7" s="67" t="s">
        <v>702</v>
      </c>
      <c r="D7" s="67" t="s">
        <v>703</v>
      </c>
      <c r="E7" s="65" t="s">
        <v>703</v>
      </c>
      <c r="F7" s="62" t="s">
        <v>704</v>
      </c>
      <c r="G7" s="62"/>
      <c r="H7" s="62" t="s">
        <v>705</v>
      </c>
      <c r="I7" s="62" t="s">
        <v>706</v>
      </c>
      <c r="J7" s="62"/>
    </row>
    <row r="8" ht="15" spans="1:10">
      <c r="A8" s="63"/>
      <c r="B8" s="66"/>
      <c r="C8" s="66" t="s">
        <v>447</v>
      </c>
      <c r="D8" s="66" t="s">
        <v>447</v>
      </c>
      <c r="E8" s="66" t="s">
        <v>707</v>
      </c>
      <c r="F8" s="62"/>
      <c r="G8" s="62"/>
      <c r="H8" s="62"/>
      <c r="I8" s="62"/>
      <c r="J8" s="62"/>
    </row>
    <row r="9" ht="29.25" spans="1:10">
      <c r="A9" s="63"/>
      <c r="B9" s="66" t="s">
        <v>543</v>
      </c>
      <c r="C9" s="68">
        <v>0</v>
      </c>
      <c r="D9" s="68">
        <f>1500/10000</f>
        <v>0.15</v>
      </c>
      <c r="E9" s="68">
        <v>0.15</v>
      </c>
      <c r="F9" s="69">
        <v>10</v>
      </c>
      <c r="G9" s="69"/>
      <c r="H9" s="70">
        <f>E9/D9</f>
        <v>1</v>
      </c>
      <c r="I9" s="68">
        <v>10</v>
      </c>
      <c r="J9" s="68"/>
    </row>
    <row r="10" ht="15" spans="1:10">
      <c r="A10" s="63"/>
      <c r="B10" s="71" t="s">
        <v>544</v>
      </c>
      <c r="C10" s="72">
        <v>0</v>
      </c>
      <c r="D10" s="72">
        <v>0.15</v>
      </c>
      <c r="E10" s="72">
        <v>0.15</v>
      </c>
      <c r="F10" s="66" t="s">
        <v>452</v>
      </c>
      <c r="G10" s="66"/>
      <c r="H10" s="66" t="s">
        <v>452</v>
      </c>
      <c r="I10" s="66" t="s">
        <v>452</v>
      </c>
      <c r="J10" s="66"/>
    </row>
    <row r="11" ht="29.25" spans="1:10">
      <c r="A11" s="63"/>
      <c r="B11" s="66" t="s">
        <v>545</v>
      </c>
      <c r="C11" s="72"/>
      <c r="D11" s="72"/>
      <c r="E11" s="72"/>
      <c r="F11" s="66"/>
      <c r="G11" s="66"/>
      <c r="H11" s="66"/>
      <c r="I11" s="66"/>
      <c r="J11" s="66"/>
    </row>
    <row r="12" ht="29.25" spans="1:10">
      <c r="A12" s="63"/>
      <c r="B12" s="66" t="s">
        <v>546</v>
      </c>
      <c r="C12" s="72">
        <v>0</v>
      </c>
      <c r="D12" s="72">
        <v>0</v>
      </c>
      <c r="E12" s="72">
        <v>0</v>
      </c>
      <c r="F12" s="66" t="s">
        <v>452</v>
      </c>
      <c r="G12" s="66"/>
      <c r="H12" s="66" t="s">
        <v>452</v>
      </c>
      <c r="I12" s="66" t="s">
        <v>452</v>
      </c>
      <c r="J12" s="66"/>
    </row>
    <row r="13" ht="29.25" spans="1:10">
      <c r="A13" s="63"/>
      <c r="B13" s="66" t="s">
        <v>708</v>
      </c>
      <c r="C13" s="72">
        <v>0</v>
      </c>
      <c r="D13" s="72">
        <v>0</v>
      </c>
      <c r="E13" s="72">
        <v>0</v>
      </c>
      <c r="F13" s="66" t="s">
        <v>452</v>
      </c>
      <c r="G13" s="66"/>
      <c r="H13" s="66" t="s">
        <v>452</v>
      </c>
      <c r="I13" s="66" t="s">
        <v>452</v>
      </c>
      <c r="J13" s="66"/>
    </row>
    <row r="14" ht="15" spans="1:10">
      <c r="A14" s="73" t="s">
        <v>709</v>
      </c>
      <c r="B14" s="73"/>
      <c r="C14" s="73"/>
      <c r="D14" s="73"/>
      <c r="E14" s="73"/>
      <c r="F14" s="73"/>
      <c r="G14" s="74" t="s">
        <v>710</v>
      </c>
      <c r="H14" s="74"/>
      <c r="I14" s="74"/>
      <c r="J14" s="74"/>
    </row>
    <row r="15" ht="79" customHeight="1" spans="1:10">
      <c r="A15" s="73" t="s">
        <v>711</v>
      </c>
      <c r="B15" s="75" t="s">
        <v>734</v>
      </c>
      <c r="C15" s="75"/>
      <c r="D15" s="75"/>
      <c r="E15" s="75"/>
      <c r="F15" s="75"/>
      <c r="G15" s="75" t="s">
        <v>734</v>
      </c>
      <c r="H15" s="75"/>
      <c r="I15" s="75"/>
      <c r="J15" s="75"/>
    </row>
    <row r="16" ht="15" spans="1:10">
      <c r="A16" s="73" t="s">
        <v>552</v>
      </c>
      <c r="B16" s="73"/>
      <c r="C16" s="73"/>
      <c r="D16" s="76" t="s">
        <v>714</v>
      </c>
      <c r="E16" s="76"/>
      <c r="F16" s="76"/>
      <c r="G16" s="77" t="s">
        <v>715</v>
      </c>
      <c r="H16" s="77"/>
      <c r="I16" s="77"/>
      <c r="J16" s="77"/>
    </row>
    <row r="17" ht="15" spans="1:10">
      <c r="A17" s="78" t="s">
        <v>558</v>
      </c>
      <c r="B17" s="63" t="s">
        <v>559</v>
      </c>
      <c r="C17" s="67" t="s">
        <v>716</v>
      </c>
      <c r="D17" s="65" t="s">
        <v>717</v>
      </c>
      <c r="E17" s="62" t="s">
        <v>554</v>
      </c>
      <c r="F17" s="79" t="s">
        <v>718</v>
      </c>
      <c r="G17" s="80" t="s">
        <v>719</v>
      </c>
      <c r="H17" s="81" t="s">
        <v>704</v>
      </c>
      <c r="I17" s="81" t="s">
        <v>706</v>
      </c>
      <c r="J17" s="81" t="s">
        <v>557</v>
      </c>
    </row>
    <row r="18" ht="15" spans="1:10">
      <c r="A18" s="78"/>
      <c r="B18" s="63"/>
      <c r="C18" s="66" t="s">
        <v>717</v>
      </c>
      <c r="D18" s="66" t="s">
        <v>720</v>
      </c>
      <c r="E18" s="62"/>
      <c r="F18" s="82" t="s">
        <v>700</v>
      </c>
      <c r="G18" s="83" t="s">
        <v>721</v>
      </c>
      <c r="H18" s="81"/>
      <c r="I18" s="81"/>
      <c r="J18" s="81"/>
    </row>
    <row r="19" ht="43.5" spans="1:10">
      <c r="A19" s="63" t="s">
        <v>561</v>
      </c>
      <c r="B19" s="67" t="s">
        <v>562</v>
      </c>
      <c r="C19" s="84" t="s">
        <v>569</v>
      </c>
      <c r="D19" s="86" t="s">
        <v>564</v>
      </c>
      <c r="E19" s="86">
        <v>1</v>
      </c>
      <c r="F19" s="76" t="s">
        <v>565</v>
      </c>
      <c r="G19" s="76">
        <v>1</v>
      </c>
      <c r="H19" s="87">
        <v>15</v>
      </c>
      <c r="I19" s="87">
        <v>15</v>
      </c>
      <c r="J19" s="76" t="s">
        <v>528</v>
      </c>
    </row>
    <row r="20" ht="15" spans="1:10">
      <c r="A20" s="63"/>
      <c r="B20" s="65" t="s">
        <v>607</v>
      </c>
      <c r="C20" s="88" t="s">
        <v>610</v>
      </c>
      <c r="D20" s="86" t="s">
        <v>564</v>
      </c>
      <c r="E20" s="90">
        <v>100</v>
      </c>
      <c r="F20" s="76" t="s">
        <v>574</v>
      </c>
      <c r="G20" s="76">
        <v>100</v>
      </c>
      <c r="H20" s="87">
        <v>10</v>
      </c>
      <c r="I20" s="87">
        <v>10</v>
      </c>
      <c r="J20" s="76" t="s">
        <v>528</v>
      </c>
    </row>
    <row r="21" ht="15" spans="1:10">
      <c r="A21" s="63"/>
      <c r="B21" s="111" t="s">
        <v>630</v>
      </c>
      <c r="C21" s="91" t="s">
        <v>632</v>
      </c>
      <c r="D21" s="86" t="s">
        <v>564</v>
      </c>
      <c r="E21" s="90">
        <v>5</v>
      </c>
      <c r="F21" s="76" t="s">
        <v>633</v>
      </c>
      <c r="G21" s="76">
        <v>5</v>
      </c>
      <c r="H21" s="87">
        <v>10</v>
      </c>
      <c r="I21" s="87">
        <v>10</v>
      </c>
      <c r="J21" s="76" t="s">
        <v>528</v>
      </c>
    </row>
    <row r="22" ht="15" spans="1:10">
      <c r="A22" s="78"/>
      <c r="B22" s="112" t="s">
        <v>630</v>
      </c>
      <c r="C22" s="113" t="s">
        <v>634</v>
      </c>
      <c r="D22" s="86" t="s">
        <v>564</v>
      </c>
      <c r="E22" s="98">
        <v>100</v>
      </c>
      <c r="F22" s="76" t="s">
        <v>574</v>
      </c>
      <c r="G22" s="76">
        <v>100</v>
      </c>
      <c r="H22" s="87">
        <v>15</v>
      </c>
      <c r="I22" s="87">
        <v>15</v>
      </c>
      <c r="J22" s="76" t="s">
        <v>528</v>
      </c>
    </row>
    <row r="23" ht="29.25" spans="1:10">
      <c r="A23" s="63" t="s">
        <v>658</v>
      </c>
      <c r="B23" s="66" t="s">
        <v>659</v>
      </c>
      <c r="C23" s="64" t="s">
        <v>661</v>
      </c>
      <c r="D23" s="86" t="s">
        <v>564</v>
      </c>
      <c r="E23" s="90" t="s">
        <v>662</v>
      </c>
      <c r="F23" s="76" t="s">
        <v>663</v>
      </c>
      <c r="G23" s="76" t="s">
        <v>662</v>
      </c>
      <c r="H23" s="87">
        <v>30</v>
      </c>
      <c r="I23" s="87">
        <v>30</v>
      </c>
      <c r="J23" s="76" t="s">
        <v>528</v>
      </c>
    </row>
    <row r="24" ht="15" spans="1:10">
      <c r="A24" s="95" t="s">
        <v>679</v>
      </c>
      <c r="B24" s="96" t="s">
        <v>722</v>
      </c>
      <c r="C24" s="97" t="s">
        <v>682</v>
      </c>
      <c r="D24" s="110" t="s">
        <v>585</v>
      </c>
      <c r="E24" s="99">
        <v>90</v>
      </c>
      <c r="F24" s="100" t="s">
        <v>574</v>
      </c>
      <c r="G24" s="99">
        <v>90</v>
      </c>
      <c r="H24" s="101">
        <v>10</v>
      </c>
      <c r="I24" s="101">
        <v>10</v>
      </c>
      <c r="J24" s="100" t="s">
        <v>528</v>
      </c>
    </row>
    <row r="25" ht="29.25" spans="1:10">
      <c r="A25" s="95"/>
      <c r="B25" s="100" t="s">
        <v>679</v>
      </c>
      <c r="C25" s="97"/>
      <c r="D25" s="95"/>
      <c r="E25" s="100"/>
      <c r="F25" s="100"/>
      <c r="G25" s="100"/>
      <c r="H25" s="101"/>
      <c r="I25" s="101"/>
      <c r="J25" s="100"/>
    </row>
    <row r="26" ht="36" customHeight="1" spans="1:10">
      <c r="A26" s="63" t="s">
        <v>723</v>
      </c>
      <c r="B26" s="63"/>
      <c r="C26" s="66" t="s">
        <v>528</v>
      </c>
      <c r="D26" s="66"/>
      <c r="E26" s="66"/>
      <c r="F26" s="66"/>
      <c r="G26" s="66"/>
      <c r="H26" s="66"/>
      <c r="I26" s="66"/>
      <c r="J26" s="66"/>
    </row>
    <row r="27" ht="15" spans="1:10">
      <c r="A27" s="63" t="s">
        <v>724</v>
      </c>
      <c r="B27" s="66">
        <v>100</v>
      </c>
      <c r="C27" s="66"/>
      <c r="D27" s="66"/>
      <c r="E27" s="66"/>
      <c r="F27" s="66"/>
      <c r="G27" s="66"/>
      <c r="H27" s="66"/>
      <c r="I27" s="102">
        <v>100</v>
      </c>
      <c r="J27" s="103" t="s">
        <v>725</v>
      </c>
    </row>
    <row r="28" spans="1:10">
      <c r="A28" s="42" t="s">
        <v>726</v>
      </c>
      <c r="B28" s="42"/>
      <c r="C28" s="42"/>
      <c r="D28" s="42"/>
      <c r="E28" s="42"/>
      <c r="F28" s="42"/>
      <c r="G28" s="42"/>
      <c r="H28" s="42"/>
      <c r="I28" s="42"/>
      <c r="J28" s="42"/>
    </row>
    <row r="29" spans="1:10">
      <c r="A29" s="42" t="s">
        <v>727</v>
      </c>
      <c r="B29" s="42"/>
      <c r="C29" s="42"/>
      <c r="D29" s="42"/>
      <c r="E29" s="42"/>
      <c r="F29" s="42"/>
      <c r="G29" s="42"/>
      <c r="H29" s="42"/>
      <c r="I29" s="42"/>
      <c r="J29" s="42"/>
    </row>
    <row r="30" spans="1:10">
      <c r="A30" s="42" t="s">
        <v>728</v>
      </c>
      <c r="B30" s="42"/>
      <c r="C30" s="42"/>
      <c r="D30" s="42"/>
      <c r="E30" s="42"/>
      <c r="F30" s="42"/>
      <c r="G30" s="42"/>
      <c r="H30" s="42"/>
      <c r="I30" s="42"/>
      <c r="J30" s="42"/>
    </row>
    <row r="31" spans="1:10">
      <c r="A31" s="42" t="s">
        <v>729</v>
      </c>
      <c r="B31" s="42"/>
      <c r="C31" s="42"/>
      <c r="D31" s="42"/>
      <c r="E31" s="42"/>
      <c r="F31" s="42"/>
      <c r="G31" s="42"/>
      <c r="H31" s="42"/>
      <c r="I31" s="42"/>
      <c r="J31" s="42"/>
    </row>
    <row r="32" spans="1:10">
      <c r="A32" s="42" t="s">
        <v>730</v>
      </c>
      <c r="B32" s="42"/>
      <c r="C32" s="42"/>
      <c r="D32" s="42"/>
      <c r="E32" s="42"/>
      <c r="F32" s="42"/>
      <c r="G32" s="42"/>
      <c r="H32" s="42"/>
      <c r="I32" s="42"/>
      <c r="J32"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H19" sqref="H19"/>
    </sheetView>
  </sheetViews>
  <sheetFormatPr defaultColWidth="9.025" defaultRowHeight="13.5"/>
  <cols>
    <col min="3" max="3" width="14.275" customWidth="1"/>
    <col min="8" max="9" width="9.44166666666667"/>
    <col min="10" max="10" width="17.4666666666667" customWidth="1"/>
  </cols>
  <sheetData>
    <row r="1" ht="24.75" spans="1:10">
      <c r="A1" s="1" t="s">
        <v>693</v>
      </c>
      <c r="B1" s="1"/>
      <c r="C1" s="1"/>
      <c r="D1" s="1"/>
      <c r="E1" s="1"/>
      <c r="F1" s="1"/>
      <c r="G1" s="1"/>
      <c r="H1" s="1"/>
      <c r="I1" s="1"/>
      <c r="J1" s="1"/>
    </row>
    <row r="2" ht="24.75" spans="1:10">
      <c r="A2" s="1"/>
      <c r="B2" s="1"/>
      <c r="C2" s="1"/>
      <c r="D2" s="1"/>
      <c r="E2" s="1"/>
      <c r="F2" s="1"/>
      <c r="G2" s="1"/>
      <c r="H2" s="1"/>
      <c r="I2" s="1"/>
      <c r="J2" s="43" t="s">
        <v>694</v>
      </c>
    </row>
    <row r="3" ht="25.5" spans="1:10">
      <c r="A3" s="1"/>
      <c r="B3" s="1"/>
      <c r="C3" s="1"/>
      <c r="D3" s="1"/>
      <c r="E3" s="1"/>
      <c r="F3" s="1"/>
      <c r="G3" s="1"/>
      <c r="H3" s="1"/>
      <c r="I3" s="1"/>
      <c r="J3" s="43" t="s">
        <v>502</v>
      </c>
    </row>
    <row r="4" ht="15" spans="1:10">
      <c r="A4" s="61" t="s">
        <v>695</v>
      </c>
      <c r="B4" s="62" t="s">
        <v>735</v>
      </c>
      <c r="C4" s="62"/>
      <c r="D4" s="62"/>
      <c r="E4" s="62"/>
      <c r="F4" s="62"/>
      <c r="G4" s="62"/>
      <c r="H4" s="62"/>
      <c r="I4" s="62"/>
      <c r="J4" s="62"/>
    </row>
    <row r="5" ht="15" spans="1:10">
      <c r="A5" s="63" t="s">
        <v>697</v>
      </c>
      <c r="B5" s="64" t="s">
        <v>698</v>
      </c>
      <c r="C5" s="64"/>
      <c r="D5" s="64"/>
      <c r="E5" s="65" t="s">
        <v>699</v>
      </c>
      <c r="F5" s="62" t="s">
        <v>533</v>
      </c>
      <c r="G5" s="62"/>
      <c r="H5" s="62"/>
      <c r="I5" s="62"/>
      <c r="J5" s="62"/>
    </row>
    <row r="6" ht="15" spans="1:10">
      <c r="A6" s="63"/>
      <c r="B6" s="64"/>
      <c r="C6" s="64"/>
      <c r="D6" s="64"/>
      <c r="E6" s="66" t="s">
        <v>700</v>
      </c>
      <c r="F6" s="62"/>
      <c r="G6" s="62"/>
      <c r="H6" s="62"/>
      <c r="I6" s="62"/>
      <c r="J6" s="62"/>
    </row>
    <row r="7" ht="15" spans="1:10">
      <c r="A7" s="63" t="s">
        <v>701</v>
      </c>
      <c r="B7" s="66"/>
      <c r="C7" s="67" t="s">
        <v>702</v>
      </c>
      <c r="D7" s="67" t="s">
        <v>703</v>
      </c>
      <c r="E7" s="65" t="s">
        <v>703</v>
      </c>
      <c r="F7" s="62" t="s">
        <v>704</v>
      </c>
      <c r="G7" s="62"/>
      <c r="H7" s="62" t="s">
        <v>705</v>
      </c>
      <c r="I7" s="62" t="s">
        <v>706</v>
      </c>
      <c r="J7" s="62"/>
    </row>
    <row r="8" ht="15" spans="1:10">
      <c r="A8" s="63"/>
      <c r="B8" s="66"/>
      <c r="C8" s="66" t="s">
        <v>447</v>
      </c>
      <c r="D8" s="66" t="s">
        <v>447</v>
      </c>
      <c r="E8" s="66" t="s">
        <v>707</v>
      </c>
      <c r="F8" s="62"/>
      <c r="G8" s="62"/>
      <c r="H8" s="62"/>
      <c r="I8" s="62"/>
      <c r="J8" s="62"/>
    </row>
    <row r="9" ht="29.25" spans="1:10">
      <c r="A9" s="63"/>
      <c r="B9" s="66" t="s">
        <v>543</v>
      </c>
      <c r="C9" s="68">
        <v>0</v>
      </c>
      <c r="D9" s="68">
        <f>3649.05/10000</f>
        <v>0.364905</v>
      </c>
      <c r="E9" s="68">
        <f>3649.05/10000</f>
        <v>0.364905</v>
      </c>
      <c r="F9" s="69">
        <v>10</v>
      </c>
      <c r="G9" s="69"/>
      <c r="H9" s="70">
        <f>E9/D9</f>
        <v>1</v>
      </c>
      <c r="I9" s="68">
        <v>10</v>
      </c>
      <c r="J9" s="68"/>
    </row>
    <row r="10" ht="15" spans="1:10">
      <c r="A10" s="63"/>
      <c r="B10" s="71" t="s">
        <v>544</v>
      </c>
      <c r="C10" s="72">
        <v>0</v>
      </c>
      <c r="D10" s="72">
        <v>0.36</v>
      </c>
      <c r="E10" s="72">
        <v>0.36</v>
      </c>
      <c r="F10" s="66" t="s">
        <v>452</v>
      </c>
      <c r="G10" s="66"/>
      <c r="H10" s="66" t="s">
        <v>452</v>
      </c>
      <c r="I10" s="66" t="s">
        <v>452</v>
      </c>
      <c r="J10" s="66"/>
    </row>
    <row r="11" ht="29.25" spans="1:10">
      <c r="A11" s="63"/>
      <c r="B11" s="66" t="s">
        <v>545</v>
      </c>
      <c r="C11" s="72"/>
      <c r="D11" s="72"/>
      <c r="E11" s="72"/>
      <c r="F11" s="66"/>
      <c r="G11" s="66"/>
      <c r="H11" s="66"/>
      <c r="I11" s="66"/>
      <c r="J11" s="66"/>
    </row>
    <row r="12" ht="29.25" spans="1:10">
      <c r="A12" s="63"/>
      <c r="B12" s="66" t="s">
        <v>546</v>
      </c>
      <c r="C12" s="72">
        <v>0</v>
      </c>
      <c r="D12" s="72">
        <v>0</v>
      </c>
      <c r="E12" s="72">
        <v>0</v>
      </c>
      <c r="F12" s="66" t="s">
        <v>452</v>
      </c>
      <c r="G12" s="66"/>
      <c r="H12" s="66" t="s">
        <v>452</v>
      </c>
      <c r="I12" s="66" t="s">
        <v>452</v>
      </c>
      <c r="J12" s="66"/>
    </row>
    <row r="13" ht="29.25" spans="1:10">
      <c r="A13" s="63"/>
      <c r="B13" s="66" t="s">
        <v>708</v>
      </c>
      <c r="C13" s="72">
        <v>0</v>
      </c>
      <c r="D13" s="72">
        <v>0</v>
      </c>
      <c r="E13" s="72">
        <v>0</v>
      </c>
      <c r="F13" s="66" t="s">
        <v>452</v>
      </c>
      <c r="G13" s="66"/>
      <c r="H13" s="66" t="s">
        <v>452</v>
      </c>
      <c r="I13" s="66" t="s">
        <v>452</v>
      </c>
      <c r="J13" s="66"/>
    </row>
    <row r="14" ht="15" spans="1:10">
      <c r="A14" s="73" t="s">
        <v>709</v>
      </c>
      <c r="B14" s="73"/>
      <c r="C14" s="73"/>
      <c r="D14" s="73"/>
      <c r="E14" s="73"/>
      <c r="F14" s="73"/>
      <c r="G14" s="74" t="s">
        <v>710</v>
      </c>
      <c r="H14" s="74"/>
      <c r="I14" s="74"/>
      <c r="J14" s="74"/>
    </row>
    <row r="15" ht="129" customHeight="1" spans="1:10">
      <c r="A15" s="73" t="s">
        <v>711</v>
      </c>
      <c r="B15" s="75" t="s">
        <v>736</v>
      </c>
      <c r="C15" s="75"/>
      <c r="D15" s="75"/>
      <c r="E15" s="75"/>
      <c r="F15" s="75"/>
      <c r="G15" s="75" t="s">
        <v>736</v>
      </c>
      <c r="H15" s="75"/>
      <c r="I15" s="75"/>
      <c r="J15" s="75"/>
    </row>
    <row r="16" ht="15" spans="1:10">
      <c r="A16" s="73" t="s">
        <v>552</v>
      </c>
      <c r="B16" s="73"/>
      <c r="C16" s="73"/>
      <c r="D16" s="76" t="s">
        <v>714</v>
      </c>
      <c r="E16" s="76"/>
      <c r="F16" s="76"/>
      <c r="G16" s="77" t="s">
        <v>715</v>
      </c>
      <c r="H16" s="77"/>
      <c r="I16" s="77"/>
      <c r="J16" s="77"/>
    </row>
    <row r="17" ht="15" spans="1:10">
      <c r="A17" s="78" t="s">
        <v>558</v>
      </c>
      <c r="B17" s="63" t="s">
        <v>559</v>
      </c>
      <c r="C17" s="67" t="s">
        <v>716</v>
      </c>
      <c r="D17" s="65" t="s">
        <v>717</v>
      </c>
      <c r="E17" s="62" t="s">
        <v>554</v>
      </c>
      <c r="F17" s="79" t="s">
        <v>718</v>
      </c>
      <c r="G17" s="80" t="s">
        <v>719</v>
      </c>
      <c r="H17" s="81" t="s">
        <v>704</v>
      </c>
      <c r="I17" s="81" t="s">
        <v>706</v>
      </c>
      <c r="J17" s="81" t="s">
        <v>557</v>
      </c>
    </row>
    <row r="18" ht="15" spans="1:10">
      <c r="A18" s="78"/>
      <c r="B18" s="63"/>
      <c r="C18" s="66" t="s">
        <v>717</v>
      </c>
      <c r="D18" s="66" t="s">
        <v>720</v>
      </c>
      <c r="E18" s="62"/>
      <c r="F18" s="82" t="s">
        <v>700</v>
      </c>
      <c r="G18" s="83" t="s">
        <v>721</v>
      </c>
      <c r="H18" s="81"/>
      <c r="I18" s="81"/>
      <c r="J18" s="81"/>
    </row>
    <row r="19" ht="29.25" spans="1:10">
      <c r="A19" s="63" t="s">
        <v>561</v>
      </c>
      <c r="B19" s="67" t="s">
        <v>562</v>
      </c>
      <c r="C19" s="84" t="s">
        <v>570</v>
      </c>
      <c r="D19" s="86" t="s">
        <v>564</v>
      </c>
      <c r="E19" s="86">
        <v>15</v>
      </c>
      <c r="F19" s="76" t="s">
        <v>565</v>
      </c>
      <c r="G19" s="76">
        <v>15</v>
      </c>
      <c r="H19" s="87">
        <v>20</v>
      </c>
      <c r="I19" s="87">
        <v>20</v>
      </c>
      <c r="J19" s="76" t="s">
        <v>528</v>
      </c>
    </row>
    <row r="20" ht="15" spans="1:10">
      <c r="A20" s="63"/>
      <c r="B20" s="65" t="s">
        <v>630</v>
      </c>
      <c r="C20" s="88" t="s">
        <v>635</v>
      </c>
      <c r="D20" s="86" t="s">
        <v>564</v>
      </c>
      <c r="E20" s="90">
        <v>1</v>
      </c>
      <c r="F20" s="76" t="s">
        <v>636</v>
      </c>
      <c r="G20" s="76">
        <v>1</v>
      </c>
      <c r="H20" s="87">
        <v>20</v>
      </c>
      <c r="I20" s="87">
        <v>20</v>
      </c>
      <c r="J20" s="76" t="s">
        <v>528</v>
      </c>
    </row>
    <row r="21" ht="15" spans="1:10">
      <c r="A21" s="63"/>
      <c r="B21" s="62" t="s">
        <v>607</v>
      </c>
      <c r="C21" s="64" t="s">
        <v>611</v>
      </c>
      <c r="D21" s="86" t="s">
        <v>585</v>
      </c>
      <c r="E21" s="108">
        <v>98</v>
      </c>
      <c r="F21" s="76" t="s">
        <v>574</v>
      </c>
      <c r="G21" s="109">
        <v>100</v>
      </c>
      <c r="H21" s="87">
        <v>10</v>
      </c>
      <c r="I21" s="87">
        <v>10</v>
      </c>
      <c r="J21" s="76" t="s">
        <v>528</v>
      </c>
    </row>
    <row r="22" ht="43.5" spans="1:10">
      <c r="A22" s="63" t="s">
        <v>658</v>
      </c>
      <c r="B22" s="66" t="s">
        <v>659</v>
      </c>
      <c r="C22" s="64" t="s">
        <v>665</v>
      </c>
      <c r="D22" s="86" t="s">
        <v>580</v>
      </c>
      <c r="E22" s="94">
        <v>90</v>
      </c>
      <c r="F22" s="76" t="s">
        <v>574</v>
      </c>
      <c r="G22" s="76">
        <v>95</v>
      </c>
      <c r="H22" s="87">
        <v>30</v>
      </c>
      <c r="I22" s="87">
        <v>30</v>
      </c>
      <c r="J22" s="76" t="s">
        <v>528</v>
      </c>
    </row>
    <row r="23" ht="37" customHeight="1" spans="1:10">
      <c r="A23" s="95" t="s">
        <v>679</v>
      </c>
      <c r="B23" s="96" t="s">
        <v>722</v>
      </c>
      <c r="C23" s="97" t="s">
        <v>665</v>
      </c>
      <c r="D23" s="110" t="s">
        <v>580</v>
      </c>
      <c r="E23" s="107">
        <v>95</v>
      </c>
      <c r="F23" s="100" t="s">
        <v>574</v>
      </c>
      <c r="G23" s="99">
        <v>98</v>
      </c>
      <c r="H23" s="101">
        <v>10</v>
      </c>
      <c r="I23" s="101">
        <v>10</v>
      </c>
      <c r="J23" s="100" t="s">
        <v>528</v>
      </c>
    </row>
    <row r="24" ht="37" customHeight="1" spans="1:10">
      <c r="A24" s="95"/>
      <c r="B24" s="100" t="s">
        <v>679</v>
      </c>
      <c r="C24" s="97"/>
      <c r="D24" s="95"/>
      <c r="E24" s="95"/>
      <c r="F24" s="100"/>
      <c r="G24" s="100"/>
      <c r="H24" s="101"/>
      <c r="I24" s="101"/>
      <c r="J24" s="100"/>
    </row>
    <row r="25" ht="35" customHeight="1" spans="1:10">
      <c r="A25" s="63" t="s">
        <v>723</v>
      </c>
      <c r="B25" s="63"/>
      <c r="C25" s="66" t="s">
        <v>528</v>
      </c>
      <c r="D25" s="66"/>
      <c r="E25" s="66"/>
      <c r="F25" s="66"/>
      <c r="G25" s="66"/>
      <c r="H25" s="66"/>
      <c r="I25" s="66"/>
      <c r="J25" s="66"/>
    </row>
    <row r="26" ht="15" spans="1:10">
      <c r="A26" s="63" t="s">
        <v>724</v>
      </c>
      <c r="B26" s="66">
        <v>100</v>
      </c>
      <c r="C26" s="66"/>
      <c r="D26" s="66"/>
      <c r="E26" s="66"/>
      <c r="F26" s="66"/>
      <c r="G26" s="66"/>
      <c r="H26" s="66"/>
      <c r="I26" s="102">
        <v>100</v>
      </c>
      <c r="J26" s="103" t="s">
        <v>725</v>
      </c>
    </row>
    <row r="27" spans="1:10">
      <c r="A27" s="42" t="s">
        <v>726</v>
      </c>
      <c r="B27" s="42"/>
      <c r="C27" s="42"/>
      <c r="D27" s="42"/>
      <c r="E27" s="42"/>
      <c r="F27" s="42"/>
      <c r="G27" s="42"/>
      <c r="H27" s="42"/>
      <c r="I27" s="42"/>
      <c r="J27" s="42"/>
    </row>
    <row r="28" spans="1:10">
      <c r="A28" s="42" t="s">
        <v>727</v>
      </c>
      <c r="B28" s="42"/>
      <c r="C28" s="42"/>
      <c r="D28" s="42"/>
      <c r="E28" s="42"/>
      <c r="F28" s="42"/>
      <c r="G28" s="42"/>
      <c r="H28" s="42"/>
      <c r="I28" s="42"/>
      <c r="J28" s="42"/>
    </row>
    <row r="29" spans="1:10">
      <c r="A29" s="42" t="s">
        <v>728</v>
      </c>
      <c r="B29" s="42"/>
      <c r="C29" s="42"/>
      <c r="D29" s="42"/>
      <c r="E29" s="42"/>
      <c r="F29" s="42"/>
      <c r="G29" s="42"/>
      <c r="H29" s="42"/>
      <c r="I29" s="42"/>
      <c r="J29" s="42"/>
    </row>
    <row r="30" spans="1:10">
      <c r="A30" s="42" t="s">
        <v>729</v>
      </c>
      <c r="B30" s="42"/>
      <c r="C30" s="42"/>
      <c r="D30" s="42"/>
      <c r="E30" s="42"/>
      <c r="F30" s="42"/>
      <c r="G30" s="42"/>
      <c r="H30" s="42"/>
      <c r="I30" s="42"/>
      <c r="J30" s="42"/>
    </row>
    <row r="31" spans="1:10">
      <c r="A31" s="42" t="s">
        <v>730</v>
      </c>
      <c r="B31" s="42"/>
      <c r="C31" s="42"/>
      <c r="D31" s="42"/>
      <c r="E31" s="42"/>
      <c r="F31" s="42"/>
      <c r="G31" s="42"/>
      <c r="H31" s="42"/>
      <c r="I31" s="42"/>
      <c r="J31"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I21" sqref="I21"/>
    </sheetView>
  </sheetViews>
  <sheetFormatPr defaultColWidth="9.025" defaultRowHeight="13.5"/>
  <cols>
    <col min="3" max="3" width="19.45" customWidth="1"/>
    <col min="8" max="9" width="9.44166666666667"/>
    <col min="10" max="10" width="14" customWidth="1"/>
  </cols>
  <sheetData>
    <row r="1" ht="24.75" spans="1:10">
      <c r="A1" s="1" t="s">
        <v>693</v>
      </c>
      <c r="B1" s="1"/>
      <c r="C1" s="1"/>
      <c r="D1" s="1"/>
      <c r="E1" s="1"/>
      <c r="F1" s="1"/>
      <c r="G1" s="1"/>
      <c r="H1" s="1"/>
      <c r="I1" s="1"/>
      <c r="J1" s="1"/>
    </row>
    <row r="2" ht="24.75" spans="1:10">
      <c r="A2" s="1"/>
      <c r="B2" s="1"/>
      <c r="C2" s="1"/>
      <c r="D2" s="1"/>
      <c r="E2" s="1"/>
      <c r="F2" s="1"/>
      <c r="G2" s="1"/>
      <c r="H2" s="1"/>
      <c r="I2" s="1"/>
      <c r="J2" s="43" t="s">
        <v>694</v>
      </c>
    </row>
    <row r="3" ht="25.5" spans="1:10">
      <c r="A3" s="1"/>
      <c r="B3" s="1"/>
      <c r="C3" s="1"/>
      <c r="D3" s="1"/>
      <c r="E3" s="1"/>
      <c r="F3" s="1"/>
      <c r="G3" s="1"/>
      <c r="H3" s="1"/>
      <c r="I3" s="1"/>
      <c r="J3" s="43" t="s">
        <v>502</v>
      </c>
    </row>
    <row r="4" ht="15" spans="1:10">
      <c r="A4" s="61" t="s">
        <v>695</v>
      </c>
      <c r="B4" s="62" t="s">
        <v>737</v>
      </c>
      <c r="C4" s="62"/>
      <c r="D4" s="62"/>
      <c r="E4" s="62"/>
      <c r="F4" s="62"/>
      <c r="G4" s="62"/>
      <c r="H4" s="62"/>
      <c r="I4" s="62"/>
      <c r="J4" s="62"/>
    </row>
    <row r="5" ht="15" spans="1:10">
      <c r="A5" s="63" t="s">
        <v>697</v>
      </c>
      <c r="B5" s="64" t="s">
        <v>698</v>
      </c>
      <c r="C5" s="64"/>
      <c r="D5" s="64"/>
      <c r="E5" s="65" t="s">
        <v>699</v>
      </c>
      <c r="F5" s="62" t="s">
        <v>533</v>
      </c>
      <c r="G5" s="62"/>
      <c r="H5" s="62"/>
      <c r="I5" s="62"/>
      <c r="J5" s="62"/>
    </row>
    <row r="6" ht="15" spans="1:10">
      <c r="A6" s="63"/>
      <c r="B6" s="64"/>
      <c r="C6" s="64"/>
      <c r="D6" s="64"/>
      <c r="E6" s="66" t="s">
        <v>700</v>
      </c>
      <c r="F6" s="62"/>
      <c r="G6" s="62"/>
      <c r="H6" s="62"/>
      <c r="I6" s="62"/>
      <c r="J6" s="62"/>
    </row>
    <row r="7" ht="15" spans="1:10">
      <c r="A7" s="63" t="s">
        <v>701</v>
      </c>
      <c r="B7" s="66"/>
      <c r="C7" s="67" t="s">
        <v>702</v>
      </c>
      <c r="D7" s="67" t="s">
        <v>703</v>
      </c>
      <c r="E7" s="65" t="s">
        <v>703</v>
      </c>
      <c r="F7" s="62" t="s">
        <v>704</v>
      </c>
      <c r="G7" s="62"/>
      <c r="H7" s="62" t="s">
        <v>705</v>
      </c>
      <c r="I7" s="62" t="s">
        <v>706</v>
      </c>
      <c r="J7" s="62"/>
    </row>
    <row r="8" ht="15" spans="1:10">
      <c r="A8" s="63"/>
      <c r="B8" s="66"/>
      <c r="C8" s="66" t="s">
        <v>447</v>
      </c>
      <c r="D8" s="66" t="s">
        <v>447</v>
      </c>
      <c r="E8" s="66" t="s">
        <v>707</v>
      </c>
      <c r="F8" s="62"/>
      <c r="G8" s="62"/>
      <c r="H8" s="62"/>
      <c r="I8" s="62"/>
      <c r="J8" s="62"/>
    </row>
    <row r="9" ht="29.25" spans="1:10">
      <c r="A9" s="63"/>
      <c r="B9" s="66" t="s">
        <v>543</v>
      </c>
      <c r="C9" s="68">
        <v>0</v>
      </c>
      <c r="D9" s="68">
        <f>4423.53/10000</f>
        <v>0.442353</v>
      </c>
      <c r="E9" s="68">
        <f>4423.53/10000</f>
        <v>0.442353</v>
      </c>
      <c r="F9" s="69">
        <v>10</v>
      </c>
      <c r="G9" s="69"/>
      <c r="H9" s="70">
        <f>E9/D9</f>
        <v>1</v>
      </c>
      <c r="I9" s="68">
        <v>10</v>
      </c>
      <c r="J9" s="68"/>
    </row>
    <row r="10" ht="15" spans="1:10">
      <c r="A10" s="63"/>
      <c r="B10" s="71" t="s">
        <v>544</v>
      </c>
      <c r="C10" s="72">
        <v>0</v>
      </c>
      <c r="D10" s="72">
        <v>0.442353</v>
      </c>
      <c r="E10" s="104">
        <f>4423.53/10000</f>
        <v>0.442353</v>
      </c>
      <c r="F10" s="66" t="s">
        <v>452</v>
      </c>
      <c r="G10" s="66"/>
      <c r="H10" s="66" t="s">
        <v>452</v>
      </c>
      <c r="I10" s="66" t="s">
        <v>452</v>
      </c>
      <c r="J10" s="66"/>
    </row>
    <row r="11" ht="29.25" spans="1:10">
      <c r="A11" s="63"/>
      <c r="B11" s="66" t="s">
        <v>545</v>
      </c>
      <c r="C11" s="72"/>
      <c r="D11" s="72"/>
      <c r="E11" s="68"/>
      <c r="F11" s="66"/>
      <c r="G11" s="66"/>
      <c r="H11" s="66"/>
      <c r="I11" s="66"/>
      <c r="J11" s="66"/>
    </row>
    <row r="12" ht="29.25" spans="1:10">
      <c r="A12" s="63"/>
      <c r="B12" s="66" t="s">
        <v>546</v>
      </c>
      <c r="C12" s="72">
        <v>0</v>
      </c>
      <c r="D12" s="72">
        <v>0</v>
      </c>
      <c r="E12" s="72">
        <v>0</v>
      </c>
      <c r="F12" s="66" t="s">
        <v>452</v>
      </c>
      <c r="G12" s="66"/>
      <c r="H12" s="66" t="s">
        <v>452</v>
      </c>
      <c r="I12" s="66" t="s">
        <v>452</v>
      </c>
      <c r="J12" s="66"/>
    </row>
    <row r="13" ht="29.25" spans="1:10">
      <c r="A13" s="63"/>
      <c r="B13" s="66" t="s">
        <v>708</v>
      </c>
      <c r="C13" s="72">
        <v>0</v>
      </c>
      <c r="D13" s="72">
        <v>0</v>
      </c>
      <c r="E13" s="72">
        <v>0</v>
      </c>
      <c r="F13" s="66" t="s">
        <v>452</v>
      </c>
      <c r="G13" s="66"/>
      <c r="H13" s="66" t="s">
        <v>452</v>
      </c>
      <c r="I13" s="66" t="s">
        <v>452</v>
      </c>
      <c r="J13" s="66"/>
    </row>
    <row r="14" ht="15" spans="1:10">
      <c r="A14" s="73" t="s">
        <v>709</v>
      </c>
      <c r="B14" s="73"/>
      <c r="C14" s="73"/>
      <c r="D14" s="73"/>
      <c r="E14" s="73"/>
      <c r="F14" s="73"/>
      <c r="G14" s="74" t="s">
        <v>710</v>
      </c>
      <c r="H14" s="74"/>
      <c r="I14" s="74"/>
      <c r="J14" s="74"/>
    </row>
    <row r="15" ht="40" customHeight="1" spans="1:10">
      <c r="A15" s="73" t="s">
        <v>711</v>
      </c>
      <c r="B15" s="75" t="s">
        <v>738</v>
      </c>
      <c r="C15" s="75"/>
      <c r="D15" s="75"/>
      <c r="E15" s="75"/>
      <c r="F15" s="75"/>
      <c r="G15" s="75" t="s">
        <v>739</v>
      </c>
      <c r="H15" s="75"/>
      <c r="I15" s="75"/>
      <c r="J15" s="75"/>
    </row>
    <row r="16" ht="15" spans="1:10">
      <c r="A16" s="73" t="s">
        <v>552</v>
      </c>
      <c r="B16" s="73"/>
      <c r="C16" s="73"/>
      <c r="D16" s="76" t="s">
        <v>714</v>
      </c>
      <c r="E16" s="76"/>
      <c r="F16" s="76"/>
      <c r="G16" s="77" t="s">
        <v>715</v>
      </c>
      <c r="H16" s="77"/>
      <c r="I16" s="77"/>
      <c r="J16" s="77"/>
    </row>
    <row r="17" ht="15" spans="1:10">
      <c r="A17" s="78" t="s">
        <v>558</v>
      </c>
      <c r="B17" s="63" t="s">
        <v>559</v>
      </c>
      <c r="C17" s="67" t="s">
        <v>716</v>
      </c>
      <c r="D17" s="65" t="s">
        <v>717</v>
      </c>
      <c r="E17" s="62" t="s">
        <v>554</v>
      </c>
      <c r="F17" s="79" t="s">
        <v>718</v>
      </c>
      <c r="G17" s="80" t="s">
        <v>719</v>
      </c>
      <c r="H17" s="81" t="s">
        <v>704</v>
      </c>
      <c r="I17" s="81" t="s">
        <v>706</v>
      </c>
      <c r="J17" s="81" t="s">
        <v>557</v>
      </c>
    </row>
    <row r="18" ht="15" spans="1:10">
      <c r="A18" s="78"/>
      <c r="B18" s="63"/>
      <c r="C18" s="66" t="s">
        <v>717</v>
      </c>
      <c r="D18" s="67" t="s">
        <v>720</v>
      </c>
      <c r="E18" s="62"/>
      <c r="F18" s="82" t="s">
        <v>700</v>
      </c>
      <c r="G18" s="83" t="s">
        <v>721</v>
      </c>
      <c r="H18" s="81"/>
      <c r="I18" s="81"/>
      <c r="J18" s="81"/>
    </row>
    <row r="19" ht="15" spans="1:10">
      <c r="A19" s="63" t="s">
        <v>561</v>
      </c>
      <c r="B19" s="67" t="s">
        <v>562</v>
      </c>
      <c r="C19" s="105" t="s">
        <v>572</v>
      </c>
      <c r="D19" s="90" t="s">
        <v>564</v>
      </c>
      <c r="E19" s="86">
        <v>8</v>
      </c>
      <c r="F19" s="76" t="s">
        <v>565</v>
      </c>
      <c r="G19" s="76">
        <v>8</v>
      </c>
      <c r="H19" s="87">
        <v>20</v>
      </c>
      <c r="I19" s="87">
        <v>20</v>
      </c>
      <c r="J19" s="76" t="s">
        <v>528</v>
      </c>
    </row>
    <row r="20" ht="15" spans="1:10">
      <c r="A20" s="63"/>
      <c r="B20" s="65" t="s">
        <v>607</v>
      </c>
      <c r="C20" s="88" t="s">
        <v>612</v>
      </c>
      <c r="D20" s="89" t="s">
        <v>564</v>
      </c>
      <c r="E20" s="90">
        <v>100</v>
      </c>
      <c r="F20" s="76" t="s">
        <v>574</v>
      </c>
      <c r="G20" s="76">
        <v>100</v>
      </c>
      <c r="H20" s="87">
        <v>15</v>
      </c>
      <c r="I20" s="87">
        <v>15</v>
      </c>
      <c r="J20" s="76" t="s">
        <v>528</v>
      </c>
    </row>
    <row r="21" ht="15" spans="1:10">
      <c r="A21" s="63"/>
      <c r="B21" s="65" t="s">
        <v>630</v>
      </c>
      <c r="C21" s="106" t="s">
        <v>637</v>
      </c>
      <c r="D21" s="90" t="s">
        <v>564</v>
      </c>
      <c r="E21" s="90">
        <v>12</v>
      </c>
      <c r="F21" s="76" t="s">
        <v>740</v>
      </c>
      <c r="G21" s="76">
        <v>12</v>
      </c>
      <c r="H21" s="87">
        <v>15</v>
      </c>
      <c r="I21" s="87">
        <v>15</v>
      </c>
      <c r="J21" s="76" t="s">
        <v>528</v>
      </c>
    </row>
    <row r="22" ht="29.25" spans="1:10">
      <c r="A22" s="78" t="s">
        <v>658</v>
      </c>
      <c r="B22" s="90" t="s">
        <v>659</v>
      </c>
      <c r="C22" s="64" t="s">
        <v>666</v>
      </c>
      <c r="D22" s="89" t="s">
        <v>564</v>
      </c>
      <c r="E22" s="86" t="s">
        <v>662</v>
      </c>
      <c r="F22" s="76" t="s">
        <v>663</v>
      </c>
      <c r="G22" s="76" t="s">
        <v>662</v>
      </c>
      <c r="H22" s="87">
        <v>30</v>
      </c>
      <c r="I22" s="87">
        <v>30</v>
      </c>
      <c r="J22" s="76" t="s">
        <v>528</v>
      </c>
    </row>
    <row r="23" ht="15" spans="1:10">
      <c r="A23" s="95" t="s">
        <v>679</v>
      </c>
      <c r="B23" s="96" t="s">
        <v>722</v>
      </c>
      <c r="C23" s="97" t="s">
        <v>683</v>
      </c>
      <c r="D23" s="98" t="s">
        <v>580</v>
      </c>
      <c r="E23" s="107">
        <v>90</v>
      </c>
      <c r="F23" s="100" t="s">
        <v>574</v>
      </c>
      <c r="G23" s="99">
        <v>95</v>
      </c>
      <c r="H23" s="101">
        <v>10</v>
      </c>
      <c r="I23" s="101">
        <v>10</v>
      </c>
      <c r="J23" s="100" t="s">
        <v>528</v>
      </c>
    </row>
    <row r="24" ht="29.25" spans="1:10">
      <c r="A24" s="95"/>
      <c r="B24" s="100" t="s">
        <v>679</v>
      </c>
      <c r="C24" s="97"/>
      <c r="D24" s="95"/>
      <c r="E24" s="95"/>
      <c r="F24" s="100"/>
      <c r="G24" s="100"/>
      <c r="H24" s="101"/>
      <c r="I24" s="101"/>
      <c r="J24" s="100"/>
    </row>
    <row r="25" ht="36" customHeight="1" spans="1:10">
      <c r="A25" s="63" t="s">
        <v>723</v>
      </c>
      <c r="B25" s="63"/>
      <c r="C25" s="66" t="s">
        <v>528</v>
      </c>
      <c r="D25" s="66"/>
      <c r="E25" s="66"/>
      <c r="F25" s="66"/>
      <c r="G25" s="66"/>
      <c r="H25" s="66"/>
      <c r="I25" s="66"/>
      <c r="J25" s="66"/>
    </row>
    <row r="26" ht="29.25" spans="1:10">
      <c r="A26" s="63" t="s">
        <v>724</v>
      </c>
      <c r="B26" s="66">
        <v>100</v>
      </c>
      <c r="C26" s="66"/>
      <c r="D26" s="66"/>
      <c r="E26" s="66"/>
      <c r="F26" s="66"/>
      <c r="G26" s="66"/>
      <c r="H26" s="66"/>
      <c r="I26" s="102">
        <v>100</v>
      </c>
      <c r="J26" s="103" t="s">
        <v>725</v>
      </c>
    </row>
    <row r="27" spans="1:10">
      <c r="A27" s="42" t="s">
        <v>726</v>
      </c>
      <c r="B27" s="42"/>
      <c r="C27" s="42"/>
      <c r="D27" s="42"/>
      <c r="E27" s="42"/>
      <c r="F27" s="42"/>
      <c r="G27" s="42"/>
      <c r="H27" s="42"/>
      <c r="I27" s="42"/>
      <c r="J27" s="42"/>
    </row>
    <row r="28" spans="1:10">
      <c r="A28" s="42" t="s">
        <v>727</v>
      </c>
      <c r="B28" s="42"/>
      <c r="C28" s="42"/>
      <c r="D28" s="42"/>
      <c r="E28" s="42"/>
      <c r="F28" s="42"/>
      <c r="G28" s="42"/>
      <c r="H28" s="42"/>
      <c r="I28" s="42"/>
      <c r="J28" s="42"/>
    </row>
    <row r="29" spans="1:10">
      <c r="A29" s="42" t="s">
        <v>728</v>
      </c>
      <c r="B29" s="42"/>
      <c r="C29" s="42"/>
      <c r="D29" s="42"/>
      <c r="E29" s="42"/>
      <c r="F29" s="42"/>
      <c r="G29" s="42"/>
      <c r="H29" s="42"/>
      <c r="I29" s="42"/>
      <c r="J29" s="42"/>
    </row>
    <row r="30" spans="1:10">
      <c r="A30" s="42" t="s">
        <v>729</v>
      </c>
      <c r="B30" s="42"/>
      <c r="C30" s="42"/>
      <c r="D30" s="42"/>
      <c r="E30" s="42"/>
      <c r="F30" s="42"/>
      <c r="G30" s="42"/>
      <c r="H30" s="42"/>
      <c r="I30" s="42"/>
      <c r="J30" s="42"/>
    </row>
    <row r="31" spans="1:10">
      <c r="A31" s="42" t="s">
        <v>730</v>
      </c>
      <c r="B31" s="42"/>
      <c r="C31" s="42"/>
      <c r="D31" s="42"/>
      <c r="E31" s="42"/>
      <c r="F31" s="42"/>
      <c r="G31" s="42"/>
      <c r="H31" s="42"/>
      <c r="I31" s="42"/>
      <c r="J31"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236" t="s">
        <v>113</v>
      </c>
    </row>
    <row r="2" ht="14.25" spans="12:12">
      <c r="L2" s="237" t="s">
        <v>114</v>
      </c>
    </row>
    <row r="3" ht="14.25" spans="1:12">
      <c r="A3" s="237" t="s">
        <v>2</v>
      </c>
      <c r="L3" s="237" t="s">
        <v>3</v>
      </c>
    </row>
    <row r="4" ht="19.5" customHeight="1" spans="1:12">
      <c r="A4" s="231" t="s">
        <v>6</v>
      </c>
      <c r="B4" s="231"/>
      <c r="C4" s="231"/>
      <c r="D4" s="231"/>
      <c r="E4" s="238" t="s">
        <v>97</v>
      </c>
      <c r="F4" s="238" t="s">
        <v>115</v>
      </c>
      <c r="G4" s="238" t="s">
        <v>116</v>
      </c>
      <c r="H4" s="238" t="s">
        <v>117</v>
      </c>
      <c r="I4" s="238"/>
      <c r="J4" s="238" t="s">
        <v>118</v>
      </c>
      <c r="K4" s="238" t="s">
        <v>119</v>
      </c>
      <c r="L4" s="238" t="s">
        <v>120</v>
      </c>
    </row>
    <row r="5" ht="19.5" customHeight="1" spans="1:12">
      <c r="A5" s="238" t="s">
        <v>121</v>
      </c>
      <c r="B5" s="238"/>
      <c r="C5" s="238"/>
      <c r="D5" s="231" t="s">
        <v>122</v>
      </c>
      <c r="E5" s="238"/>
      <c r="F5" s="238"/>
      <c r="G5" s="238"/>
      <c r="H5" s="238" t="s">
        <v>123</v>
      </c>
      <c r="I5" s="238" t="s">
        <v>124</v>
      </c>
      <c r="J5" s="238"/>
      <c r="K5" s="238"/>
      <c r="L5" s="238" t="s">
        <v>123</v>
      </c>
    </row>
    <row r="6" ht="19.5" customHeight="1" spans="1:12">
      <c r="A6" s="238"/>
      <c r="B6" s="238"/>
      <c r="C6" s="238"/>
      <c r="D6" s="231"/>
      <c r="E6" s="238"/>
      <c r="F6" s="238"/>
      <c r="G6" s="238"/>
      <c r="H6" s="238"/>
      <c r="I6" s="238"/>
      <c r="J6" s="238"/>
      <c r="K6" s="238"/>
      <c r="L6" s="238"/>
    </row>
    <row r="7" ht="19.5" customHeight="1" spans="1:12">
      <c r="A7" s="238"/>
      <c r="B7" s="238"/>
      <c r="C7" s="238"/>
      <c r="D7" s="231"/>
      <c r="E7" s="238"/>
      <c r="F7" s="238"/>
      <c r="G7" s="238"/>
      <c r="H7" s="238"/>
      <c r="I7" s="238"/>
      <c r="J7" s="238"/>
      <c r="K7" s="238"/>
      <c r="L7" s="238"/>
    </row>
    <row r="8" ht="19.5" customHeight="1" spans="1:12">
      <c r="A8" s="231" t="s">
        <v>125</v>
      </c>
      <c r="B8" s="231" t="s">
        <v>126</v>
      </c>
      <c r="C8" s="231" t="s">
        <v>127</v>
      </c>
      <c r="D8" s="231" t="s">
        <v>10</v>
      </c>
      <c r="E8" s="238" t="s">
        <v>11</v>
      </c>
      <c r="F8" s="238" t="s">
        <v>12</v>
      </c>
      <c r="G8" s="238" t="s">
        <v>20</v>
      </c>
      <c r="H8" s="238" t="s">
        <v>24</v>
      </c>
      <c r="I8" s="238" t="s">
        <v>28</v>
      </c>
      <c r="J8" s="238" t="s">
        <v>32</v>
      </c>
      <c r="K8" s="238" t="s">
        <v>36</v>
      </c>
      <c r="L8" s="238" t="s">
        <v>40</v>
      </c>
    </row>
    <row r="9" ht="19.5" customHeight="1" spans="1:12">
      <c r="A9" s="231"/>
      <c r="B9" s="231"/>
      <c r="C9" s="231"/>
      <c r="D9" s="231" t="s">
        <v>128</v>
      </c>
      <c r="E9" s="233">
        <v>56675568.14</v>
      </c>
      <c r="F9" s="233">
        <v>56674068.14</v>
      </c>
      <c r="G9" s="233">
        <v>0</v>
      </c>
      <c r="H9" s="233">
        <v>0</v>
      </c>
      <c r="I9" s="233">
        <v>0</v>
      </c>
      <c r="J9" s="233">
        <v>0</v>
      </c>
      <c r="K9" s="233">
        <v>0</v>
      </c>
      <c r="L9" s="233">
        <v>1500</v>
      </c>
    </row>
    <row r="10" ht="19.5" customHeight="1" spans="1:12">
      <c r="A10" s="232" t="s">
        <v>129</v>
      </c>
      <c r="B10" s="232"/>
      <c r="C10" s="232"/>
      <c r="D10" s="232" t="s">
        <v>130</v>
      </c>
      <c r="E10" s="233">
        <v>55922465.26</v>
      </c>
      <c r="F10" s="233">
        <v>55920965.26</v>
      </c>
      <c r="G10" s="233">
        <v>0</v>
      </c>
      <c r="H10" s="233">
        <v>0</v>
      </c>
      <c r="I10" s="233">
        <v>0</v>
      </c>
      <c r="J10" s="233">
        <v>0</v>
      </c>
      <c r="K10" s="233">
        <v>0</v>
      </c>
      <c r="L10" s="233">
        <v>1500</v>
      </c>
    </row>
    <row r="11" ht="19.5" customHeight="1" spans="1:12">
      <c r="A11" s="232" t="s">
        <v>131</v>
      </c>
      <c r="B11" s="232"/>
      <c r="C11" s="232"/>
      <c r="D11" s="232" t="s">
        <v>132</v>
      </c>
      <c r="E11" s="233">
        <v>3727978.66</v>
      </c>
      <c r="F11" s="233">
        <v>3727978.66</v>
      </c>
      <c r="G11" s="233">
        <v>0</v>
      </c>
      <c r="H11" s="233">
        <v>0</v>
      </c>
      <c r="I11" s="233">
        <v>0</v>
      </c>
      <c r="J11" s="233">
        <v>0</v>
      </c>
      <c r="K11" s="233">
        <v>0</v>
      </c>
      <c r="L11" s="233">
        <v>0</v>
      </c>
    </row>
    <row r="12" ht="19.5" customHeight="1" spans="1:12">
      <c r="A12" s="232" t="s">
        <v>133</v>
      </c>
      <c r="B12" s="232"/>
      <c r="C12" s="232"/>
      <c r="D12" s="232" t="s">
        <v>134</v>
      </c>
      <c r="E12" s="233">
        <v>3585698.66</v>
      </c>
      <c r="F12" s="233">
        <v>3585698.66</v>
      </c>
      <c r="G12" s="233">
        <v>0</v>
      </c>
      <c r="H12" s="233">
        <v>0</v>
      </c>
      <c r="I12" s="233">
        <v>0</v>
      </c>
      <c r="J12" s="233">
        <v>0</v>
      </c>
      <c r="K12" s="233">
        <v>0</v>
      </c>
      <c r="L12" s="233">
        <v>0</v>
      </c>
    </row>
    <row r="13" ht="19.5" customHeight="1" spans="1:12">
      <c r="A13" s="232" t="s">
        <v>135</v>
      </c>
      <c r="B13" s="232"/>
      <c r="C13" s="232"/>
      <c r="D13" s="232" t="s">
        <v>136</v>
      </c>
      <c r="E13" s="233">
        <v>142280</v>
      </c>
      <c r="F13" s="233">
        <v>142280</v>
      </c>
      <c r="G13" s="233">
        <v>0</v>
      </c>
      <c r="H13" s="233">
        <v>0</v>
      </c>
      <c r="I13" s="233">
        <v>0</v>
      </c>
      <c r="J13" s="233">
        <v>0</v>
      </c>
      <c r="K13" s="233">
        <v>0</v>
      </c>
      <c r="L13" s="233">
        <v>0</v>
      </c>
    </row>
    <row r="14" ht="19.5" customHeight="1" spans="1:12">
      <c r="A14" s="232" t="s">
        <v>137</v>
      </c>
      <c r="B14" s="232"/>
      <c r="C14" s="232"/>
      <c r="D14" s="232" t="s">
        <v>138</v>
      </c>
      <c r="E14" s="233">
        <v>32937622.33</v>
      </c>
      <c r="F14" s="233">
        <v>32937622.33</v>
      </c>
      <c r="G14" s="233">
        <v>0</v>
      </c>
      <c r="H14" s="233">
        <v>0</v>
      </c>
      <c r="I14" s="233">
        <v>0</v>
      </c>
      <c r="J14" s="233">
        <v>0</v>
      </c>
      <c r="K14" s="233">
        <v>0</v>
      </c>
      <c r="L14" s="233">
        <v>0</v>
      </c>
    </row>
    <row r="15" ht="19.5" customHeight="1" spans="1:12">
      <c r="A15" s="232" t="s">
        <v>139</v>
      </c>
      <c r="B15" s="232"/>
      <c r="C15" s="232"/>
      <c r="D15" s="232" t="s">
        <v>140</v>
      </c>
      <c r="E15" s="233">
        <v>930698</v>
      </c>
      <c r="F15" s="233">
        <v>930698</v>
      </c>
      <c r="G15" s="233">
        <v>0</v>
      </c>
      <c r="H15" s="233">
        <v>0</v>
      </c>
      <c r="I15" s="233">
        <v>0</v>
      </c>
      <c r="J15" s="233">
        <v>0</v>
      </c>
      <c r="K15" s="233">
        <v>0</v>
      </c>
      <c r="L15" s="233">
        <v>0</v>
      </c>
    </row>
    <row r="16" ht="19.5" customHeight="1" spans="1:12">
      <c r="A16" s="232" t="s">
        <v>141</v>
      </c>
      <c r="B16" s="232"/>
      <c r="C16" s="232"/>
      <c r="D16" s="232" t="s">
        <v>142</v>
      </c>
      <c r="E16" s="233">
        <v>31454099.49</v>
      </c>
      <c r="F16" s="233">
        <v>31454099.49</v>
      </c>
      <c r="G16" s="233">
        <v>0</v>
      </c>
      <c r="H16" s="233">
        <v>0</v>
      </c>
      <c r="I16" s="233">
        <v>0</v>
      </c>
      <c r="J16" s="233">
        <v>0</v>
      </c>
      <c r="K16" s="233">
        <v>0</v>
      </c>
      <c r="L16" s="233">
        <v>0</v>
      </c>
    </row>
    <row r="17" ht="19.5" customHeight="1" spans="1:12">
      <c r="A17" s="232" t="s">
        <v>143</v>
      </c>
      <c r="B17" s="232"/>
      <c r="C17" s="232"/>
      <c r="D17" s="232" t="s">
        <v>144</v>
      </c>
      <c r="E17" s="233">
        <v>409153.92</v>
      </c>
      <c r="F17" s="233">
        <v>409153.92</v>
      </c>
      <c r="G17" s="233">
        <v>0</v>
      </c>
      <c r="H17" s="233">
        <v>0</v>
      </c>
      <c r="I17" s="233">
        <v>0</v>
      </c>
      <c r="J17" s="233">
        <v>0</v>
      </c>
      <c r="K17" s="233">
        <v>0</v>
      </c>
      <c r="L17" s="233">
        <v>0</v>
      </c>
    </row>
    <row r="18" ht="19.5" customHeight="1" spans="1:12">
      <c r="A18" s="232" t="s">
        <v>145</v>
      </c>
      <c r="B18" s="232"/>
      <c r="C18" s="232"/>
      <c r="D18" s="232" t="s">
        <v>146</v>
      </c>
      <c r="E18" s="233">
        <v>143670.92</v>
      </c>
      <c r="F18" s="233">
        <v>143670.92</v>
      </c>
      <c r="G18" s="233">
        <v>0</v>
      </c>
      <c r="H18" s="233">
        <v>0</v>
      </c>
      <c r="I18" s="233">
        <v>0</v>
      </c>
      <c r="J18" s="233">
        <v>0</v>
      </c>
      <c r="K18" s="233">
        <v>0</v>
      </c>
      <c r="L18" s="233">
        <v>0</v>
      </c>
    </row>
    <row r="19" ht="19.5" customHeight="1" spans="1:12">
      <c r="A19" s="232" t="s">
        <v>147</v>
      </c>
      <c r="B19" s="232"/>
      <c r="C19" s="232"/>
      <c r="D19" s="232" t="s">
        <v>148</v>
      </c>
      <c r="E19" s="233">
        <v>7853.53</v>
      </c>
      <c r="F19" s="233">
        <v>6353.53</v>
      </c>
      <c r="G19" s="233">
        <v>0</v>
      </c>
      <c r="H19" s="233">
        <v>0</v>
      </c>
      <c r="I19" s="233">
        <v>0</v>
      </c>
      <c r="J19" s="233">
        <v>0</v>
      </c>
      <c r="K19" s="233">
        <v>0</v>
      </c>
      <c r="L19" s="233">
        <v>1500</v>
      </c>
    </row>
    <row r="20" ht="19.5" customHeight="1" spans="1:12">
      <c r="A20" s="232" t="s">
        <v>149</v>
      </c>
      <c r="B20" s="232"/>
      <c r="C20" s="232"/>
      <c r="D20" s="232" t="s">
        <v>150</v>
      </c>
      <c r="E20" s="233">
        <v>7853.53</v>
      </c>
      <c r="F20" s="233">
        <v>6353.53</v>
      </c>
      <c r="G20" s="233">
        <v>0</v>
      </c>
      <c r="H20" s="233">
        <v>0</v>
      </c>
      <c r="I20" s="233">
        <v>0</v>
      </c>
      <c r="J20" s="233">
        <v>0</v>
      </c>
      <c r="K20" s="233">
        <v>0</v>
      </c>
      <c r="L20" s="233">
        <v>1500</v>
      </c>
    </row>
    <row r="21" ht="19.5" customHeight="1" spans="1:12">
      <c r="A21" s="232" t="s">
        <v>151</v>
      </c>
      <c r="B21" s="232"/>
      <c r="C21" s="232"/>
      <c r="D21" s="232" t="s">
        <v>152</v>
      </c>
      <c r="E21" s="233">
        <v>7593728.28</v>
      </c>
      <c r="F21" s="233">
        <v>7593728.28</v>
      </c>
      <c r="G21" s="233">
        <v>0</v>
      </c>
      <c r="H21" s="233">
        <v>0</v>
      </c>
      <c r="I21" s="233">
        <v>0</v>
      </c>
      <c r="J21" s="233">
        <v>0</v>
      </c>
      <c r="K21" s="233">
        <v>0</v>
      </c>
      <c r="L21" s="233">
        <v>0</v>
      </c>
    </row>
    <row r="22" ht="19.5" customHeight="1" spans="1:12">
      <c r="A22" s="232" t="s">
        <v>153</v>
      </c>
      <c r="B22" s="232"/>
      <c r="C22" s="232"/>
      <c r="D22" s="232" t="s">
        <v>154</v>
      </c>
      <c r="E22" s="233">
        <v>7593728.28</v>
      </c>
      <c r="F22" s="233">
        <v>7593728.28</v>
      </c>
      <c r="G22" s="233">
        <v>0</v>
      </c>
      <c r="H22" s="233">
        <v>0</v>
      </c>
      <c r="I22" s="233">
        <v>0</v>
      </c>
      <c r="J22" s="233">
        <v>0</v>
      </c>
      <c r="K22" s="233">
        <v>0</v>
      </c>
      <c r="L22" s="233">
        <v>0</v>
      </c>
    </row>
    <row r="23" ht="19.5" customHeight="1" spans="1:12">
      <c r="A23" s="232" t="s">
        <v>155</v>
      </c>
      <c r="B23" s="232"/>
      <c r="C23" s="232"/>
      <c r="D23" s="232" t="s">
        <v>156</v>
      </c>
      <c r="E23" s="233">
        <v>11655282.46</v>
      </c>
      <c r="F23" s="233">
        <v>11655282.46</v>
      </c>
      <c r="G23" s="233">
        <v>0</v>
      </c>
      <c r="H23" s="233">
        <v>0</v>
      </c>
      <c r="I23" s="233">
        <v>0</v>
      </c>
      <c r="J23" s="233">
        <v>0</v>
      </c>
      <c r="K23" s="233">
        <v>0</v>
      </c>
      <c r="L23" s="233">
        <v>0</v>
      </c>
    </row>
    <row r="24" ht="19.5" customHeight="1" spans="1:12">
      <c r="A24" s="232" t="s">
        <v>157</v>
      </c>
      <c r="B24" s="232"/>
      <c r="C24" s="232"/>
      <c r="D24" s="232" t="s">
        <v>156</v>
      </c>
      <c r="E24" s="233">
        <v>11655282.46</v>
      </c>
      <c r="F24" s="233">
        <v>11655282.46</v>
      </c>
      <c r="G24" s="233">
        <v>0</v>
      </c>
      <c r="H24" s="233">
        <v>0</v>
      </c>
      <c r="I24" s="233">
        <v>0</v>
      </c>
      <c r="J24" s="233">
        <v>0</v>
      </c>
      <c r="K24" s="233">
        <v>0</v>
      </c>
      <c r="L24" s="233">
        <v>0</v>
      </c>
    </row>
    <row r="25" ht="19.5" customHeight="1" spans="1:12">
      <c r="A25" s="232" t="s">
        <v>158</v>
      </c>
      <c r="B25" s="232"/>
      <c r="C25" s="232"/>
      <c r="D25" s="232" t="s">
        <v>159</v>
      </c>
      <c r="E25" s="233">
        <v>370608.88</v>
      </c>
      <c r="F25" s="233">
        <v>370608.88</v>
      </c>
      <c r="G25" s="233">
        <v>0</v>
      </c>
      <c r="H25" s="233">
        <v>0</v>
      </c>
      <c r="I25" s="233">
        <v>0</v>
      </c>
      <c r="J25" s="233">
        <v>0</v>
      </c>
      <c r="K25" s="233">
        <v>0</v>
      </c>
      <c r="L25" s="233">
        <v>0</v>
      </c>
    </row>
    <row r="26" ht="19.5" customHeight="1" spans="1:12">
      <c r="A26" s="232" t="s">
        <v>160</v>
      </c>
      <c r="B26" s="232"/>
      <c r="C26" s="232"/>
      <c r="D26" s="232" t="s">
        <v>161</v>
      </c>
      <c r="E26" s="233">
        <v>370608.88</v>
      </c>
      <c r="F26" s="233">
        <v>370608.88</v>
      </c>
      <c r="G26" s="233">
        <v>0</v>
      </c>
      <c r="H26" s="233">
        <v>0</v>
      </c>
      <c r="I26" s="233">
        <v>0</v>
      </c>
      <c r="J26" s="233">
        <v>0</v>
      </c>
      <c r="K26" s="233">
        <v>0</v>
      </c>
      <c r="L26" s="233">
        <v>0</v>
      </c>
    </row>
    <row r="27" ht="19.5" customHeight="1" spans="1:12">
      <c r="A27" s="232" t="s">
        <v>162</v>
      </c>
      <c r="B27" s="232"/>
      <c r="C27" s="232"/>
      <c r="D27" s="232" t="s">
        <v>163</v>
      </c>
      <c r="E27" s="233">
        <v>215593.13</v>
      </c>
      <c r="F27" s="233">
        <v>215593.13</v>
      </c>
      <c r="G27" s="233">
        <v>0</v>
      </c>
      <c r="H27" s="233">
        <v>0</v>
      </c>
      <c r="I27" s="233">
        <v>0</v>
      </c>
      <c r="J27" s="233">
        <v>0</v>
      </c>
      <c r="K27" s="233">
        <v>0</v>
      </c>
      <c r="L27" s="233">
        <v>0</v>
      </c>
    </row>
    <row r="28" ht="19.5" customHeight="1" spans="1:12">
      <c r="A28" s="232" t="s">
        <v>164</v>
      </c>
      <c r="B28" s="232"/>
      <c r="C28" s="232"/>
      <c r="D28" s="232" t="s">
        <v>165</v>
      </c>
      <c r="E28" s="233">
        <v>1004.28</v>
      </c>
      <c r="F28" s="233">
        <v>1004.28</v>
      </c>
      <c r="G28" s="233">
        <v>0</v>
      </c>
      <c r="H28" s="233">
        <v>0</v>
      </c>
      <c r="I28" s="233">
        <v>0</v>
      </c>
      <c r="J28" s="233">
        <v>0</v>
      </c>
      <c r="K28" s="233">
        <v>0</v>
      </c>
      <c r="L28" s="233">
        <v>0</v>
      </c>
    </row>
    <row r="29" ht="19.5" customHeight="1" spans="1:12">
      <c r="A29" s="232" t="s">
        <v>166</v>
      </c>
      <c r="B29" s="232"/>
      <c r="C29" s="232"/>
      <c r="D29" s="232" t="s">
        <v>167</v>
      </c>
      <c r="E29" s="233">
        <v>148189.65</v>
      </c>
      <c r="F29" s="233">
        <v>148189.65</v>
      </c>
      <c r="G29" s="233">
        <v>0</v>
      </c>
      <c r="H29" s="233">
        <v>0</v>
      </c>
      <c r="I29" s="233">
        <v>0</v>
      </c>
      <c r="J29" s="233">
        <v>0</v>
      </c>
      <c r="K29" s="233">
        <v>0</v>
      </c>
      <c r="L29" s="233">
        <v>0</v>
      </c>
    </row>
    <row r="30" ht="19.5" customHeight="1" spans="1:12">
      <c r="A30" s="232" t="s">
        <v>168</v>
      </c>
      <c r="B30" s="232"/>
      <c r="C30" s="232"/>
      <c r="D30" s="232" t="s">
        <v>169</v>
      </c>
      <c r="E30" s="233">
        <v>5821.82</v>
      </c>
      <c r="F30" s="233">
        <v>5821.82</v>
      </c>
      <c r="G30" s="233">
        <v>0</v>
      </c>
      <c r="H30" s="233">
        <v>0</v>
      </c>
      <c r="I30" s="233">
        <v>0</v>
      </c>
      <c r="J30" s="233">
        <v>0</v>
      </c>
      <c r="K30" s="233">
        <v>0</v>
      </c>
      <c r="L30" s="233">
        <v>0</v>
      </c>
    </row>
    <row r="31" ht="19.5" customHeight="1" spans="1:12">
      <c r="A31" s="232" t="s">
        <v>170</v>
      </c>
      <c r="B31" s="232"/>
      <c r="C31" s="232"/>
      <c r="D31" s="232" t="s">
        <v>171</v>
      </c>
      <c r="E31" s="233">
        <v>382494</v>
      </c>
      <c r="F31" s="233">
        <v>382494</v>
      </c>
      <c r="G31" s="233">
        <v>0</v>
      </c>
      <c r="H31" s="233">
        <v>0</v>
      </c>
      <c r="I31" s="233">
        <v>0</v>
      </c>
      <c r="J31" s="233">
        <v>0</v>
      </c>
      <c r="K31" s="233">
        <v>0</v>
      </c>
      <c r="L31" s="233">
        <v>0</v>
      </c>
    </row>
    <row r="32" ht="19.5" customHeight="1" spans="1:12">
      <c r="A32" s="232" t="s">
        <v>172</v>
      </c>
      <c r="B32" s="232"/>
      <c r="C32" s="232"/>
      <c r="D32" s="232" t="s">
        <v>173</v>
      </c>
      <c r="E32" s="233">
        <v>382494</v>
      </c>
      <c r="F32" s="233">
        <v>382494</v>
      </c>
      <c r="G32" s="233">
        <v>0</v>
      </c>
      <c r="H32" s="233">
        <v>0</v>
      </c>
      <c r="I32" s="233">
        <v>0</v>
      </c>
      <c r="J32" s="233">
        <v>0</v>
      </c>
      <c r="K32" s="233">
        <v>0</v>
      </c>
      <c r="L32" s="233">
        <v>0</v>
      </c>
    </row>
    <row r="33" ht="19.5" customHeight="1" spans="1:12">
      <c r="A33" s="232" t="s">
        <v>174</v>
      </c>
      <c r="B33" s="232"/>
      <c r="C33" s="232"/>
      <c r="D33" s="232" t="s">
        <v>175</v>
      </c>
      <c r="E33" s="233">
        <v>382494</v>
      </c>
      <c r="F33" s="233">
        <v>382494</v>
      </c>
      <c r="G33" s="233">
        <v>0</v>
      </c>
      <c r="H33" s="233">
        <v>0</v>
      </c>
      <c r="I33" s="233">
        <v>0</v>
      </c>
      <c r="J33" s="233">
        <v>0</v>
      </c>
      <c r="K33" s="233">
        <v>0</v>
      </c>
      <c r="L33" s="233">
        <v>0</v>
      </c>
    </row>
    <row r="34" ht="19.5" customHeight="1" spans="1:12">
      <c r="A34" s="232" t="s">
        <v>176</v>
      </c>
      <c r="B34" s="232"/>
      <c r="C34" s="232"/>
      <c r="D34" s="232"/>
      <c r="E34" s="232"/>
      <c r="F34" s="232"/>
      <c r="G34" s="232"/>
      <c r="H34" s="232"/>
      <c r="I34" s="232"/>
      <c r="J34" s="232"/>
      <c r="K34" s="232"/>
      <c r="L34" s="232"/>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4" workbookViewId="0">
      <selection activeCell="B15" sqref="B15:F15"/>
    </sheetView>
  </sheetViews>
  <sheetFormatPr defaultColWidth="9.025" defaultRowHeight="13.5"/>
  <cols>
    <col min="8" max="9" width="9.44166666666667"/>
    <col min="10" max="10" width="16.5583333333333" customWidth="1"/>
  </cols>
  <sheetData>
    <row r="1" ht="24.75" spans="1:10">
      <c r="A1" s="1" t="s">
        <v>693</v>
      </c>
      <c r="B1" s="1"/>
      <c r="C1" s="1"/>
      <c r="D1" s="1"/>
      <c r="E1" s="1"/>
      <c r="F1" s="1"/>
      <c r="G1" s="1"/>
      <c r="H1" s="1"/>
      <c r="I1" s="1"/>
      <c r="J1" s="1"/>
    </row>
    <row r="2" ht="24.75" spans="1:10">
      <c r="A2" s="1"/>
      <c r="B2" s="1"/>
      <c r="C2" s="1"/>
      <c r="D2" s="1"/>
      <c r="E2" s="1"/>
      <c r="F2" s="1"/>
      <c r="G2" s="1"/>
      <c r="H2" s="1"/>
      <c r="I2" s="1"/>
      <c r="J2" s="43" t="s">
        <v>694</v>
      </c>
    </row>
    <row r="3" ht="25.5" spans="1:10">
      <c r="A3" s="1"/>
      <c r="B3" s="1"/>
      <c r="C3" s="1"/>
      <c r="D3" s="1"/>
      <c r="E3" s="1"/>
      <c r="F3" s="1"/>
      <c r="G3" s="1"/>
      <c r="H3" s="1"/>
      <c r="I3" s="1"/>
      <c r="J3" s="43" t="s">
        <v>502</v>
      </c>
    </row>
    <row r="4" ht="15" spans="1:10">
      <c r="A4" s="61" t="s">
        <v>695</v>
      </c>
      <c r="B4" s="62" t="s">
        <v>741</v>
      </c>
      <c r="C4" s="62"/>
      <c r="D4" s="62"/>
      <c r="E4" s="62"/>
      <c r="F4" s="62"/>
      <c r="G4" s="62"/>
      <c r="H4" s="62"/>
      <c r="I4" s="62"/>
      <c r="J4" s="62"/>
    </row>
    <row r="5" ht="15" spans="1:10">
      <c r="A5" s="63" t="s">
        <v>697</v>
      </c>
      <c r="B5" s="64" t="s">
        <v>698</v>
      </c>
      <c r="C5" s="64"/>
      <c r="D5" s="64"/>
      <c r="E5" s="65" t="s">
        <v>699</v>
      </c>
      <c r="F5" s="62" t="s">
        <v>533</v>
      </c>
      <c r="G5" s="62"/>
      <c r="H5" s="62"/>
      <c r="I5" s="62"/>
      <c r="J5" s="62"/>
    </row>
    <row r="6" ht="15" spans="1:10">
      <c r="A6" s="63"/>
      <c r="B6" s="64"/>
      <c r="C6" s="64"/>
      <c r="D6" s="64"/>
      <c r="E6" s="66" t="s">
        <v>700</v>
      </c>
      <c r="F6" s="62"/>
      <c r="G6" s="62"/>
      <c r="H6" s="62"/>
      <c r="I6" s="62"/>
      <c r="J6" s="62"/>
    </row>
    <row r="7" ht="15" spans="1:10">
      <c r="A7" s="63" t="s">
        <v>701</v>
      </c>
      <c r="B7" s="66"/>
      <c r="C7" s="67" t="s">
        <v>702</v>
      </c>
      <c r="D7" s="67" t="s">
        <v>703</v>
      </c>
      <c r="E7" s="65" t="s">
        <v>703</v>
      </c>
      <c r="F7" s="62" t="s">
        <v>704</v>
      </c>
      <c r="G7" s="62"/>
      <c r="H7" s="62" t="s">
        <v>705</v>
      </c>
      <c r="I7" s="62" t="s">
        <v>706</v>
      </c>
      <c r="J7" s="62"/>
    </row>
    <row r="8" ht="15" spans="1:10">
      <c r="A8" s="63"/>
      <c r="B8" s="66"/>
      <c r="C8" s="66" t="s">
        <v>447</v>
      </c>
      <c r="D8" s="66" t="s">
        <v>447</v>
      </c>
      <c r="E8" s="66" t="s">
        <v>707</v>
      </c>
      <c r="F8" s="62"/>
      <c r="G8" s="62"/>
      <c r="H8" s="62"/>
      <c r="I8" s="62"/>
      <c r="J8" s="62"/>
    </row>
    <row r="9" ht="29.25" spans="1:10">
      <c r="A9" s="63"/>
      <c r="B9" s="66" t="s">
        <v>543</v>
      </c>
      <c r="C9" s="68">
        <v>0</v>
      </c>
      <c r="D9" s="68">
        <f>37138.9/10000</f>
        <v>3.71389</v>
      </c>
      <c r="E9" s="68">
        <f>37138.9/10000</f>
        <v>3.71389</v>
      </c>
      <c r="F9" s="69">
        <v>10</v>
      </c>
      <c r="G9" s="69"/>
      <c r="H9" s="70">
        <f>E9/D9</f>
        <v>1</v>
      </c>
      <c r="I9" s="68">
        <v>10</v>
      </c>
      <c r="J9" s="68"/>
    </row>
    <row r="10" ht="15" spans="1:10">
      <c r="A10" s="63"/>
      <c r="B10" s="71" t="s">
        <v>544</v>
      </c>
      <c r="C10" s="72">
        <v>0</v>
      </c>
      <c r="D10" s="72">
        <v>3.71389</v>
      </c>
      <c r="E10" s="72">
        <v>3.71389</v>
      </c>
      <c r="F10" s="66" t="s">
        <v>452</v>
      </c>
      <c r="G10" s="66"/>
      <c r="H10" s="66" t="s">
        <v>452</v>
      </c>
      <c r="I10" s="66" t="s">
        <v>452</v>
      </c>
      <c r="J10" s="66"/>
    </row>
    <row r="11" ht="29.25" spans="1:10">
      <c r="A11" s="63"/>
      <c r="B11" s="66" t="s">
        <v>545</v>
      </c>
      <c r="C11" s="72"/>
      <c r="D11" s="72"/>
      <c r="E11" s="72"/>
      <c r="F11" s="66"/>
      <c r="G11" s="66"/>
      <c r="H11" s="66"/>
      <c r="I11" s="66"/>
      <c r="J11" s="66"/>
    </row>
    <row r="12" ht="29.25" spans="1:10">
      <c r="A12" s="63"/>
      <c r="B12" s="66" t="s">
        <v>546</v>
      </c>
      <c r="C12" s="72">
        <v>0</v>
      </c>
      <c r="D12" s="72">
        <v>0</v>
      </c>
      <c r="E12" s="72">
        <v>0</v>
      </c>
      <c r="F12" s="66" t="s">
        <v>452</v>
      </c>
      <c r="G12" s="66"/>
      <c r="H12" s="66" t="s">
        <v>452</v>
      </c>
      <c r="I12" s="66" t="s">
        <v>452</v>
      </c>
      <c r="J12" s="66"/>
    </row>
    <row r="13" ht="29.25" spans="1:10">
      <c r="A13" s="63"/>
      <c r="B13" s="66" t="s">
        <v>708</v>
      </c>
      <c r="C13" s="72">
        <v>0</v>
      </c>
      <c r="D13" s="72">
        <v>0</v>
      </c>
      <c r="E13" s="72">
        <v>0</v>
      </c>
      <c r="F13" s="66" t="s">
        <v>452</v>
      </c>
      <c r="G13" s="66"/>
      <c r="H13" s="66" t="s">
        <v>452</v>
      </c>
      <c r="I13" s="66" t="s">
        <v>452</v>
      </c>
      <c r="J13" s="66"/>
    </row>
    <row r="14" ht="15" spans="1:10">
      <c r="A14" s="73" t="s">
        <v>709</v>
      </c>
      <c r="B14" s="73"/>
      <c r="C14" s="73"/>
      <c r="D14" s="73"/>
      <c r="E14" s="73"/>
      <c r="F14" s="73"/>
      <c r="G14" s="74" t="s">
        <v>710</v>
      </c>
      <c r="H14" s="74"/>
      <c r="I14" s="74"/>
      <c r="J14" s="74"/>
    </row>
    <row r="15" ht="133" customHeight="1" spans="1:10">
      <c r="A15" s="73" t="s">
        <v>711</v>
      </c>
      <c r="B15" s="75" t="s">
        <v>742</v>
      </c>
      <c r="C15" s="75"/>
      <c r="D15" s="75"/>
      <c r="E15" s="75"/>
      <c r="F15" s="75"/>
      <c r="G15" s="75" t="s">
        <v>742</v>
      </c>
      <c r="H15" s="75"/>
      <c r="I15" s="75"/>
      <c r="J15" s="75"/>
    </row>
    <row r="16" ht="15" spans="1:10">
      <c r="A16" s="73" t="s">
        <v>552</v>
      </c>
      <c r="B16" s="73"/>
      <c r="C16" s="73"/>
      <c r="D16" s="76" t="s">
        <v>714</v>
      </c>
      <c r="E16" s="76"/>
      <c r="F16" s="76"/>
      <c r="G16" s="77" t="s">
        <v>715</v>
      </c>
      <c r="H16" s="77"/>
      <c r="I16" s="77"/>
      <c r="J16" s="77"/>
    </row>
    <row r="17" ht="15" spans="1:10">
      <c r="A17" s="78" t="s">
        <v>558</v>
      </c>
      <c r="B17" s="63" t="s">
        <v>559</v>
      </c>
      <c r="C17" s="67" t="s">
        <v>716</v>
      </c>
      <c r="D17" s="65" t="s">
        <v>717</v>
      </c>
      <c r="E17" s="62" t="s">
        <v>554</v>
      </c>
      <c r="F17" s="79" t="s">
        <v>718</v>
      </c>
      <c r="G17" s="80" t="s">
        <v>719</v>
      </c>
      <c r="H17" s="81" t="s">
        <v>704</v>
      </c>
      <c r="I17" s="81" t="s">
        <v>706</v>
      </c>
      <c r="J17" s="81" t="s">
        <v>557</v>
      </c>
    </row>
    <row r="18" ht="15" spans="1:10">
      <c r="A18" s="78"/>
      <c r="B18" s="63"/>
      <c r="C18" s="66" t="s">
        <v>717</v>
      </c>
      <c r="D18" s="66" t="s">
        <v>720</v>
      </c>
      <c r="E18" s="62"/>
      <c r="F18" s="82" t="s">
        <v>700</v>
      </c>
      <c r="G18" s="83" t="s">
        <v>721</v>
      </c>
      <c r="H18" s="81"/>
      <c r="I18" s="81"/>
      <c r="J18" s="81"/>
    </row>
    <row r="19" ht="43.5" spans="1:10">
      <c r="A19" s="63" t="s">
        <v>561</v>
      </c>
      <c r="B19" s="67" t="s">
        <v>562</v>
      </c>
      <c r="C19" s="84" t="s">
        <v>573</v>
      </c>
      <c r="D19" s="85" t="s">
        <v>564</v>
      </c>
      <c r="E19" s="86">
        <v>100</v>
      </c>
      <c r="F19" s="76" t="s">
        <v>574</v>
      </c>
      <c r="G19" s="76">
        <v>100</v>
      </c>
      <c r="H19" s="87">
        <v>20</v>
      </c>
      <c r="I19" s="87">
        <v>20</v>
      </c>
      <c r="J19" s="76" t="s">
        <v>528</v>
      </c>
    </row>
    <row r="20" ht="57.75" spans="1:10">
      <c r="A20" s="63"/>
      <c r="B20" s="65" t="s">
        <v>607</v>
      </c>
      <c r="C20" s="88" t="s">
        <v>613</v>
      </c>
      <c r="D20" s="89" t="s">
        <v>564</v>
      </c>
      <c r="E20" s="90">
        <v>100</v>
      </c>
      <c r="F20" s="76" t="s">
        <v>574</v>
      </c>
      <c r="G20" s="76">
        <v>100</v>
      </c>
      <c r="H20" s="87">
        <v>15</v>
      </c>
      <c r="I20" s="87">
        <v>15</v>
      </c>
      <c r="J20" s="76" t="s">
        <v>528</v>
      </c>
    </row>
    <row r="21" ht="86.25" spans="1:10">
      <c r="A21" s="78"/>
      <c r="B21" s="90" t="s">
        <v>630</v>
      </c>
      <c r="C21" s="91" t="s">
        <v>638</v>
      </c>
      <c r="D21" s="92" t="s">
        <v>564</v>
      </c>
      <c r="E21" s="90">
        <v>10</v>
      </c>
      <c r="F21" s="76" t="s">
        <v>639</v>
      </c>
      <c r="G21" s="76" t="s">
        <v>640</v>
      </c>
      <c r="H21" s="87">
        <v>15</v>
      </c>
      <c r="I21" s="87">
        <v>15</v>
      </c>
      <c r="J21" s="76" t="s">
        <v>528</v>
      </c>
    </row>
    <row r="22" ht="43.5" spans="1:10">
      <c r="A22" s="63" t="s">
        <v>658</v>
      </c>
      <c r="B22" s="93" t="s">
        <v>659</v>
      </c>
      <c r="C22" s="64" t="s">
        <v>667</v>
      </c>
      <c r="D22" s="89" t="s">
        <v>596</v>
      </c>
      <c r="E22" s="94">
        <v>5</v>
      </c>
      <c r="F22" s="76" t="s">
        <v>574</v>
      </c>
      <c r="G22" s="76" t="s">
        <v>668</v>
      </c>
      <c r="H22" s="87">
        <v>15</v>
      </c>
      <c r="I22" s="87">
        <v>15</v>
      </c>
      <c r="J22" s="76" t="s">
        <v>528</v>
      </c>
    </row>
    <row r="23" ht="43.5" spans="1:10">
      <c r="A23" s="63"/>
      <c r="B23" s="93" t="s">
        <v>659</v>
      </c>
      <c r="C23" s="64" t="s">
        <v>669</v>
      </c>
      <c r="D23" s="92" t="s">
        <v>564</v>
      </c>
      <c r="E23" s="90" t="s">
        <v>662</v>
      </c>
      <c r="F23" s="76" t="s">
        <v>663</v>
      </c>
      <c r="G23" s="76" t="s">
        <v>662</v>
      </c>
      <c r="H23" s="87">
        <v>15</v>
      </c>
      <c r="I23" s="87">
        <v>15</v>
      </c>
      <c r="J23" s="76" t="s">
        <v>528</v>
      </c>
    </row>
    <row r="24" ht="15" spans="1:10">
      <c r="A24" s="95" t="s">
        <v>679</v>
      </c>
      <c r="B24" s="96" t="s">
        <v>722</v>
      </c>
      <c r="C24" s="97" t="s">
        <v>684</v>
      </c>
      <c r="D24" s="98" t="s">
        <v>585</v>
      </c>
      <c r="E24" s="99">
        <v>90</v>
      </c>
      <c r="F24" s="100" t="s">
        <v>574</v>
      </c>
      <c r="G24" s="99">
        <v>92</v>
      </c>
      <c r="H24" s="101">
        <v>10</v>
      </c>
      <c r="I24" s="101">
        <v>10</v>
      </c>
      <c r="J24" s="100" t="s">
        <v>528</v>
      </c>
    </row>
    <row r="25" ht="29.25" spans="1:10">
      <c r="A25" s="95"/>
      <c r="B25" s="100" t="s">
        <v>679</v>
      </c>
      <c r="C25" s="97"/>
      <c r="D25" s="95"/>
      <c r="E25" s="100"/>
      <c r="F25" s="100"/>
      <c r="G25" s="100"/>
      <c r="H25" s="101"/>
      <c r="I25" s="101"/>
      <c r="J25" s="100"/>
    </row>
    <row r="26" ht="40" customHeight="1" spans="1:10">
      <c r="A26" s="63" t="s">
        <v>723</v>
      </c>
      <c r="B26" s="63"/>
      <c r="C26" s="66" t="s">
        <v>528</v>
      </c>
      <c r="D26" s="66"/>
      <c r="E26" s="66"/>
      <c r="F26" s="66"/>
      <c r="G26" s="66"/>
      <c r="H26" s="66"/>
      <c r="I26" s="66"/>
      <c r="J26" s="66"/>
    </row>
    <row r="27" ht="15" spans="1:10">
      <c r="A27" s="63" t="s">
        <v>724</v>
      </c>
      <c r="B27" s="66">
        <v>100</v>
      </c>
      <c r="C27" s="66"/>
      <c r="D27" s="66"/>
      <c r="E27" s="66"/>
      <c r="F27" s="66"/>
      <c r="G27" s="66"/>
      <c r="H27" s="66"/>
      <c r="I27" s="102">
        <v>100</v>
      </c>
      <c r="J27" s="103" t="s">
        <v>725</v>
      </c>
    </row>
    <row r="28" spans="1:10">
      <c r="A28" s="42" t="s">
        <v>726</v>
      </c>
      <c r="B28" s="42"/>
      <c r="C28" s="42"/>
      <c r="D28" s="42"/>
      <c r="E28" s="42"/>
      <c r="F28" s="42"/>
      <c r="G28" s="42"/>
      <c r="H28" s="42"/>
      <c r="I28" s="42"/>
      <c r="J28" s="42"/>
    </row>
    <row r="29" spans="1:10">
      <c r="A29" s="42" t="s">
        <v>727</v>
      </c>
      <c r="B29" s="42"/>
      <c r="C29" s="42"/>
      <c r="D29" s="42"/>
      <c r="E29" s="42"/>
      <c r="F29" s="42"/>
      <c r="G29" s="42"/>
      <c r="H29" s="42"/>
      <c r="I29" s="42"/>
      <c r="J29" s="42"/>
    </row>
    <row r="30" spans="1:10">
      <c r="A30" s="42" t="s">
        <v>728</v>
      </c>
      <c r="B30" s="42"/>
      <c r="C30" s="42"/>
      <c r="D30" s="42"/>
      <c r="E30" s="42"/>
      <c r="F30" s="42"/>
      <c r="G30" s="42"/>
      <c r="H30" s="42"/>
      <c r="I30" s="42"/>
      <c r="J30" s="42"/>
    </row>
    <row r="31" spans="1:10">
      <c r="A31" s="42" t="s">
        <v>729</v>
      </c>
      <c r="B31" s="42"/>
      <c r="C31" s="42"/>
      <c r="D31" s="42"/>
      <c r="E31" s="42"/>
      <c r="F31" s="42"/>
      <c r="G31" s="42"/>
      <c r="H31" s="42"/>
      <c r="I31" s="42"/>
      <c r="J31" s="42"/>
    </row>
    <row r="32" spans="1:10">
      <c r="A32" s="42" t="s">
        <v>730</v>
      </c>
      <c r="B32" s="42"/>
      <c r="C32" s="42"/>
      <c r="D32" s="42"/>
      <c r="E32" s="42"/>
      <c r="F32" s="42"/>
      <c r="G32" s="42"/>
      <c r="H32" s="42"/>
      <c r="I32" s="42"/>
      <c r="J32"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B15" sqref="B15:F15"/>
    </sheetView>
  </sheetViews>
  <sheetFormatPr defaultColWidth="9.025" defaultRowHeight="13.5"/>
  <cols>
    <col min="10" max="10" width="15.8916666666667" customWidth="1"/>
  </cols>
  <sheetData>
    <row r="1" ht="24.75" spans="1:10">
      <c r="A1" s="1" t="s">
        <v>693</v>
      </c>
      <c r="B1" s="1"/>
      <c r="C1" s="1"/>
      <c r="D1" s="1"/>
      <c r="E1" s="1"/>
      <c r="F1" s="1"/>
      <c r="G1" s="1"/>
      <c r="H1" s="1"/>
      <c r="I1" s="1"/>
      <c r="J1" s="1"/>
    </row>
    <row r="2" ht="24.75" spans="1:10">
      <c r="A2" s="1"/>
      <c r="B2" s="1"/>
      <c r="C2" s="1"/>
      <c r="D2" s="1"/>
      <c r="E2" s="1"/>
      <c r="F2" s="1"/>
      <c r="G2" s="1"/>
      <c r="H2" s="1"/>
      <c r="I2" s="1"/>
      <c r="J2" s="43" t="s">
        <v>694</v>
      </c>
    </row>
    <row r="3" ht="25.5" spans="1:10">
      <c r="A3" s="1"/>
      <c r="B3" s="1"/>
      <c r="C3" s="1"/>
      <c r="D3" s="1"/>
      <c r="E3" s="1"/>
      <c r="F3" s="1"/>
      <c r="G3" s="1"/>
      <c r="H3" s="1"/>
      <c r="I3" s="1"/>
      <c r="J3" s="43" t="s">
        <v>502</v>
      </c>
    </row>
    <row r="4" ht="15" spans="1:10">
      <c r="A4" s="2" t="s">
        <v>695</v>
      </c>
      <c r="B4" s="3" t="s">
        <v>743</v>
      </c>
      <c r="C4" s="3"/>
      <c r="D4" s="3"/>
      <c r="E4" s="3"/>
      <c r="F4" s="3"/>
      <c r="G4" s="3"/>
      <c r="H4" s="3"/>
      <c r="I4" s="3"/>
      <c r="J4" s="3"/>
    </row>
    <row r="5" ht="15" spans="1:10">
      <c r="A5" s="4" t="s">
        <v>697</v>
      </c>
      <c r="B5" s="5" t="s">
        <v>698</v>
      </c>
      <c r="C5" s="5"/>
      <c r="D5" s="5"/>
      <c r="E5" s="6" t="s">
        <v>699</v>
      </c>
      <c r="F5" s="3" t="s">
        <v>533</v>
      </c>
      <c r="G5" s="3"/>
      <c r="H5" s="3"/>
      <c r="I5" s="3"/>
      <c r="J5" s="3"/>
    </row>
    <row r="6" ht="15" spans="1:10">
      <c r="A6" s="4"/>
      <c r="B6" s="5"/>
      <c r="C6" s="5"/>
      <c r="D6" s="5"/>
      <c r="E6" s="7" t="s">
        <v>700</v>
      </c>
      <c r="F6" s="3"/>
      <c r="G6" s="3"/>
      <c r="H6" s="3"/>
      <c r="I6" s="3"/>
      <c r="J6" s="3"/>
    </row>
    <row r="7" ht="15" spans="1:10">
      <c r="A7" s="4" t="s">
        <v>701</v>
      </c>
      <c r="B7" s="7"/>
      <c r="C7" s="8" t="s">
        <v>702</v>
      </c>
      <c r="D7" s="8" t="s">
        <v>703</v>
      </c>
      <c r="E7" s="6" t="s">
        <v>703</v>
      </c>
      <c r="F7" s="3" t="s">
        <v>704</v>
      </c>
      <c r="G7" s="3"/>
      <c r="H7" s="3" t="s">
        <v>705</v>
      </c>
      <c r="I7" s="3" t="s">
        <v>706</v>
      </c>
      <c r="J7" s="3"/>
    </row>
    <row r="8" ht="15" spans="1:10">
      <c r="A8" s="4"/>
      <c r="B8" s="7"/>
      <c r="C8" s="7" t="s">
        <v>447</v>
      </c>
      <c r="D8" s="7" t="s">
        <v>447</v>
      </c>
      <c r="E8" s="7" t="s">
        <v>707</v>
      </c>
      <c r="F8" s="3"/>
      <c r="G8" s="3"/>
      <c r="H8" s="3"/>
      <c r="I8" s="3"/>
      <c r="J8" s="3"/>
    </row>
    <row r="9" ht="29.25" spans="1:10">
      <c r="A9" s="4"/>
      <c r="B9" s="7" t="s">
        <v>543</v>
      </c>
      <c r="C9" s="9">
        <v>0</v>
      </c>
      <c r="D9" s="9">
        <v>19.12</v>
      </c>
      <c r="E9" s="9">
        <v>10.65</v>
      </c>
      <c r="F9" s="10">
        <v>10</v>
      </c>
      <c r="G9" s="10"/>
      <c r="H9" s="11">
        <f>E9/D9</f>
        <v>0.557008368200837</v>
      </c>
      <c r="I9" s="9">
        <v>5.57</v>
      </c>
      <c r="J9" s="9"/>
    </row>
    <row r="10" ht="15" spans="1:10">
      <c r="A10" s="4"/>
      <c r="B10" s="12" t="s">
        <v>544</v>
      </c>
      <c r="C10" s="13">
        <v>0</v>
      </c>
      <c r="D10" s="13">
        <v>19.12</v>
      </c>
      <c r="E10" s="13">
        <v>10.65</v>
      </c>
      <c r="F10" s="7" t="s">
        <v>452</v>
      </c>
      <c r="G10" s="7"/>
      <c r="H10" s="7" t="s">
        <v>452</v>
      </c>
      <c r="I10" s="7" t="s">
        <v>452</v>
      </c>
      <c r="J10" s="7"/>
    </row>
    <row r="11" ht="29.25" spans="1:10">
      <c r="A11" s="4"/>
      <c r="B11" s="7" t="s">
        <v>545</v>
      </c>
      <c r="C11" s="13"/>
      <c r="D11" s="13"/>
      <c r="E11" s="13"/>
      <c r="F11" s="7"/>
      <c r="G11" s="7"/>
      <c r="H11" s="7"/>
      <c r="I11" s="7"/>
      <c r="J11" s="7"/>
    </row>
    <row r="12" ht="29.25" spans="1:10">
      <c r="A12" s="4"/>
      <c r="B12" s="7" t="s">
        <v>546</v>
      </c>
      <c r="C12" s="13">
        <v>0</v>
      </c>
      <c r="D12" s="13">
        <v>0</v>
      </c>
      <c r="E12" s="13">
        <v>0</v>
      </c>
      <c r="F12" s="7" t="s">
        <v>452</v>
      </c>
      <c r="G12" s="7"/>
      <c r="H12" s="7" t="s">
        <v>452</v>
      </c>
      <c r="I12" s="7" t="s">
        <v>452</v>
      </c>
      <c r="J12" s="7"/>
    </row>
    <row r="13" ht="29.25" spans="1:10">
      <c r="A13" s="4"/>
      <c r="B13" s="7" t="s">
        <v>708</v>
      </c>
      <c r="C13" s="13">
        <v>0</v>
      </c>
      <c r="D13" s="13">
        <v>0</v>
      </c>
      <c r="E13" s="13">
        <v>0</v>
      </c>
      <c r="F13" s="7" t="s">
        <v>452</v>
      </c>
      <c r="G13" s="7"/>
      <c r="H13" s="7" t="s">
        <v>452</v>
      </c>
      <c r="I13" s="7" t="s">
        <v>452</v>
      </c>
      <c r="J13" s="7"/>
    </row>
    <row r="14" ht="15" spans="1:10">
      <c r="A14" s="14" t="s">
        <v>709</v>
      </c>
      <c r="B14" s="14"/>
      <c r="C14" s="14"/>
      <c r="D14" s="14"/>
      <c r="E14" s="14"/>
      <c r="F14" s="14"/>
      <c r="G14" s="15" t="s">
        <v>710</v>
      </c>
      <c r="H14" s="15"/>
      <c r="I14" s="15"/>
      <c r="J14" s="15"/>
    </row>
    <row r="15" ht="126" customHeight="1" spans="1:10">
      <c r="A15" s="14" t="s">
        <v>711</v>
      </c>
      <c r="B15" s="16" t="s">
        <v>744</v>
      </c>
      <c r="C15" s="16"/>
      <c r="D15" s="16"/>
      <c r="E15" s="16"/>
      <c r="F15" s="16"/>
      <c r="G15" s="16" t="s">
        <v>745</v>
      </c>
      <c r="H15" s="16"/>
      <c r="I15" s="16"/>
      <c r="J15" s="16"/>
    </row>
    <row r="16" ht="15" spans="1:10">
      <c r="A16" s="14" t="s">
        <v>552</v>
      </c>
      <c r="B16" s="14"/>
      <c r="C16" s="14"/>
      <c r="D16" s="17" t="s">
        <v>714</v>
      </c>
      <c r="E16" s="17"/>
      <c r="F16" s="17"/>
      <c r="G16" s="18" t="s">
        <v>715</v>
      </c>
      <c r="H16" s="18"/>
      <c r="I16" s="18"/>
      <c r="J16" s="18"/>
    </row>
    <row r="17" ht="15" spans="1:10">
      <c r="A17" s="19" t="s">
        <v>558</v>
      </c>
      <c r="B17" s="4" t="s">
        <v>559</v>
      </c>
      <c r="C17" s="8" t="s">
        <v>716</v>
      </c>
      <c r="D17" s="6" t="s">
        <v>717</v>
      </c>
      <c r="E17" s="3" t="s">
        <v>554</v>
      </c>
      <c r="F17" s="20" t="s">
        <v>718</v>
      </c>
      <c r="G17" s="21" t="s">
        <v>719</v>
      </c>
      <c r="H17" s="22" t="s">
        <v>704</v>
      </c>
      <c r="I17" s="22" t="s">
        <v>706</v>
      </c>
      <c r="J17" s="22" t="s">
        <v>557</v>
      </c>
    </row>
    <row r="18" ht="15" spans="1:10">
      <c r="A18" s="19"/>
      <c r="B18" s="4"/>
      <c r="C18" s="7" t="s">
        <v>717</v>
      </c>
      <c r="D18" s="7" t="s">
        <v>720</v>
      </c>
      <c r="E18" s="3"/>
      <c r="F18" s="23" t="s">
        <v>700</v>
      </c>
      <c r="G18" s="24" t="s">
        <v>721</v>
      </c>
      <c r="H18" s="22"/>
      <c r="I18" s="22"/>
      <c r="J18" s="22"/>
    </row>
    <row r="19" ht="43.5" spans="1:10">
      <c r="A19" s="4" t="s">
        <v>561</v>
      </c>
      <c r="B19" s="8" t="s">
        <v>562</v>
      </c>
      <c r="C19" s="26" t="s">
        <v>573</v>
      </c>
      <c r="D19" s="27" t="s">
        <v>564</v>
      </c>
      <c r="E19" s="28">
        <v>100</v>
      </c>
      <c r="F19" s="17" t="s">
        <v>574</v>
      </c>
      <c r="G19" s="17">
        <v>100</v>
      </c>
      <c r="H19" s="29">
        <v>15</v>
      </c>
      <c r="I19" s="29">
        <v>15</v>
      </c>
      <c r="J19" s="17" t="s">
        <v>528</v>
      </c>
    </row>
    <row r="20" ht="29.25" spans="1:10">
      <c r="A20" s="4"/>
      <c r="B20" s="6" t="s">
        <v>607</v>
      </c>
      <c r="C20" s="30" t="s">
        <v>614</v>
      </c>
      <c r="D20" s="31" t="s">
        <v>564</v>
      </c>
      <c r="E20" s="32">
        <v>100</v>
      </c>
      <c r="F20" s="17" t="s">
        <v>574</v>
      </c>
      <c r="G20" s="17">
        <v>100</v>
      </c>
      <c r="H20" s="29">
        <v>10</v>
      </c>
      <c r="I20" s="29">
        <v>10</v>
      </c>
      <c r="J20" s="17" t="s">
        <v>528</v>
      </c>
    </row>
    <row r="21" ht="29.25" spans="1:10">
      <c r="A21" s="4"/>
      <c r="B21" s="8"/>
      <c r="C21" s="30" t="s">
        <v>610</v>
      </c>
      <c r="D21" s="27" t="s">
        <v>564</v>
      </c>
      <c r="E21" s="32">
        <v>100</v>
      </c>
      <c r="F21" s="17" t="s">
        <v>574</v>
      </c>
      <c r="G21" s="17">
        <v>100</v>
      </c>
      <c r="H21" s="29">
        <v>10</v>
      </c>
      <c r="I21" s="29">
        <v>10</v>
      </c>
      <c r="J21" s="17" t="s">
        <v>528</v>
      </c>
    </row>
    <row r="22" ht="29.25" spans="1:10">
      <c r="A22" s="4"/>
      <c r="B22" s="6" t="s">
        <v>630</v>
      </c>
      <c r="C22" s="30" t="s">
        <v>634</v>
      </c>
      <c r="D22" s="31" t="s">
        <v>564</v>
      </c>
      <c r="E22" s="32">
        <v>30</v>
      </c>
      <c r="F22" s="17" t="s">
        <v>639</v>
      </c>
      <c r="G22" s="17" t="s">
        <v>641</v>
      </c>
      <c r="H22" s="29">
        <v>15</v>
      </c>
      <c r="I22" s="29">
        <v>15</v>
      </c>
      <c r="J22" s="17" t="s">
        <v>528</v>
      </c>
    </row>
    <row r="23" ht="43.5" spans="1:10">
      <c r="A23" s="19" t="s">
        <v>658</v>
      </c>
      <c r="B23" s="58" t="s">
        <v>659</v>
      </c>
      <c r="C23" s="5" t="s">
        <v>669</v>
      </c>
      <c r="D23" s="59" t="s">
        <v>564</v>
      </c>
      <c r="E23" s="7" t="s">
        <v>662</v>
      </c>
      <c r="F23" s="17" t="s">
        <v>663</v>
      </c>
      <c r="G23" s="17" t="s">
        <v>662</v>
      </c>
      <c r="H23" s="29">
        <v>15</v>
      </c>
      <c r="I23" s="29">
        <v>15</v>
      </c>
      <c r="J23" s="17" t="s">
        <v>528</v>
      </c>
    </row>
    <row r="24" ht="43.5" spans="1:10">
      <c r="A24" s="19"/>
      <c r="B24" s="60" t="s">
        <v>659</v>
      </c>
      <c r="C24" s="5" t="s">
        <v>667</v>
      </c>
      <c r="D24" s="31" t="s">
        <v>596</v>
      </c>
      <c r="E24" s="51">
        <v>5</v>
      </c>
      <c r="F24" s="17" t="s">
        <v>574</v>
      </c>
      <c r="G24" s="17" t="s">
        <v>670</v>
      </c>
      <c r="H24" s="29">
        <v>15</v>
      </c>
      <c r="I24" s="29">
        <v>15</v>
      </c>
      <c r="J24" s="17" t="s">
        <v>528</v>
      </c>
    </row>
    <row r="25" ht="15" spans="1:10">
      <c r="A25" s="34" t="s">
        <v>679</v>
      </c>
      <c r="B25" s="35" t="s">
        <v>722</v>
      </c>
      <c r="C25" s="36" t="s">
        <v>667</v>
      </c>
      <c r="D25" s="37" t="s">
        <v>585</v>
      </c>
      <c r="E25" s="39">
        <v>90</v>
      </c>
      <c r="F25" s="39" t="s">
        <v>574</v>
      </c>
      <c r="G25" s="38">
        <v>90</v>
      </c>
      <c r="H25" s="40">
        <v>10</v>
      </c>
      <c r="I25" s="40">
        <v>10</v>
      </c>
      <c r="J25" s="39" t="s">
        <v>528</v>
      </c>
    </row>
    <row r="26" ht="29.25" spans="1:10">
      <c r="A26" s="34"/>
      <c r="B26" s="39" t="s">
        <v>679</v>
      </c>
      <c r="C26" s="36"/>
      <c r="D26" s="41"/>
      <c r="E26" s="39"/>
      <c r="F26" s="39"/>
      <c r="G26" s="39"/>
      <c r="H26" s="40"/>
      <c r="I26" s="40"/>
      <c r="J26" s="39"/>
    </row>
    <row r="27" ht="35" customHeight="1" spans="1:10">
      <c r="A27" s="4" t="s">
        <v>723</v>
      </c>
      <c r="B27" s="4"/>
      <c r="C27" s="7" t="s">
        <v>746</v>
      </c>
      <c r="D27" s="7"/>
      <c r="E27" s="7"/>
      <c r="F27" s="7"/>
      <c r="G27" s="7"/>
      <c r="H27" s="7"/>
      <c r="I27" s="7"/>
      <c r="J27" s="7"/>
    </row>
    <row r="28" ht="15" spans="1:10">
      <c r="A28" s="4" t="s">
        <v>724</v>
      </c>
      <c r="B28" s="7">
        <v>100</v>
      </c>
      <c r="C28" s="7"/>
      <c r="D28" s="7"/>
      <c r="E28" s="7"/>
      <c r="F28" s="7"/>
      <c r="G28" s="7"/>
      <c r="H28" s="7"/>
      <c r="I28" s="44">
        <v>95.57</v>
      </c>
      <c r="J28" s="45" t="s">
        <v>725</v>
      </c>
    </row>
    <row r="29" spans="1:10">
      <c r="A29" s="42" t="s">
        <v>726</v>
      </c>
      <c r="B29" s="42"/>
      <c r="C29" s="42"/>
      <c r="D29" s="42"/>
      <c r="E29" s="42"/>
      <c r="F29" s="42"/>
      <c r="G29" s="42"/>
      <c r="H29" s="42"/>
      <c r="I29" s="42"/>
      <c r="J29" s="42"/>
    </row>
    <row r="30" spans="1:10">
      <c r="A30" s="42" t="s">
        <v>727</v>
      </c>
      <c r="B30" s="42"/>
      <c r="C30" s="42"/>
      <c r="D30" s="42"/>
      <c r="E30" s="42"/>
      <c r="F30" s="42"/>
      <c r="G30" s="42"/>
      <c r="H30" s="42"/>
      <c r="I30" s="42"/>
      <c r="J30" s="42"/>
    </row>
    <row r="31" spans="1:10">
      <c r="A31" s="42" t="s">
        <v>728</v>
      </c>
      <c r="B31" s="42"/>
      <c r="C31" s="42"/>
      <c r="D31" s="42"/>
      <c r="E31" s="42"/>
      <c r="F31" s="42"/>
      <c r="G31" s="42"/>
      <c r="H31" s="42"/>
      <c r="I31" s="42"/>
      <c r="J31" s="42"/>
    </row>
    <row r="32" spans="1:10">
      <c r="A32" s="42" t="s">
        <v>729</v>
      </c>
      <c r="B32" s="42"/>
      <c r="C32" s="42"/>
      <c r="D32" s="42"/>
      <c r="E32" s="42"/>
      <c r="F32" s="42"/>
      <c r="G32" s="42"/>
      <c r="H32" s="42"/>
      <c r="I32" s="42"/>
      <c r="J32" s="42"/>
    </row>
    <row r="33" spans="1:10">
      <c r="A33" s="42" t="s">
        <v>730</v>
      </c>
      <c r="B33" s="42"/>
      <c r="C33" s="42"/>
      <c r="D33" s="42"/>
      <c r="E33" s="42"/>
      <c r="F33" s="42"/>
      <c r="G33" s="42"/>
      <c r="H33" s="42"/>
      <c r="I33" s="42"/>
      <c r="J33" s="42"/>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0:B21"/>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topLeftCell="A10" workbookViewId="0">
      <selection activeCell="C20" sqref="C20"/>
    </sheetView>
  </sheetViews>
  <sheetFormatPr defaultColWidth="9.025" defaultRowHeight="13.5"/>
  <cols>
    <col min="3" max="3" width="21.5" customWidth="1"/>
    <col min="4" max="5" width="11.8916666666667"/>
    <col min="7" max="7" width="18.625" customWidth="1"/>
    <col min="10" max="10" width="16.5583333333333" customWidth="1"/>
  </cols>
  <sheetData>
    <row r="1" ht="24.75" spans="1:10">
      <c r="A1" s="1" t="s">
        <v>693</v>
      </c>
      <c r="B1" s="1"/>
      <c r="C1" s="1"/>
      <c r="D1" s="1"/>
      <c r="E1" s="1"/>
      <c r="F1" s="1"/>
      <c r="G1" s="1"/>
      <c r="H1" s="1"/>
      <c r="I1" s="1"/>
      <c r="J1" s="1"/>
    </row>
    <row r="2" ht="24.75" spans="1:10">
      <c r="A2" s="1"/>
      <c r="B2" s="1"/>
      <c r="C2" s="1"/>
      <c r="D2" s="1"/>
      <c r="E2" s="1"/>
      <c r="F2" s="1"/>
      <c r="G2" s="1"/>
      <c r="H2" s="1"/>
      <c r="I2" s="1"/>
      <c r="J2" s="43" t="s">
        <v>694</v>
      </c>
    </row>
    <row r="3" ht="25.5" spans="1:10">
      <c r="A3" s="1"/>
      <c r="B3" s="1"/>
      <c r="C3" s="1"/>
      <c r="D3" s="1"/>
      <c r="E3" s="1"/>
      <c r="F3" s="1"/>
      <c r="G3" s="1"/>
      <c r="H3" s="1"/>
      <c r="I3" s="1"/>
      <c r="J3" s="43" t="s">
        <v>502</v>
      </c>
    </row>
    <row r="4" ht="15" spans="1:10">
      <c r="A4" s="2" t="s">
        <v>695</v>
      </c>
      <c r="B4" s="3" t="s">
        <v>747</v>
      </c>
      <c r="C4" s="3"/>
      <c r="D4" s="3"/>
      <c r="E4" s="3"/>
      <c r="F4" s="3"/>
      <c r="G4" s="3"/>
      <c r="H4" s="3"/>
      <c r="I4" s="3"/>
      <c r="J4" s="3"/>
    </row>
    <row r="5" ht="15" spans="1:10">
      <c r="A5" s="4" t="s">
        <v>697</v>
      </c>
      <c r="B5" s="5" t="s">
        <v>698</v>
      </c>
      <c r="C5" s="5"/>
      <c r="D5" s="5"/>
      <c r="E5" s="6" t="s">
        <v>699</v>
      </c>
      <c r="F5" s="3" t="s">
        <v>533</v>
      </c>
      <c r="G5" s="3"/>
      <c r="H5" s="3"/>
      <c r="I5" s="3"/>
      <c r="J5" s="3"/>
    </row>
    <row r="6" ht="15" spans="1:10">
      <c r="A6" s="4"/>
      <c r="B6" s="5"/>
      <c r="C6" s="5"/>
      <c r="D6" s="5"/>
      <c r="E6" s="7" t="s">
        <v>700</v>
      </c>
      <c r="F6" s="3"/>
      <c r="G6" s="3"/>
      <c r="H6" s="3"/>
      <c r="I6" s="3"/>
      <c r="J6" s="3"/>
    </row>
    <row r="7" ht="15" spans="1:10">
      <c r="A7" s="4" t="s">
        <v>701</v>
      </c>
      <c r="B7" s="7"/>
      <c r="C7" s="8" t="s">
        <v>702</v>
      </c>
      <c r="D7" s="8" t="s">
        <v>703</v>
      </c>
      <c r="E7" s="6" t="s">
        <v>703</v>
      </c>
      <c r="F7" s="3" t="s">
        <v>704</v>
      </c>
      <c r="G7" s="3"/>
      <c r="H7" s="3" t="s">
        <v>705</v>
      </c>
      <c r="I7" s="3" t="s">
        <v>706</v>
      </c>
      <c r="J7" s="3"/>
    </row>
    <row r="8" ht="15" spans="1:10">
      <c r="A8" s="4"/>
      <c r="B8" s="7"/>
      <c r="C8" s="7" t="s">
        <v>447</v>
      </c>
      <c r="D8" s="7" t="s">
        <v>447</v>
      </c>
      <c r="E8" s="7" t="s">
        <v>707</v>
      </c>
      <c r="F8" s="3"/>
      <c r="G8" s="3"/>
      <c r="H8" s="3"/>
      <c r="I8" s="3"/>
      <c r="J8" s="3"/>
    </row>
    <row r="9" ht="29.25" spans="1:10">
      <c r="A9" s="4"/>
      <c r="B9" s="7" t="s">
        <v>543</v>
      </c>
      <c r="C9" s="9">
        <v>4320</v>
      </c>
      <c r="D9" s="9">
        <v>4320</v>
      </c>
      <c r="E9" s="9">
        <v>4001</v>
      </c>
      <c r="F9" s="10">
        <v>10</v>
      </c>
      <c r="G9" s="10"/>
      <c r="H9" s="11">
        <f>E9/D9</f>
        <v>0.926157407407407</v>
      </c>
      <c r="I9" s="9">
        <v>9.26</v>
      </c>
      <c r="J9" s="9"/>
    </row>
    <row r="10" ht="15" spans="1:10">
      <c r="A10" s="4"/>
      <c r="B10" s="12" t="s">
        <v>544</v>
      </c>
      <c r="C10" s="13">
        <v>4320</v>
      </c>
      <c r="D10" s="13">
        <v>4320</v>
      </c>
      <c r="E10" s="13">
        <v>4001</v>
      </c>
      <c r="F10" s="7" t="s">
        <v>452</v>
      </c>
      <c r="G10" s="7"/>
      <c r="H10" s="7" t="s">
        <v>452</v>
      </c>
      <c r="I10" s="7" t="s">
        <v>452</v>
      </c>
      <c r="J10" s="7"/>
    </row>
    <row r="11" ht="29.25" spans="1:10">
      <c r="A11" s="4"/>
      <c r="B11" s="7" t="s">
        <v>545</v>
      </c>
      <c r="C11" s="13"/>
      <c r="D11" s="13"/>
      <c r="E11" s="13"/>
      <c r="F11" s="7"/>
      <c r="G11" s="7"/>
      <c r="H11" s="7"/>
      <c r="I11" s="7"/>
      <c r="J11" s="7"/>
    </row>
    <row r="12" ht="29.25" spans="1:10">
      <c r="A12" s="4"/>
      <c r="B12" s="7" t="s">
        <v>546</v>
      </c>
      <c r="C12" s="13">
        <v>0</v>
      </c>
      <c r="D12" s="13">
        <v>0</v>
      </c>
      <c r="E12" s="13">
        <v>0</v>
      </c>
      <c r="F12" s="7" t="s">
        <v>452</v>
      </c>
      <c r="G12" s="7"/>
      <c r="H12" s="7" t="s">
        <v>452</v>
      </c>
      <c r="I12" s="7" t="s">
        <v>452</v>
      </c>
      <c r="J12" s="7"/>
    </row>
    <row r="13" ht="29.25" spans="1:10">
      <c r="A13" s="4"/>
      <c r="B13" s="7" t="s">
        <v>708</v>
      </c>
      <c r="C13" s="13">
        <v>0</v>
      </c>
      <c r="D13" s="13">
        <v>0</v>
      </c>
      <c r="E13" s="13">
        <v>0</v>
      </c>
      <c r="F13" s="7" t="s">
        <v>452</v>
      </c>
      <c r="G13" s="7"/>
      <c r="H13" s="7" t="s">
        <v>452</v>
      </c>
      <c r="I13" s="7" t="s">
        <v>452</v>
      </c>
      <c r="J13" s="7"/>
    </row>
    <row r="14" ht="15" spans="1:10">
      <c r="A14" s="14" t="s">
        <v>709</v>
      </c>
      <c r="B14" s="14"/>
      <c r="C14" s="14"/>
      <c r="D14" s="14"/>
      <c r="E14" s="14"/>
      <c r="F14" s="14"/>
      <c r="G14" s="15" t="s">
        <v>710</v>
      </c>
      <c r="H14" s="15"/>
      <c r="I14" s="15"/>
      <c r="J14" s="15"/>
    </row>
    <row r="15" ht="142" customHeight="1" spans="1:10">
      <c r="A15" s="14" t="s">
        <v>711</v>
      </c>
      <c r="B15" s="16" t="s">
        <v>748</v>
      </c>
      <c r="C15" s="16"/>
      <c r="D15" s="16"/>
      <c r="E15" s="16"/>
      <c r="F15" s="16"/>
      <c r="G15" s="16" t="s">
        <v>748</v>
      </c>
      <c r="H15" s="16"/>
      <c r="I15" s="16"/>
      <c r="J15" s="16"/>
    </row>
    <row r="16" ht="15" spans="1:10">
      <c r="A16" s="14" t="s">
        <v>552</v>
      </c>
      <c r="B16" s="14"/>
      <c r="C16" s="14"/>
      <c r="D16" s="17" t="s">
        <v>714</v>
      </c>
      <c r="E16" s="17"/>
      <c r="F16" s="17"/>
      <c r="G16" s="18" t="s">
        <v>715</v>
      </c>
      <c r="H16" s="18"/>
      <c r="I16" s="18"/>
      <c r="J16" s="18"/>
    </row>
    <row r="17" ht="15" spans="1:10">
      <c r="A17" s="19" t="s">
        <v>558</v>
      </c>
      <c r="B17" s="4" t="s">
        <v>559</v>
      </c>
      <c r="C17" s="8" t="s">
        <v>716</v>
      </c>
      <c r="D17" s="6" t="s">
        <v>717</v>
      </c>
      <c r="E17" s="3" t="s">
        <v>554</v>
      </c>
      <c r="F17" s="20" t="s">
        <v>718</v>
      </c>
      <c r="G17" s="21" t="s">
        <v>719</v>
      </c>
      <c r="H17" s="22" t="s">
        <v>704</v>
      </c>
      <c r="I17" s="22" t="s">
        <v>706</v>
      </c>
      <c r="J17" s="22" t="s">
        <v>557</v>
      </c>
    </row>
    <row r="18" ht="15" spans="1:10">
      <c r="A18" s="19"/>
      <c r="B18" s="4"/>
      <c r="C18" s="7" t="s">
        <v>717</v>
      </c>
      <c r="D18" s="7" t="s">
        <v>720</v>
      </c>
      <c r="E18" s="3"/>
      <c r="F18" s="23" t="s">
        <v>700</v>
      </c>
      <c r="G18" s="24" t="s">
        <v>721</v>
      </c>
      <c r="H18" s="22"/>
      <c r="I18" s="22"/>
      <c r="J18" s="22"/>
    </row>
    <row r="19" ht="29.25" spans="1:10">
      <c r="A19" s="4" t="s">
        <v>561</v>
      </c>
      <c r="B19" s="54" t="s">
        <v>562</v>
      </c>
      <c r="C19" s="26" t="s">
        <v>575</v>
      </c>
      <c r="D19" s="57" t="s">
        <v>564</v>
      </c>
      <c r="E19" s="28">
        <v>3775</v>
      </c>
      <c r="F19" s="17" t="s">
        <v>565</v>
      </c>
      <c r="G19" s="17">
        <v>3970</v>
      </c>
      <c r="H19" s="29">
        <v>10</v>
      </c>
      <c r="I19" s="29">
        <v>9.8</v>
      </c>
      <c r="J19" s="17" t="s">
        <v>576</v>
      </c>
    </row>
    <row r="20" ht="43.5" spans="1:10">
      <c r="A20" s="4"/>
      <c r="B20" s="46" t="s">
        <v>562</v>
      </c>
      <c r="C20" s="30" t="s">
        <v>577</v>
      </c>
      <c r="D20" s="27" t="s">
        <v>564</v>
      </c>
      <c r="E20" s="32">
        <v>3</v>
      </c>
      <c r="F20" s="17" t="s">
        <v>565</v>
      </c>
      <c r="G20" s="17">
        <v>3</v>
      </c>
      <c r="H20" s="29">
        <v>5</v>
      </c>
      <c r="I20" s="29">
        <v>5</v>
      </c>
      <c r="J20" s="17" t="s">
        <v>528</v>
      </c>
    </row>
    <row r="21" ht="29.25" spans="1:10">
      <c r="A21" s="4"/>
      <c r="B21" s="54" t="s">
        <v>562</v>
      </c>
      <c r="C21" s="30" t="s">
        <v>578</v>
      </c>
      <c r="D21" s="31" t="s">
        <v>564</v>
      </c>
      <c r="E21" s="32">
        <v>100</v>
      </c>
      <c r="F21" s="17" t="s">
        <v>574</v>
      </c>
      <c r="G21" s="17">
        <v>100</v>
      </c>
      <c r="H21" s="29">
        <v>5</v>
      </c>
      <c r="I21" s="29">
        <v>5</v>
      </c>
      <c r="J21" s="17" t="s">
        <v>528</v>
      </c>
    </row>
    <row r="22" ht="29.25" spans="1:10">
      <c r="A22" s="4"/>
      <c r="B22" s="49" t="s">
        <v>607</v>
      </c>
      <c r="C22" s="30" t="s">
        <v>615</v>
      </c>
      <c r="D22" s="27" t="s">
        <v>564</v>
      </c>
      <c r="E22" s="32">
        <v>100</v>
      </c>
      <c r="F22" s="17" t="s">
        <v>574</v>
      </c>
      <c r="G22" s="17">
        <v>100</v>
      </c>
      <c r="H22" s="29">
        <v>5</v>
      </c>
      <c r="I22" s="29">
        <v>5</v>
      </c>
      <c r="J22" s="17" t="s">
        <v>528</v>
      </c>
    </row>
    <row r="23" ht="29.25" spans="1:10">
      <c r="A23" s="4"/>
      <c r="B23" s="49" t="s">
        <v>607</v>
      </c>
      <c r="C23" s="30" t="s">
        <v>616</v>
      </c>
      <c r="D23" s="31" t="s">
        <v>564</v>
      </c>
      <c r="E23" s="32">
        <v>100</v>
      </c>
      <c r="F23" s="17" t="s">
        <v>574</v>
      </c>
      <c r="G23" s="17">
        <v>100</v>
      </c>
      <c r="H23" s="29">
        <v>5</v>
      </c>
      <c r="I23" s="29">
        <v>5</v>
      </c>
      <c r="J23" s="17" t="s">
        <v>528</v>
      </c>
    </row>
    <row r="24" ht="29.25" spans="1:10">
      <c r="A24" s="4"/>
      <c r="B24" s="49" t="s">
        <v>607</v>
      </c>
      <c r="C24" s="30" t="s">
        <v>749</v>
      </c>
      <c r="D24" s="27" t="s">
        <v>564</v>
      </c>
      <c r="E24" s="32">
        <v>100</v>
      </c>
      <c r="F24" s="17" t="s">
        <v>574</v>
      </c>
      <c r="G24" s="17">
        <v>100</v>
      </c>
      <c r="H24" s="29">
        <v>5</v>
      </c>
      <c r="I24" s="29">
        <v>5</v>
      </c>
      <c r="J24" s="17" t="s">
        <v>528</v>
      </c>
    </row>
    <row r="25" ht="29.25" spans="1:10">
      <c r="A25" s="4"/>
      <c r="B25" s="49" t="s">
        <v>607</v>
      </c>
      <c r="C25" s="30" t="s">
        <v>618</v>
      </c>
      <c r="D25" s="31" t="s">
        <v>564</v>
      </c>
      <c r="E25" s="32">
        <v>100</v>
      </c>
      <c r="F25" s="17" t="s">
        <v>574</v>
      </c>
      <c r="G25" s="17">
        <v>100</v>
      </c>
      <c r="H25" s="29">
        <v>5</v>
      </c>
      <c r="I25" s="29">
        <v>5</v>
      </c>
      <c r="J25" s="17" t="s">
        <v>528</v>
      </c>
    </row>
    <row r="26" ht="29.25" spans="1:10">
      <c r="A26" s="19"/>
      <c r="B26" s="58" t="s">
        <v>630</v>
      </c>
      <c r="C26" s="56" t="s">
        <v>642</v>
      </c>
      <c r="D26" s="27" t="s">
        <v>564</v>
      </c>
      <c r="E26" s="32">
        <v>1</v>
      </c>
      <c r="F26" s="17" t="s">
        <v>750</v>
      </c>
      <c r="G26" s="17" t="s">
        <v>644</v>
      </c>
      <c r="H26" s="29">
        <v>5</v>
      </c>
      <c r="I26" s="29">
        <v>5</v>
      </c>
      <c r="J26" s="17" t="s">
        <v>528</v>
      </c>
    </row>
    <row r="27" ht="43.5" spans="1:10">
      <c r="A27" s="19"/>
      <c r="B27" s="58" t="s">
        <v>630</v>
      </c>
      <c r="C27" s="50" t="s">
        <v>645</v>
      </c>
      <c r="D27" s="31" t="s">
        <v>564</v>
      </c>
      <c r="E27" s="32" t="s">
        <v>646</v>
      </c>
      <c r="F27" s="17" t="s">
        <v>633</v>
      </c>
      <c r="G27" s="17" t="s">
        <v>647</v>
      </c>
      <c r="H27" s="29">
        <v>5</v>
      </c>
      <c r="I27" s="29">
        <v>5</v>
      </c>
      <c r="J27" s="17" t="s">
        <v>528</v>
      </c>
    </row>
    <row r="28" ht="29.25" spans="1:10">
      <c r="A28" s="4" t="s">
        <v>658</v>
      </c>
      <c r="B28" s="31" t="s">
        <v>659</v>
      </c>
      <c r="C28" s="5" t="s">
        <v>671</v>
      </c>
      <c r="D28" s="59" t="s">
        <v>564</v>
      </c>
      <c r="E28" s="7">
        <v>100</v>
      </c>
      <c r="F28" s="17" t="s">
        <v>574</v>
      </c>
      <c r="G28" s="17">
        <v>100</v>
      </c>
      <c r="H28" s="29">
        <v>30</v>
      </c>
      <c r="I28" s="29">
        <v>30</v>
      </c>
      <c r="J28" s="17" t="s">
        <v>528</v>
      </c>
    </row>
    <row r="29" ht="15" spans="1:10">
      <c r="A29" s="34" t="s">
        <v>679</v>
      </c>
      <c r="B29" s="35" t="s">
        <v>722</v>
      </c>
      <c r="C29" s="36" t="s">
        <v>685</v>
      </c>
      <c r="D29" s="52" t="s">
        <v>585</v>
      </c>
      <c r="E29" s="39">
        <v>90</v>
      </c>
      <c r="F29" s="39" t="s">
        <v>574</v>
      </c>
      <c r="G29" s="39">
        <v>90</v>
      </c>
      <c r="H29" s="40">
        <v>10</v>
      </c>
      <c r="I29" s="40">
        <v>10</v>
      </c>
      <c r="J29" s="39" t="s">
        <v>528</v>
      </c>
    </row>
    <row r="30" ht="29.25" spans="1:10">
      <c r="A30" s="34"/>
      <c r="B30" s="39" t="s">
        <v>679</v>
      </c>
      <c r="C30" s="36"/>
      <c r="D30" s="34"/>
      <c r="E30" s="39"/>
      <c r="F30" s="39"/>
      <c r="G30" s="39"/>
      <c r="H30" s="40"/>
      <c r="I30" s="40"/>
      <c r="J30" s="39"/>
    </row>
    <row r="31" ht="37" customHeight="1" spans="1:10">
      <c r="A31" s="4" t="s">
        <v>723</v>
      </c>
      <c r="B31" s="4"/>
      <c r="C31" s="7" t="s">
        <v>528</v>
      </c>
      <c r="D31" s="7"/>
      <c r="E31" s="7"/>
      <c r="F31" s="7"/>
      <c r="G31" s="7"/>
      <c r="H31" s="7"/>
      <c r="I31" s="7"/>
      <c r="J31" s="7"/>
    </row>
    <row r="32" ht="15" spans="1:10">
      <c r="A32" s="4" t="s">
        <v>724</v>
      </c>
      <c r="B32" s="7">
        <v>100</v>
      </c>
      <c r="C32" s="7"/>
      <c r="D32" s="7"/>
      <c r="E32" s="7"/>
      <c r="F32" s="7"/>
      <c r="G32" s="7"/>
      <c r="H32" s="7"/>
      <c r="I32" s="44">
        <v>99.26</v>
      </c>
      <c r="J32" s="45" t="s">
        <v>725</v>
      </c>
    </row>
    <row r="33" spans="1:10">
      <c r="A33" s="42" t="s">
        <v>726</v>
      </c>
      <c r="B33" s="42"/>
      <c r="C33" s="42"/>
      <c r="D33" s="42"/>
      <c r="E33" s="42"/>
      <c r="F33" s="42"/>
      <c r="G33" s="42"/>
      <c r="H33" s="42"/>
      <c r="I33" s="42"/>
      <c r="J33" s="42"/>
    </row>
    <row r="34" spans="1:10">
      <c r="A34" s="42" t="s">
        <v>727</v>
      </c>
      <c r="B34" s="42"/>
      <c r="C34" s="42"/>
      <c r="D34" s="42"/>
      <c r="E34" s="42"/>
      <c r="F34" s="42"/>
      <c r="G34" s="42"/>
      <c r="H34" s="42"/>
      <c r="I34" s="42"/>
      <c r="J34" s="42"/>
    </row>
    <row r="35" spans="1:10">
      <c r="A35" s="42" t="s">
        <v>728</v>
      </c>
      <c r="B35" s="42"/>
      <c r="C35" s="42"/>
      <c r="D35" s="42"/>
      <c r="E35" s="42"/>
      <c r="F35" s="42"/>
      <c r="G35" s="42"/>
      <c r="H35" s="42"/>
      <c r="I35" s="42"/>
      <c r="J35" s="42"/>
    </row>
    <row r="36" spans="1:10">
      <c r="A36" s="42" t="s">
        <v>729</v>
      </c>
      <c r="B36" s="42"/>
      <c r="C36" s="42"/>
      <c r="D36" s="42"/>
      <c r="E36" s="42"/>
      <c r="F36" s="42"/>
      <c r="G36" s="42"/>
      <c r="H36" s="42"/>
      <c r="I36" s="42"/>
      <c r="J36" s="42"/>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5:A6"/>
    <mergeCell ref="A7:A13"/>
    <mergeCell ref="A17:A18"/>
    <mergeCell ref="A19:A27"/>
    <mergeCell ref="A29:A30"/>
    <mergeCell ref="B7:B8"/>
    <mergeCell ref="B17:B18"/>
    <mergeCell ref="C10:C11"/>
    <mergeCell ref="C29:C30"/>
    <mergeCell ref="D10:D11"/>
    <mergeCell ref="D29:D30"/>
    <mergeCell ref="E10:E11"/>
    <mergeCell ref="E17:E18"/>
    <mergeCell ref="E29:E30"/>
    <mergeCell ref="F29:F30"/>
    <mergeCell ref="G29:G30"/>
    <mergeCell ref="H7:H8"/>
    <mergeCell ref="H10:H11"/>
    <mergeCell ref="H17:H18"/>
    <mergeCell ref="H29:H30"/>
    <mergeCell ref="I17:I18"/>
    <mergeCell ref="I29:I30"/>
    <mergeCell ref="J17:J18"/>
    <mergeCell ref="J29:J30"/>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G25" sqref="G25"/>
    </sheetView>
  </sheetViews>
  <sheetFormatPr defaultColWidth="9.025" defaultRowHeight="13.5"/>
  <cols>
    <col min="2" max="2" width="17.125" customWidth="1"/>
    <col min="3" max="3" width="14.125" customWidth="1"/>
    <col min="4" max="5" width="9.44166666666667"/>
    <col min="7" max="7" width="20.125" customWidth="1"/>
    <col min="10" max="10" width="14.5583333333333" customWidth="1"/>
  </cols>
  <sheetData>
    <row r="1" ht="24.75" spans="1:10">
      <c r="A1" s="1" t="s">
        <v>693</v>
      </c>
      <c r="B1" s="1"/>
      <c r="C1" s="1"/>
      <c r="D1" s="1"/>
      <c r="E1" s="1"/>
      <c r="F1" s="1"/>
      <c r="G1" s="1"/>
      <c r="H1" s="1"/>
      <c r="I1" s="1"/>
      <c r="J1" s="1"/>
    </row>
    <row r="2" ht="24.75" spans="1:10">
      <c r="A2" s="1"/>
      <c r="B2" s="1"/>
      <c r="C2" s="1"/>
      <c r="D2" s="1"/>
      <c r="E2" s="1"/>
      <c r="F2" s="1"/>
      <c r="G2" s="1"/>
      <c r="H2" s="1"/>
      <c r="I2" s="1"/>
      <c r="J2" s="43" t="s">
        <v>694</v>
      </c>
    </row>
    <row r="3" ht="25.5" spans="1:10">
      <c r="A3" s="1"/>
      <c r="B3" s="1"/>
      <c r="C3" s="1"/>
      <c r="D3" s="1"/>
      <c r="E3" s="1"/>
      <c r="F3" s="1"/>
      <c r="G3" s="1"/>
      <c r="H3" s="1"/>
      <c r="I3" s="1"/>
      <c r="J3" s="43" t="s">
        <v>502</v>
      </c>
    </row>
    <row r="4" ht="15" spans="1:10">
      <c r="A4" s="2" t="s">
        <v>695</v>
      </c>
      <c r="B4" s="3" t="s">
        <v>751</v>
      </c>
      <c r="C4" s="3"/>
      <c r="D4" s="3"/>
      <c r="E4" s="3"/>
      <c r="F4" s="3"/>
      <c r="G4" s="3"/>
      <c r="H4" s="3"/>
      <c r="I4" s="3"/>
      <c r="J4" s="3"/>
    </row>
    <row r="5" ht="15" spans="1:10">
      <c r="A5" s="4" t="s">
        <v>697</v>
      </c>
      <c r="B5" s="5" t="s">
        <v>698</v>
      </c>
      <c r="C5" s="5"/>
      <c r="D5" s="5"/>
      <c r="E5" s="6" t="s">
        <v>699</v>
      </c>
      <c r="F5" s="3" t="s">
        <v>533</v>
      </c>
      <c r="G5" s="3"/>
      <c r="H5" s="3"/>
      <c r="I5" s="3"/>
      <c r="J5" s="3"/>
    </row>
    <row r="6" ht="15" spans="1:10">
      <c r="A6" s="4"/>
      <c r="B6" s="5"/>
      <c r="C6" s="5"/>
      <c r="D6" s="5"/>
      <c r="E6" s="7" t="s">
        <v>700</v>
      </c>
      <c r="F6" s="3"/>
      <c r="G6" s="3"/>
      <c r="H6" s="3"/>
      <c r="I6" s="3"/>
      <c r="J6" s="3"/>
    </row>
    <row r="7" ht="15" spans="1:10">
      <c r="A7" s="4" t="s">
        <v>701</v>
      </c>
      <c r="B7" s="7"/>
      <c r="C7" s="8" t="s">
        <v>702</v>
      </c>
      <c r="D7" s="8" t="s">
        <v>703</v>
      </c>
      <c r="E7" s="6" t="s">
        <v>703</v>
      </c>
      <c r="F7" s="3" t="s">
        <v>704</v>
      </c>
      <c r="G7" s="3"/>
      <c r="H7" s="3" t="s">
        <v>705</v>
      </c>
      <c r="I7" s="3" t="s">
        <v>706</v>
      </c>
      <c r="J7" s="3"/>
    </row>
    <row r="8" ht="15" spans="1:10">
      <c r="A8" s="4"/>
      <c r="B8" s="7"/>
      <c r="C8" s="7" t="s">
        <v>447</v>
      </c>
      <c r="D8" s="7" t="s">
        <v>447</v>
      </c>
      <c r="E8" s="7" t="s">
        <v>707</v>
      </c>
      <c r="F8" s="3"/>
      <c r="G8" s="3"/>
      <c r="H8" s="3"/>
      <c r="I8" s="3"/>
      <c r="J8" s="3"/>
    </row>
    <row r="9" ht="15" spans="1:10">
      <c r="A9" s="4"/>
      <c r="B9" s="7" t="s">
        <v>543</v>
      </c>
      <c r="C9" s="9">
        <v>870</v>
      </c>
      <c r="D9" s="9">
        <v>970</v>
      </c>
      <c r="E9" s="9">
        <v>951.14</v>
      </c>
      <c r="F9" s="10">
        <v>10</v>
      </c>
      <c r="G9" s="10"/>
      <c r="H9" s="11">
        <f>E9/D9</f>
        <v>0.980556701030928</v>
      </c>
      <c r="I9" s="9">
        <v>9.81</v>
      </c>
      <c r="J9" s="9"/>
    </row>
    <row r="10" ht="15" spans="1:10">
      <c r="A10" s="4"/>
      <c r="B10" s="12" t="s">
        <v>544</v>
      </c>
      <c r="C10" s="13">
        <v>870</v>
      </c>
      <c r="D10" s="13">
        <v>970</v>
      </c>
      <c r="E10" s="13">
        <v>951.14</v>
      </c>
      <c r="F10" s="7" t="s">
        <v>452</v>
      </c>
      <c r="G10" s="7"/>
      <c r="H10" s="7" t="s">
        <v>452</v>
      </c>
      <c r="I10" s="7" t="s">
        <v>452</v>
      </c>
      <c r="J10" s="7"/>
    </row>
    <row r="11" ht="15" spans="1:10">
      <c r="A11" s="4"/>
      <c r="B11" s="7" t="s">
        <v>545</v>
      </c>
      <c r="C11" s="13"/>
      <c r="D11" s="13"/>
      <c r="E11" s="13"/>
      <c r="F11" s="7"/>
      <c r="G11" s="7"/>
      <c r="H11" s="7"/>
      <c r="I11" s="7"/>
      <c r="J11" s="7"/>
    </row>
    <row r="12" ht="15" spans="1:10">
      <c r="A12" s="4"/>
      <c r="B12" s="7" t="s">
        <v>546</v>
      </c>
      <c r="C12" s="13">
        <v>0</v>
      </c>
      <c r="D12" s="13">
        <v>0</v>
      </c>
      <c r="E12" s="13">
        <v>0</v>
      </c>
      <c r="F12" s="7" t="s">
        <v>452</v>
      </c>
      <c r="G12" s="7"/>
      <c r="H12" s="7" t="s">
        <v>452</v>
      </c>
      <c r="I12" s="7" t="s">
        <v>452</v>
      </c>
      <c r="J12" s="7"/>
    </row>
    <row r="13" ht="15" spans="1:10">
      <c r="A13" s="4"/>
      <c r="B13" s="7" t="s">
        <v>708</v>
      </c>
      <c r="C13" s="13">
        <v>0</v>
      </c>
      <c r="D13" s="13">
        <v>0</v>
      </c>
      <c r="E13" s="13">
        <v>0</v>
      </c>
      <c r="F13" s="7" t="s">
        <v>452</v>
      </c>
      <c r="G13" s="7"/>
      <c r="H13" s="7" t="s">
        <v>452</v>
      </c>
      <c r="I13" s="7" t="s">
        <v>452</v>
      </c>
      <c r="J13" s="7"/>
    </row>
    <row r="14" ht="15" spans="1:10">
      <c r="A14" s="14" t="s">
        <v>709</v>
      </c>
      <c r="B14" s="14"/>
      <c r="C14" s="14"/>
      <c r="D14" s="14"/>
      <c r="E14" s="14"/>
      <c r="F14" s="14"/>
      <c r="G14" s="15" t="s">
        <v>710</v>
      </c>
      <c r="H14" s="15"/>
      <c r="I14" s="15"/>
      <c r="J14" s="15"/>
    </row>
    <row r="15" ht="88" customHeight="1" spans="1:10">
      <c r="A15" s="14" t="s">
        <v>711</v>
      </c>
      <c r="B15" s="16" t="s">
        <v>752</v>
      </c>
      <c r="C15" s="16"/>
      <c r="D15" s="16"/>
      <c r="E15" s="16"/>
      <c r="F15" s="16"/>
      <c r="G15" s="16" t="s">
        <v>753</v>
      </c>
      <c r="H15" s="16"/>
      <c r="I15" s="16"/>
      <c r="J15" s="16"/>
    </row>
    <row r="16" ht="15" spans="1:10">
      <c r="A16" s="14" t="s">
        <v>552</v>
      </c>
      <c r="B16" s="14"/>
      <c r="C16" s="14"/>
      <c r="D16" s="17" t="s">
        <v>714</v>
      </c>
      <c r="E16" s="17"/>
      <c r="F16" s="17"/>
      <c r="G16" s="18" t="s">
        <v>715</v>
      </c>
      <c r="H16" s="18"/>
      <c r="I16" s="18"/>
      <c r="J16" s="18"/>
    </row>
    <row r="17" ht="15" spans="1:10">
      <c r="A17" s="19" t="s">
        <v>558</v>
      </c>
      <c r="B17" s="4" t="s">
        <v>559</v>
      </c>
      <c r="C17" s="8" t="s">
        <v>716</v>
      </c>
      <c r="D17" s="6" t="s">
        <v>717</v>
      </c>
      <c r="E17" s="3" t="s">
        <v>554</v>
      </c>
      <c r="F17" s="20" t="s">
        <v>718</v>
      </c>
      <c r="G17" s="21" t="s">
        <v>719</v>
      </c>
      <c r="H17" s="22" t="s">
        <v>704</v>
      </c>
      <c r="I17" s="22" t="s">
        <v>706</v>
      </c>
      <c r="J17" s="22" t="s">
        <v>557</v>
      </c>
    </row>
    <row r="18" ht="15" spans="1:10">
      <c r="A18" s="19"/>
      <c r="B18" s="4"/>
      <c r="C18" s="7" t="s">
        <v>717</v>
      </c>
      <c r="D18" s="7" t="s">
        <v>720</v>
      </c>
      <c r="E18" s="3"/>
      <c r="F18" s="23" t="s">
        <v>700</v>
      </c>
      <c r="G18" s="24" t="s">
        <v>721</v>
      </c>
      <c r="H18" s="22"/>
      <c r="I18" s="22"/>
      <c r="J18" s="22"/>
    </row>
    <row r="19" ht="43.5" spans="1:10">
      <c r="A19" s="4" t="s">
        <v>561</v>
      </c>
      <c r="B19" s="25" t="s">
        <v>562</v>
      </c>
      <c r="C19" s="26" t="s">
        <v>579</v>
      </c>
      <c r="D19" s="27" t="s">
        <v>580</v>
      </c>
      <c r="E19" s="28">
        <v>7200</v>
      </c>
      <c r="F19" s="17" t="s">
        <v>565</v>
      </c>
      <c r="G19" s="17">
        <v>7239</v>
      </c>
      <c r="H19" s="29">
        <v>10</v>
      </c>
      <c r="I19" s="29">
        <v>9.9</v>
      </c>
      <c r="J19" s="17" t="s">
        <v>581</v>
      </c>
    </row>
    <row r="20" ht="43.5" spans="1:10">
      <c r="A20" s="4"/>
      <c r="B20" s="54" t="s">
        <v>562</v>
      </c>
      <c r="C20" s="30" t="s">
        <v>582</v>
      </c>
      <c r="D20" s="31" t="s">
        <v>564</v>
      </c>
      <c r="E20" s="32">
        <v>12</v>
      </c>
      <c r="F20" s="17" t="s">
        <v>583</v>
      </c>
      <c r="G20" s="17">
        <v>12</v>
      </c>
      <c r="H20" s="29">
        <v>10</v>
      </c>
      <c r="I20" s="29">
        <v>10</v>
      </c>
      <c r="J20" s="17" t="s">
        <v>528</v>
      </c>
    </row>
    <row r="21" ht="29.25" spans="1:10">
      <c r="A21" s="4"/>
      <c r="B21" s="55" t="s">
        <v>607</v>
      </c>
      <c r="C21" s="30" t="s">
        <v>619</v>
      </c>
      <c r="D21" s="27" t="s">
        <v>564</v>
      </c>
      <c r="E21" s="32">
        <v>100</v>
      </c>
      <c r="F21" s="17" t="s">
        <v>574</v>
      </c>
      <c r="G21" s="17">
        <v>100</v>
      </c>
      <c r="H21" s="29">
        <v>10</v>
      </c>
      <c r="I21" s="29">
        <v>10</v>
      </c>
      <c r="J21" s="17" t="s">
        <v>528</v>
      </c>
    </row>
    <row r="22" ht="29.25" spans="1:10">
      <c r="A22" s="4"/>
      <c r="B22" s="25" t="s">
        <v>607</v>
      </c>
      <c r="C22" s="30" t="s">
        <v>620</v>
      </c>
      <c r="D22" s="31" t="s">
        <v>564</v>
      </c>
      <c r="E22" s="32">
        <v>100</v>
      </c>
      <c r="F22" s="17" t="s">
        <v>574</v>
      </c>
      <c r="G22" s="17">
        <v>100</v>
      </c>
      <c r="H22" s="29">
        <v>10</v>
      </c>
      <c r="I22" s="29">
        <v>10</v>
      </c>
      <c r="J22" s="17" t="s">
        <v>528</v>
      </c>
    </row>
    <row r="23" ht="29.25" spans="1:10">
      <c r="A23" s="19"/>
      <c r="B23" s="32" t="s">
        <v>630</v>
      </c>
      <c r="C23" s="56" t="s">
        <v>648</v>
      </c>
      <c r="D23" s="27" t="s">
        <v>564</v>
      </c>
      <c r="E23" s="32">
        <v>100</v>
      </c>
      <c r="F23" s="17" t="s">
        <v>574</v>
      </c>
      <c r="G23" s="17" t="s">
        <v>649</v>
      </c>
      <c r="H23" s="29">
        <v>10</v>
      </c>
      <c r="I23" s="29">
        <v>10</v>
      </c>
      <c r="J23" s="17" t="s">
        <v>528</v>
      </c>
    </row>
    <row r="24" ht="43.5" spans="1:10">
      <c r="A24" s="4" t="s">
        <v>658</v>
      </c>
      <c r="B24" s="47" t="s">
        <v>659</v>
      </c>
      <c r="C24" s="5" t="s">
        <v>660</v>
      </c>
      <c r="D24" s="31" t="s">
        <v>585</v>
      </c>
      <c r="E24" s="7">
        <v>90</v>
      </c>
      <c r="F24" s="39" t="s">
        <v>574</v>
      </c>
      <c r="G24" s="17" t="s">
        <v>672</v>
      </c>
      <c r="H24" s="29">
        <v>15</v>
      </c>
      <c r="I24" s="29">
        <v>15</v>
      </c>
      <c r="J24" s="17" t="s">
        <v>528</v>
      </c>
    </row>
    <row r="25" ht="43.5" spans="1:10">
      <c r="A25" s="4"/>
      <c r="B25" s="47" t="s">
        <v>659</v>
      </c>
      <c r="C25" s="5" t="s">
        <v>677</v>
      </c>
      <c r="D25" s="27" t="s">
        <v>564</v>
      </c>
      <c r="E25" s="28">
        <v>100</v>
      </c>
      <c r="F25" s="39" t="s">
        <v>574</v>
      </c>
      <c r="G25" s="17" t="s">
        <v>754</v>
      </c>
      <c r="H25" s="29">
        <v>15</v>
      </c>
      <c r="I25" s="29">
        <v>15</v>
      </c>
      <c r="J25" s="17" t="s">
        <v>528</v>
      </c>
    </row>
    <row r="26" ht="15" spans="1:10">
      <c r="A26" s="34" t="s">
        <v>679</v>
      </c>
      <c r="B26" s="35" t="s">
        <v>722</v>
      </c>
      <c r="C26" s="36" t="s">
        <v>685</v>
      </c>
      <c r="D26" s="52" t="s">
        <v>585</v>
      </c>
      <c r="E26" s="38">
        <v>90</v>
      </c>
      <c r="F26" s="39" t="s">
        <v>574</v>
      </c>
      <c r="G26" s="38">
        <v>90</v>
      </c>
      <c r="H26" s="40">
        <v>10</v>
      </c>
      <c r="I26" s="40">
        <v>10</v>
      </c>
      <c r="J26" s="39" t="s">
        <v>528</v>
      </c>
    </row>
    <row r="27" ht="15" spans="1:10">
      <c r="A27" s="34"/>
      <c r="B27" s="39" t="s">
        <v>679</v>
      </c>
      <c r="C27" s="36"/>
      <c r="D27" s="34"/>
      <c r="E27" s="39"/>
      <c r="F27" s="39"/>
      <c r="G27" s="39"/>
      <c r="H27" s="40"/>
      <c r="I27" s="40"/>
      <c r="J27" s="39"/>
    </row>
    <row r="28" ht="33" customHeight="1" spans="1:10">
      <c r="A28" s="4" t="s">
        <v>723</v>
      </c>
      <c r="B28" s="4"/>
      <c r="C28" s="53" t="s">
        <v>528</v>
      </c>
      <c r="D28" s="53"/>
      <c r="E28" s="53"/>
      <c r="F28" s="53"/>
      <c r="G28" s="53"/>
      <c r="H28" s="53"/>
      <c r="I28" s="53"/>
      <c r="J28" s="53"/>
    </row>
    <row r="29" ht="29.25" spans="1:10">
      <c r="A29" s="4" t="s">
        <v>724</v>
      </c>
      <c r="B29" s="7">
        <v>100</v>
      </c>
      <c r="C29" s="7"/>
      <c r="D29" s="7"/>
      <c r="E29" s="7"/>
      <c r="F29" s="7"/>
      <c r="G29" s="7"/>
      <c r="H29" s="7"/>
      <c r="I29" s="44">
        <v>99.81</v>
      </c>
      <c r="J29" s="45" t="s">
        <v>725</v>
      </c>
    </row>
    <row r="30" spans="1:10">
      <c r="A30" s="42" t="s">
        <v>726</v>
      </c>
      <c r="B30" s="42"/>
      <c r="C30" s="42"/>
      <c r="D30" s="42"/>
      <c r="E30" s="42"/>
      <c r="F30" s="42"/>
      <c r="G30" s="42"/>
      <c r="H30" s="42"/>
      <c r="I30" s="42"/>
      <c r="J30" s="42"/>
    </row>
    <row r="31" spans="1:10">
      <c r="A31" s="42" t="s">
        <v>727</v>
      </c>
      <c r="B31" s="42"/>
      <c r="C31" s="42"/>
      <c r="D31" s="42"/>
      <c r="E31" s="42"/>
      <c r="F31" s="42"/>
      <c r="G31" s="42"/>
      <c r="H31" s="42"/>
      <c r="I31" s="42"/>
      <c r="J31" s="42"/>
    </row>
    <row r="32" spans="1:10">
      <c r="A32" s="42" t="s">
        <v>728</v>
      </c>
      <c r="B32" s="42"/>
      <c r="C32" s="42"/>
      <c r="D32" s="42"/>
      <c r="E32" s="42"/>
      <c r="F32" s="42"/>
      <c r="G32" s="42"/>
      <c r="H32" s="42"/>
      <c r="I32" s="42"/>
      <c r="J32" s="42"/>
    </row>
    <row r="33" spans="1:10">
      <c r="A33" s="42" t="s">
        <v>729</v>
      </c>
      <c r="B33" s="42"/>
      <c r="C33" s="42"/>
      <c r="D33" s="42"/>
      <c r="E33" s="42"/>
      <c r="F33" s="42"/>
      <c r="G33" s="42"/>
      <c r="H33" s="42"/>
      <c r="I33" s="42"/>
      <c r="J33" s="42"/>
    </row>
    <row r="34" spans="1:10">
      <c r="A34" s="42" t="s">
        <v>730</v>
      </c>
      <c r="B34" s="42"/>
      <c r="C34" s="42"/>
      <c r="D34" s="42"/>
      <c r="E34" s="42"/>
      <c r="F34" s="42"/>
      <c r="G34" s="42"/>
      <c r="H34" s="42"/>
      <c r="I34" s="42"/>
      <c r="J34"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12" workbookViewId="0">
      <selection activeCell="E31" sqref="E31"/>
    </sheetView>
  </sheetViews>
  <sheetFormatPr defaultColWidth="9.025" defaultRowHeight="13.5"/>
  <cols>
    <col min="3" max="3" width="14.75" customWidth="1"/>
    <col min="7" max="7" width="13.775" customWidth="1"/>
    <col min="8" max="8" width="13" customWidth="1"/>
    <col min="9" max="9" width="9.44166666666667"/>
    <col min="10" max="10" width="14.775" customWidth="1"/>
  </cols>
  <sheetData>
    <row r="1" ht="24.75" spans="1:10">
      <c r="A1" s="1" t="s">
        <v>693</v>
      </c>
      <c r="B1" s="1"/>
      <c r="C1" s="1"/>
      <c r="D1" s="1"/>
      <c r="E1" s="1"/>
      <c r="F1" s="1"/>
      <c r="G1" s="1"/>
      <c r="H1" s="1"/>
      <c r="I1" s="1"/>
      <c r="J1" s="1"/>
    </row>
    <row r="2" ht="24.75" spans="1:10">
      <c r="A2" s="1"/>
      <c r="B2" s="1"/>
      <c r="C2" s="1"/>
      <c r="D2" s="1"/>
      <c r="E2" s="1"/>
      <c r="F2" s="1"/>
      <c r="G2" s="1"/>
      <c r="H2" s="1"/>
      <c r="I2" s="1"/>
      <c r="J2" s="43" t="s">
        <v>694</v>
      </c>
    </row>
    <row r="3" ht="25.5" spans="1:10">
      <c r="A3" s="1"/>
      <c r="B3" s="1"/>
      <c r="C3" s="1"/>
      <c r="D3" s="1"/>
      <c r="E3" s="1"/>
      <c r="F3" s="1"/>
      <c r="G3" s="1"/>
      <c r="H3" s="1"/>
      <c r="I3" s="1"/>
      <c r="J3" s="43" t="s">
        <v>502</v>
      </c>
    </row>
    <row r="4" ht="15" spans="1:10">
      <c r="A4" s="2" t="s">
        <v>695</v>
      </c>
      <c r="B4" s="3" t="s">
        <v>755</v>
      </c>
      <c r="C4" s="3"/>
      <c r="D4" s="3"/>
      <c r="E4" s="3"/>
      <c r="F4" s="3"/>
      <c r="G4" s="3"/>
      <c r="H4" s="3"/>
      <c r="I4" s="3"/>
      <c r="J4" s="3"/>
    </row>
    <row r="5" ht="15" spans="1:10">
      <c r="A5" s="4" t="s">
        <v>697</v>
      </c>
      <c r="B5" s="5" t="s">
        <v>698</v>
      </c>
      <c r="C5" s="5"/>
      <c r="D5" s="5"/>
      <c r="E5" s="6" t="s">
        <v>699</v>
      </c>
      <c r="F5" s="3" t="s">
        <v>533</v>
      </c>
      <c r="G5" s="3"/>
      <c r="H5" s="3"/>
      <c r="I5" s="3"/>
      <c r="J5" s="3"/>
    </row>
    <row r="6" ht="15" spans="1:10">
      <c r="A6" s="4"/>
      <c r="B6" s="5"/>
      <c r="C6" s="5"/>
      <c r="D6" s="5"/>
      <c r="E6" s="7" t="s">
        <v>700</v>
      </c>
      <c r="F6" s="3"/>
      <c r="G6" s="3"/>
      <c r="H6" s="3"/>
      <c r="I6" s="3"/>
      <c r="J6" s="3"/>
    </row>
    <row r="7" ht="15" spans="1:10">
      <c r="A7" s="4" t="s">
        <v>701</v>
      </c>
      <c r="B7" s="7"/>
      <c r="C7" s="8" t="s">
        <v>702</v>
      </c>
      <c r="D7" s="8" t="s">
        <v>703</v>
      </c>
      <c r="E7" s="6" t="s">
        <v>703</v>
      </c>
      <c r="F7" s="3" t="s">
        <v>704</v>
      </c>
      <c r="G7" s="3"/>
      <c r="H7" s="3" t="s">
        <v>705</v>
      </c>
      <c r="I7" s="3" t="s">
        <v>706</v>
      </c>
      <c r="J7" s="3"/>
    </row>
    <row r="8" ht="15" spans="1:10">
      <c r="A8" s="4"/>
      <c r="B8" s="7"/>
      <c r="C8" s="7" t="s">
        <v>447</v>
      </c>
      <c r="D8" s="7" t="s">
        <v>447</v>
      </c>
      <c r="E8" s="7" t="s">
        <v>707</v>
      </c>
      <c r="F8" s="3"/>
      <c r="G8" s="3"/>
      <c r="H8" s="3"/>
      <c r="I8" s="3"/>
      <c r="J8" s="3"/>
    </row>
    <row r="9" ht="29.25" spans="1:10">
      <c r="A9" s="4"/>
      <c r="B9" s="7" t="s">
        <v>543</v>
      </c>
      <c r="C9" s="9">
        <v>9.24</v>
      </c>
      <c r="D9" s="9">
        <v>6.05</v>
      </c>
      <c r="E9" s="9">
        <v>6.05</v>
      </c>
      <c r="F9" s="10">
        <v>10</v>
      </c>
      <c r="G9" s="10"/>
      <c r="H9" s="11">
        <f>E9/D9</f>
        <v>1</v>
      </c>
      <c r="I9" s="9">
        <v>10</v>
      </c>
      <c r="J9" s="9"/>
    </row>
    <row r="10" ht="15" spans="1:10">
      <c r="A10" s="4"/>
      <c r="B10" s="12" t="s">
        <v>544</v>
      </c>
      <c r="C10" s="13">
        <v>9.24</v>
      </c>
      <c r="D10" s="13">
        <v>6.05</v>
      </c>
      <c r="E10" s="13">
        <v>6.05</v>
      </c>
      <c r="F10" s="7" t="s">
        <v>452</v>
      </c>
      <c r="G10" s="7"/>
      <c r="H10" s="7" t="s">
        <v>452</v>
      </c>
      <c r="I10" s="7" t="s">
        <v>452</v>
      </c>
      <c r="J10" s="7"/>
    </row>
    <row r="11" ht="29.25" spans="1:10">
      <c r="A11" s="4"/>
      <c r="B11" s="7" t="s">
        <v>545</v>
      </c>
      <c r="C11" s="13"/>
      <c r="D11" s="13"/>
      <c r="E11" s="13"/>
      <c r="F11" s="7"/>
      <c r="G11" s="7"/>
      <c r="H11" s="7"/>
      <c r="I11" s="7"/>
      <c r="J11" s="7"/>
    </row>
    <row r="12" ht="29.25" spans="1:10">
      <c r="A12" s="4"/>
      <c r="B12" s="7" t="s">
        <v>546</v>
      </c>
      <c r="C12" s="13">
        <v>0</v>
      </c>
      <c r="D12" s="13">
        <v>0</v>
      </c>
      <c r="E12" s="13">
        <v>0</v>
      </c>
      <c r="F12" s="7" t="s">
        <v>452</v>
      </c>
      <c r="G12" s="7"/>
      <c r="H12" s="7" t="s">
        <v>452</v>
      </c>
      <c r="I12" s="7" t="s">
        <v>452</v>
      </c>
      <c r="J12" s="7"/>
    </row>
    <row r="13" ht="29.25" spans="1:10">
      <c r="A13" s="4"/>
      <c r="B13" s="7" t="s">
        <v>708</v>
      </c>
      <c r="C13" s="13">
        <v>0</v>
      </c>
      <c r="D13" s="13">
        <v>0</v>
      </c>
      <c r="E13" s="13">
        <v>0</v>
      </c>
      <c r="F13" s="7" t="s">
        <v>452</v>
      </c>
      <c r="G13" s="7"/>
      <c r="H13" s="7" t="s">
        <v>452</v>
      </c>
      <c r="I13" s="7" t="s">
        <v>452</v>
      </c>
      <c r="J13" s="7"/>
    </row>
    <row r="14" ht="15" spans="1:10">
      <c r="A14" s="14" t="s">
        <v>709</v>
      </c>
      <c r="B14" s="14"/>
      <c r="C14" s="14"/>
      <c r="D14" s="14"/>
      <c r="E14" s="14"/>
      <c r="F14" s="14"/>
      <c r="G14" s="15" t="s">
        <v>710</v>
      </c>
      <c r="H14" s="15"/>
      <c r="I14" s="15"/>
      <c r="J14" s="15"/>
    </row>
    <row r="15" ht="319" customHeight="1" spans="1:10">
      <c r="A15" s="14" t="s">
        <v>711</v>
      </c>
      <c r="B15" s="16" t="s">
        <v>756</v>
      </c>
      <c r="C15" s="16"/>
      <c r="D15" s="16"/>
      <c r="E15" s="16"/>
      <c r="F15" s="16"/>
      <c r="G15" s="16" t="s">
        <v>757</v>
      </c>
      <c r="H15" s="16"/>
      <c r="I15" s="16"/>
      <c r="J15" s="16"/>
    </row>
    <row r="16" ht="15" spans="1:10">
      <c r="A16" s="14" t="s">
        <v>552</v>
      </c>
      <c r="B16" s="14"/>
      <c r="C16" s="14"/>
      <c r="D16" s="17" t="s">
        <v>714</v>
      </c>
      <c r="E16" s="17"/>
      <c r="F16" s="17"/>
      <c r="G16" s="18" t="s">
        <v>715</v>
      </c>
      <c r="H16" s="18"/>
      <c r="I16" s="18"/>
      <c r="J16" s="18"/>
    </row>
    <row r="17" ht="15" spans="1:10">
      <c r="A17" s="19" t="s">
        <v>558</v>
      </c>
      <c r="B17" s="4" t="s">
        <v>559</v>
      </c>
      <c r="C17" s="8" t="s">
        <v>716</v>
      </c>
      <c r="D17" s="6" t="s">
        <v>717</v>
      </c>
      <c r="E17" s="3" t="s">
        <v>554</v>
      </c>
      <c r="F17" s="20" t="s">
        <v>718</v>
      </c>
      <c r="G17" s="21" t="s">
        <v>719</v>
      </c>
      <c r="H17" s="22" t="s">
        <v>704</v>
      </c>
      <c r="I17" s="22" t="s">
        <v>706</v>
      </c>
      <c r="J17" s="22" t="s">
        <v>557</v>
      </c>
    </row>
    <row r="18" ht="15" spans="1:10">
      <c r="A18" s="19"/>
      <c r="B18" s="4"/>
      <c r="C18" s="7" t="s">
        <v>717</v>
      </c>
      <c r="D18" s="7" t="s">
        <v>720</v>
      </c>
      <c r="E18" s="3"/>
      <c r="F18" s="23" t="s">
        <v>700</v>
      </c>
      <c r="G18" s="24" t="s">
        <v>721</v>
      </c>
      <c r="H18" s="22"/>
      <c r="I18" s="22"/>
      <c r="J18" s="22"/>
    </row>
    <row r="19" ht="29.25" spans="1:10">
      <c r="A19" s="4" t="s">
        <v>561</v>
      </c>
      <c r="B19" s="25" t="s">
        <v>562</v>
      </c>
      <c r="C19" s="26" t="s">
        <v>584</v>
      </c>
      <c r="D19" s="8" t="s">
        <v>585</v>
      </c>
      <c r="E19" s="28">
        <v>8.98</v>
      </c>
      <c r="F19" s="17" t="s">
        <v>586</v>
      </c>
      <c r="G19" s="17" t="s">
        <v>587</v>
      </c>
      <c r="H19" s="29">
        <v>3</v>
      </c>
      <c r="I19" s="29">
        <v>3</v>
      </c>
      <c r="J19" s="17" t="s">
        <v>528</v>
      </c>
    </row>
    <row r="20" ht="29.25" spans="1:10">
      <c r="A20" s="4"/>
      <c r="B20" s="25" t="s">
        <v>562</v>
      </c>
      <c r="C20" s="30" t="s">
        <v>588</v>
      </c>
      <c r="D20" s="31" t="s">
        <v>580</v>
      </c>
      <c r="E20" s="32">
        <v>3039</v>
      </c>
      <c r="F20" s="17" t="s">
        <v>589</v>
      </c>
      <c r="G20" s="17">
        <v>3040</v>
      </c>
      <c r="H20" s="29">
        <v>3</v>
      </c>
      <c r="I20" s="29">
        <v>3</v>
      </c>
      <c r="J20" s="17" t="s">
        <v>528</v>
      </c>
    </row>
    <row r="21" ht="43.5" spans="1:10">
      <c r="A21" s="4"/>
      <c r="B21" s="25" t="s">
        <v>562</v>
      </c>
      <c r="C21" s="30" t="s">
        <v>590</v>
      </c>
      <c r="D21" s="27" t="s">
        <v>580</v>
      </c>
      <c r="E21" s="32">
        <v>400</v>
      </c>
      <c r="F21" s="17" t="s">
        <v>565</v>
      </c>
      <c r="G21" s="17">
        <v>420</v>
      </c>
      <c r="H21" s="29">
        <v>3</v>
      </c>
      <c r="I21" s="29">
        <v>3</v>
      </c>
      <c r="J21" s="17" t="s">
        <v>528</v>
      </c>
    </row>
    <row r="22" ht="29.25" spans="1:10">
      <c r="A22" s="4"/>
      <c r="B22" s="25" t="s">
        <v>562</v>
      </c>
      <c r="C22" s="30" t="s">
        <v>591</v>
      </c>
      <c r="D22" s="31" t="s">
        <v>564</v>
      </c>
      <c r="E22" s="32">
        <v>100</v>
      </c>
      <c r="F22" s="17" t="s">
        <v>574</v>
      </c>
      <c r="G22" s="17">
        <v>100</v>
      </c>
      <c r="H22" s="29">
        <v>3</v>
      </c>
      <c r="I22" s="29">
        <v>3</v>
      </c>
      <c r="J22" s="17" t="s">
        <v>528</v>
      </c>
    </row>
    <row r="23" ht="43.5" spans="1:10">
      <c r="A23" s="4"/>
      <c r="B23" s="25" t="s">
        <v>562</v>
      </c>
      <c r="C23" s="30" t="s">
        <v>592</v>
      </c>
      <c r="D23" s="27" t="s">
        <v>564</v>
      </c>
      <c r="E23" s="32">
        <v>100</v>
      </c>
      <c r="F23" s="17" t="s">
        <v>574</v>
      </c>
      <c r="G23" s="17">
        <v>100</v>
      </c>
      <c r="H23" s="29">
        <v>3</v>
      </c>
      <c r="I23" s="29">
        <v>3</v>
      </c>
      <c r="J23" s="17" t="s">
        <v>528</v>
      </c>
    </row>
    <row r="24" ht="15" spans="1:10">
      <c r="A24" s="4"/>
      <c r="B24" s="25" t="s">
        <v>562</v>
      </c>
      <c r="C24" s="30" t="s">
        <v>593</v>
      </c>
      <c r="D24" s="31" t="s">
        <v>580</v>
      </c>
      <c r="E24" s="32">
        <v>30</v>
      </c>
      <c r="F24" s="17" t="s">
        <v>586</v>
      </c>
      <c r="G24" s="17">
        <v>303936</v>
      </c>
      <c r="H24" s="29">
        <v>3</v>
      </c>
      <c r="I24" s="29">
        <v>3</v>
      </c>
      <c r="J24" s="17" t="s">
        <v>528</v>
      </c>
    </row>
    <row r="25" ht="29.25" spans="1:10">
      <c r="A25" s="4"/>
      <c r="B25" s="25" t="s">
        <v>562</v>
      </c>
      <c r="C25" s="30" t="s">
        <v>594</v>
      </c>
      <c r="D25" s="27" t="s">
        <v>564</v>
      </c>
      <c r="E25" s="32">
        <v>100</v>
      </c>
      <c r="F25" s="17" t="s">
        <v>574</v>
      </c>
      <c r="G25" s="17">
        <v>100</v>
      </c>
      <c r="H25" s="29">
        <v>3</v>
      </c>
      <c r="I25" s="29">
        <v>3</v>
      </c>
      <c r="J25" s="17" t="s">
        <v>528</v>
      </c>
    </row>
    <row r="26" ht="15" spans="1:10">
      <c r="A26" s="4"/>
      <c r="B26" s="25" t="s">
        <v>562</v>
      </c>
      <c r="C26" s="30" t="s">
        <v>595</v>
      </c>
      <c r="D26" s="31" t="s">
        <v>596</v>
      </c>
      <c r="E26" s="32">
        <v>4</v>
      </c>
      <c r="F26" s="17" t="s">
        <v>583</v>
      </c>
      <c r="G26" s="17">
        <v>3</v>
      </c>
      <c r="H26" s="29">
        <v>3</v>
      </c>
      <c r="I26" s="29">
        <v>3</v>
      </c>
      <c r="J26" s="17" t="s">
        <v>528</v>
      </c>
    </row>
    <row r="27" ht="43.5" spans="1:10">
      <c r="A27" s="4"/>
      <c r="B27" s="46" t="s">
        <v>607</v>
      </c>
      <c r="C27" s="30" t="s">
        <v>621</v>
      </c>
      <c r="D27" s="27" t="s">
        <v>564</v>
      </c>
      <c r="E27" s="32">
        <v>100</v>
      </c>
      <c r="F27" s="17" t="s">
        <v>574</v>
      </c>
      <c r="G27" s="17">
        <v>100</v>
      </c>
      <c r="H27" s="29">
        <v>3</v>
      </c>
      <c r="I27" s="29">
        <v>3</v>
      </c>
      <c r="J27" s="17" t="s">
        <v>528</v>
      </c>
    </row>
    <row r="28" ht="29.25" spans="1:10">
      <c r="A28" s="4"/>
      <c r="B28" s="46" t="s">
        <v>607</v>
      </c>
      <c r="C28" s="30" t="s">
        <v>622</v>
      </c>
      <c r="D28" s="31" t="s">
        <v>564</v>
      </c>
      <c r="E28" s="32">
        <v>100</v>
      </c>
      <c r="F28" s="17" t="s">
        <v>574</v>
      </c>
      <c r="G28" s="17">
        <v>100</v>
      </c>
      <c r="H28" s="29">
        <v>3</v>
      </c>
      <c r="I28" s="29">
        <v>3</v>
      </c>
      <c r="J28" s="17" t="s">
        <v>528</v>
      </c>
    </row>
    <row r="29" ht="57.75" spans="1:10">
      <c r="A29" s="4"/>
      <c r="B29" s="46" t="s">
        <v>607</v>
      </c>
      <c r="C29" s="30" t="s">
        <v>623</v>
      </c>
      <c r="D29" s="27" t="s">
        <v>564</v>
      </c>
      <c r="E29" s="32">
        <v>100</v>
      </c>
      <c r="F29" s="17" t="s">
        <v>574</v>
      </c>
      <c r="G29" s="17">
        <v>100</v>
      </c>
      <c r="H29" s="29">
        <v>3</v>
      </c>
      <c r="I29" s="29">
        <v>3</v>
      </c>
      <c r="J29" s="17" t="s">
        <v>528</v>
      </c>
    </row>
    <row r="30" ht="29.25" spans="1:10">
      <c r="A30" s="4"/>
      <c r="B30" s="46" t="s">
        <v>607</v>
      </c>
      <c r="C30" s="30" t="s">
        <v>624</v>
      </c>
      <c r="D30" s="31" t="s">
        <v>564</v>
      </c>
      <c r="E30" s="32">
        <v>100</v>
      </c>
      <c r="F30" s="17" t="s">
        <v>574</v>
      </c>
      <c r="G30" s="17">
        <v>100</v>
      </c>
      <c r="H30" s="29">
        <v>3</v>
      </c>
      <c r="I30" s="29">
        <v>3</v>
      </c>
      <c r="J30" s="17" t="s">
        <v>528</v>
      </c>
    </row>
    <row r="31" ht="43.5" spans="1:10">
      <c r="A31" s="4"/>
      <c r="B31" s="49" t="s">
        <v>630</v>
      </c>
      <c r="C31" s="30" t="s">
        <v>650</v>
      </c>
      <c r="D31" s="27" t="s">
        <v>596</v>
      </c>
      <c r="E31" s="32">
        <v>45</v>
      </c>
      <c r="F31" s="17" t="s">
        <v>633</v>
      </c>
      <c r="G31" s="17" t="s">
        <v>651</v>
      </c>
      <c r="H31" s="29">
        <v>4</v>
      </c>
      <c r="I31" s="29">
        <v>4</v>
      </c>
      <c r="J31" s="17" t="s">
        <v>528</v>
      </c>
    </row>
    <row r="32" ht="29.25" spans="1:10">
      <c r="A32" s="4"/>
      <c r="B32" s="49" t="s">
        <v>630</v>
      </c>
      <c r="C32" s="50" t="s">
        <v>652</v>
      </c>
      <c r="D32" s="31" t="s">
        <v>580</v>
      </c>
      <c r="E32" s="32">
        <v>12</v>
      </c>
      <c r="F32" s="17" t="s">
        <v>583</v>
      </c>
      <c r="G32" s="17" t="s">
        <v>653</v>
      </c>
      <c r="H32" s="29">
        <v>5</v>
      </c>
      <c r="I32" s="29">
        <v>5</v>
      </c>
      <c r="J32" s="17" t="s">
        <v>528</v>
      </c>
    </row>
    <row r="33" ht="29.25" spans="1:10">
      <c r="A33" s="4"/>
      <c r="B33" s="49" t="s">
        <v>630</v>
      </c>
      <c r="C33" s="50" t="s">
        <v>654</v>
      </c>
      <c r="D33" s="27" t="s">
        <v>580</v>
      </c>
      <c r="E33" s="32">
        <v>1</v>
      </c>
      <c r="F33" s="17" t="s">
        <v>583</v>
      </c>
      <c r="G33" s="17">
        <v>2</v>
      </c>
      <c r="H33" s="29">
        <v>5</v>
      </c>
      <c r="I33" s="29">
        <v>5</v>
      </c>
      <c r="J33" s="17" t="s">
        <v>528</v>
      </c>
    </row>
    <row r="34" ht="29.25" spans="1:10">
      <c r="A34" s="4" t="s">
        <v>658</v>
      </c>
      <c r="B34" s="47" t="s">
        <v>659</v>
      </c>
      <c r="C34" s="5" t="s">
        <v>673</v>
      </c>
      <c r="D34" s="31" t="s">
        <v>580</v>
      </c>
      <c r="E34" s="51">
        <v>90</v>
      </c>
      <c r="F34" s="17" t="s">
        <v>574</v>
      </c>
      <c r="G34" s="17">
        <v>95</v>
      </c>
      <c r="H34" s="29">
        <v>15</v>
      </c>
      <c r="I34" s="29">
        <v>15</v>
      </c>
      <c r="J34" s="17" t="s">
        <v>528</v>
      </c>
    </row>
    <row r="35" ht="29.25" spans="1:10">
      <c r="A35" s="4"/>
      <c r="B35" s="47" t="s">
        <v>659</v>
      </c>
      <c r="C35" s="5" t="s">
        <v>674</v>
      </c>
      <c r="D35" s="27" t="s">
        <v>580</v>
      </c>
      <c r="E35" s="48">
        <v>90</v>
      </c>
      <c r="F35" s="17" t="s">
        <v>574</v>
      </c>
      <c r="G35" s="17">
        <v>95</v>
      </c>
      <c r="H35" s="29">
        <v>15</v>
      </c>
      <c r="I35" s="29">
        <v>15</v>
      </c>
      <c r="J35" s="17" t="s">
        <v>528</v>
      </c>
    </row>
    <row r="36" ht="15" spans="1:10">
      <c r="A36" s="34" t="s">
        <v>679</v>
      </c>
      <c r="B36" s="35" t="s">
        <v>722</v>
      </c>
      <c r="C36" s="36" t="s">
        <v>686</v>
      </c>
      <c r="D36" s="52" t="s">
        <v>580</v>
      </c>
      <c r="E36" s="48">
        <v>90</v>
      </c>
      <c r="F36" s="39" t="s">
        <v>574</v>
      </c>
      <c r="G36" s="39">
        <v>98</v>
      </c>
      <c r="H36" s="40">
        <v>10</v>
      </c>
      <c r="I36" s="40">
        <v>10</v>
      </c>
      <c r="J36" s="39" t="s">
        <v>528</v>
      </c>
    </row>
    <row r="37" ht="29.25" spans="1:10">
      <c r="A37" s="34"/>
      <c r="B37" s="39" t="s">
        <v>679</v>
      </c>
      <c r="C37" s="36"/>
      <c r="D37" s="34"/>
      <c r="E37" s="34"/>
      <c r="F37" s="39"/>
      <c r="G37" s="39"/>
      <c r="H37" s="40"/>
      <c r="I37" s="40"/>
      <c r="J37" s="39"/>
    </row>
    <row r="38" ht="15" spans="1:10">
      <c r="A38" s="4" t="s">
        <v>723</v>
      </c>
      <c r="B38" s="4"/>
      <c r="C38" s="53" t="s">
        <v>528</v>
      </c>
      <c r="D38" s="53"/>
      <c r="E38" s="53"/>
      <c r="F38" s="53"/>
      <c r="G38" s="53"/>
      <c r="H38" s="53"/>
      <c r="I38" s="53"/>
      <c r="J38" s="53"/>
    </row>
    <row r="39" ht="15" spans="1:10">
      <c r="A39" s="4" t="s">
        <v>724</v>
      </c>
      <c r="B39" s="7">
        <v>100</v>
      </c>
      <c r="C39" s="7"/>
      <c r="D39" s="7"/>
      <c r="E39" s="7"/>
      <c r="F39" s="7"/>
      <c r="G39" s="7"/>
      <c r="H39" s="7"/>
      <c r="I39" s="44">
        <v>100</v>
      </c>
      <c r="J39" s="45" t="s">
        <v>725</v>
      </c>
    </row>
    <row r="40" spans="1:10">
      <c r="A40" s="42" t="s">
        <v>726</v>
      </c>
      <c r="B40" s="42"/>
      <c r="C40" s="42"/>
      <c r="D40" s="42"/>
      <c r="E40" s="42"/>
      <c r="F40" s="42"/>
      <c r="G40" s="42"/>
      <c r="H40" s="42"/>
      <c r="I40" s="42"/>
      <c r="J40" s="42"/>
    </row>
    <row r="41" spans="1:10">
      <c r="A41" s="42" t="s">
        <v>727</v>
      </c>
      <c r="B41" s="42"/>
      <c r="C41" s="42"/>
      <c r="D41" s="42"/>
      <c r="E41" s="42"/>
      <c r="F41" s="42"/>
      <c r="G41" s="42"/>
      <c r="H41" s="42"/>
      <c r="I41" s="42"/>
      <c r="J41" s="42"/>
    </row>
    <row r="42" spans="1:10">
      <c r="A42" s="42" t="s">
        <v>728</v>
      </c>
      <c r="B42" s="42"/>
      <c r="C42" s="42"/>
      <c r="D42" s="42"/>
      <c r="E42" s="42"/>
      <c r="F42" s="42"/>
      <c r="G42" s="42"/>
      <c r="H42" s="42"/>
      <c r="I42" s="42"/>
      <c r="J42" s="42"/>
    </row>
    <row r="43" spans="1:10">
      <c r="A43" s="42" t="s">
        <v>729</v>
      </c>
      <c r="B43" s="42"/>
      <c r="C43" s="42"/>
      <c r="D43" s="42"/>
      <c r="E43" s="42"/>
      <c r="F43" s="42"/>
      <c r="G43" s="42"/>
      <c r="H43" s="42"/>
      <c r="I43" s="42"/>
      <c r="J43" s="42"/>
    </row>
    <row r="44" spans="1:10">
      <c r="A44" s="42" t="s">
        <v>730</v>
      </c>
      <c r="B44" s="42"/>
      <c r="C44" s="42"/>
      <c r="D44" s="42"/>
      <c r="E44" s="42"/>
      <c r="F44" s="42"/>
      <c r="G44" s="42"/>
      <c r="H44" s="42"/>
      <c r="I44" s="42"/>
      <c r="J44"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8:B38"/>
    <mergeCell ref="C38:J38"/>
    <mergeCell ref="B39:H39"/>
    <mergeCell ref="A40:J40"/>
    <mergeCell ref="A41:J41"/>
    <mergeCell ref="A42:J42"/>
    <mergeCell ref="A43:J43"/>
    <mergeCell ref="A44:J44"/>
    <mergeCell ref="A5:A6"/>
    <mergeCell ref="A7:A13"/>
    <mergeCell ref="A17:A18"/>
    <mergeCell ref="A19:A33"/>
    <mergeCell ref="A34:A35"/>
    <mergeCell ref="A36:A37"/>
    <mergeCell ref="B7:B8"/>
    <mergeCell ref="B17:B18"/>
    <mergeCell ref="C10:C11"/>
    <mergeCell ref="C36:C37"/>
    <mergeCell ref="D10:D11"/>
    <mergeCell ref="D36:D37"/>
    <mergeCell ref="E10:E11"/>
    <mergeCell ref="E17:E18"/>
    <mergeCell ref="E36:E37"/>
    <mergeCell ref="F36:F37"/>
    <mergeCell ref="G36:G37"/>
    <mergeCell ref="H7:H8"/>
    <mergeCell ref="H10:H11"/>
    <mergeCell ref="H17:H18"/>
    <mergeCell ref="H36:H37"/>
    <mergeCell ref="I17:I18"/>
    <mergeCell ref="I36:I37"/>
    <mergeCell ref="J17:J18"/>
    <mergeCell ref="J36:J37"/>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23" workbookViewId="0">
      <selection activeCell="N24" sqref="N24"/>
    </sheetView>
  </sheetViews>
  <sheetFormatPr defaultColWidth="9.025" defaultRowHeight="13.5"/>
  <cols>
    <col min="2" max="2" width="16.375" customWidth="1"/>
    <col min="4" max="4" width="16.375" customWidth="1"/>
    <col min="8" max="9" width="9.44166666666667"/>
    <col min="10" max="10" width="17.1083333333333" customWidth="1"/>
  </cols>
  <sheetData>
    <row r="1" ht="24.75" spans="1:10">
      <c r="A1" s="1" t="s">
        <v>693</v>
      </c>
      <c r="B1" s="1"/>
      <c r="C1" s="1"/>
      <c r="D1" s="1"/>
      <c r="E1" s="1"/>
      <c r="F1" s="1"/>
      <c r="G1" s="1"/>
      <c r="H1" s="1"/>
      <c r="I1" s="1"/>
      <c r="J1" s="1"/>
    </row>
    <row r="2" ht="24.75" spans="1:10">
      <c r="A2" s="1"/>
      <c r="B2" s="1"/>
      <c r="C2" s="1"/>
      <c r="D2" s="1"/>
      <c r="E2" s="1"/>
      <c r="F2" s="1"/>
      <c r="G2" s="1"/>
      <c r="H2" s="1"/>
      <c r="I2" s="1"/>
      <c r="J2" s="43" t="s">
        <v>694</v>
      </c>
    </row>
    <row r="3" ht="25.5" spans="1:10">
      <c r="A3" s="1"/>
      <c r="B3" s="1"/>
      <c r="C3" s="1"/>
      <c r="D3" s="1"/>
      <c r="E3" s="1"/>
      <c r="F3" s="1"/>
      <c r="G3" s="1"/>
      <c r="H3" s="1"/>
      <c r="I3" s="1"/>
      <c r="J3" s="43" t="s">
        <v>502</v>
      </c>
    </row>
    <row r="4" ht="15" spans="1:10">
      <c r="A4" s="2" t="s">
        <v>695</v>
      </c>
      <c r="B4" s="3" t="s">
        <v>758</v>
      </c>
      <c r="C4" s="3"/>
      <c r="D4" s="3"/>
      <c r="E4" s="3"/>
      <c r="F4" s="3"/>
      <c r="G4" s="3"/>
      <c r="H4" s="3"/>
      <c r="I4" s="3"/>
      <c r="J4" s="3"/>
    </row>
    <row r="5" ht="15" spans="1:10">
      <c r="A5" s="4" t="s">
        <v>697</v>
      </c>
      <c r="B5" s="5" t="s">
        <v>698</v>
      </c>
      <c r="C5" s="5"/>
      <c r="D5" s="5"/>
      <c r="E5" s="6" t="s">
        <v>699</v>
      </c>
      <c r="F5" s="3" t="s">
        <v>533</v>
      </c>
      <c r="G5" s="3"/>
      <c r="H5" s="3"/>
      <c r="I5" s="3"/>
      <c r="J5" s="3"/>
    </row>
    <row r="6" ht="15" spans="1:10">
      <c r="A6" s="4"/>
      <c r="B6" s="5"/>
      <c r="C6" s="5"/>
      <c r="D6" s="5"/>
      <c r="E6" s="7" t="s">
        <v>700</v>
      </c>
      <c r="F6" s="3"/>
      <c r="G6" s="3"/>
      <c r="H6" s="3"/>
      <c r="I6" s="3"/>
      <c r="J6" s="3"/>
    </row>
    <row r="7" ht="15" spans="1:10">
      <c r="A7" s="4" t="s">
        <v>701</v>
      </c>
      <c r="B7" s="7"/>
      <c r="C7" s="8" t="s">
        <v>702</v>
      </c>
      <c r="D7" s="8" t="s">
        <v>703</v>
      </c>
      <c r="E7" s="6" t="s">
        <v>703</v>
      </c>
      <c r="F7" s="3" t="s">
        <v>704</v>
      </c>
      <c r="G7" s="3"/>
      <c r="H7" s="3" t="s">
        <v>705</v>
      </c>
      <c r="I7" s="3" t="s">
        <v>706</v>
      </c>
      <c r="J7" s="3"/>
    </row>
    <row r="8" ht="15" spans="1:10">
      <c r="A8" s="4"/>
      <c r="B8" s="7"/>
      <c r="C8" s="7" t="s">
        <v>447</v>
      </c>
      <c r="D8" s="7" t="s">
        <v>447</v>
      </c>
      <c r="E8" s="7" t="s">
        <v>707</v>
      </c>
      <c r="F8" s="3"/>
      <c r="G8" s="3"/>
      <c r="H8" s="3"/>
      <c r="I8" s="3"/>
      <c r="J8" s="3"/>
    </row>
    <row r="9" ht="15" spans="1:10">
      <c r="A9" s="4"/>
      <c r="B9" s="7" t="s">
        <v>543</v>
      </c>
      <c r="C9" s="9">
        <f>321960/10000</f>
        <v>32.196</v>
      </c>
      <c r="D9" s="9">
        <f>72800/10000</f>
        <v>7.28</v>
      </c>
      <c r="E9" s="9">
        <f>72800/10000</f>
        <v>7.28</v>
      </c>
      <c r="F9" s="10">
        <v>10</v>
      </c>
      <c r="G9" s="10"/>
      <c r="H9" s="11">
        <f>E9/D9</f>
        <v>1</v>
      </c>
      <c r="I9" s="9">
        <v>10</v>
      </c>
      <c r="J9" s="9"/>
    </row>
    <row r="10" ht="15" spans="1:10">
      <c r="A10" s="4"/>
      <c r="B10" s="12" t="s">
        <v>544</v>
      </c>
      <c r="C10" s="13">
        <v>32.196</v>
      </c>
      <c r="D10" s="13">
        <v>7.28</v>
      </c>
      <c r="E10" s="13">
        <v>7.28</v>
      </c>
      <c r="F10" s="7" t="s">
        <v>452</v>
      </c>
      <c r="G10" s="7"/>
      <c r="H10" s="7" t="s">
        <v>452</v>
      </c>
      <c r="I10" s="7" t="s">
        <v>452</v>
      </c>
      <c r="J10" s="7"/>
    </row>
    <row r="11" ht="15" spans="1:10">
      <c r="A11" s="4"/>
      <c r="B11" s="7" t="s">
        <v>545</v>
      </c>
      <c r="C11" s="13"/>
      <c r="D11" s="13"/>
      <c r="E11" s="13"/>
      <c r="F11" s="7"/>
      <c r="G11" s="7"/>
      <c r="H11" s="7"/>
      <c r="I11" s="7"/>
      <c r="J11" s="7"/>
    </row>
    <row r="12" ht="15" spans="1:10">
      <c r="A12" s="4"/>
      <c r="B12" s="7" t="s">
        <v>546</v>
      </c>
      <c r="C12" s="13">
        <v>0</v>
      </c>
      <c r="D12" s="13">
        <v>0</v>
      </c>
      <c r="E12" s="13">
        <v>0</v>
      </c>
      <c r="F12" s="7" t="s">
        <v>452</v>
      </c>
      <c r="G12" s="7"/>
      <c r="H12" s="7" t="s">
        <v>452</v>
      </c>
      <c r="I12" s="7" t="s">
        <v>452</v>
      </c>
      <c r="J12" s="7"/>
    </row>
    <row r="13" ht="15" spans="1:10">
      <c r="A13" s="4"/>
      <c r="B13" s="7" t="s">
        <v>708</v>
      </c>
      <c r="C13" s="13">
        <v>0</v>
      </c>
      <c r="D13" s="13">
        <v>0</v>
      </c>
      <c r="E13" s="13">
        <v>0</v>
      </c>
      <c r="F13" s="7" t="s">
        <v>452</v>
      </c>
      <c r="G13" s="7"/>
      <c r="H13" s="7" t="s">
        <v>452</v>
      </c>
      <c r="I13" s="7" t="s">
        <v>452</v>
      </c>
      <c r="J13" s="7"/>
    </row>
    <row r="14" ht="15" spans="1:10">
      <c r="A14" s="14" t="s">
        <v>709</v>
      </c>
      <c r="B14" s="14"/>
      <c r="C14" s="14"/>
      <c r="D14" s="14"/>
      <c r="E14" s="14"/>
      <c r="F14" s="14"/>
      <c r="G14" s="15" t="s">
        <v>710</v>
      </c>
      <c r="H14" s="15"/>
      <c r="I14" s="15"/>
      <c r="J14" s="15"/>
    </row>
    <row r="15" ht="128" customHeight="1" spans="1:10">
      <c r="A15" s="14" t="s">
        <v>711</v>
      </c>
      <c r="B15" s="16" t="s">
        <v>759</v>
      </c>
      <c r="C15" s="16"/>
      <c r="D15" s="16"/>
      <c r="E15" s="16"/>
      <c r="F15" s="16"/>
      <c r="G15" s="16" t="s">
        <v>760</v>
      </c>
      <c r="H15" s="16"/>
      <c r="I15" s="16"/>
      <c r="J15" s="16"/>
    </row>
    <row r="16" ht="15" spans="1:10">
      <c r="A16" s="14" t="s">
        <v>552</v>
      </c>
      <c r="B16" s="14"/>
      <c r="C16" s="14"/>
      <c r="D16" s="17" t="s">
        <v>714</v>
      </c>
      <c r="E16" s="17"/>
      <c r="F16" s="17"/>
      <c r="G16" s="18" t="s">
        <v>715</v>
      </c>
      <c r="H16" s="18"/>
      <c r="I16" s="18"/>
      <c r="J16" s="18"/>
    </row>
    <row r="17" ht="15" spans="1:10">
      <c r="A17" s="19" t="s">
        <v>558</v>
      </c>
      <c r="B17" s="4" t="s">
        <v>559</v>
      </c>
      <c r="C17" s="8" t="s">
        <v>716</v>
      </c>
      <c r="D17" s="6" t="s">
        <v>717</v>
      </c>
      <c r="E17" s="3" t="s">
        <v>554</v>
      </c>
      <c r="F17" s="20" t="s">
        <v>718</v>
      </c>
      <c r="G17" s="21" t="s">
        <v>719</v>
      </c>
      <c r="H17" s="22" t="s">
        <v>704</v>
      </c>
      <c r="I17" s="22" t="s">
        <v>706</v>
      </c>
      <c r="J17" s="22" t="s">
        <v>557</v>
      </c>
    </row>
    <row r="18" ht="15" spans="1:10">
      <c r="A18" s="19"/>
      <c r="B18" s="4"/>
      <c r="C18" s="7" t="s">
        <v>717</v>
      </c>
      <c r="D18" s="7" t="s">
        <v>720</v>
      </c>
      <c r="E18" s="3"/>
      <c r="F18" s="23" t="s">
        <v>700</v>
      </c>
      <c r="G18" s="24" t="s">
        <v>721</v>
      </c>
      <c r="H18" s="22"/>
      <c r="I18" s="22"/>
      <c r="J18" s="22"/>
    </row>
    <row r="19" ht="72" spans="1:10">
      <c r="A19" s="4" t="s">
        <v>561</v>
      </c>
      <c r="B19" s="25" t="s">
        <v>562</v>
      </c>
      <c r="C19" s="26" t="s">
        <v>597</v>
      </c>
      <c r="D19" s="27" t="s">
        <v>580</v>
      </c>
      <c r="E19" s="28">
        <v>45000</v>
      </c>
      <c r="F19" s="17" t="s">
        <v>565</v>
      </c>
      <c r="G19" s="17">
        <v>45714</v>
      </c>
      <c r="H19" s="29">
        <v>5</v>
      </c>
      <c r="I19" s="29">
        <v>5</v>
      </c>
      <c r="J19" s="17" t="s">
        <v>528</v>
      </c>
    </row>
    <row r="20" ht="57.75" spans="1:10">
      <c r="A20" s="4"/>
      <c r="B20" s="25" t="s">
        <v>562</v>
      </c>
      <c r="C20" s="30" t="s">
        <v>598</v>
      </c>
      <c r="D20" s="31" t="s">
        <v>580</v>
      </c>
      <c r="E20" s="32">
        <v>100</v>
      </c>
      <c r="F20" s="17" t="s">
        <v>589</v>
      </c>
      <c r="G20" s="17" t="s">
        <v>599</v>
      </c>
      <c r="H20" s="29">
        <v>5</v>
      </c>
      <c r="I20" s="29">
        <v>5</v>
      </c>
      <c r="J20" s="17" t="s">
        <v>528</v>
      </c>
    </row>
    <row r="21" ht="72" spans="1:10">
      <c r="A21" s="4"/>
      <c r="B21" s="25" t="s">
        <v>562</v>
      </c>
      <c r="C21" s="30" t="s">
        <v>600</v>
      </c>
      <c r="D21" s="27" t="s">
        <v>580</v>
      </c>
      <c r="E21" s="32">
        <v>3000</v>
      </c>
      <c r="F21" s="17" t="s">
        <v>565</v>
      </c>
      <c r="G21" s="17">
        <v>4500</v>
      </c>
      <c r="H21" s="29">
        <v>5</v>
      </c>
      <c r="I21" s="29">
        <v>5</v>
      </c>
      <c r="J21" s="17" t="s">
        <v>528</v>
      </c>
    </row>
    <row r="22" ht="57.75" spans="1:10">
      <c r="A22" s="4"/>
      <c r="B22" s="25" t="s">
        <v>562</v>
      </c>
      <c r="C22" s="30" t="s">
        <v>601</v>
      </c>
      <c r="D22" s="31" t="s">
        <v>580</v>
      </c>
      <c r="E22" s="32">
        <v>160000</v>
      </c>
      <c r="F22" s="17" t="s">
        <v>565</v>
      </c>
      <c r="G22" s="17">
        <v>160500</v>
      </c>
      <c r="H22" s="29">
        <v>5</v>
      </c>
      <c r="I22" s="29">
        <v>5</v>
      </c>
      <c r="J22" s="17" t="s">
        <v>528</v>
      </c>
    </row>
    <row r="23" ht="114.75" spans="1:10">
      <c r="A23" s="4"/>
      <c r="B23" s="25" t="s">
        <v>562</v>
      </c>
      <c r="C23" s="30" t="s">
        <v>602</v>
      </c>
      <c r="D23" s="27" t="s">
        <v>580</v>
      </c>
      <c r="E23" s="32">
        <v>2000</v>
      </c>
      <c r="F23" s="17" t="s">
        <v>565</v>
      </c>
      <c r="G23" s="17">
        <v>2102</v>
      </c>
      <c r="H23" s="29">
        <v>5</v>
      </c>
      <c r="I23" s="29">
        <v>5</v>
      </c>
      <c r="J23" s="17" t="s">
        <v>528</v>
      </c>
    </row>
    <row r="24" ht="57.75" spans="1:10">
      <c r="A24" s="4"/>
      <c r="B24" s="46" t="s">
        <v>607</v>
      </c>
      <c r="C24" s="30" t="s">
        <v>625</v>
      </c>
      <c r="D24" s="31" t="s">
        <v>564</v>
      </c>
      <c r="E24" s="32">
        <v>100</v>
      </c>
      <c r="F24" s="39" t="s">
        <v>574</v>
      </c>
      <c r="G24" s="17">
        <v>100</v>
      </c>
      <c r="H24" s="29">
        <v>5</v>
      </c>
      <c r="I24" s="29">
        <v>5</v>
      </c>
      <c r="J24" s="17" t="s">
        <v>528</v>
      </c>
    </row>
    <row r="25" ht="57.75" spans="1:10">
      <c r="A25" s="4"/>
      <c r="B25" s="46" t="s">
        <v>607</v>
      </c>
      <c r="C25" s="30" t="s">
        <v>626</v>
      </c>
      <c r="D25" s="27" t="s">
        <v>564</v>
      </c>
      <c r="E25" s="32">
        <v>100</v>
      </c>
      <c r="F25" s="39" t="s">
        <v>574</v>
      </c>
      <c r="G25" s="17">
        <v>100</v>
      </c>
      <c r="H25" s="29">
        <v>5</v>
      </c>
      <c r="I25" s="29">
        <v>5</v>
      </c>
      <c r="J25" s="17" t="s">
        <v>528</v>
      </c>
    </row>
    <row r="26" ht="43.5" spans="1:10">
      <c r="A26" s="4"/>
      <c r="B26" s="46" t="s">
        <v>607</v>
      </c>
      <c r="C26" s="30" t="s">
        <v>627</v>
      </c>
      <c r="D26" s="31" t="s">
        <v>564</v>
      </c>
      <c r="E26" s="32">
        <v>100</v>
      </c>
      <c r="F26" s="39" t="s">
        <v>574</v>
      </c>
      <c r="G26" s="17">
        <v>100</v>
      </c>
      <c r="H26" s="29">
        <v>5</v>
      </c>
      <c r="I26" s="29">
        <v>5</v>
      </c>
      <c r="J26" s="17" t="s">
        <v>528</v>
      </c>
    </row>
    <row r="27" ht="57.75" spans="1:10">
      <c r="A27" s="4"/>
      <c r="B27" s="46" t="s">
        <v>607</v>
      </c>
      <c r="C27" s="30" t="s">
        <v>628</v>
      </c>
      <c r="D27" s="27" t="s">
        <v>564</v>
      </c>
      <c r="E27" s="32">
        <v>100</v>
      </c>
      <c r="F27" s="39" t="s">
        <v>574</v>
      </c>
      <c r="G27" s="17">
        <v>100</v>
      </c>
      <c r="H27" s="29">
        <v>5</v>
      </c>
      <c r="I27" s="29">
        <v>5</v>
      </c>
      <c r="J27" s="17" t="s">
        <v>528</v>
      </c>
    </row>
    <row r="28" ht="57.75" spans="1:10">
      <c r="A28" s="4"/>
      <c r="B28" s="46" t="s">
        <v>607</v>
      </c>
      <c r="C28" s="30" t="s">
        <v>628</v>
      </c>
      <c r="D28" s="31" t="s">
        <v>564</v>
      </c>
      <c r="E28" s="32">
        <v>100</v>
      </c>
      <c r="F28" s="39" t="s">
        <v>574</v>
      </c>
      <c r="G28" s="17">
        <v>100</v>
      </c>
      <c r="H28" s="29">
        <v>5</v>
      </c>
      <c r="I28" s="29">
        <v>5</v>
      </c>
      <c r="J28" s="17" t="s">
        <v>528</v>
      </c>
    </row>
    <row r="29" ht="86.25" spans="1:10">
      <c r="A29" s="4" t="s">
        <v>658</v>
      </c>
      <c r="B29" s="47" t="s">
        <v>659</v>
      </c>
      <c r="C29" s="5" t="s">
        <v>675</v>
      </c>
      <c r="D29" s="27" t="s">
        <v>564</v>
      </c>
      <c r="E29" s="32">
        <v>100</v>
      </c>
      <c r="F29" s="39" t="s">
        <v>574</v>
      </c>
      <c r="G29" s="17">
        <v>100</v>
      </c>
      <c r="H29" s="29">
        <v>15</v>
      </c>
      <c r="I29" s="29">
        <v>15</v>
      </c>
      <c r="J29" s="17" t="s">
        <v>528</v>
      </c>
    </row>
    <row r="30" ht="72" spans="1:10">
      <c r="A30" s="4"/>
      <c r="B30" s="47" t="s">
        <v>659</v>
      </c>
      <c r="C30" s="5" t="s">
        <v>761</v>
      </c>
      <c r="D30" s="31" t="s">
        <v>564</v>
      </c>
      <c r="E30" s="32">
        <v>100</v>
      </c>
      <c r="F30" s="39" t="s">
        <v>574</v>
      </c>
      <c r="G30" s="17">
        <v>100</v>
      </c>
      <c r="H30" s="29">
        <v>15</v>
      </c>
      <c r="I30" s="29">
        <v>15</v>
      </c>
      <c r="J30" s="17" t="s">
        <v>528</v>
      </c>
    </row>
    <row r="31" ht="29.25" spans="1:10">
      <c r="A31" s="34" t="s">
        <v>679</v>
      </c>
      <c r="B31" s="32" t="s">
        <v>680</v>
      </c>
      <c r="C31" s="36" t="s">
        <v>687</v>
      </c>
      <c r="D31" s="27" t="s">
        <v>580</v>
      </c>
      <c r="E31" s="48">
        <v>90</v>
      </c>
      <c r="F31" s="39" t="s">
        <v>574</v>
      </c>
      <c r="G31" s="39">
        <v>95</v>
      </c>
      <c r="H31" s="40">
        <v>5</v>
      </c>
      <c r="I31" s="40">
        <v>5</v>
      </c>
      <c r="J31" s="17" t="s">
        <v>528</v>
      </c>
    </row>
    <row r="32" ht="29.25" spans="1:10">
      <c r="A32" s="34"/>
      <c r="B32" s="39" t="s">
        <v>680</v>
      </c>
      <c r="C32" s="36" t="s">
        <v>689</v>
      </c>
      <c r="D32" s="32" t="s">
        <v>580</v>
      </c>
      <c r="E32" s="48">
        <v>90</v>
      </c>
      <c r="F32" s="39" t="s">
        <v>574</v>
      </c>
      <c r="G32" s="39">
        <v>95</v>
      </c>
      <c r="H32" s="40">
        <v>5</v>
      </c>
      <c r="I32" s="40">
        <v>5</v>
      </c>
      <c r="J32" s="17" t="s">
        <v>528</v>
      </c>
    </row>
    <row r="33" ht="40" customHeight="1" spans="1:10">
      <c r="A33" s="4" t="s">
        <v>723</v>
      </c>
      <c r="B33" s="4"/>
      <c r="C33" s="7" t="s">
        <v>528</v>
      </c>
      <c r="D33" s="7"/>
      <c r="E33" s="7"/>
      <c r="F33" s="7"/>
      <c r="G33" s="7"/>
      <c r="H33" s="7"/>
      <c r="I33" s="7"/>
      <c r="J33" s="7"/>
    </row>
    <row r="34" ht="49" customHeight="1" spans="1:10">
      <c r="A34" s="4" t="s">
        <v>724</v>
      </c>
      <c r="B34" s="7">
        <v>100</v>
      </c>
      <c r="C34" s="7"/>
      <c r="D34" s="7"/>
      <c r="E34" s="7"/>
      <c r="F34" s="7"/>
      <c r="G34" s="7"/>
      <c r="H34" s="7"/>
      <c r="I34" s="44">
        <v>100</v>
      </c>
      <c r="J34" s="45" t="s">
        <v>725</v>
      </c>
    </row>
    <row r="35" spans="1:10">
      <c r="A35" s="42" t="s">
        <v>726</v>
      </c>
      <c r="B35" s="42"/>
      <c r="C35" s="42"/>
      <c r="D35" s="42"/>
      <c r="E35" s="42"/>
      <c r="F35" s="42"/>
      <c r="G35" s="42"/>
      <c r="H35" s="42"/>
      <c r="I35" s="42"/>
      <c r="J35" s="42"/>
    </row>
    <row r="36" spans="1:10">
      <c r="A36" s="42" t="s">
        <v>727</v>
      </c>
      <c r="B36" s="42"/>
      <c r="C36" s="42"/>
      <c r="D36" s="42"/>
      <c r="E36" s="42"/>
      <c r="F36" s="42"/>
      <c r="G36" s="42"/>
      <c r="H36" s="42"/>
      <c r="I36" s="42"/>
      <c r="J36" s="42"/>
    </row>
    <row r="37" spans="1:10">
      <c r="A37" s="42" t="s">
        <v>728</v>
      </c>
      <c r="B37" s="42"/>
      <c r="C37" s="42"/>
      <c r="D37" s="42"/>
      <c r="E37" s="42"/>
      <c r="F37" s="42"/>
      <c r="G37" s="42"/>
      <c r="H37" s="42"/>
      <c r="I37" s="42"/>
      <c r="J37" s="42"/>
    </row>
    <row r="38" spans="1:10">
      <c r="A38" s="42" t="s">
        <v>729</v>
      </c>
      <c r="B38" s="42"/>
      <c r="C38" s="42"/>
      <c r="D38" s="42"/>
      <c r="E38" s="42"/>
      <c r="F38" s="42"/>
      <c r="G38" s="42"/>
      <c r="H38" s="42"/>
      <c r="I38" s="42"/>
      <c r="J38" s="42"/>
    </row>
    <row r="39" spans="1:10">
      <c r="A39" s="42" t="s">
        <v>730</v>
      </c>
      <c r="B39" s="42"/>
      <c r="C39" s="42"/>
      <c r="D39" s="42"/>
      <c r="E39" s="42"/>
      <c r="F39" s="42"/>
      <c r="G39" s="42"/>
      <c r="H39" s="42"/>
      <c r="I39" s="42"/>
      <c r="J39" s="42"/>
    </row>
  </sheetData>
  <mergeCells count="4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3:B33"/>
    <mergeCell ref="C33:J33"/>
    <mergeCell ref="B34:H34"/>
    <mergeCell ref="A35:J35"/>
    <mergeCell ref="A36:J36"/>
    <mergeCell ref="A37:J37"/>
    <mergeCell ref="A38:J38"/>
    <mergeCell ref="A39:J39"/>
    <mergeCell ref="A5:A6"/>
    <mergeCell ref="A7:A13"/>
    <mergeCell ref="A17:A18"/>
    <mergeCell ref="A19:A28"/>
    <mergeCell ref="A29:A30"/>
    <mergeCell ref="A31:A32"/>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2" workbookViewId="0">
      <selection activeCell="R19" sqref="R19"/>
    </sheetView>
  </sheetViews>
  <sheetFormatPr defaultColWidth="9.025" defaultRowHeight="13.5"/>
  <cols>
    <col min="8" max="9" width="9.44166666666667"/>
    <col min="10" max="10" width="13.775" customWidth="1"/>
  </cols>
  <sheetData>
    <row r="1" ht="24.75" spans="1:10">
      <c r="A1" s="1" t="s">
        <v>693</v>
      </c>
      <c r="B1" s="1"/>
      <c r="C1" s="1"/>
      <c r="D1" s="1"/>
      <c r="E1" s="1"/>
      <c r="F1" s="1"/>
      <c r="G1" s="1"/>
      <c r="H1" s="1"/>
      <c r="I1" s="1"/>
      <c r="J1" s="1"/>
    </row>
    <row r="2" ht="24.75" spans="1:10">
      <c r="A2" s="1"/>
      <c r="B2" s="1"/>
      <c r="C2" s="1"/>
      <c r="D2" s="1"/>
      <c r="E2" s="1"/>
      <c r="F2" s="1"/>
      <c r="G2" s="1"/>
      <c r="H2" s="1"/>
      <c r="I2" s="1"/>
      <c r="J2" s="43" t="s">
        <v>694</v>
      </c>
    </row>
    <row r="3" ht="25.5" spans="1:10">
      <c r="A3" s="1"/>
      <c r="B3" s="1"/>
      <c r="C3" s="1"/>
      <c r="D3" s="1"/>
      <c r="E3" s="1"/>
      <c r="F3" s="1"/>
      <c r="G3" s="1"/>
      <c r="H3" s="1"/>
      <c r="I3" s="1"/>
      <c r="J3" s="43" t="s">
        <v>502</v>
      </c>
    </row>
    <row r="4" ht="15" spans="1:10">
      <c r="A4" s="2" t="s">
        <v>695</v>
      </c>
      <c r="B4" s="3" t="s">
        <v>762</v>
      </c>
      <c r="C4" s="3"/>
      <c r="D4" s="3"/>
      <c r="E4" s="3"/>
      <c r="F4" s="3"/>
      <c r="G4" s="3"/>
      <c r="H4" s="3"/>
      <c r="I4" s="3"/>
      <c r="J4" s="3"/>
    </row>
    <row r="5" ht="15" spans="1:10">
      <c r="A5" s="4" t="s">
        <v>697</v>
      </c>
      <c r="B5" s="5" t="s">
        <v>698</v>
      </c>
      <c r="C5" s="5"/>
      <c r="D5" s="5"/>
      <c r="E5" s="6" t="s">
        <v>699</v>
      </c>
      <c r="F5" s="3" t="s">
        <v>533</v>
      </c>
      <c r="G5" s="3"/>
      <c r="H5" s="3"/>
      <c r="I5" s="3"/>
      <c r="J5" s="3"/>
    </row>
    <row r="6" ht="15" spans="1:10">
      <c r="A6" s="4"/>
      <c r="B6" s="5"/>
      <c r="C6" s="5"/>
      <c r="D6" s="5"/>
      <c r="E6" s="7" t="s">
        <v>700</v>
      </c>
      <c r="F6" s="3"/>
      <c r="G6" s="3"/>
      <c r="H6" s="3"/>
      <c r="I6" s="3"/>
      <c r="J6" s="3"/>
    </row>
    <row r="7" ht="15" spans="1:10">
      <c r="A7" s="4" t="s">
        <v>701</v>
      </c>
      <c r="B7" s="7"/>
      <c r="C7" s="8" t="s">
        <v>702</v>
      </c>
      <c r="D7" s="8" t="s">
        <v>703</v>
      </c>
      <c r="E7" s="6" t="s">
        <v>703</v>
      </c>
      <c r="F7" s="3" t="s">
        <v>704</v>
      </c>
      <c r="G7" s="3"/>
      <c r="H7" s="3" t="s">
        <v>705</v>
      </c>
      <c r="I7" s="3" t="s">
        <v>706</v>
      </c>
      <c r="J7" s="3"/>
    </row>
    <row r="8" ht="15" spans="1:10">
      <c r="A8" s="4"/>
      <c r="B8" s="7"/>
      <c r="C8" s="7" t="s">
        <v>447</v>
      </c>
      <c r="D8" s="7" t="s">
        <v>447</v>
      </c>
      <c r="E8" s="7" t="s">
        <v>707</v>
      </c>
      <c r="F8" s="3"/>
      <c r="G8" s="3"/>
      <c r="H8" s="3"/>
      <c r="I8" s="3"/>
      <c r="J8" s="3"/>
    </row>
    <row r="9" ht="29.25" spans="1:10">
      <c r="A9" s="4"/>
      <c r="B9" s="7" t="s">
        <v>543</v>
      </c>
      <c r="C9" s="9">
        <v>1.16</v>
      </c>
      <c r="D9" s="9">
        <f>11628/10000</f>
        <v>1.1628</v>
      </c>
      <c r="E9" s="9">
        <f>11628/10000</f>
        <v>1.1628</v>
      </c>
      <c r="F9" s="10">
        <v>10</v>
      </c>
      <c r="G9" s="10"/>
      <c r="H9" s="11">
        <f>E9/D9</f>
        <v>1</v>
      </c>
      <c r="I9" s="9">
        <v>10</v>
      </c>
      <c r="J9" s="9"/>
    </row>
    <row r="10" ht="15" spans="1:10">
      <c r="A10" s="4"/>
      <c r="B10" s="12" t="s">
        <v>544</v>
      </c>
      <c r="C10" s="13">
        <v>1.16</v>
      </c>
      <c r="D10" s="13">
        <v>1.1628</v>
      </c>
      <c r="E10" s="13">
        <v>1.1628</v>
      </c>
      <c r="F10" s="7" t="s">
        <v>452</v>
      </c>
      <c r="G10" s="7"/>
      <c r="H10" s="7" t="s">
        <v>452</v>
      </c>
      <c r="I10" s="7" t="s">
        <v>452</v>
      </c>
      <c r="J10" s="7"/>
    </row>
    <row r="11" ht="29.25" spans="1:10">
      <c r="A11" s="4"/>
      <c r="B11" s="7" t="s">
        <v>545</v>
      </c>
      <c r="C11" s="13"/>
      <c r="D11" s="13"/>
      <c r="E11" s="13"/>
      <c r="F11" s="7"/>
      <c r="G11" s="7"/>
      <c r="H11" s="7"/>
      <c r="I11" s="7"/>
      <c r="J11" s="7"/>
    </row>
    <row r="12" ht="29.25" spans="1:10">
      <c r="A12" s="4"/>
      <c r="B12" s="7" t="s">
        <v>546</v>
      </c>
      <c r="C12" s="13">
        <v>0</v>
      </c>
      <c r="D12" s="13">
        <v>0</v>
      </c>
      <c r="E12" s="13">
        <v>0</v>
      </c>
      <c r="F12" s="7" t="s">
        <v>452</v>
      </c>
      <c r="G12" s="7"/>
      <c r="H12" s="7" t="s">
        <v>452</v>
      </c>
      <c r="I12" s="7" t="s">
        <v>452</v>
      </c>
      <c r="J12" s="7"/>
    </row>
    <row r="13" ht="29.25" spans="1:10">
      <c r="A13" s="4"/>
      <c r="B13" s="7" t="s">
        <v>708</v>
      </c>
      <c r="C13" s="13">
        <v>0</v>
      </c>
      <c r="D13" s="13">
        <v>0</v>
      </c>
      <c r="E13" s="13">
        <v>0</v>
      </c>
      <c r="F13" s="7" t="s">
        <v>452</v>
      </c>
      <c r="G13" s="7"/>
      <c r="H13" s="7" t="s">
        <v>452</v>
      </c>
      <c r="I13" s="7" t="s">
        <v>452</v>
      </c>
      <c r="J13" s="7"/>
    </row>
    <row r="14" ht="15" spans="1:10">
      <c r="A14" s="14" t="s">
        <v>709</v>
      </c>
      <c r="B14" s="14"/>
      <c r="C14" s="14"/>
      <c r="D14" s="14"/>
      <c r="E14" s="14"/>
      <c r="F14" s="14"/>
      <c r="G14" s="15" t="s">
        <v>710</v>
      </c>
      <c r="H14" s="15"/>
      <c r="I14" s="15"/>
      <c r="J14" s="15"/>
    </row>
    <row r="15" ht="80" customHeight="1" spans="1:10">
      <c r="A15" s="14" t="s">
        <v>711</v>
      </c>
      <c r="B15" s="16" t="s">
        <v>763</v>
      </c>
      <c r="C15" s="16"/>
      <c r="D15" s="16"/>
      <c r="E15" s="16"/>
      <c r="F15" s="16"/>
      <c r="G15" s="16" t="s">
        <v>764</v>
      </c>
      <c r="H15" s="16"/>
      <c r="I15" s="16"/>
      <c r="J15" s="16"/>
    </row>
    <row r="16" ht="15" spans="1:10">
      <c r="A16" s="14" t="s">
        <v>552</v>
      </c>
      <c r="B16" s="14"/>
      <c r="C16" s="14"/>
      <c r="D16" s="17" t="s">
        <v>714</v>
      </c>
      <c r="E16" s="17"/>
      <c r="F16" s="17"/>
      <c r="G16" s="18" t="s">
        <v>715</v>
      </c>
      <c r="H16" s="18"/>
      <c r="I16" s="18"/>
      <c r="J16" s="18"/>
    </row>
    <row r="17" ht="15" spans="1:10">
      <c r="A17" s="19" t="s">
        <v>558</v>
      </c>
      <c r="B17" s="4" t="s">
        <v>559</v>
      </c>
      <c r="C17" s="8" t="s">
        <v>716</v>
      </c>
      <c r="D17" s="6" t="s">
        <v>717</v>
      </c>
      <c r="E17" s="3" t="s">
        <v>554</v>
      </c>
      <c r="F17" s="20" t="s">
        <v>718</v>
      </c>
      <c r="G17" s="21" t="s">
        <v>719</v>
      </c>
      <c r="H17" s="22" t="s">
        <v>704</v>
      </c>
      <c r="I17" s="22" t="s">
        <v>706</v>
      </c>
      <c r="J17" s="22" t="s">
        <v>557</v>
      </c>
    </row>
    <row r="18" ht="15" spans="1:10">
      <c r="A18" s="19"/>
      <c r="B18" s="4"/>
      <c r="C18" s="7" t="s">
        <v>717</v>
      </c>
      <c r="D18" s="7" t="s">
        <v>720</v>
      </c>
      <c r="E18" s="3"/>
      <c r="F18" s="23" t="s">
        <v>700</v>
      </c>
      <c r="G18" s="24" t="s">
        <v>721</v>
      </c>
      <c r="H18" s="22"/>
      <c r="I18" s="22"/>
      <c r="J18" s="22"/>
    </row>
    <row r="19" ht="43.5" spans="1:10">
      <c r="A19" s="4" t="s">
        <v>561</v>
      </c>
      <c r="B19" s="25" t="s">
        <v>562</v>
      </c>
      <c r="C19" s="26" t="s">
        <v>603</v>
      </c>
      <c r="D19" s="27" t="s">
        <v>564</v>
      </c>
      <c r="E19" s="28">
        <v>1</v>
      </c>
      <c r="F19" s="17" t="s">
        <v>565</v>
      </c>
      <c r="G19" s="17">
        <v>1</v>
      </c>
      <c r="H19" s="29">
        <v>10</v>
      </c>
      <c r="I19" s="29">
        <v>10</v>
      </c>
      <c r="J19" s="17" t="s">
        <v>528</v>
      </c>
    </row>
    <row r="20" ht="43.5" spans="1:10">
      <c r="A20" s="4"/>
      <c r="B20" s="25" t="s">
        <v>562</v>
      </c>
      <c r="C20" s="30" t="s">
        <v>604</v>
      </c>
      <c r="D20" s="31" t="s">
        <v>564</v>
      </c>
      <c r="E20" s="32">
        <v>12</v>
      </c>
      <c r="F20" s="17" t="s">
        <v>583</v>
      </c>
      <c r="G20" s="17">
        <v>12</v>
      </c>
      <c r="H20" s="29">
        <v>10</v>
      </c>
      <c r="I20" s="29">
        <v>10</v>
      </c>
      <c r="J20" s="17" t="s">
        <v>528</v>
      </c>
    </row>
    <row r="21" ht="43.5" spans="1:10">
      <c r="A21" s="4"/>
      <c r="B21" s="6" t="s">
        <v>607</v>
      </c>
      <c r="C21" s="30" t="s">
        <v>629</v>
      </c>
      <c r="D21" s="27" t="s">
        <v>564</v>
      </c>
      <c r="E21" s="32">
        <v>100</v>
      </c>
      <c r="F21" s="17" t="s">
        <v>574</v>
      </c>
      <c r="G21" s="17">
        <v>100</v>
      </c>
      <c r="H21" s="29">
        <v>15</v>
      </c>
      <c r="I21" s="29">
        <v>15</v>
      </c>
      <c r="J21" s="17" t="s">
        <v>528</v>
      </c>
    </row>
    <row r="22" ht="43.5" spans="1:10">
      <c r="A22" s="4"/>
      <c r="B22" s="33" t="s">
        <v>630</v>
      </c>
      <c r="C22" s="30" t="s">
        <v>629</v>
      </c>
      <c r="D22" s="31" t="s">
        <v>564</v>
      </c>
      <c r="E22" s="32">
        <v>100</v>
      </c>
      <c r="F22" s="17" t="s">
        <v>574</v>
      </c>
      <c r="G22" s="17">
        <v>100</v>
      </c>
      <c r="H22" s="29">
        <v>15</v>
      </c>
      <c r="I22" s="29">
        <v>15</v>
      </c>
      <c r="J22" s="17" t="s">
        <v>528</v>
      </c>
    </row>
    <row r="23" ht="43.5" spans="1:10">
      <c r="A23" s="4" t="s">
        <v>658</v>
      </c>
      <c r="B23" s="7" t="s">
        <v>659</v>
      </c>
      <c r="C23" s="5" t="s">
        <v>678</v>
      </c>
      <c r="D23" s="27" t="s">
        <v>564</v>
      </c>
      <c r="E23" s="28">
        <v>100</v>
      </c>
      <c r="F23" s="17" t="s">
        <v>574</v>
      </c>
      <c r="G23" s="17">
        <v>100</v>
      </c>
      <c r="H23" s="29">
        <v>30</v>
      </c>
      <c r="I23" s="29">
        <v>30</v>
      </c>
      <c r="J23" s="17" t="s">
        <v>528</v>
      </c>
    </row>
    <row r="24" ht="15" spans="1:10">
      <c r="A24" s="34" t="s">
        <v>679</v>
      </c>
      <c r="B24" s="35" t="s">
        <v>722</v>
      </c>
      <c r="C24" s="36" t="s">
        <v>688</v>
      </c>
      <c r="D24" s="37" t="s">
        <v>585</v>
      </c>
      <c r="E24" s="38">
        <v>90</v>
      </c>
      <c r="F24" s="39" t="s">
        <v>574</v>
      </c>
      <c r="G24" s="38">
        <v>90</v>
      </c>
      <c r="H24" s="40">
        <v>10</v>
      </c>
      <c r="I24" s="40">
        <v>10</v>
      </c>
      <c r="J24" s="39" t="s">
        <v>528</v>
      </c>
    </row>
    <row r="25" ht="29.25" spans="1:10">
      <c r="A25" s="34"/>
      <c r="B25" s="39" t="s">
        <v>679</v>
      </c>
      <c r="C25" s="36"/>
      <c r="D25" s="41"/>
      <c r="E25" s="39"/>
      <c r="F25" s="39"/>
      <c r="G25" s="39"/>
      <c r="H25" s="40"/>
      <c r="I25" s="40"/>
      <c r="J25" s="39"/>
    </row>
    <row r="26" ht="34" customHeight="1" spans="1:10">
      <c r="A26" s="4" t="s">
        <v>723</v>
      </c>
      <c r="B26" s="4"/>
      <c r="C26" s="7" t="s">
        <v>528</v>
      </c>
      <c r="D26" s="7"/>
      <c r="E26" s="7"/>
      <c r="F26" s="7"/>
      <c r="G26" s="7"/>
      <c r="H26" s="7"/>
      <c r="I26" s="7"/>
      <c r="J26" s="7"/>
    </row>
    <row r="27" ht="29.25" spans="1:10">
      <c r="A27" s="4" t="s">
        <v>724</v>
      </c>
      <c r="B27" s="7">
        <v>100</v>
      </c>
      <c r="C27" s="7"/>
      <c r="D27" s="7"/>
      <c r="E27" s="7"/>
      <c r="F27" s="7"/>
      <c r="G27" s="7"/>
      <c r="H27" s="7"/>
      <c r="I27" s="44">
        <v>100</v>
      </c>
      <c r="J27" s="45" t="s">
        <v>725</v>
      </c>
    </row>
    <row r="28" spans="1:10">
      <c r="A28" s="42" t="s">
        <v>726</v>
      </c>
      <c r="B28" s="42"/>
      <c r="C28" s="42"/>
      <c r="D28" s="42"/>
      <c r="E28" s="42"/>
      <c r="F28" s="42"/>
      <c r="G28" s="42"/>
      <c r="H28" s="42"/>
      <c r="I28" s="42"/>
      <c r="J28" s="42"/>
    </row>
    <row r="29" spans="1:10">
      <c r="A29" s="42" t="s">
        <v>727</v>
      </c>
      <c r="B29" s="42"/>
      <c r="C29" s="42"/>
      <c r="D29" s="42"/>
      <c r="E29" s="42"/>
      <c r="F29" s="42"/>
      <c r="G29" s="42"/>
      <c r="H29" s="42"/>
      <c r="I29" s="42"/>
      <c r="J29" s="42"/>
    </row>
    <row r="30" spans="1:10">
      <c r="A30" s="42" t="s">
        <v>728</v>
      </c>
      <c r="B30" s="42"/>
      <c r="C30" s="42"/>
      <c r="D30" s="42"/>
      <c r="E30" s="42"/>
      <c r="F30" s="42"/>
      <c r="G30" s="42"/>
      <c r="H30" s="42"/>
      <c r="I30" s="42"/>
      <c r="J30" s="42"/>
    </row>
    <row r="31" spans="1:10">
      <c r="A31" s="42" t="s">
        <v>729</v>
      </c>
      <c r="B31" s="42"/>
      <c r="C31" s="42"/>
      <c r="D31" s="42"/>
      <c r="E31" s="42"/>
      <c r="F31" s="42"/>
      <c r="G31" s="42"/>
      <c r="H31" s="42"/>
      <c r="I31" s="42"/>
      <c r="J31" s="42"/>
    </row>
    <row r="32" spans="1:10">
      <c r="A32" s="42" t="s">
        <v>730</v>
      </c>
      <c r="B32" s="42"/>
      <c r="C32" s="42"/>
      <c r="D32" s="42"/>
      <c r="E32" s="42"/>
      <c r="F32" s="42"/>
      <c r="G32" s="42"/>
      <c r="H32" s="42"/>
      <c r="I32" s="42"/>
      <c r="J32"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3" activePane="bottomRight" state="frozen"/>
      <selection/>
      <selection pane="topRight"/>
      <selection pane="bottomLeft"/>
      <selection pane="bottomRight" activeCell="D15" sqref="D15"/>
    </sheetView>
  </sheetViews>
  <sheetFormatPr defaultColWidth="9" defaultRowHeight="13.5"/>
  <cols>
    <col min="1" max="3" width="3.25" customWidth="1"/>
    <col min="4" max="4" width="32.75" customWidth="1"/>
    <col min="5" max="10" width="18.75" customWidth="1"/>
  </cols>
  <sheetData>
    <row r="1" ht="27" spans="6:6">
      <c r="F1" s="236" t="s">
        <v>177</v>
      </c>
    </row>
    <row r="2" ht="14.25" spans="10:10">
      <c r="J2" s="237" t="s">
        <v>178</v>
      </c>
    </row>
    <row r="3" ht="14.25" spans="1:10">
      <c r="A3" s="237" t="s">
        <v>2</v>
      </c>
      <c r="J3" s="237" t="s">
        <v>3</v>
      </c>
    </row>
    <row r="4" ht="19.5" customHeight="1" spans="1:10">
      <c r="A4" s="231" t="s">
        <v>6</v>
      </c>
      <c r="B4" s="231"/>
      <c r="C4" s="231"/>
      <c r="D4" s="231"/>
      <c r="E4" s="238" t="s">
        <v>99</v>
      </c>
      <c r="F4" s="238" t="s">
        <v>179</v>
      </c>
      <c r="G4" s="238" t="s">
        <v>180</v>
      </c>
      <c r="H4" s="238" t="s">
        <v>181</v>
      </c>
      <c r="I4" s="238" t="s">
        <v>182</v>
      </c>
      <c r="J4" s="238" t="s">
        <v>183</v>
      </c>
    </row>
    <row r="5" ht="19.5" customHeight="1" spans="1:10">
      <c r="A5" s="238" t="s">
        <v>121</v>
      </c>
      <c r="B5" s="238"/>
      <c r="C5" s="238"/>
      <c r="D5" s="231" t="s">
        <v>122</v>
      </c>
      <c r="E5" s="238"/>
      <c r="F5" s="238"/>
      <c r="G5" s="238"/>
      <c r="H5" s="238"/>
      <c r="I5" s="238"/>
      <c r="J5" s="238"/>
    </row>
    <row r="6" ht="19.5" customHeight="1" spans="1:10">
      <c r="A6" s="238"/>
      <c r="B6" s="238"/>
      <c r="C6" s="238"/>
      <c r="D6" s="231"/>
      <c r="E6" s="238"/>
      <c r="F6" s="238"/>
      <c r="G6" s="238"/>
      <c r="H6" s="238"/>
      <c r="I6" s="238"/>
      <c r="J6" s="238"/>
    </row>
    <row r="7" ht="19.5" customHeight="1" spans="1:10">
      <c r="A7" s="238"/>
      <c r="B7" s="238"/>
      <c r="C7" s="238"/>
      <c r="D7" s="231"/>
      <c r="E7" s="238"/>
      <c r="F7" s="238"/>
      <c r="G7" s="238"/>
      <c r="H7" s="238"/>
      <c r="I7" s="238"/>
      <c r="J7" s="238"/>
    </row>
    <row r="8" ht="19.5" customHeight="1" spans="1:10">
      <c r="A8" s="231" t="s">
        <v>125</v>
      </c>
      <c r="B8" s="231" t="s">
        <v>126</v>
      </c>
      <c r="C8" s="231" t="s">
        <v>127</v>
      </c>
      <c r="D8" s="231" t="s">
        <v>10</v>
      </c>
      <c r="E8" s="238" t="s">
        <v>11</v>
      </c>
      <c r="F8" s="238" t="s">
        <v>12</v>
      </c>
      <c r="G8" s="238" t="s">
        <v>20</v>
      </c>
      <c r="H8" s="238" t="s">
        <v>24</v>
      </c>
      <c r="I8" s="238" t="s">
        <v>28</v>
      </c>
      <c r="J8" s="238" t="s">
        <v>32</v>
      </c>
    </row>
    <row r="9" ht="19.5" customHeight="1" spans="1:10">
      <c r="A9" s="231"/>
      <c r="B9" s="231"/>
      <c r="C9" s="231"/>
      <c r="D9" s="231" t="s">
        <v>128</v>
      </c>
      <c r="E9" s="233">
        <v>56675787.19</v>
      </c>
      <c r="F9" s="233">
        <v>4899955.46</v>
      </c>
      <c r="G9" s="233">
        <v>51775831.73</v>
      </c>
      <c r="H9" s="233">
        <v>0</v>
      </c>
      <c r="I9" s="233">
        <v>0</v>
      </c>
      <c r="J9" s="233">
        <v>0</v>
      </c>
    </row>
    <row r="10" ht="19.5" customHeight="1" spans="1:10">
      <c r="A10" s="232" t="s">
        <v>129</v>
      </c>
      <c r="B10" s="232"/>
      <c r="C10" s="232"/>
      <c r="D10" s="232" t="s">
        <v>130</v>
      </c>
      <c r="E10" s="233">
        <v>55922684.31</v>
      </c>
      <c r="F10" s="233">
        <v>4146852.58</v>
      </c>
      <c r="G10" s="233">
        <v>51775831.73</v>
      </c>
      <c r="H10" s="233">
        <v>0</v>
      </c>
      <c r="I10" s="233">
        <v>0</v>
      </c>
      <c r="J10" s="233">
        <v>0</v>
      </c>
    </row>
    <row r="11" ht="19.5" customHeight="1" spans="1:10">
      <c r="A11" s="232" t="s">
        <v>131</v>
      </c>
      <c r="B11" s="232"/>
      <c r="C11" s="232"/>
      <c r="D11" s="232" t="s">
        <v>132</v>
      </c>
      <c r="E11" s="233">
        <v>3727978.66</v>
      </c>
      <c r="F11" s="233">
        <v>3585698.66</v>
      </c>
      <c r="G11" s="233">
        <v>142280</v>
      </c>
      <c r="H11" s="233">
        <v>0</v>
      </c>
      <c r="I11" s="233">
        <v>0</v>
      </c>
      <c r="J11" s="233">
        <v>0</v>
      </c>
    </row>
    <row r="12" ht="19.5" customHeight="1" spans="1:10">
      <c r="A12" s="232" t="s">
        <v>133</v>
      </c>
      <c r="B12" s="232"/>
      <c r="C12" s="232"/>
      <c r="D12" s="232" t="s">
        <v>134</v>
      </c>
      <c r="E12" s="233">
        <v>3585698.66</v>
      </c>
      <c r="F12" s="233">
        <v>3585698.66</v>
      </c>
      <c r="G12" s="233">
        <v>0</v>
      </c>
      <c r="H12" s="233">
        <v>0</v>
      </c>
      <c r="I12" s="233">
        <v>0</v>
      </c>
      <c r="J12" s="233">
        <v>0</v>
      </c>
    </row>
    <row r="13" ht="19.5" customHeight="1" spans="1:10">
      <c r="A13" s="232" t="s">
        <v>135</v>
      </c>
      <c r="B13" s="232"/>
      <c r="C13" s="232"/>
      <c r="D13" s="232" t="s">
        <v>136</v>
      </c>
      <c r="E13" s="233">
        <v>142280</v>
      </c>
      <c r="F13" s="233">
        <v>0</v>
      </c>
      <c r="G13" s="233">
        <v>142280</v>
      </c>
      <c r="H13" s="233">
        <v>0</v>
      </c>
      <c r="I13" s="233">
        <v>0</v>
      </c>
      <c r="J13" s="233">
        <v>0</v>
      </c>
    </row>
    <row r="14" ht="19.5" customHeight="1" spans="1:10">
      <c r="A14" s="232" t="s">
        <v>137</v>
      </c>
      <c r="B14" s="232"/>
      <c r="C14" s="232"/>
      <c r="D14" s="232" t="s">
        <v>138</v>
      </c>
      <c r="E14" s="233">
        <v>32937622.33</v>
      </c>
      <c r="F14" s="233">
        <v>561153.92</v>
      </c>
      <c r="G14" s="233">
        <v>32376468.41</v>
      </c>
      <c r="H14" s="233">
        <v>0</v>
      </c>
      <c r="I14" s="233">
        <v>0</v>
      </c>
      <c r="J14" s="233">
        <v>0</v>
      </c>
    </row>
    <row r="15" ht="19.5" customHeight="1" spans="1:10">
      <c r="A15" s="232" t="s">
        <v>139</v>
      </c>
      <c r="B15" s="232"/>
      <c r="C15" s="232"/>
      <c r="D15" s="232" t="s">
        <v>140</v>
      </c>
      <c r="E15" s="233">
        <v>930698</v>
      </c>
      <c r="F15" s="233">
        <v>107400</v>
      </c>
      <c r="G15" s="233">
        <v>823298</v>
      </c>
      <c r="H15" s="233">
        <v>0</v>
      </c>
      <c r="I15" s="233">
        <v>0</v>
      </c>
      <c r="J15" s="233">
        <v>0</v>
      </c>
    </row>
    <row r="16" ht="19.5" customHeight="1" spans="1:10">
      <c r="A16" s="232" t="s">
        <v>141</v>
      </c>
      <c r="B16" s="232"/>
      <c r="C16" s="232"/>
      <c r="D16" s="232" t="s">
        <v>142</v>
      </c>
      <c r="E16" s="233">
        <v>31454099.49</v>
      </c>
      <c r="F16" s="233">
        <v>44600</v>
      </c>
      <c r="G16" s="233">
        <v>31409499.49</v>
      </c>
      <c r="H16" s="233">
        <v>0</v>
      </c>
      <c r="I16" s="233">
        <v>0</v>
      </c>
      <c r="J16" s="233">
        <v>0</v>
      </c>
    </row>
    <row r="17" ht="19.5" customHeight="1" spans="1:10">
      <c r="A17" s="232" t="s">
        <v>143</v>
      </c>
      <c r="B17" s="232"/>
      <c r="C17" s="232"/>
      <c r="D17" s="232" t="s">
        <v>144</v>
      </c>
      <c r="E17" s="233">
        <v>409153.92</v>
      </c>
      <c r="F17" s="233">
        <v>409153.92</v>
      </c>
      <c r="G17" s="233">
        <v>0</v>
      </c>
      <c r="H17" s="233">
        <v>0</v>
      </c>
      <c r="I17" s="233">
        <v>0</v>
      </c>
      <c r="J17" s="233">
        <v>0</v>
      </c>
    </row>
    <row r="18" ht="19.5" customHeight="1" spans="1:10">
      <c r="A18" s="232" t="s">
        <v>145</v>
      </c>
      <c r="B18" s="232"/>
      <c r="C18" s="232"/>
      <c r="D18" s="232" t="s">
        <v>146</v>
      </c>
      <c r="E18" s="233">
        <v>143670.92</v>
      </c>
      <c r="F18" s="233">
        <v>0</v>
      </c>
      <c r="G18" s="233">
        <v>143670.92</v>
      </c>
      <c r="H18" s="233">
        <v>0</v>
      </c>
      <c r="I18" s="233">
        <v>0</v>
      </c>
      <c r="J18" s="233">
        <v>0</v>
      </c>
    </row>
    <row r="19" ht="19.5" customHeight="1" spans="1:10">
      <c r="A19" s="232" t="s">
        <v>147</v>
      </c>
      <c r="B19" s="232"/>
      <c r="C19" s="232"/>
      <c r="D19" s="232" t="s">
        <v>148</v>
      </c>
      <c r="E19" s="233">
        <v>8072.58</v>
      </c>
      <c r="F19" s="233">
        <v>0</v>
      </c>
      <c r="G19" s="233">
        <v>8072.58</v>
      </c>
      <c r="H19" s="233">
        <v>0</v>
      </c>
      <c r="I19" s="233">
        <v>0</v>
      </c>
      <c r="J19" s="233">
        <v>0</v>
      </c>
    </row>
    <row r="20" ht="19.5" customHeight="1" spans="1:10">
      <c r="A20" s="232" t="s">
        <v>149</v>
      </c>
      <c r="B20" s="232"/>
      <c r="C20" s="232"/>
      <c r="D20" s="232" t="s">
        <v>150</v>
      </c>
      <c r="E20" s="233">
        <v>8072.58</v>
      </c>
      <c r="F20" s="233">
        <v>0</v>
      </c>
      <c r="G20" s="233">
        <v>8072.58</v>
      </c>
      <c r="H20" s="233">
        <v>0</v>
      </c>
      <c r="I20" s="233">
        <v>0</v>
      </c>
      <c r="J20" s="233">
        <v>0</v>
      </c>
    </row>
    <row r="21" ht="19.5" customHeight="1" spans="1:10">
      <c r="A21" s="232" t="s">
        <v>151</v>
      </c>
      <c r="B21" s="232"/>
      <c r="C21" s="232"/>
      <c r="D21" s="232" t="s">
        <v>152</v>
      </c>
      <c r="E21" s="233">
        <v>7593728.28</v>
      </c>
      <c r="F21" s="233">
        <v>0</v>
      </c>
      <c r="G21" s="233">
        <v>7593728.28</v>
      </c>
      <c r="H21" s="233">
        <v>0</v>
      </c>
      <c r="I21" s="233">
        <v>0</v>
      </c>
      <c r="J21" s="233">
        <v>0</v>
      </c>
    </row>
    <row r="22" ht="19.5" customHeight="1" spans="1:10">
      <c r="A22" s="232" t="s">
        <v>153</v>
      </c>
      <c r="B22" s="232"/>
      <c r="C22" s="232"/>
      <c r="D22" s="232" t="s">
        <v>154</v>
      </c>
      <c r="E22" s="233">
        <v>7593728.28</v>
      </c>
      <c r="F22" s="233">
        <v>0</v>
      </c>
      <c r="G22" s="233">
        <v>7593728.28</v>
      </c>
      <c r="H22" s="233">
        <v>0</v>
      </c>
      <c r="I22" s="233">
        <v>0</v>
      </c>
      <c r="J22" s="233">
        <v>0</v>
      </c>
    </row>
    <row r="23" ht="19.5" customHeight="1" spans="1:10">
      <c r="A23" s="232" t="s">
        <v>155</v>
      </c>
      <c r="B23" s="232"/>
      <c r="C23" s="232"/>
      <c r="D23" s="232" t="s">
        <v>156</v>
      </c>
      <c r="E23" s="233">
        <v>11655282.46</v>
      </c>
      <c r="F23" s="233">
        <v>0</v>
      </c>
      <c r="G23" s="233">
        <v>11655282.46</v>
      </c>
      <c r="H23" s="233">
        <v>0</v>
      </c>
      <c r="I23" s="233">
        <v>0</v>
      </c>
      <c r="J23" s="233">
        <v>0</v>
      </c>
    </row>
    <row r="24" ht="19.5" customHeight="1" spans="1:10">
      <c r="A24" s="232" t="s">
        <v>157</v>
      </c>
      <c r="B24" s="232"/>
      <c r="C24" s="232"/>
      <c r="D24" s="232" t="s">
        <v>156</v>
      </c>
      <c r="E24" s="233">
        <v>11655282.46</v>
      </c>
      <c r="F24" s="233">
        <v>0</v>
      </c>
      <c r="G24" s="233">
        <v>11655282.46</v>
      </c>
      <c r="H24" s="233">
        <v>0</v>
      </c>
      <c r="I24" s="233">
        <v>0</v>
      </c>
      <c r="J24" s="233">
        <v>0</v>
      </c>
    </row>
    <row r="25" ht="19.5" customHeight="1" spans="1:10">
      <c r="A25" s="232" t="s">
        <v>158</v>
      </c>
      <c r="B25" s="232"/>
      <c r="C25" s="232"/>
      <c r="D25" s="232" t="s">
        <v>159</v>
      </c>
      <c r="E25" s="233">
        <v>370608.88</v>
      </c>
      <c r="F25" s="233">
        <v>370608.88</v>
      </c>
      <c r="G25" s="233">
        <v>0</v>
      </c>
      <c r="H25" s="233">
        <v>0</v>
      </c>
      <c r="I25" s="233">
        <v>0</v>
      </c>
      <c r="J25" s="233">
        <v>0</v>
      </c>
    </row>
    <row r="26" ht="19.5" customHeight="1" spans="1:10">
      <c r="A26" s="232" t="s">
        <v>160</v>
      </c>
      <c r="B26" s="232"/>
      <c r="C26" s="232"/>
      <c r="D26" s="232" t="s">
        <v>161</v>
      </c>
      <c r="E26" s="233">
        <v>370608.88</v>
      </c>
      <c r="F26" s="233">
        <v>370608.88</v>
      </c>
      <c r="G26" s="233">
        <v>0</v>
      </c>
      <c r="H26" s="233">
        <v>0</v>
      </c>
      <c r="I26" s="233">
        <v>0</v>
      </c>
      <c r="J26" s="233">
        <v>0</v>
      </c>
    </row>
    <row r="27" ht="19.5" customHeight="1" spans="1:10">
      <c r="A27" s="232" t="s">
        <v>162</v>
      </c>
      <c r="B27" s="232"/>
      <c r="C27" s="232"/>
      <c r="D27" s="232" t="s">
        <v>163</v>
      </c>
      <c r="E27" s="233">
        <v>215593.13</v>
      </c>
      <c r="F27" s="233">
        <v>215593.13</v>
      </c>
      <c r="G27" s="233">
        <v>0</v>
      </c>
      <c r="H27" s="233">
        <v>0</v>
      </c>
      <c r="I27" s="233">
        <v>0</v>
      </c>
      <c r="J27" s="233">
        <v>0</v>
      </c>
    </row>
    <row r="28" ht="19.5" customHeight="1" spans="1:10">
      <c r="A28" s="232" t="s">
        <v>164</v>
      </c>
      <c r="B28" s="232"/>
      <c r="C28" s="232"/>
      <c r="D28" s="232" t="s">
        <v>165</v>
      </c>
      <c r="E28" s="233">
        <v>1004.28</v>
      </c>
      <c r="F28" s="233">
        <v>1004.28</v>
      </c>
      <c r="G28" s="233">
        <v>0</v>
      </c>
      <c r="H28" s="233">
        <v>0</v>
      </c>
      <c r="I28" s="233">
        <v>0</v>
      </c>
      <c r="J28" s="233">
        <v>0</v>
      </c>
    </row>
    <row r="29" ht="19.5" customHeight="1" spans="1:10">
      <c r="A29" s="232" t="s">
        <v>166</v>
      </c>
      <c r="B29" s="232"/>
      <c r="C29" s="232"/>
      <c r="D29" s="232" t="s">
        <v>167</v>
      </c>
      <c r="E29" s="233">
        <v>148189.65</v>
      </c>
      <c r="F29" s="233">
        <v>148189.65</v>
      </c>
      <c r="G29" s="233">
        <v>0</v>
      </c>
      <c r="H29" s="233">
        <v>0</v>
      </c>
      <c r="I29" s="233">
        <v>0</v>
      </c>
      <c r="J29" s="233">
        <v>0</v>
      </c>
    </row>
    <row r="30" ht="19.5" customHeight="1" spans="1:10">
      <c r="A30" s="232" t="s">
        <v>168</v>
      </c>
      <c r="B30" s="232"/>
      <c r="C30" s="232"/>
      <c r="D30" s="232" t="s">
        <v>169</v>
      </c>
      <c r="E30" s="233">
        <v>5821.82</v>
      </c>
      <c r="F30" s="233">
        <v>5821.82</v>
      </c>
      <c r="G30" s="233">
        <v>0</v>
      </c>
      <c r="H30" s="233">
        <v>0</v>
      </c>
      <c r="I30" s="233">
        <v>0</v>
      </c>
      <c r="J30" s="233">
        <v>0</v>
      </c>
    </row>
    <row r="31" ht="19.5" customHeight="1" spans="1:10">
      <c r="A31" s="232" t="s">
        <v>170</v>
      </c>
      <c r="B31" s="232"/>
      <c r="C31" s="232"/>
      <c r="D31" s="232" t="s">
        <v>171</v>
      </c>
      <c r="E31" s="233">
        <v>382494</v>
      </c>
      <c r="F31" s="233">
        <v>382494</v>
      </c>
      <c r="G31" s="233">
        <v>0</v>
      </c>
      <c r="H31" s="233">
        <v>0</v>
      </c>
      <c r="I31" s="233">
        <v>0</v>
      </c>
      <c r="J31" s="233">
        <v>0</v>
      </c>
    </row>
    <row r="32" ht="19.5" customHeight="1" spans="1:10">
      <c r="A32" s="232" t="s">
        <v>172</v>
      </c>
      <c r="B32" s="232"/>
      <c r="C32" s="232"/>
      <c r="D32" s="232" t="s">
        <v>173</v>
      </c>
      <c r="E32" s="233">
        <v>382494</v>
      </c>
      <c r="F32" s="233">
        <v>382494</v>
      </c>
      <c r="G32" s="233">
        <v>0</v>
      </c>
      <c r="H32" s="233">
        <v>0</v>
      </c>
      <c r="I32" s="233">
        <v>0</v>
      </c>
      <c r="J32" s="233">
        <v>0</v>
      </c>
    </row>
    <row r="33" ht="19.5" customHeight="1" spans="1:10">
      <c r="A33" s="232" t="s">
        <v>174</v>
      </c>
      <c r="B33" s="232"/>
      <c r="C33" s="232"/>
      <c r="D33" s="232" t="s">
        <v>175</v>
      </c>
      <c r="E33" s="233">
        <v>382494</v>
      </c>
      <c r="F33" s="233">
        <v>382494</v>
      </c>
      <c r="G33" s="233">
        <v>0</v>
      </c>
      <c r="H33" s="233">
        <v>0</v>
      </c>
      <c r="I33" s="233">
        <v>0</v>
      </c>
      <c r="J33" s="233">
        <v>0</v>
      </c>
    </row>
    <row r="34" ht="19.5" customHeight="1" spans="1:10">
      <c r="A34" s="232" t="s">
        <v>184</v>
      </c>
      <c r="B34" s="232"/>
      <c r="C34" s="232"/>
      <c r="D34" s="232"/>
      <c r="E34" s="232"/>
      <c r="F34" s="232"/>
      <c r="G34" s="232"/>
      <c r="H34" s="232"/>
      <c r="I34" s="232"/>
      <c r="J34" s="232"/>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236" t="s">
        <v>185</v>
      </c>
    </row>
    <row r="2" ht="14.25" spans="9:9">
      <c r="I2" s="237" t="s">
        <v>186</v>
      </c>
    </row>
    <row r="3" ht="14.25" spans="1:9">
      <c r="A3" s="237" t="s">
        <v>2</v>
      </c>
      <c r="I3" s="237" t="s">
        <v>3</v>
      </c>
    </row>
    <row r="4" ht="19.5" customHeight="1" spans="1:9">
      <c r="A4" s="231" t="s">
        <v>187</v>
      </c>
      <c r="B4" s="231"/>
      <c r="C4" s="231"/>
      <c r="D4" s="231" t="s">
        <v>188</v>
      </c>
      <c r="E4" s="231"/>
      <c r="F4" s="231"/>
      <c r="G4" s="231"/>
      <c r="H4" s="231"/>
      <c r="I4" s="231"/>
    </row>
    <row r="5" ht="19.5" customHeight="1" spans="1:9">
      <c r="A5" s="238" t="s">
        <v>189</v>
      </c>
      <c r="B5" s="238" t="s">
        <v>7</v>
      </c>
      <c r="C5" s="238" t="s">
        <v>190</v>
      </c>
      <c r="D5" s="238" t="s">
        <v>191</v>
      </c>
      <c r="E5" s="238" t="s">
        <v>7</v>
      </c>
      <c r="F5" s="231" t="s">
        <v>128</v>
      </c>
      <c r="G5" s="238" t="s">
        <v>192</v>
      </c>
      <c r="H5" s="238" t="s">
        <v>193</v>
      </c>
      <c r="I5" s="238" t="s">
        <v>194</v>
      </c>
    </row>
    <row r="6" ht="19.5" customHeight="1" spans="1:9">
      <c r="A6" s="238"/>
      <c r="B6" s="238"/>
      <c r="C6" s="238"/>
      <c r="D6" s="238"/>
      <c r="E6" s="238"/>
      <c r="F6" s="231" t="s">
        <v>123</v>
      </c>
      <c r="G6" s="238" t="s">
        <v>192</v>
      </c>
      <c r="H6" s="238"/>
      <c r="I6" s="238"/>
    </row>
    <row r="7" ht="19.5" customHeight="1" spans="1:9">
      <c r="A7" s="231" t="s">
        <v>195</v>
      </c>
      <c r="B7" s="231"/>
      <c r="C7" s="231" t="s">
        <v>11</v>
      </c>
      <c r="D7" s="231" t="s">
        <v>195</v>
      </c>
      <c r="E7" s="231"/>
      <c r="F7" s="231" t="s">
        <v>12</v>
      </c>
      <c r="G7" s="231" t="s">
        <v>20</v>
      </c>
      <c r="H7" s="231" t="s">
        <v>24</v>
      </c>
      <c r="I7" s="231" t="s">
        <v>28</v>
      </c>
    </row>
    <row r="8" ht="19.5" customHeight="1" spans="1:9">
      <c r="A8" s="232" t="s">
        <v>196</v>
      </c>
      <c r="B8" s="231" t="s">
        <v>11</v>
      </c>
      <c r="C8" s="233">
        <v>56674068.14</v>
      </c>
      <c r="D8" s="232" t="s">
        <v>14</v>
      </c>
      <c r="E8" s="231" t="s">
        <v>22</v>
      </c>
      <c r="F8" s="233">
        <v>0</v>
      </c>
      <c r="G8" s="233">
        <v>0</v>
      </c>
      <c r="H8" s="233">
        <v>0</v>
      </c>
      <c r="I8" s="233">
        <v>0</v>
      </c>
    </row>
    <row r="9" ht="19.5" customHeight="1" spans="1:9">
      <c r="A9" s="232" t="s">
        <v>197</v>
      </c>
      <c r="B9" s="231" t="s">
        <v>12</v>
      </c>
      <c r="C9" s="233">
        <v>0</v>
      </c>
      <c r="D9" s="232" t="s">
        <v>17</v>
      </c>
      <c r="E9" s="231" t="s">
        <v>26</v>
      </c>
      <c r="F9" s="233">
        <v>0</v>
      </c>
      <c r="G9" s="233">
        <v>0</v>
      </c>
      <c r="H9" s="233">
        <v>0</v>
      </c>
      <c r="I9" s="233">
        <v>0</v>
      </c>
    </row>
    <row r="10" ht="19.5" customHeight="1" spans="1:9">
      <c r="A10" s="232" t="s">
        <v>198</v>
      </c>
      <c r="B10" s="231" t="s">
        <v>20</v>
      </c>
      <c r="C10" s="233">
        <v>0</v>
      </c>
      <c r="D10" s="232" t="s">
        <v>21</v>
      </c>
      <c r="E10" s="231" t="s">
        <v>30</v>
      </c>
      <c r="F10" s="233">
        <v>0</v>
      </c>
      <c r="G10" s="233">
        <v>0</v>
      </c>
      <c r="H10" s="233">
        <v>0</v>
      </c>
      <c r="I10" s="233">
        <v>0</v>
      </c>
    </row>
    <row r="11" ht="19.5" customHeight="1" spans="1:9">
      <c r="A11" s="232"/>
      <c r="B11" s="231" t="s">
        <v>24</v>
      </c>
      <c r="C11" s="239"/>
      <c r="D11" s="232" t="s">
        <v>25</v>
      </c>
      <c r="E11" s="231" t="s">
        <v>34</v>
      </c>
      <c r="F11" s="233">
        <v>0</v>
      </c>
      <c r="G11" s="233">
        <v>0</v>
      </c>
      <c r="H11" s="233">
        <v>0</v>
      </c>
      <c r="I11" s="233">
        <v>0</v>
      </c>
    </row>
    <row r="12" ht="19.5" customHeight="1" spans="1:9">
      <c r="A12" s="232"/>
      <c r="B12" s="231" t="s">
        <v>28</v>
      </c>
      <c r="C12" s="239"/>
      <c r="D12" s="232" t="s">
        <v>29</v>
      </c>
      <c r="E12" s="231" t="s">
        <v>38</v>
      </c>
      <c r="F12" s="233">
        <v>0</v>
      </c>
      <c r="G12" s="233">
        <v>0</v>
      </c>
      <c r="H12" s="233">
        <v>0</v>
      </c>
      <c r="I12" s="233">
        <v>0</v>
      </c>
    </row>
    <row r="13" ht="19.5" customHeight="1" spans="1:9">
      <c r="A13" s="232"/>
      <c r="B13" s="231" t="s">
        <v>32</v>
      </c>
      <c r="C13" s="239"/>
      <c r="D13" s="232" t="s">
        <v>33</v>
      </c>
      <c r="E13" s="231" t="s">
        <v>42</v>
      </c>
      <c r="F13" s="233">
        <v>0</v>
      </c>
      <c r="G13" s="233">
        <v>0</v>
      </c>
      <c r="H13" s="233">
        <v>0</v>
      </c>
      <c r="I13" s="233">
        <v>0</v>
      </c>
    </row>
    <row r="14" ht="19.5" customHeight="1" spans="1:9">
      <c r="A14" s="232"/>
      <c r="B14" s="231" t="s">
        <v>36</v>
      </c>
      <c r="C14" s="239"/>
      <c r="D14" s="232" t="s">
        <v>37</v>
      </c>
      <c r="E14" s="231" t="s">
        <v>45</v>
      </c>
      <c r="F14" s="233">
        <v>0</v>
      </c>
      <c r="G14" s="233">
        <v>0</v>
      </c>
      <c r="H14" s="233">
        <v>0</v>
      </c>
      <c r="I14" s="233">
        <v>0</v>
      </c>
    </row>
    <row r="15" ht="19.5" customHeight="1" spans="1:9">
      <c r="A15" s="232"/>
      <c r="B15" s="231" t="s">
        <v>40</v>
      </c>
      <c r="C15" s="239"/>
      <c r="D15" s="232" t="s">
        <v>41</v>
      </c>
      <c r="E15" s="231" t="s">
        <v>48</v>
      </c>
      <c r="F15" s="233">
        <v>55920965.26</v>
      </c>
      <c r="G15" s="233">
        <v>55920965.26</v>
      </c>
      <c r="H15" s="233">
        <v>0</v>
      </c>
      <c r="I15" s="233">
        <v>0</v>
      </c>
    </row>
    <row r="16" ht="19.5" customHeight="1" spans="1:9">
      <c r="A16" s="232"/>
      <c r="B16" s="231" t="s">
        <v>43</v>
      </c>
      <c r="C16" s="239"/>
      <c r="D16" s="232" t="s">
        <v>44</v>
      </c>
      <c r="E16" s="231" t="s">
        <v>51</v>
      </c>
      <c r="F16" s="233">
        <v>370608.88</v>
      </c>
      <c r="G16" s="233">
        <v>370608.88</v>
      </c>
      <c r="H16" s="233">
        <v>0</v>
      </c>
      <c r="I16" s="233">
        <v>0</v>
      </c>
    </row>
    <row r="17" ht="19.5" customHeight="1" spans="1:9">
      <c r="A17" s="232"/>
      <c r="B17" s="231" t="s">
        <v>46</v>
      </c>
      <c r="C17" s="239"/>
      <c r="D17" s="232" t="s">
        <v>47</v>
      </c>
      <c r="E17" s="231" t="s">
        <v>54</v>
      </c>
      <c r="F17" s="233">
        <v>0</v>
      </c>
      <c r="G17" s="233">
        <v>0</v>
      </c>
      <c r="H17" s="233">
        <v>0</v>
      </c>
      <c r="I17" s="233">
        <v>0</v>
      </c>
    </row>
    <row r="18" ht="19.5" customHeight="1" spans="1:9">
      <c r="A18" s="232"/>
      <c r="B18" s="231" t="s">
        <v>49</v>
      </c>
      <c r="C18" s="239"/>
      <c r="D18" s="232" t="s">
        <v>50</v>
      </c>
      <c r="E18" s="231" t="s">
        <v>57</v>
      </c>
      <c r="F18" s="233">
        <v>0</v>
      </c>
      <c r="G18" s="233">
        <v>0</v>
      </c>
      <c r="H18" s="233">
        <v>0</v>
      </c>
      <c r="I18" s="233">
        <v>0</v>
      </c>
    </row>
    <row r="19" ht="19.5" customHeight="1" spans="1:9">
      <c r="A19" s="232"/>
      <c r="B19" s="231" t="s">
        <v>52</v>
      </c>
      <c r="C19" s="239"/>
      <c r="D19" s="232" t="s">
        <v>53</v>
      </c>
      <c r="E19" s="231" t="s">
        <v>60</v>
      </c>
      <c r="F19" s="233">
        <v>0</v>
      </c>
      <c r="G19" s="233">
        <v>0</v>
      </c>
      <c r="H19" s="233">
        <v>0</v>
      </c>
      <c r="I19" s="233">
        <v>0</v>
      </c>
    </row>
    <row r="20" ht="19.5" customHeight="1" spans="1:9">
      <c r="A20" s="232"/>
      <c r="B20" s="231" t="s">
        <v>55</v>
      </c>
      <c r="C20" s="239"/>
      <c r="D20" s="232" t="s">
        <v>56</v>
      </c>
      <c r="E20" s="231" t="s">
        <v>63</v>
      </c>
      <c r="F20" s="233">
        <v>0</v>
      </c>
      <c r="G20" s="233">
        <v>0</v>
      </c>
      <c r="H20" s="233">
        <v>0</v>
      </c>
      <c r="I20" s="233">
        <v>0</v>
      </c>
    </row>
    <row r="21" ht="19.5" customHeight="1" spans="1:9">
      <c r="A21" s="232"/>
      <c r="B21" s="231" t="s">
        <v>58</v>
      </c>
      <c r="C21" s="239"/>
      <c r="D21" s="232" t="s">
        <v>59</v>
      </c>
      <c r="E21" s="231" t="s">
        <v>66</v>
      </c>
      <c r="F21" s="233">
        <v>0</v>
      </c>
      <c r="G21" s="233">
        <v>0</v>
      </c>
      <c r="H21" s="233">
        <v>0</v>
      </c>
      <c r="I21" s="233">
        <v>0</v>
      </c>
    </row>
    <row r="22" ht="19.5" customHeight="1" spans="1:9">
      <c r="A22" s="232"/>
      <c r="B22" s="231" t="s">
        <v>61</v>
      </c>
      <c r="C22" s="239"/>
      <c r="D22" s="232" t="s">
        <v>62</v>
      </c>
      <c r="E22" s="231" t="s">
        <v>69</v>
      </c>
      <c r="F22" s="233">
        <v>0</v>
      </c>
      <c r="G22" s="233">
        <v>0</v>
      </c>
      <c r="H22" s="233">
        <v>0</v>
      </c>
      <c r="I22" s="233">
        <v>0</v>
      </c>
    </row>
    <row r="23" ht="19.5" customHeight="1" spans="1:9">
      <c r="A23" s="232"/>
      <c r="B23" s="231" t="s">
        <v>64</v>
      </c>
      <c r="C23" s="239"/>
      <c r="D23" s="232" t="s">
        <v>65</v>
      </c>
      <c r="E23" s="231" t="s">
        <v>72</v>
      </c>
      <c r="F23" s="233">
        <v>0</v>
      </c>
      <c r="G23" s="233">
        <v>0</v>
      </c>
      <c r="H23" s="233">
        <v>0</v>
      </c>
      <c r="I23" s="233">
        <v>0</v>
      </c>
    </row>
    <row r="24" ht="19.5" customHeight="1" spans="1:9">
      <c r="A24" s="232"/>
      <c r="B24" s="231" t="s">
        <v>67</v>
      </c>
      <c r="C24" s="239"/>
      <c r="D24" s="232" t="s">
        <v>68</v>
      </c>
      <c r="E24" s="231" t="s">
        <v>75</v>
      </c>
      <c r="F24" s="233">
        <v>0</v>
      </c>
      <c r="G24" s="233">
        <v>0</v>
      </c>
      <c r="H24" s="233">
        <v>0</v>
      </c>
      <c r="I24" s="233">
        <v>0</v>
      </c>
    </row>
    <row r="25" ht="19.5" customHeight="1" spans="1:9">
      <c r="A25" s="232"/>
      <c r="B25" s="231" t="s">
        <v>70</v>
      </c>
      <c r="C25" s="239"/>
      <c r="D25" s="232" t="s">
        <v>71</v>
      </c>
      <c r="E25" s="231" t="s">
        <v>78</v>
      </c>
      <c r="F25" s="233">
        <v>0</v>
      </c>
      <c r="G25" s="233">
        <v>0</v>
      </c>
      <c r="H25" s="233">
        <v>0</v>
      </c>
      <c r="I25" s="233">
        <v>0</v>
      </c>
    </row>
    <row r="26" ht="19.5" customHeight="1" spans="1:9">
      <c r="A26" s="232"/>
      <c r="B26" s="231" t="s">
        <v>73</v>
      </c>
      <c r="C26" s="239"/>
      <c r="D26" s="232" t="s">
        <v>74</v>
      </c>
      <c r="E26" s="231" t="s">
        <v>81</v>
      </c>
      <c r="F26" s="233">
        <v>382494</v>
      </c>
      <c r="G26" s="233">
        <v>382494</v>
      </c>
      <c r="H26" s="233">
        <v>0</v>
      </c>
      <c r="I26" s="233">
        <v>0</v>
      </c>
    </row>
    <row r="27" ht="19.5" customHeight="1" spans="1:9">
      <c r="A27" s="232"/>
      <c r="B27" s="231" t="s">
        <v>76</v>
      </c>
      <c r="C27" s="239"/>
      <c r="D27" s="232" t="s">
        <v>77</v>
      </c>
      <c r="E27" s="231" t="s">
        <v>84</v>
      </c>
      <c r="F27" s="233">
        <v>0</v>
      </c>
      <c r="G27" s="233">
        <v>0</v>
      </c>
      <c r="H27" s="233">
        <v>0</v>
      </c>
      <c r="I27" s="233">
        <v>0</v>
      </c>
    </row>
    <row r="28" ht="19.5" customHeight="1" spans="1:9">
      <c r="A28" s="232"/>
      <c r="B28" s="231" t="s">
        <v>79</v>
      </c>
      <c r="C28" s="239"/>
      <c r="D28" s="232" t="s">
        <v>80</v>
      </c>
      <c r="E28" s="231" t="s">
        <v>87</v>
      </c>
      <c r="F28" s="233">
        <v>0</v>
      </c>
      <c r="G28" s="233">
        <v>0</v>
      </c>
      <c r="H28" s="233">
        <v>0</v>
      </c>
      <c r="I28" s="233">
        <v>0</v>
      </c>
    </row>
    <row r="29" ht="19.5" customHeight="1" spans="1:9">
      <c r="A29" s="232"/>
      <c r="B29" s="231" t="s">
        <v>82</v>
      </c>
      <c r="C29" s="239"/>
      <c r="D29" s="232" t="s">
        <v>83</v>
      </c>
      <c r="E29" s="231" t="s">
        <v>90</v>
      </c>
      <c r="F29" s="233">
        <v>0</v>
      </c>
      <c r="G29" s="233">
        <v>0</v>
      </c>
      <c r="H29" s="233">
        <v>0</v>
      </c>
      <c r="I29" s="233">
        <v>0</v>
      </c>
    </row>
    <row r="30" ht="19.5" customHeight="1" spans="1:9">
      <c r="A30" s="232"/>
      <c r="B30" s="231" t="s">
        <v>85</v>
      </c>
      <c r="C30" s="239"/>
      <c r="D30" s="232" t="s">
        <v>86</v>
      </c>
      <c r="E30" s="231" t="s">
        <v>93</v>
      </c>
      <c r="F30" s="233">
        <v>0</v>
      </c>
      <c r="G30" s="233">
        <v>0</v>
      </c>
      <c r="H30" s="233">
        <v>0</v>
      </c>
      <c r="I30" s="233">
        <v>0</v>
      </c>
    </row>
    <row r="31" ht="19.5" customHeight="1" spans="1:9">
      <c r="A31" s="232"/>
      <c r="B31" s="231" t="s">
        <v>88</v>
      </c>
      <c r="C31" s="239"/>
      <c r="D31" s="232" t="s">
        <v>89</v>
      </c>
      <c r="E31" s="231" t="s">
        <v>96</v>
      </c>
      <c r="F31" s="233">
        <v>0</v>
      </c>
      <c r="G31" s="233">
        <v>0</v>
      </c>
      <c r="H31" s="233">
        <v>0</v>
      </c>
      <c r="I31" s="233">
        <v>0</v>
      </c>
    </row>
    <row r="32" ht="19.5" customHeight="1" spans="1:9">
      <c r="A32" s="232"/>
      <c r="B32" s="231" t="s">
        <v>91</v>
      </c>
      <c r="C32" s="239"/>
      <c r="D32" s="232" t="s">
        <v>92</v>
      </c>
      <c r="E32" s="231" t="s">
        <v>100</v>
      </c>
      <c r="F32" s="233">
        <v>0</v>
      </c>
      <c r="G32" s="233">
        <v>0</v>
      </c>
      <c r="H32" s="233">
        <v>0</v>
      </c>
      <c r="I32" s="233">
        <v>0</v>
      </c>
    </row>
    <row r="33" ht="19.5" customHeight="1" spans="1:9">
      <c r="A33" s="232"/>
      <c r="B33" s="231" t="s">
        <v>94</v>
      </c>
      <c r="C33" s="239"/>
      <c r="D33" s="232" t="s">
        <v>95</v>
      </c>
      <c r="E33" s="231" t="s">
        <v>104</v>
      </c>
      <c r="F33" s="233">
        <v>0</v>
      </c>
      <c r="G33" s="233">
        <v>0</v>
      </c>
      <c r="H33" s="233">
        <v>0</v>
      </c>
      <c r="I33" s="233">
        <v>0</v>
      </c>
    </row>
    <row r="34" ht="19.5" customHeight="1" spans="1:9">
      <c r="A34" s="231" t="s">
        <v>97</v>
      </c>
      <c r="B34" s="231" t="s">
        <v>98</v>
      </c>
      <c r="C34" s="233">
        <v>56674068.14</v>
      </c>
      <c r="D34" s="231" t="s">
        <v>99</v>
      </c>
      <c r="E34" s="231" t="s">
        <v>108</v>
      </c>
      <c r="F34" s="233">
        <v>56674068.14</v>
      </c>
      <c r="G34" s="233">
        <v>56674068.14</v>
      </c>
      <c r="H34" s="233">
        <v>0</v>
      </c>
      <c r="I34" s="233">
        <v>0</v>
      </c>
    </row>
    <row r="35" ht="19.5" customHeight="1" spans="1:9">
      <c r="A35" s="232" t="s">
        <v>199</v>
      </c>
      <c r="B35" s="231" t="s">
        <v>102</v>
      </c>
      <c r="C35" s="233">
        <v>0</v>
      </c>
      <c r="D35" s="232" t="s">
        <v>200</v>
      </c>
      <c r="E35" s="231" t="s">
        <v>111</v>
      </c>
      <c r="F35" s="233">
        <v>0</v>
      </c>
      <c r="G35" s="233">
        <v>0</v>
      </c>
      <c r="H35" s="233">
        <v>0</v>
      </c>
      <c r="I35" s="233">
        <v>0</v>
      </c>
    </row>
    <row r="36" ht="19.5" customHeight="1" spans="1:9">
      <c r="A36" s="232" t="s">
        <v>196</v>
      </c>
      <c r="B36" s="231" t="s">
        <v>106</v>
      </c>
      <c r="C36" s="233">
        <v>0</v>
      </c>
      <c r="D36" s="232"/>
      <c r="E36" s="231" t="s">
        <v>201</v>
      </c>
      <c r="F36" s="239"/>
      <c r="G36" s="239"/>
      <c r="H36" s="239"/>
      <c r="I36" s="239"/>
    </row>
    <row r="37" ht="19.5" customHeight="1" spans="1:9">
      <c r="A37" s="232" t="s">
        <v>197</v>
      </c>
      <c r="B37" s="231" t="s">
        <v>110</v>
      </c>
      <c r="C37" s="233">
        <v>0</v>
      </c>
      <c r="D37" s="231"/>
      <c r="E37" s="231" t="s">
        <v>202</v>
      </c>
      <c r="F37" s="239"/>
      <c r="G37" s="239"/>
      <c r="H37" s="239"/>
      <c r="I37" s="239"/>
    </row>
    <row r="38" ht="19.5" customHeight="1" spans="1:9">
      <c r="A38" s="232" t="s">
        <v>198</v>
      </c>
      <c r="B38" s="231" t="s">
        <v>15</v>
      </c>
      <c r="C38" s="233">
        <v>0</v>
      </c>
      <c r="D38" s="232"/>
      <c r="E38" s="231" t="s">
        <v>203</v>
      </c>
      <c r="F38" s="239"/>
      <c r="G38" s="239"/>
      <c r="H38" s="239"/>
      <c r="I38" s="239"/>
    </row>
    <row r="39" ht="19.5" customHeight="1" spans="1:9">
      <c r="A39" s="231" t="s">
        <v>109</v>
      </c>
      <c r="B39" s="231" t="s">
        <v>18</v>
      </c>
      <c r="C39" s="233">
        <v>56674068.14</v>
      </c>
      <c r="D39" s="231" t="s">
        <v>109</v>
      </c>
      <c r="E39" s="231" t="s">
        <v>204</v>
      </c>
      <c r="F39" s="233">
        <v>56674068.14</v>
      </c>
      <c r="G39" s="233">
        <v>56674068.14</v>
      </c>
      <c r="H39" s="233">
        <v>0</v>
      </c>
      <c r="I39" s="233">
        <v>0</v>
      </c>
    </row>
    <row r="40" ht="19.5" customHeight="1" spans="1:9">
      <c r="A40" s="232" t="s">
        <v>205</v>
      </c>
      <c r="B40" s="232"/>
      <c r="C40" s="232"/>
      <c r="D40" s="232"/>
      <c r="E40" s="232"/>
      <c r="F40" s="232"/>
      <c r="G40" s="232"/>
      <c r="H40" s="232"/>
      <c r="I40" s="23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36" t="s">
        <v>206</v>
      </c>
    </row>
    <row r="2" ht="14.25" spans="20:20">
      <c r="T2" s="237" t="s">
        <v>207</v>
      </c>
    </row>
    <row r="3" ht="14.25" spans="1:20">
      <c r="A3" s="237" t="s">
        <v>2</v>
      </c>
      <c r="T3" s="237" t="s">
        <v>3</v>
      </c>
    </row>
    <row r="4" ht="19.5" customHeight="1" spans="1:20">
      <c r="A4" s="238" t="s">
        <v>6</v>
      </c>
      <c r="B4" s="238"/>
      <c r="C4" s="238"/>
      <c r="D4" s="238"/>
      <c r="E4" s="238" t="s">
        <v>105</v>
      </c>
      <c r="F4" s="238"/>
      <c r="G4" s="238"/>
      <c r="H4" s="238" t="s">
        <v>208</v>
      </c>
      <c r="I4" s="238"/>
      <c r="J4" s="238"/>
      <c r="K4" s="238" t="s">
        <v>209</v>
      </c>
      <c r="L4" s="238"/>
      <c r="M4" s="238"/>
      <c r="N4" s="238"/>
      <c r="O4" s="238"/>
      <c r="P4" s="238" t="s">
        <v>107</v>
      </c>
      <c r="Q4" s="238"/>
      <c r="R4" s="238"/>
      <c r="S4" s="238"/>
      <c r="T4" s="238"/>
    </row>
    <row r="5" ht="19.5" customHeight="1" spans="1:20">
      <c r="A5" s="238" t="s">
        <v>121</v>
      </c>
      <c r="B5" s="238"/>
      <c r="C5" s="238"/>
      <c r="D5" s="238" t="s">
        <v>122</v>
      </c>
      <c r="E5" s="238" t="s">
        <v>128</v>
      </c>
      <c r="F5" s="238" t="s">
        <v>210</v>
      </c>
      <c r="G5" s="238" t="s">
        <v>211</v>
      </c>
      <c r="H5" s="238" t="s">
        <v>128</v>
      </c>
      <c r="I5" s="238" t="s">
        <v>179</v>
      </c>
      <c r="J5" s="238" t="s">
        <v>180</v>
      </c>
      <c r="K5" s="238" t="s">
        <v>128</v>
      </c>
      <c r="L5" s="238" t="s">
        <v>179</v>
      </c>
      <c r="M5" s="238"/>
      <c r="N5" s="238" t="s">
        <v>179</v>
      </c>
      <c r="O5" s="238" t="s">
        <v>180</v>
      </c>
      <c r="P5" s="238" t="s">
        <v>128</v>
      </c>
      <c r="Q5" s="238" t="s">
        <v>210</v>
      </c>
      <c r="R5" s="238" t="s">
        <v>211</v>
      </c>
      <c r="S5" s="238" t="s">
        <v>211</v>
      </c>
      <c r="T5" s="238"/>
    </row>
    <row r="6" ht="19.5" customHeight="1" spans="1:20">
      <c r="A6" s="238"/>
      <c r="B6" s="238"/>
      <c r="C6" s="238"/>
      <c r="D6" s="238"/>
      <c r="E6" s="238"/>
      <c r="F6" s="238"/>
      <c r="G6" s="238" t="s">
        <v>123</v>
      </c>
      <c r="H6" s="238"/>
      <c r="I6" s="238" t="s">
        <v>212</v>
      </c>
      <c r="J6" s="238" t="s">
        <v>123</v>
      </c>
      <c r="K6" s="238"/>
      <c r="L6" s="238" t="s">
        <v>123</v>
      </c>
      <c r="M6" s="238" t="s">
        <v>213</v>
      </c>
      <c r="N6" s="238" t="s">
        <v>212</v>
      </c>
      <c r="O6" s="238" t="s">
        <v>123</v>
      </c>
      <c r="P6" s="238"/>
      <c r="Q6" s="238"/>
      <c r="R6" s="238" t="s">
        <v>123</v>
      </c>
      <c r="S6" s="238" t="s">
        <v>214</v>
      </c>
      <c r="T6" s="238" t="s">
        <v>215</v>
      </c>
    </row>
    <row r="7" ht="19.5" customHeight="1" spans="1:20">
      <c r="A7" s="238"/>
      <c r="B7" s="238"/>
      <c r="C7" s="238"/>
      <c r="D7" s="238"/>
      <c r="E7" s="238"/>
      <c r="F7" s="238"/>
      <c r="G7" s="238"/>
      <c r="H7" s="238"/>
      <c r="I7" s="238"/>
      <c r="J7" s="238"/>
      <c r="K7" s="238"/>
      <c r="L7" s="238"/>
      <c r="M7" s="238"/>
      <c r="N7" s="238"/>
      <c r="O7" s="238"/>
      <c r="P7" s="238"/>
      <c r="Q7" s="238"/>
      <c r="R7" s="238"/>
      <c r="S7" s="238"/>
      <c r="T7" s="238"/>
    </row>
    <row r="8" ht="19.5" customHeight="1" spans="1:20">
      <c r="A8" s="238" t="s">
        <v>125</v>
      </c>
      <c r="B8" s="238" t="s">
        <v>126</v>
      </c>
      <c r="C8" s="238" t="s">
        <v>127</v>
      </c>
      <c r="D8" s="238" t="s">
        <v>10</v>
      </c>
      <c r="E8" s="231" t="s">
        <v>11</v>
      </c>
      <c r="F8" s="231" t="s">
        <v>12</v>
      </c>
      <c r="G8" s="231" t="s">
        <v>20</v>
      </c>
      <c r="H8" s="231" t="s">
        <v>24</v>
      </c>
      <c r="I8" s="231" t="s">
        <v>28</v>
      </c>
      <c r="J8" s="231" t="s">
        <v>32</v>
      </c>
      <c r="K8" s="231" t="s">
        <v>36</v>
      </c>
      <c r="L8" s="231" t="s">
        <v>40</v>
      </c>
      <c r="M8" s="231" t="s">
        <v>43</v>
      </c>
      <c r="N8" s="231" t="s">
        <v>46</v>
      </c>
      <c r="O8" s="231" t="s">
        <v>49</v>
      </c>
      <c r="P8" s="231" t="s">
        <v>52</v>
      </c>
      <c r="Q8" s="231" t="s">
        <v>55</v>
      </c>
      <c r="R8" s="231" t="s">
        <v>58</v>
      </c>
      <c r="S8" s="231" t="s">
        <v>61</v>
      </c>
      <c r="T8" s="231" t="s">
        <v>64</v>
      </c>
    </row>
    <row r="9" ht="19.5" customHeight="1" spans="1:20">
      <c r="A9" s="238"/>
      <c r="B9" s="238"/>
      <c r="C9" s="238"/>
      <c r="D9" s="238" t="s">
        <v>128</v>
      </c>
      <c r="E9" s="233">
        <v>0</v>
      </c>
      <c r="F9" s="233">
        <v>0</v>
      </c>
      <c r="G9" s="233">
        <v>0</v>
      </c>
      <c r="H9" s="233">
        <v>56674068.14</v>
      </c>
      <c r="I9" s="233">
        <v>4899955.46</v>
      </c>
      <c r="J9" s="233">
        <v>51774112.68</v>
      </c>
      <c r="K9" s="233">
        <v>56674068.14</v>
      </c>
      <c r="L9" s="233">
        <v>4899955.46</v>
      </c>
      <c r="M9" s="233">
        <v>4533955.18</v>
      </c>
      <c r="N9" s="233">
        <v>366000.28</v>
      </c>
      <c r="O9" s="233">
        <v>51774112.68</v>
      </c>
      <c r="P9" s="233">
        <v>0</v>
      </c>
      <c r="Q9" s="233">
        <v>0</v>
      </c>
      <c r="R9" s="233">
        <v>0</v>
      </c>
      <c r="S9" s="233">
        <v>0</v>
      </c>
      <c r="T9" s="233">
        <v>0</v>
      </c>
    </row>
    <row r="10" ht="19.5" customHeight="1" spans="1:20">
      <c r="A10" s="232" t="s">
        <v>129</v>
      </c>
      <c r="B10" s="232"/>
      <c r="C10" s="232"/>
      <c r="D10" s="232" t="s">
        <v>130</v>
      </c>
      <c r="E10" s="233">
        <v>0</v>
      </c>
      <c r="F10" s="233">
        <v>0</v>
      </c>
      <c r="G10" s="233">
        <v>0</v>
      </c>
      <c r="H10" s="233">
        <v>55920965.26</v>
      </c>
      <c r="I10" s="233">
        <v>4146852.58</v>
      </c>
      <c r="J10" s="233">
        <v>51774112.68</v>
      </c>
      <c r="K10" s="233">
        <v>55920965.26</v>
      </c>
      <c r="L10" s="233">
        <v>4146852.58</v>
      </c>
      <c r="M10" s="233">
        <v>3780852.3</v>
      </c>
      <c r="N10" s="233">
        <v>366000.28</v>
      </c>
      <c r="O10" s="233">
        <v>51774112.68</v>
      </c>
      <c r="P10" s="233">
        <v>0</v>
      </c>
      <c r="Q10" s="233">
        <v>0</v>
      </c>
      <c r="R10" s="233">
        <v>0</v>
      </c>
      <c r="S10" s="233">
        <v>0</v>
      </c>
      <c r="T10" s="233">
        <v>0</v>
      </c>
    </row>
    <row r="11" ht="19.5" customHeight="1" spans="1:20">
      <c r="A11" s="232" t="s">
        <v>131</v>
      </c>
      <c r="B11" s="232"/>
      <c r="C11" s="232"/>
      <c r="D11" s="232" t="s">
        <v>132</v>
      </c>
      <c r="E11" s="233">
        <v>0</v>
      </c>
      <c r="F11" s="233">
        <v>0</v>
      </c>
      <c r="G11" s="233">
        <v>0</v>
      </c>
      <c r="H11" s="233">
        <v>3727978.66</v>
      </c>
      <c r="I11" s="233">
        <v>3585698.66</v>
      </c>
      <c r="J11" s="233">
        <v>142280</v>
      </c>
      <c r="K11" s="233">
        <v>3727978.66</v>
      </c>
      <c r="L11" s="233">
        <v>3585698.66</v>
      </c>
      <c r="M11" s="233">
        <v>3230098.38</v>
      </c>
      <c r="N11" s="233">
        <v>355600.28</v>
      </c>
      <c r="O11" s="233">
        <v>142280</v>
      </c>
      <c r="P11" s="233">
        <v>0</v>
      </c>
      <c r="Q11" s="233">
        <v>0</v>
      </c>
      <c r="R11" s="233">
        <v>0</v>
      </c>
      <c r="S11" s="233">
        <v>0</v>
      </c>
      <c r="T11" s="233">
        <v>0</v>
      </c>
    </row>
    <row r="12" ht="19.5" customHeight="1" spans="1:20">
      <c r="A12" s="232" t="s">
        <v>133</v>
      </c>
      <c r="B12" s="232"/>
      <c r="C12" s="232"/>
      <c r="D12" s="232" t="s">
        <v>134</v>
      </c>
      <c r="E12" s="233">
        <v>0</v>
      </c>
      <c r="F12" s="233">
        <v>0</v>
      </c>
      <c r="G12" s="233">
        <v>0</v>
      </c>
      <c r="H12" s="233">
        <v>3585698.66</v>
      </c>
      <c r="I12" s="233">
        <v>3585698.66</v>
      </c>
      <c r="J12" s="233">
        <v>0</v>
      </c>
      <c r="K12" s="233">
        <v>3585698.66</v>
      </c>
      <c r="L12" s="233">
        <v>3585698.66</v>
      </c>
      <c r="M12" s="233">
        <v>3230098.38</v>
      </c>
      <c r="N12" s="233">
        <v>355600.28</v>
      </c>
      <c r="O12" s="233">
        <v>0</v>
      </c>
      <c r="P12" s="233">
        <v>0</v>
      </c>
      <c r="Q12" s="233">
        <v>0</v>
      </c>
      <c r="R12" s="233">
        <v>0</v>
      </c>
      <c r="S12" s="233">
        <v>0</v>
      </c>
      <c r="T12" s="233">
        <v>0</v>
      </c>
    </row>
    <row r="13" ht="19.5" customHeight="1" spans="1:20">
      <c r="A13" s="232" t="s">
        <v>135</v>
      </c>
      <c r="B13" s="232"/>
      <c r="C13" s="232"/>
      <c r="D13" s="232" t="s">
        <v>136</v>
      </c>
      <c r="E13" s="233">
        <v>0</v>
      </c>
      <c r="F13" s="233">
        <v>0</v>
      </c>
      <c r="G13" s="233">
        <v>0</v>
      </c>
      <c r="H13" s="233">
        <v>142280</v>
      </c>
      <c r="I13" s="233">
        <v>0</v>
      </c>
      <c r="J13" s="233">
        <v>142280</v>
      </c>
      <c r="K13" s="233">
        <v>142280</v>
      </c>
      <c r="L13" s="233">
        <v>0</v>
      </c>
      <c r="M13" s="233">
        <v>0</v>
      </c>
      <c r="N13" s="233">
        <v>0</v>
      </c>
      <c r="O13" s="233">
        <v>142280</v>
      </c>
      <c r="P13" s="233">
        <v>0</v>
      </c>
      <c r="Q13" s="233">
        <v>0</v>
      </c>
      <c r="R13" s="233">
        <v>0</v>
      </c>
      <c r="S13" s="233">
        <v>0</v>
      </c>
      <c r="T13" s="233">
        <v>0</v>
      </c>
    </row>
    <row r="14" ht="19.5" customHeight="1" spans="1:20">
      <c r="A14" s="232" t="s">
        <v>137</v>
      </c>
      <c r="B14" s="232"/>
      <c r="C14" s="232"/>
      <c r="D14" s="232" t="s">
        <v>138</v>
      </c>
      <c r="E14" s="233">
        <v>0</v>
      </c>
      <c r="F14" s="233">
        <v>0</v>
      </c>
      <c r="G14" s="233">
        <v>0</v>
      </c>
      <c r="H14" s="233">
        <v>32937622.33</v>
      </c>
      <c r="I14" s="233">
        <v>561153.92</v>
      </c>
      <c r="J14" s="233">
        <v>32376468.41</v>
      </c>
      <c r="K14" s="233">
        <v>32937622.33</v>
      </c>
      <c r="L14" s="233">
        <v>561153.92</v>
      </c>
      <c r="M14" s="233">
        <v>550753.92</v>
      </c>
      <c r="N14" s="233">
        <v>10400</v>
      </c>
      <c r="O14" s="233">
        <v>32376468.41</v>
      </c>
      <c r="P14" s="233">
        <v>0</v>
      </c>
      <c r="Q14" s="233">
        <v>0</v>
      </c>
      <c r="R14" s="233">
        <v>0</v>
      </c>
      <c r="S14" s="233">
        <v>0</v>
      </c>
      <c r="T14" s="233">
        <v>0</v>
      </c>
    </row>
    <row r="15" ht="19.5" customHeight="1" spans="1:20">
      <c r="A15" s="232" t="s">
        <v>139</v>
      </c>
      <c r="B15" s="232"/>
      <c r="C15" s="232"/>
      <c r="D15" s="232" t="s">
        <v>140</v>
      </c>
      <c r="E15" s="233">
        <v>0</v>
      </c>
      <c r="F15" s="233">
        <v>0</v>
      </c>
      <c r="G15" s="233">
        <v>0</v>
      </c>
      <c r="H15" s="233">
        <v>930698</v>
      </c>
      <c r="I15" s="233">
        <v>107400</v>
      </c>
      <c r="J15" s="233">
        <v>823298</v>
      </c>
      <c r="K15" s="233">
        <v>930698</v>
      </c>
      <c r="L15" s="233">
        <v>107400</v>
      </c>
      <c r="M15" s="233">
        <v>100800</v>
      </c>
      <c r="N15" s="233">
        <v>6600</v>
      </c>
      <c r="O15" s="233">
        <v>823298</v>
      </c>
      <c r="P15" s="233">
        <v>0</v>
      </c>
      <c r="Q15" s="233">
        <v>0</v>
      </c>
      <c r="R15" s="233">
        <v>0</v>
      </c>
      <c r="S15" s="233">
        <v>0</v>
      </c>
      <c r="T15" s="233">
        <v>0</v>
      </c>
    </row>
    <row r="16" ht="19.5" customHeight="1" spans="1:20">
      <c r="A16" s="232" t="s">
        <v>141</v>
      </c>
      <c r="B16" s="232"/>
      <c r="C16" s="232"/>
      <c r="D16" s="232" t="s">
        <v>142</v>
      </c>
      <c r="E16" s="233">
        <v>0</v>
      </c>
      <c r="F16" s="233">
        <v>0</v>
      </c>
      <c r="G16" s="233">
        <v>0</v>
      </c>
      <c r="H16" s="233">
        <v>31454099.49</v>
      </c>
      <c r="I16" s="233">
        <v>44600</v>
      </c>
      <c r="J16" s="233">
        <v>31409499.49</v>
      </c>
      <c r="K16" s="233">
        <v>31454099.49</v>
      </c>
      <c r="L16" s="233">
        <v>44600</v>
      </c>
      <c r="M16" s="233">
        <v>40800</v>
      </c>
      <c r="N16" s="233">
        <v>3800</v>
      </c>
      <c r="O16" s="233">
        <v>31409499.49</v>
      </c>
      <c r="P16" s="233">
        <v>0</v>
      </c>
      <c r="Q16" s="233">
        <v>0</v>
      </c>
      <c r="R16" s="233">
        <v>0</v>
      </c>
      <c r="S16" s="233">
        <v>0</v>
      </c>
      <c r="T16" s="233">
        <v>0</v>
      </c>
    </row>
    <row r="17" ht="19.5" customHeight="1" spans="1:20">
      <c r="A17" s="232" t="s">
        <v>143</v>
      </c>
      <c r="B17" s="232"/>
      <c r="C17" s="232"/>
      <c r="D17" s="232" t="s">
        <v>144</v>
      </c>
      <c r="E17" s="233">
        <v>0</v>
      </c>
      <c r="F17" s="233">
        <v>0</v>
      </c>
      <c r="G17" s="233">
        <v>0</v>
      </c>
      <c r="H17" s="233">
        <v>409153.92</v>
      </c>
      <c r="I17" s="233">
        <v>409153.92</v>
      </c>
      <c r="J17" s="233">
        <v>0</v>
      </c>
      <c r="K17" s="233">
        <v>409153.92</v>
      </c>
      <c r="L17" s="233">
        <v>409153.92</v>
      </c>
      <c r="M17" s="233">
        <v>409153.92</v>
      </c>
      <c r="N17" s="233">
        <v>0</v>
      </c>
      <c r="O17" s="233">
        <v>0</v>
      </c>
      <c r="P17" s="233">
        <v>0</v>
      </c>
      <c r="Q17" s="233">
        <v>0</v>
      </c>
      <c r="R17" s="233">
        <v>0</v>
      </c>
      <c r="S17" s="233">
        <v>0</v>
      </c>
      <c r="T17" s="233">
        <v>0</v>
      </c>
    </row>
    <row r="18" ht="19.5" customHeight="1" spans="1:20">
      <c r="A18" s="232" t="s">
        <v>145</v>
      </c>
      <c r="B18" s="232"/>
      <c r="C18" s="232"/>
      <c r="D18" s="232" t="s">
        <v>146</v>
      </c>
      <c r="E18" s="233">
        <v>0</v>
      </c>
      <c r="F18" s="233">
        <v>0</v>
      </c>
      <c r="G18" s="233">
        <v>0</v>
      </c>
      <c r="H18" s="233">
        <v>143670.92</v>
      </c>
      <c r="I18" s="233">
        <v>0</v>
      </c>
      <c r="J18" s="233">
        <v>143670.92</v>
      </c>
      <c r="K18" s="233">
        <v>143670.92</v>
      </c>
      <c r="L18" s="233">
        <v>0</v>
      </c>
      <c r="M18" s="233">
        <v>0</v>
      </c>
      <c r="N18" s="233">
        <v>0</v>
      </c>
      <c r="O18" s="233">
        <v>143670.92</v>
      </c>
      <c r="P18" s="233">
        <v>0</v>
      </c>
      <c r="Q18" s="233">
        <v>0</v>
      </c>
      <c r="R18" s="233">
        <v>0</v>
      </c>
      <c r="S18" s="233">
        <v>0</v>
      </c>
      <c r="T18" s="233">
        <v>0</v>
      </c>
    </row>
    <row r="19" ht="19.5" customHeight="1" spans="1:20">
      <c r="A19" s="232" t="s">
        <v>147</v>
      </c>
      <c r="B19" s="232"/>
      <c r="C19" s="232"/>
      <c r="D19" s="232" t="s">
        <v>148</v>
      </c>
      <c r="E19" s="233">
        <v>0</v>
      </c>
      <c r="F19" s="233">
        <v>0</v>
      </c>
      <c r="G19" s="233">
        <v>0</v>
      </c>
      <c r="H19" s="233">
        <v>6353.53</v>
      </c>
      <c r="I19" s="233">
        <v>0</v>
      </c>
      <c r="J19" s="233">
        <v>6353.53</v>
      </c>
      <c r="K19" s="233">
        <v>6353.53</v>
      </c>
      <c r="L19" s="233">
        <v>0</v>
      </c>
      <c r="M19" s="233">
        <v>0</v>
      </c>
      <c r="N19" s="233">
        <v>0</v>
      </c>
      <c r="O19" s="233">
        <v>6353.53</v>
      </c>
      <c r="P19" s="233">
        <v>0</v>
      </c>
      <c r="Q19" s="233">
        <v>0</v>
      </c>
      <c r="R19" s="233">
        <v>0</v>
      </c>
      <c r="S19" s="233">
        <v>0</v>
      </c>
      <c r="T19" s="233">
        <v>0</v>
      </c>
    </row>
    <row r="20" ht="19.5" customHeight="1" spans="1:20">
      <c r="A20" s="232" t="s">
        <v>149</v>
      </c>
      <c r="B20" s="232"/>
      <c r="C20" s="232"/>
      <c r="D20" s="232" t="s">
        <v>150</v>
      </c>
      <c r="E20" s="233">
        <v>0</v>
      </c>
      <c r="F20" s="233">
        <v>0</v>
      </c>
      <c r="G20" s="233">
        <v>0</v>
      </c>
      <c r="H20" s="233">
        <v>6353.53</v>
      </c>
      <c r="I20" s="233">
        <v>0</v>
      </c>
      <c r="J20" s="233">
        <v>6353.53</v>
      </c>
      <c r="K20" s="233">
        <v>6353.53</v>
      </c>
      <c r="L20" s="233">
        <v>0</v>
      </c>
      <c r="M20" s="233">
        <v>0</v>
      </c>
      <c r="N20" s="233">
        <v>0</v>
      </c>
      <c r="O20" s="233">
        <v>6353.53</v>
      </c>
      <c r="P20" s="233">
        <v>0</v>
      </c>
      <c r="Q20" s="233">
        <v>0</v>
      </c>
      <c r="R20" s="233">
        <v>0</v>
      </c>
      <c r="S20" s="233">
        <v>0</v>
      </c>
      <c r="T20" s="233">
        <v>0</v>
      </c>
    </row>
    <row r="21" ht="19.5" customHeight="1" spans="1:20">
      <c r="A21" s="232" t="s">
        <v>151</v>
      </c>
      <c r="B21" s="232"/>
      <c r="C21" s="232"/>
      <c r="D21" s="232" t="s">
        <v>152</v>
      </c>
      <c r="E21" s="233">
        <v>0</v>
      </c>
      <c r="F21" s="233">
        <v>0</v>
      </c>
      <c r="G21" s="233">
        <v>0</v>
      </c>
      <c r="H21" s="233">
        <v>7593728.28</v>
      </c>
      <c r="I21" s="233">
        <v>0</v>
      </c>
      <c r="J21" s="233">
        <v>7593728.28</v>
      </c>
      <c r="K21" s="233">
        <v>7593728.28</v>
      </c>
      <c r="L21" s="233">
        <v>0</v>
      </c>
      <c r="M21" s="233">
        <v>0</v>
      </c>
      <c r="N21" s="233">
        <v>0</v>
      </c>
      <c r="O21" s="233">
        <v>7593728.28</v>
      </c>
      <c r="P21" s="233">
        <v>0</v>
      </c>
      <c r="Q21" s="233">
        <v>0</v>
      </c>
      <c r="R21" s="233">
        <v>0</v>
      </c>
      <c r="S21" s="233">
        <v>0</v>
      </c>
      <c r="T21" s="233">
        <v>0</v>
      </c>
    </row>
    <row r="22" ht="19.5" customHeight="1" spans="1:20">
      <c r="A22" s="232" t="s">
        <v>153</v>
      </c>
      <c r="B22" s="232"/>
      <c r="C22" s="232"/>
      <c r="D22" s="232" t="s">
        <v>154</v>
      </c>
      <c r="E22" s="233">
        <v>0</v>
      </c>
      <c r="F22" s="233">
        <v>0</v>
      </c>
      <c r="G22" s="233">
        <v>0</v>
      </c>
      <c r="H22" s="233">
        <v>7593728.28</v>
      </c>
      <c r="I22" s="233">
        <v>0</v>
      </c>
      <c r="J22" s="233">
        <v>7593728.28</v>
      </c>
      <c r="K22" s="233">
        <v>7593728.28</v>
      </c>
      <c r="L22" s="233">
        <v>0</v>
      </c>
      <c r="M22" s="233">
        <v>0</v>
      </c>
      <c r="N22" s="233">
        <v>0</v>
      </c>
      <c r="O22" s="233">
        <v>7593728.28</v>
      </c>
      <c r="P22" s="233">
        <v>0</v>
      </c>
      <c r="Q22" s="233">
        <v>0</v>
      </c>
      <c r="R22" s="233">
        <v>0</v>
      </c>
      <c r="S22" s="233">
        <v>0</v>
      </c>
      <c r="T22" s="233">
        <v>0</v>
      </c>
    </row>
    <row r="23" ht="19.5" customHeight="1" spans="1:20">
      <c r="A23" s="232" t="s">
        <v>155</v>
      </c>
      <c r="B23" s="232"/>
      <c r="C23" s="232"/>
      <c r="D23" s="232" t="s">
        <v>156</v>
      </c>
      <c r="E23" s="233">
        <v>0</v>
      </c>
      <c r="F23" s="233">
        <v>0</v>
      </c>
      <c r="G23" s="233">
        <v>0</v>
      </c>
      <c r="H23" s="233">
        <v>11655282.46</v>
      </c>
      <c r="I23" s="233">
        <v>0</v>
      </c>
      <c r="J23" s="233">
        <v>11655282.46</v>
      </c>
      <c r="K23" s="233">
        <v>11655282.46</v>
      </c>
      <c r="L23" s="233">
        <v>0</v>
      </c>
      <c r="M23" s="233">
        <v>0</v>
      </c>
      <c r="N23" s="233">
        <v>0</v>
      </c>
      <c r="O23" s="233">
        <v>11655282.46</v>
      </c>
      <c r="P23" s="233">
        <v>0</v>
      </c>
      <c r="Q23" s="233">
        <v>0</v>
      </c>
      <c r="R23" s="233">
        <v>0</v>
      </c>
      <c r="S23" s="233">
        <v>0</v>
      </c>
      <c r="T23" s="233">
        <v>0</v>
      </c>
    </row>
    <row r="24" ht="19.5" customHeight="1" spans="1:20">
      <c r="A24" s="232" t="s">
        <v>157</v>
      </c>
      <c r="B24" s="232"/>
      <c r="C24" s="232"/>
      <c r="D24" s="232" t="s">
        <v>156</v>
      </c>
      <c r="E24" s="233">
        <v>0</v>
      </c>
      <c r="F24" s="233">
        <v>0</v>
      </c>
      <c r="G24" s="233">
        <v>0</v>
      </c>
      <c r="H24" s="233">
        <v>11655282.46</v>
      </c>
      <c r="I24" s="233">
        <v>0</v>
      </c>
      <c r="J24" s="233">
        <v>11655282.46</v>
      </c>
      <c r="K24" s="233">
        <v>11655282.46</v>
      </c>
      <c r="L24" s="233">
        <v>0</v>
      </c>
      <c r="M24" s="233">
        <v>0</v>
      </c>
      <c r="N24" s="233">
        <v>0</v>
      </c>
      <c r="O24" s="233">
        <v>11655282.46</v>
      </c>
      <c r="P24" s="233">
        <v>0</v>
      </c>
      <c r="Q24" s="233">
        <v>0</v>
      </c>
      <c r="R24" s="233">
        <v>0</v>
      </c>
      <c r="S24" s="233">
        <v>0</v>
      </c>
      <c r="T24" s="233">
        <v>0</v>
      </c>
    </row>
    <row r="25" ht="19.5" customHeight="1" spans="1:20">
      <c r="A25" s="232" t="s">
        <v>158</v>
      </c>
      <c r="B25" s="232"/>
      <c r="C25" s="232"/>
      <c r="D25" s="232" t="s">
        <v>159</v>
      </c>
      <c r="E25" s="233">
        <v>0</v>
      </c>
      <c r="F25" s="233">
        <v>0</v>
      </c>
      <c r="G25" s="233">
        <v>0</v>
      </c>
      <c r="H25" s="233">
        <v>370608.88</v>
      </c>
      <c r="I25" s="233">
        <v>370608.88</v>
      </c>
      <c r="J25" s="233">
        <v>0</v>
      </c>
      <c r="K25" s="233">
        <v>370608.88</v>
      </c>
      <c r="L25" s="233">
        <v>370608.88</v>
      </c>
      <c r="M25" s="233">
        <v>370608.88</v>
      </c>
      <c r="N25" s="233">
        <v>0</v>
      </c>
      <c r="O25" s="233">
        <v>0</v>
      </c>
      <c r="P25" s="233">
        <v>0</v>
      </c>
      <c r="Q25" s="233">
        <v>0</v>
      </c>
      <c r="R25" s="233">
        <v>0</v>
      </c>
      <c r="S25" s="233">
        <v>0</v>
      </c>
      <c r="T25" s="233">
        <v>0</v>
      </c>
    </row>
    <row r="26" ht="19.5" customHeight="1" spans="1:20">
      <c r="A26" s="232" t="s">
        <v>160</v>
      </c>
      <c r="B26" s="232"/>
      <c r="C26" s="232"/>
      <c r="D26" s="232" t="s">
        <v>161</v>
      </c>
      <c r="E26" s="233">
        <v>0</v>
      </c>
      <c r="F26" s="233">
        <v>0</v>
      </c>
      <c r="G26" s="233">
        <v>0</v>
      </c>
      <c r="H26" s="233">
        <v>370608.88</v>
      </c>
      <c r="I26" s="233">
        <v>370608.88</v>
      </c>
      <c r="J26" s="233">
        <v>0</v>
      </c>
      <c r="K26" s="233">
        <v>370608.88</v>
      </c>
      <c r="L26" s="233">
        <v>370608.88</v>
      </c>
      <c r="M26" s="233">
        <v>370608.88</v>
      </c>
      <c r="N26" s="233">
        <v>0</v>
      </c>
      <c r="O26" s="233">
        <v>0</v>
      </c>
      <c r="P26" s="233">
        <v>0</v>
      </c>
      <c r="Q26" s="233">
        <v>0</v>
      </c>
      <c r="R26" s="233">
        <v>0</v>
      </c>
      <c r="S26" s="233">
        <v>0</v>
      </c>
      <c r="T26" s="233">
        <v>0</v>
      </c>
    </row>
    <row r="27" ht="19.5" customHeight="1" spans="1:20">
      <c r="A27" s="232" t="s">
        <v>162</v>
      </c>
      <c r="B27" s="232"/>
      <c r="C27" s="232"/>
      <c r="D27" s="232" t="s">
        <v>163</v>
      </c>
      <c r="E27" s="233">
        <v>0</v>
      </c>
      <c r="F27" s="233">
        <v>0</v>
      </c>
      <c r="G27" s="233">
        <v>0</v>
      </c>
      <c r="H27" s="233">
        <v>215593.13</v>
      </c>
      <c r="I27" s="233">
        <v>215593.13</v>
      </c>
      <c r="J27" s="233">
        <v>0</v>
      </c>
      <c r="K27" s="233">
        <v>215593.13</v>
      </c>
      <c r="L27" s="233">
        <v>215593.13</v>
      </c>
      <c r="M27" s="233">
        <v>215593.13</v>
      </c>
      <c r="N27" s="233">
        <v>0</v>
      </c>
      <c r="O27" s="233">
        <v>0</v>
      </c>
      <c r="P27" s="233">
        <v>0</v>
      </c>
      <c r="Q27" s="233">
        <v>0</v>
      </c>
      <c r="R27" s="233">
        <v>0</v>
      </c>
      <c r="S27" s="233">
        <v>0</v>
      </c>
      <c r="T27" s="233">
        <v>0</v>
      </c>
    </row>
    <row r="28" ht="19.5" customHeight="1" spans="1:20">
      <c r="A28" s="232" t="s">
        <v>164</v>
      </c>
      <c r="B28" s="232"/>
      <c r="C28" s="232"/>
      <c r="D28" s="232" t="s">
        <v>165</v>
      </c>
      <c r="E28" s="233">
        <v>0</v>
      </c>
      <c r="F28" s="233">
        <v>0</v>
      </c>
      <c r="G28" s="233">
        <v>0</v>
      </c>
      <c r="H28" s="233">
        <v>1004.28</v>
      </c>
      <c r="I28" s="233">
        <v>1004.28</v>
      </c>
      <c r="J28" s="233">
        <v>0</v>
      </c>
      <c r="K28" s="233">
        <v>1004.28</v>
      </c>
      <c r="L28" s="233">
        <v>1004.28</v>
      </c>
      <c r="M28" s="233">
        <v>1004.28</v>
      </c>
      <c r="N28" s="233">
        <v>0</v>
      </c>
      <c r="O28" s="233">
        <v>0</v>
      </c>
      <c r="P28" s="233">
        <v>0</v>
      </c>
      <c r="Q28" s="233">
        <v>0</v>
      </c>
      <c r="R28" s="233">
        <v>0</v>
      </c>
      <c r="S28" s="233">
        <v>0</v>
      </c>
      <c r="T28" s="233">
        <v>0</v>
      </c>
    </row>
    <row r="29" ht="19.5" customHeight="1" spans="1:20">
      <c r="A29" s="232" t="s">
        <v>166</v>
      </c>
      <c r="B29" s="232"/>
      <c r="C29" s="232"/>
      <c r="D29" s="232" t="s">
        <v>167</v>
      </c>
      <c r="E29" s="233">
        <v>0</v>
      </c>
      <c r="F29" s="233">
        <v>0</v>
      </c>
      <c r="G29" s="233">
        <v>0</v>
      </c>
      <c r="H29" s="233">
        <v>148189.65</v>
      </c>
      <c r="I29" s="233">
        <v>148189.65</v>
      </c>
      <c r="J29" s="233">
        <v>0</v>
      </c>
      <c r="K29" s="233">
        <v>148189.65</v>
      </c>
      <c r="L29" s="233">
        <v>148189.65</v>
      </c>
      <c r="M29" s="233">
        <v>148189.65</v>
      </c>
      <c r="N29" s="233">
        <v>0</v>
      </c>
      <c r="O29" s="233">
        <v>0</v>
      </c>
      <c r="P29" s="233">
        <v>0</v>
      </c>
      <c r="Q29" s="233">
        <v>0</v>
      </c>
      <c r="R29" s="233">
        <v>0</v>
      </c>
      <c r="S29" s="233">
        <v>0</v>
      </c>
      <c r="T29" s="233">
        <v>0</v>
      </c>
    </row>
    <row r="30" ht="19.5" customHeight="1" spans="1:20">
      <c r="A30" s="232" t="s">
        <v>168</v>
      </c>
      <c r="B30" s="232"/>
      <c r="C30" s="232"/>
      <c r="D30" s="232" t="s">
        <v>169</v>
      </c>
      <c r="E30" s="233">
        <v>0</v>
      </c>
      <c r="F30" s="233">
        <v>0</v>
      </c>
      <c r="G30" s="233">
        <v>0</v>
      </c>
      <c r="H30" s="233">
        <v>5821.82</v>
      </c>
      <c r="I30" s="233">
        <v>5821.82</v>
      </c>
      <c r="J30" s="233">
        <v>0</v>
      </c>
      <c r="K30" s="233">
        <v>5821.82</v>
      </c>
      <c r="L30" s="233">
        <v>5821.82</v>
      </c>
      <c r="M30" s="233">
        <v>5821.82</v>
      </c>
      <c r="N30" s="233">
        <v>0</v>
      </c>
      <c r="O30" s="233">
        <v>0</v>
      </c>
      <c r="P30" s="233">
        <v>0</v>
      </c>
      <c r="Q30" s="233">
        <v>0</v>
      </c>
      <c r="R30" s="233">
        <v>0</v>
      </c>
      <c r="S30" s="233">
        <v>0</v>
      </c>
      <c r="T30" s="233">
        <v>0</v>
      </c>
    </row>
    <row r="31" ht="19.5" customHeight="1" spans="1:20">
      <c r="A31" s="232" t="s">
        <v>170</v>
      </c>
      <c r="B31" s="232"/>
      <c r="C31" s="232"/>
      <c r="D31" s="232" t="s">
        <v>171</v>
      </c>
      <c r="E31" s="233">
        <v>0</v>
      </c>
      <c r="F31" s="233">
        <v>0</v>
      </c>
      <c r="G31" s="233">
        <v>0</v>
      </c>
      <c r="H31" s="233">
        <v>382494</v>
      </c>
      <c r="I31" s="233">
        <v>382494</v>
      </c>
      <c r="J31" s="233">
        <v>0</v>
      </c>
      <c r="K31" s="233">
        <v>382494</v>
      </c>
      <c r="L31" s="233">
        <v>382494</v>
      </c>
      <c r="M31" s="233">
        <v>382494</v>
      </c>
      <c r="N31" s="233">
        <v>0</v>
      </c>
      <c r="O31" s="233">
        <v>0</v>
      </c>
      <c r="P31" s="233">
        <v>0</v>
      </c>
      <c r="Q31" s="233">
        <v>0</v>
      </c>
      <c r="R31" s="233">
        <v>0</v>
      </c>
      <c r="S31" s="233">
        <v>0</v>
      </c>
      <c r="T31" s="233">
        <v>0</v>
      </c>
    </row>
    <row r="32" ht="19.5" customHeight="1" spans="1:20">
      <c r="A32" s="232" t="s">
        <v>172</v>
      </c>
      <c r="B32" s="232"/>
      <c r="C32" s="232"/>
      <c r="D32" s="232" t="s">
        <v>173</v>
      </c>
      <c r="E32" s="233">
        <v>0</v>
      </c>
      <c r="F32" s="233">
        <v>0</v>
      </c>
      <c r="G32" s="233">
        <v>0</v>
      </c>
      <c r="H32" s="233">
        <v>382494</v>
      </c>
      <c r="I32" s="233">
        <v>382494</v>
      </c>
      <c r="J32" s="233">
        <v>0</v>
      </c>
      <c r="K32" s="233">
        <v>382494</v>
      </c>
      <c r="L32" s="233">
        <v>382494</v>
      </c>
      <c r="M32" s="233">
        <v>382494</v>
      </c>
      <c r="N32" s="233">
        <v>0</v>
      </c>
      <c r="O32" s="233">
        <v>0</v>
      </c>
      <c r="P32" s="233">
        <v>0</v>
      </c>
      <c r="Q32" s="233">
        <v>0</v>
      </c>
      <c r="R32" s="233">
        <v>0</v>
      </c>
      <c r="S32" s="233">
        <v>0</v>
      </c>
      <c r="T32" s="233">
        <v>0</v>
      </c>
    </row>
    <row r="33" ht="19.5" customHeight="1" spans="1:20">
      <c r="A33" s="232" t="s">
        <v>174</v>
      </c>
      <c r="B33" s="232"/>
      <c r="C33" s="232"/>
      <c r="D33" s="232" t="s">
        <v>175</v>
      </c>
      <c r="E33" s="233">
        <v>0</v>
      </c>
      <c r="F33" s="233">
        <v>0</v>
      </c>
      <c r="G33" s="233">
        <v>0</v>
      </c>
      <c r="H33" s="233">
        <v>382494</v>
      </c>
      <c r="I33" s="233">
        <v>382494</v>
      </c>
      <c r="J33" s="233">
        <v>0</v>
      </c>
      <c r="K33" s="233">
        <v>382494</v>
      </c>
      <c r="L33" s="233">
        <v>382494</v>
      </c>
      <c r="M33" s="233">
        <v>382494</v>
      </c>
      <c r="N33" s="233">
        <v>0</v>
      </c>
      <c r="O33" s="233">
        <v>0</v>
      </c>
      <c r="P33" s="233">
        <v>0</v>
      </c>
      <c r="Q33" s="233">
        <v>0</v>
      </c>
      <c r="R33" s="233">
        <v>0</v>
      </c>
      <c r="S33" s="233">
        <v>0</v>
      </c>
      <c r="T33" s="233">
        <v>0</v>
      </c>
    </row>
    <row r="34" ht="19.5" customHeight="1" spans="1:20">
      <c r="A34" s="232" t="s">
        <v>216</v>
      </c>
      <c r="B34" s="232"/>
      <c r="C34" s="232"/>
      <c r="D34" s="232"/>
      <c r="E34" s="232"/>
      <c r="F34" s="232"/>
      <c r="G34" s="232"/>
      <c r="H34" s="232"/>
      <c r="I34" s="232"/>
      <c r="J34" s="232"/>
      <c r="K34" s="232"/>
      <c r="L34" s="232"/>
      <c r="M34" s="232"/>
      <c r="N34" s="232"/>
      <c r="O34" s="232"/>
      <c r="P34" s="232"/>
      <c r="Q34" s="232"/>
      <c r="R34" s="232"/>
      <c r="S34" s="232"/>
      <c r="T34" s="232"/>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8" sqref="$A8:$XFD8"/>
    </sheetView>
  </sheetViews>
  <sheetFormatPr defaultColWidth="9" defaultRowHeight="13.5"/>
  <cols>
    <col min="1" max="1" width="6.11666666666667" customWidth="1"/>
    <col min="2" max="2" width="32.8833333333333" customWidth="1"/>
    <col min="3" max="3" width="20.1166666666667" customWidth="1"/>
    <col min="4" max="4" width="6.11666666666667" customWidth="1"/>
    <col min="5" max="5" width="22.75" customWidth="1"/>
    <col min="6" max="6" width="19.3666666666667" customWidth="1"/>
    <col min="7" max="7" width="6.11666666666667" customWidth="1"/>
    <col min="8" max="8" width="36.8833333333333" customWidth="1"/>
    <col min="9" max="9" width="17.1166666666667" customWidth="1"/>
  </cols>
  <sheetData>
    <row r="1" ht="27" spans="5:5">
      <c r="E1" s="236" t="s">
        <v>217</v>
      </c>
    </row>
    <row r="2" spans="9:9">
      <c r="I2" s="230" t="s">
        <v>218</v>
      </c>
    </row>
    <row r="3" spans="1:9">
      <c r="A3" s="230" t="s">
        <v>2</v>
      </c>
      <c r="I3" s="230" t="s">
        <v>3</v>
      </c>
    </row>
    <row r="4" ht="19.5" customHeight="1" spans="1:9">
      <c r="A4" s="238" t="s">
        <v>213</v>
      </c>
      <c r="B4" s="238"/>
      <c r="C4" s="238"/>
      <c r="D4" s="238" t="s">
        <v>212</v>
      </c>
      <c r="E4" s="238"/>
      <c r="F4" s="238"/>
      <c r="G4" s="238"/>
      <c r="H4" s="238"/>
      <c r="I4" s="238"/>
    </row>
    <row r="5" ht="19.5" customHeight="1" spans="1:9">
      <c r="A5" s="238" t="s">
        <v>219</v>
      </c>
      <c r="B5" s="238" t="s">
        <v>122</v>
      </c>
      <c r="C5" s="238" t="s">
        <v>8</v>
      </c>
      <c r="D5" s="238" t="s">
        <v>219</v>
      </c>
      <c r="E5" s="238" t="s">
        <v>122</v>
      </c>
      <c r="F5" s="238" t="s">
        <v>8</v>
      </c>
      <c r="G5" s="238" t="s">
        <v>219</v>
      </c>
      <c r="H5" s="238" t="s">
        <v>122</v>
      </c>
      <c r="I5" s="238" t="s">
        <v>8</v>
      </c>
    </row>
    <row r="6" ht="19.5" customHeight="1" spans="1:9">
      <c r="A6" s="238"/>
      <c r="B6" s="238"/>
      <c r="C6" s="238"/>
      <c r="D6" s="238"/>
      <c r="E6" s="238"/>
      <c r="F6" s="238"/>
      <c r="G6" s="238"/>
      <c r="H6" s="238"/>
      <c r="I6" s="238"/>
    </row>
    <row r="7" ht="19.5" customHeight="1" spans="1:9">
      <c r="A7" s="232" t="s">
        <v>220</v>
      </c>
      <c r="B7" s="232" t="s">
        <v>221</v>
      </c>
      <c r="C7" s="233">
        <v>4392355.18</v>
      </c>
      <c r="D7" s="232" t="s">
        <v>222</v>
      </c>
      <c r="E7" s="232" t="s">
        <v>223</v>
      </c>
      <c r="F7" s="233">
        <v>366000.28</v>
      </c>
      <c r="G7" s="232" t="s">
        <v>224</v>
      </c>
      <c r="H7" s="232" t="s">
        <v>225</v>
      </c>
      <c r="I7" s="233">
        <v>0</v>
      </c>
    </row>
    <row r="8" ht="19.5" customHeight="1" spans="1:9">
      <c r="A8" s="232" t="s">
        <v>226</v>
      </c>
      <c r="B8" s="232" t="s">
        <v>227</v>
      </c>
      <c r="C8" s="233">
        <v>840745</v>
      </c>
      <c r="D8" s="232" t="s">
        <v>228</v>
      </c>
      <c r="E8" s="232" t="s">
        <v>229</v>
      </c>
      <c r="F8" s="233">
        <v>50611.06</v>
      </c>
      <c r="G8" s="232" t="s">
        <v>230</v>
      </c>
      <c r="H8" s="232" t="s">
        <v>231</v>
      </c>
      <c r="I8" s="233">
        <v>0</v>
      </c>
    </row>
    <row r="9" ht="19.5" customHeight="1" spans="1:9">
      <c r="A9" s="232" t="s">
        <v>232</v>
      </c>
      <c r="B9" s="232" t="s">
        <v>233</v>
      </c>
      <c r="C9" s="233">
        <v>1372931</v>
      </c>
      <c r="D9" s="232" t="s">
        <v>234</v>
      </c>
      <c r="E9" s="232" t="s">
        <v>235</v>
      </c>
      <c r="F9" s="233">
        <v>0</v>
      </c>
      <c r="G9" s="232" t="s">
        <v>236</v>
      </c>
      <c r="H9" s="232" t="s">
        <v>237</v>
      </c>
      <c r="I9" s="233">
        <v>0</v>
      </c>
    </row>
    <row r="10" ht="19.5" customHeight="1" spans="1:9">
      <c r="A10" s="232" t="s">
        <v>238</v>
      </c>
      <c r="B10" s="232" t="s">
        <v>239</v>
      </c>
      <c r="C10" s="233">
        <v>980654</v>
      </c>
      <c r="D10" s="232" t="s">
        <v>240</v>
      </c>
      <c r="E10" s="232" t="s">
        <v>241</v>
      </c>
      <c r="F10" s="233">
        <v>0</v>
      </c>
      <c r="G10" s="232" t="s">
        <v>242</v>
      </c>
      <c r="H10" s="232" t="s">
        <v>243</v>
      </c>
      <c r="I10" s="233">
        <v>0</v>
      </c>
    </row>
    <row r="11" ht="19.5" customHeight="1" spans="1:9">
      <c r="A11" s="232" t="s">
        <v>244</v>
      </c>
      <c r="B11" s="232" t="s">
        <v>245</v>
      </c>
      <c r="C11" s="233">
        <v>0</v>
      </c>
      <c r="D11" s="232" t="s">
        <v>246</v>
      </c>
      <c r="E11" s="232" t="s">
        <v>247</v>
      </c>
      <c r="F11" s="233">
        <v>0</v>
      </c>
      <c r="G11" s="232" t="s">
        <v>248</v>
      </c>
      <c r="H11" s="232" t="s">
        <v>249</v>
      </c>
      <c r="I11" s="233">
        <v>0</v>
      </c>
    </row>
    <row r="12" ht="19.5" customHeight="1" spans="1:9">
      <c r="A12" s="232" t="s">
        <v>250</v>
      </c>
      <c r="B12" s="232" t="s">
        <v>251</v>
      </c>
      <c r="C12" s="233">
        <v>0</v>
      </c>
      <c r="D12" s="232" t="s">
        <v>252</v>
      </c>
      <c r="E12" s="232" t="s">
        <v>253</v>
      </c>
      <c r="F12" s="233">
        <v>0</v>
      </c>
      <c r="G12" s="232" t="s">
        <v>254</v>
      </c>
      <c r="H12" s="232" t="s">
        <v>255</v>
      </c>
      <c r="I12" s="233">
        <v>0</v>
      </c>
    </row>
    <row r="13" ht="19.5" customHeight="1" spans="1:9">
      <c r="A13" s="232" t="s">
        <v>256</v>
      </c>
      <c r="B13" s="232" t="s">
        <v>257</v>
      </c>
      <c r="C13" s="233">
        <v>409153.92</v>
      </c>
      <c r="D13" s="232" t="s">
        <v>258</v>
      </c>
      <c r="E13" s="232" t="s">
        <v>259</v>
      </c>
      <c r="F13" s="233">
        <v>0</v>
      </c>
      <c r="G13" s="232" t="s">
        <v>260</v>
      </c>
      <c r="H13" s="232" t="s">
        <v>261</v>
      </c>
      <c r="I13" s="233">
        <v>0</v>
      </c>
    </row>
    <row r="14" ht="19.5" customHeight="1" spans="1:9">
      <c r="A14" s="232" t="s">
        <v>262</v>
      </c>
      <c r="B14" s="232" t="s">
        <v>263</v>
      </c>
      <c r="C14" s="233">
        <v>0</v>
      </c>
      <c r="D14" s="232" t="s">
        <v>264</v>
      </c>
      <c r="E14" s="232" t="s">
        <v>265</v>
      </c>
      <c r="F14" s="233">
        <v>11363.22</v>
      </c>
      <c r="G14" s="232" t="s">
        <v>266</v>
      </c>
      <c r="H14" s="232" t="s">
        <v>267</v>
      </c>
      <c r="I14" s="233">
        <v>0</v>
      </c>
    </row>
    <row r="15" ht="19.5" customHeight="1" spans="1:9">
      <c r="A15" s="232" t="s">
        <v>268</v>
      </c>
      <c r="B15" s="232" t="s">
        <v>269</v>
      </c>
      <c r="C15" s="233">
        <v>216597.41</v>
      </c>
      <c r="D15" s="232" t="s">
        <v>270</v>
      </c>
      <c r="E15" s="232" t="s">
        <v>271</v>
      </c>
      <c r="F15" s="233">
        <v>0</v>
      </c>
      <c r="G15" s="232" t="s">
        <v>272</v>
      </c>
      <c r="H15" s="232" t="s">
        <v>273</v>
      </c>
      <c r="I15" s="233">
        <v>0</v>
      </c>
    </row>
    <row r="16" ht="19.5" customHeight="1" spans="1:9">
      <c r="A16" s="232" t="s">
        <v>274</v>
      </c>
      <c r="B16" s="232" t="s">
        <v>275</v>
      </c>
      <c r="C16" s="233">
        <v>148189.65</v>
      </c>
      <c r="D16" s="232" t="s">
        <v>276</v>
      </c>
      <c r="E16" s="232" t="s">
        <v>277</v>
      </c>
      <c r="F16" s="233">
        <v>0</v>
      </c>
      <c r="G16" s="232" t="s">
        <v>278</v>
      </c>
      <c r="H16" s="232" t="s">
        <v>279</v>
      </c>
      <c r="I16" s="233">
        <v>0</v>
      </c>
    </row>
    <row r="17" ht="19.5" customHeight="1" spans="1:9">
      <c r="A17" s="232" t="s">
        <v>280</v>
      </c>
      <c r="B17" s="232" t="s">
        <v>281</v>
      </c>
      <c r="C17" s="233">
        <v>41590.2</v>
      </c>
      <c r="D17" s="232" t="s">
        <v>282</v>
      </c>
      <c r="E17" s="232" t="s">
        <v>283</v>
      </c>
      <c r="F17" s="233">
        <v>5124</v>
      </c>
      <c r="G17" s="232" t="s">
        <v>284</v>
      </c>
      <c r="H17" s="232" t="s">
        <v>285</v>
      </c>
      <c r="I17" s="233">
        <v>0</v>
      </c>
    </row>
    <row r="18" ht="19.5" customHeight="1" spans="1:9">
      <c r="A18" s="232" t="s">
        <v>286</v>
      </c>
      <c r="B18" s="232" t="s">
        <v>287</v>
      </c>
      <c r="C18" s="233">
        <v>382494</v>
      </c>
      <c r="D18" s="232" t="s">
        <v>288</v>
      </c>
      <c r="E18" s="232" t="s">
        <v>289</v>
      </c>
      <c r="F18" s="233">
        <v>0</v>
      </c>
      <c r="G18" s="232" t="s">
        <v>290</v>
      </c>
      <c r="H18" s="232" t="s">
        <v>291</v>
      </c>
      <c r="I18" s="233">
        <v>0</v>
      </c>
    </row>
    <row r="19" ht="19.5" customHeight="1" spans="1:9">
      <c r="A19" s="232" t="s">
        <v>292</v>
      </c>
      <c r="B19" s="232" t="s">
        <v>293</v>
      </c>
      <c r="C19" s="233">
        <v>0</v>
      </c>
      <c r="D19" s="232" t="s">
        <v>294</v>
      </c>
      <c r="E19" s="232" t="s">
        <v>295</v>
      </c>
      <c r="F19" s="233">
        <v>0</v>
      </c>
      <c r="G19" s="232" t="s">
        <v>296</v>
      </c>
      <c r="H19" s="232" t="s">
        <v>297</v>
      </c>
      <c r="I19" s="233">
        <v>0</v>
      </c>
    </row>
    <row r="20" ht="19.5" customHeight="1" spans="1:9">
      <c r="A20" s="232" t="s">
        <v>298</v>
      </c>
      <c r="B20" s="232" t="s">
        <v>299</v>
      </c>
      <c r="C20" s="233">
        <v>0</v>
      </c>
      <c r="D20" s="232" t="s">
        <v>300</v>
      </c>
      <c r="E20" s="232" t="s">
        <v>301</v>
      </c>
      <c r="F20" s="233">
        <v>0</v>
      </c>
      <c r="G20" s="232" t="s">
        <v>302</v>
      </c>
      <c r="H20" s="232" t="s">
        <v>303</v>
      </c>
      <c r="I20" s="233">
        <v>0</v>
      </c>
    </row>
    <row r="21" ht="19.5" customHeight="1" spans="1:9">
      <c r="A21" s="232" t="s">
        <v>304</v>
      </c>
      <c r="B21" s="232" t="s">
        <v>305</v>
      </c>
      <c r="C21" s="233">
        <v>141600</v>
      </c>
      <c r="D21" s="232" t="s">
        <v>306</v>
      </c>
      <c r="E21" s="232" t="s">
        <v>307</v>
      </c>
      <c r="F21" s="233">
        <v>0</v>
      </c>
      <c r="G21" s="232" t="s">
        <v>308</v>
      </c>
      <c r="H21" s="232" t="s">
        <v>309</v>
      </c>
      <c r="I21" s="233">
        <v>0</v>
      </c>
    </row>
    <row r="22" ht="19.5" customHeight="1" spans="1:9">
      <c r="A22" s="232" t="s">
        <v>310</v>
      </c>
      <c r="B22" s="232" t="s">
        <v>311</v>
      </c>
      <c r="C22" s="233">
        <v>0</v>
      </c>
      <c r="D22" s="232" t="s">
        <v>312</v>
      </c>
      <c r="E22" s="232" t="s">
        <v>313</v>
      </c>
      <c r="F22" s="233">
        <v>0</v>
      </c>
      <c r="G22" s="232" t="s">
        <v>314</v>
      </c>
      <c r="H22" s="232" t="s">
        <v>315</v>
      </c>
      <c r="I22" s="233">
        <v>0</v>
      </c>
    </row>
    <row r="23" ht="19.5" customHeight="1" spans="1:9">
      <c r="A23" s="232" t="s">
        <v>316</v>
      </c>
      <c r="B23" s="232" t="s">
        <v>317</v>
      </c>
      <c r="C23" s="233">
        <v>0</v>
      </c>
      <c r="D23" s="232" t="s">
        <v>318</v>
      </c>
      <c r="E23" s="232" t="s">
        <v>319</v>
      </c>
      <c r="F23" s="233">
        <v>0</v>
      </c>
      <c r="G23" s="232" t="s">
        <v>320</v>
      </c>
      <c r="H23" s="232" t="s">
        <v>321</v>
      </c>
      <c r="I23" s="233">
        <v>0</v>
      </c>
    </row>
    <row r="24" ht="19.5" customHeight="1" spans="1:9">
      <c r="A24" s="232" t="s">
        <v>322</v>
      </c>
      <c r="B24" s="232" t="s">
        <v>323</v>
      </c>
      <c r="C24" s="233">
        <v>0</v>
      </c>
      <c r="D24" s="232" t="s">
        <v>324</v>
      </c>
      <c r="E24" s="232" t="s">
        <v>325</v>
      </c>
      <c r="F24" s="233">
        <v>0</v>
      </c>
      <c r="G24" s="232" t="s">
        <v>326</v>
      </c>
      <c r="H24" s="232" t="s">
        <v>327</v>
      </c>
      <c r="I24" s="233">
        <v>0</v>
      </c>
    </row>
    <row r="25" ht="19.5" customHeight="1" spans="1:9">
      <c r="A25" s="232" t="s">
        <v>328</v>
      </c>
      <c r="B25" s="232" t="s">
        <v>329</v>
      </c>
      <c r="C25" s="233">
        <v>0</v>
      </c>
      <c r="D25" s="232" t="s">
        <v>330</v>
      </c>
      <c r="E25" s="232" t="s">
        <v>331</v>
      </c>
      <c r="F25" s="233">
        <v>0</v>
      </c>
      <c r="G25" s="232" t="s">
        <v>332</v>
      </c>
      <c r="H25" s="232" t="s">
        <v>333</v>
      </c>
      <c r="I25" s="233">
        <v>0</v>
      </c>
    </row>
    <row r="26" ht="19.5" customHeight="1" spans="1:9">
      <c r="A26" s="232" t="s">
        <v>334</v>
      </c>
      <c r="B26" s="232" t="s">
        <v>335</v>
      </c>
      <c r="C26" s="233">
        <v>141600</v>
      </c>
      <c r="D26" s="232" t="s">
        <v>336</v>
      </c>
      <c r="E26" s="232" t="s">
        <v>337</v>
      </c>
      <c r="F26" s="233">
        <v>0</v>
      </c>
      <c r="G26" s="232" t="s">
        <v>338</v>
      </c>
      <c r="H26" s="232" t="s">
        <v>339</v>
      </c>
      <c r="I26" s="233">
        <v>0</v>
      </c>
    </row>
    <row r="27" ht="19.5" customHeight="1" spans="1:9">
      <c r="A27" s="232" t="s">
        <v>340</v>
      </c>
      <c r="B27" s="232" t="s">
        <v>341</v>
      </c>
      <c r="C27" s="233">
        <v>0</v>
      </c>
      <c r="D27" s="232" t="s">
        <v>342</v>
      </c>
      <c r="E27" s="232" t="s">
        <v>343</v>
      </c>
      <c r="F27" s="233">
        <v>0</v>
      </c>
      <c r="G27" s="232" t="s">
        <v>344</v>
      </c>
      <c r="H27" s="232" t="s">
        <v>345</v>
      </c>
      <c r="I27" s="233">
        <v>0</v>
      </c>
    </row>
    <row r="28" ht="19.5" customHeight="1" spans="1:9">
      <c r="A28" s="232" t="s">
        <v>346</v>
      </c>
      <c r="B28" s="232" t="s">
        <v>347</v>
      </c>
      <c r="C28" s="233">
        <v>0</v>
      </c>
      <c r="D28" s="232" t="s">
        <v>348</v>
      </c>
      <c r="E28" s="232" t="s">
        <v>349</v>
      </c>
      <c r="F28" s="233">
        <v>0</v>
      </c>
      <c r="G28" s="232" t="s">
        <v>350</v>
      </c>
      <c r="H28" s="232" t="s">
        <v>351</v>
      </c>
      <c r="I28" s="233">
        <v>0</v>
      </c>
    </row>
    <row r="29" ht="19.5" customHeight="1" spans="1:9">
      <c r="A29" s="232" t="s">
        <v>352</v>
      </c>
      <c r="B29" s="232" t="s">
        <v>353</v>
      </c>
      <c r="C29" s="233">
        <v>0</v>
      </c>
      <c r="D29" s="232" t="s">
        <v>354</v>
      </c>
      <c r="E29" s="232" t="s">
        <v>355</v>
      </c>
      <c r="F29" s="233">
        <v>8280</v>
      </c>
      <c r="G29" s="232" t="s">
        <v>356</v>
      </c>
      <c r="H29" s="232" t="s">
        <v>357</v>
      </c>
      <c r="I29" s="233">
        <v>0</v>
      </c>
    </row>
    <row r="30" ht="19.5" customHeight="1" spans="1:9">
      <c r="A30" s="232" t="s">
        <v>358</v>
      </c>
      <c r="B30" s="232" t="s">
        <v>359</v>
      </c>
      <c r="C30" s="233">
        <v>0</v>
      </c>
      <c r="D30" s="232" t="s">
        <v>360</v>
      </c>
      <c r="E30" s="232" t="s">
        <v>361</v>
      </c>
      <c r="F30" s="233">
        <v>56700</v>
      </c>
      <c r="G30" s="232" t="s">
        <v>362</v>
      </c>
      <c r="H30" s="232" t="s">
        <v>363</v>
      </c>
      <c r="I30" s="233">
        <v>0</v>
      </c>
    </row>
    <row r="31" ht="19.5" customHeight="1" spans="1:9">
      <c r="A31" s="232" t="s">
        <v>364</v>
      </c>
      <c r="B31" s="232" t="s">
        <v>365</v>
      </c>
      <c r="C31" s="233">
        <v>0</v>
      </c>
      <c r="D31" s="232" t="s">
        <v>366</v>
      </c>
      <c r="E31" s="232" t="s">
        <v>367</v>
      </c>
      <c r="F31" s="233">
        <v>0</v>
      </c>
      <c r="G31" s="232" t="s">
        <v>368</v>
      </c>
      <c r="H31" s="232" t="s">
        <v>369</v>
      </c>
      <c r="I31" s="233">
        <v>0</v>
      </c>
    </row>
    <row r="32" ht="19.5" customHeight="1" spans="1:9">
      <c r="A32" s="232" t="s">
        <v>370</v>
      </c>
      <c r="B32" s="232" t="s">
        <v>371</v>
      </c>
      <c r="C32" s="233">
        <v>0</v>
      </c>
      <c r="D32" s="232" t="s">
        <v>372</v>
      </c>
      <c r="E32" s="232" t="s">
        <v>373</v>
      </c>
      <c r="F32" s="233">
        <v>202200</v>
      </c>
      <c r="G32" s="232" t="s">
        <v>374</v>
      </c>
      <c r="H32" s="232" t="s">
        <v>375</v>
      </c>
      <c r="I32" s="233">
        <v>0</v>
      </c>
    </row>
    <row r="33" ht="19.5" customHeight="1" spans="1:9">
      <c r="A33" s="232" t="s">
        <v>376</v>
      </c>
      <c r="B33" s="232" t="s">
        <v>377</v>
      </c>
      <c r="C33" s="233">
        <v>0</v>
      </c>
      <c r="D33" s="232" t="s">
        <v>378</v>
      </c>
      <c r="E33" s="232" t="s">
        <v>379</v>
      </c>
      <c r="F33" s="233">
        <v>0</v>
      </c>
      <c r="G33" s="232" t="s">
        <v>380</v>
      </c>
      <c r="H33" s="232" t="s">
        <v>381</v>
      </c>
      <c r="I33" s="233">
        <v>0</v>
      </c>
    </row>
    <row r="34" ht="19.5" customHeight="1" spans="1:9">
      <c r="A34" s="232"/>
      <c r="B34" s="232"/>
      <c r="C34" s="239"/>
      <c r="D34" s="232" t="s">
        <v>382</v>
      </c>
      <c r="E34" s="232" t="s">
        <v>383</v>
      </c>
      <c r="F34" s="233">
        <v>31722</v>
      </c>
      <c r="G34" s="232" t="s">
        <v>384</v>
      </c>
      <c r="H34" s="232" t="s">
        <v>385</v>
      </c>
      <c r="I34" s="233">
        <v>0</v>
      </c>
    </row>
    <row r="35" ht="19.5" customHeight="1" spans="1:9">
      <c r="A35" s="232"/>
      <c r="B35" s="232"/>
      <c r="C35" s="239"/>
      <c r="D35" s="232" t="s">
        <v>386</v>
      </c>
      <c r="E35" s="232" t="s">
        <v>387</v>
      </c>
      <c r="F35" s="233">
        <v>0</v>
      </c>
      <c r="G35" s="232" t="s">
        <v>388</v>
      </c>
      <c r="H35" s="232" t="s">
        <v>389</v>
      </c>
      <c r="I35" s="233">
        <v>0</v>
      </c>
    </row>
    <row r="36" ht="19.5" customHeight="1" spans="1:9">
      <c r="A36" s="232"/>
      <c r="B36" s="232"/>
      <c r="C36" s="239"/>
      <c r="D36" s="232" t="s">
        <v>390</v>
      </c>
      <c r="E36" s="232" t="s">
        <v>391</v>
      </c>
      <c r="F36" s="233">
        <v>0</v>
      </c>
      <c r="G36" s="232" t="s">
        <v>392</v>
      </c>
      <c r="H36" s="232" t="s">
        <v>393</v>
      </c>
      <c r="I36" s="233">
        <v>0</v>
      </c>
    </row>
    <row r="37" ht="19.5" customHeight="1" spans="1:9">
      <c r="A37" s="232"/>
      <c r="B37" s="232"/>
      <c r="C37" s="239"/>
      <c r="D37" s="232" t="s">
        <v>394</v>
      </c>
      <c r="E37" s="232" t="s">
        <v>395</v>
      </c>
      <c r="F37" s="233">
        <v>0</v>
      </c>
      <c r="G37" s="232"/>
      <c r="H37" s="232"/>
      <c r="I37" s="239"/>
    </row>
    <row r="38" ht="19.5" customHeight="1" spans="1:9">
      <c r="A38" s="232"/>
      <c r="B38" s="232"/>
      <c r="C38" s="239"/>
      <c r="D38" s="232" t="s">
        <v>396</v>
      </c>
      <c r="E38" s="232" t="s">
        <v>397</v>
      </c>
      <c r="F38" s="233">
        <v>0</v>
      </c>
      <c r="G38" s="232"/>
      <c r="H38" s="232"/>
      <c r="I38" s="239"/>
    </row>
    <row r="39" ht="19.5" customHeight="1" spans="1:9">
      <c r="A39" s="232"/>
      <c r="B39" s="232"/>
      <c r="C39" s="239"/>
      <c r="D39" s="232" t="s">
        <v>398</v>
      </c>
      <c r="E39" s="232" t="s">
        <v>399</v>
      </c>
      <c r="F39" s="233">
        <v>0</v>
      </c>
      <c r="G39" s="232"/>
      <c r="H39" s="232"/>
      <c r="I39" s="239"/>
    </row>
    <row r="40" ht="19.5" customHeight="1" spans="1:9">
      <c r="A40" s="231" t="s">
        <v>400</v>
      </c>
      <c r="B40" s="231"/>
      <c r="C40" s="233">
        <v>4533955.18</v>
      </c>
      <c r="D40" s="231" t="s">
        <v>401</v>
      </c>
      <c r="E40" s="231"/>
      <c r="F40" s="231"/>
      <c r="G40" s="231"/>
      <c r="H40" s="231"/>
      <c r="I40" s="233">
        <v>366000.28</v>
      </c>
    </row>
    <row r="41" ht="19.5" customHeight="1" spans="1:9">
      <c r="A41" s="232" t="s">
        <v>402</v>
      </c>
      <c r="B41" s="232"/>
      <c r="C41" s="232"/>
      <c r="D41" s="232"/>
      <c r="E41" s="232"/>
      <c r="F41" s="232"/>
      <c r="G41" s="232"/>
      <c r="H41" s="232"/>
      <c r="I41" s="2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 workbookViewId="0">
      <selection activeCell="A23" sqref="$A23:$XFD24"/>
    </sheetView>
  </sheetViews>
  <sheetFormatPr defaultColWidth="9" defaultRowHeight="13.5"/>
  <cols>
    <col min="1" max="1" width="7.75" customWidth="1"/>
    <col min="2" max="2" width="29.3666666666667"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236" t="s">
        <v>403</v>
      </c>
    </row>
    <row r="2" spans="12:12">
      <c r="L2" s="230" t="s">
        <v>404</v>
      </c>
    </row>
    <row r="3" spans="1:12">
      <c r="A3" s="230" t="s">
        <v>2</v>
      </c>
      <c r="L3" s="230" t="s">
        <v>3</v>
      </c>
    </row>
    <row r="4" ht="15" customHeight="1" spans="1:12">
      <c r="A4" s="231" t="s">
        <v>405</v>
      </c>
      <c r="B4" s="231"/>
      <c r="C4" s="231"/>
      <c r="D4" s="231" t="s">
        <v>212</v>
      </c>
      <c r="E4" s="231"/>
      <c r="F4" s="231"/>
      <c r="G4" s="231"/>
      <c r="H4" s="231"/>
      <c r="I4" s="231"/>
      <c r="J4" s="231"/>
      <c r="K4" s="231"/>
      <c r="L4" s="231"/>
    </row>
    <row r="5" ht="15" customHeight="1" spans="1:12">
      <c r="A5" s="231" t="s">
        <v>219</v>
      </c>
      <c r="B5" s="231" t="s">
        <v>122</v>
      </c>
      <c r="C5" s="231" t="s">
        <v>8</v>
      </c>
      <c r="D5" s="231" t="s">
        <v>219</v>
      </c>
      <c r="E5" s="231" t="s">
        <v>122</v>
      </c>
      <c r="F5" s="231" t="s">
        <v>8</v>
      </c>
      <c r="G5" s="231" t="s">
        <v>219</v>
      </c>
      <c r="H5" s="231" t="s">
        <v>122</v>
      </c>
      <c r="I5" s="231" t="s">
        <v>8</v>
      </c>
      <c r="J5" s="231" t="s">
        <v>219</v>
      </c>
      <c r="K5" s="231" t="s">
        <v>122</v>
      </c>
      <c r="L5" s="231" t="s">
        <v>8</v>
      </c>
    </row>
    <row r="6" ht="15" customHeight="1" spans="1:12">
      <c r="A6" s="232" t="s">
        <v>220</v>
      </c>
      <c r="B6" s="232" t="s">
        <v>221</v>
      </c>
      <c r="C6" s="233">
        <v>0</v>
      </c>
      <c r="D6" s="232" t="s">
        <v>222</v>
      </c>
      <c r="E6" s="232" t="s">
        <v>223</v>
      </c>
      <c r="F6" s="233">
        <v>133280</v>
      </c>
      <c r="G6" s="232" t="s">
        <v>406</v>
      </c>
      <c r="H6" s="232" t="s">
        <v>407</v>
      </c>
      <c r="I6" s="233">
        <v>0</v>
      </c>
      <c r="J6" s="232" t="s">
        <v>408</v>
      </c>
      <c r="K6" s="232" t="s">
        <v>409</v>
      </c>
      <c r="L6" s="233">
        <v>0</v>
      </c>
    </row>
    <row r="7" ht="15" customHeight="1" spans="1:12">
      <c r="A7" s="232" t="s">
        <v>226</v>
      </c>
      <c r="B7" s="232" t="s">
        <v>227</v>
      </c>
      <c r="C7" s="233">
        <v>0</v>
      </c>
      <c r="D7" s="232" t="s">
        <v>228</v>
      </c>
      <c r="E7" s="232" t="s">
        <v>229</v>
      </c>
      <c r="F7" s="233">
        <v>102800</v>
      </c>
      <c r="G7" s="232" t="s">
        <v>410</v>
      </c>
      <c r="H7" s="232" t="s">
        <v>231</v>
      </c>
      <c r="I7" s="233">
        <v>0</v>
      </c>
      <c r="J7" s="232" t="s">
        <v>411</v>
      </c>
      <c r="K7" s="232" t="s">
        <v>412</v>
      </c>
      <c r="L7" s="233">
        <v>0</v>
      </c>
    </row>
    <row r="8" ht="15" customHeight="1" spans="1:12">
      <c r="A8" s="232" t="s">
        <v>232</v>
      </c>
      <c r="B8" s="232" t="s">
        <v>233</v>
      </c>
      <c r="C8" s="233">
        <v>0</v>
      </c>
      <c r="D8" s="232" t="s">
        <v>234</v>
      </c>
      <c r="E8" s="232" t="s">
        <v>235</v>
      </c>
      <c r="F8" s="233">
        <v>0</v>
      </c>
      <c r="G8" s="232" t="s">
        <v>413</v>
      </c>
      <c r="H8" s="232" t="s">
        <v>237</v>
      </c>
      <c r="I8" s="233">
        <v>0</v>
      </c>
      <c r="J8" s="232" t="s">
        <v>414</v>
      </c>
      <c r="K8" s="232" t="s">
        <v>363</v>
      </c>
      <c r="L8" s="233">
        <v>0</v>
      </c>
    </row>
    <row r="9" ht="15" customHeight="1" spans="1:12">
      <c r="A9" s="232" t="s">
        <v>238</v>
      </c>
      <c r="B9" s="232" t="s">
        <v>239</v>
      </c>
      <c r="C9" s="233">
        <v>0</v>
      </c>
      <c r="D9" s="232" t="s">
        <v>240</v>
      </c>
      <c r="E9" s="232" t="s">
        <v>241</v>
      </c>
      <c r="F9" s="233">
        <v>0</v>
      </c>
      <c r="G9" s="232" t="s">
        <v>415</v>
      </c>
      <c r="H9" s="232" t="s">
        <v>243</v>
      </c>
      <c r="I9" s="233">
        <v>0</v>
      </c>
      <c r="J9" s="232" t="s">
        <v>326</v>
      </c>
      <c r="K9" s="232" t="s">
        <v>327</v>
      </c>
      <c r="L9" s="233">
        <v>1930</v>
      </c>
    </row>
    <row r="10" ht="15" customHeight="1" spans="1:12">
      <c r="A10" s="232" t="s">
        <v>244</v>
      </c>
      <c r="B10" s="232" t="s">
        <v>245</v>
      </c>
      <c r="C10" s="233">
        <v>0</v>
      </c>
      <c r="D10" s="232" t="s">
        <v>246</v>
      </c>
      <c r="E10" s="232" t="s">
        <v>247</v>
      </c>
      <c r="F10" s="233">
        <v>0</v>
      </c>
      <c r="G10" s="232" t="s">
        <v>416</v>
      </c>
      <c r="H10" s="232" t="s">
        <v>249</v>
      </c>
      <c r="I10" s="233">
        <v>0</v>
      </c>
      <c r="J10" s="232" t="s">
        <v>332</v>
      </c>
      <c r="K10" s="232" t="s">
        <v>333</v>
      </c>
      <c r="L10" s="233">
        <v>0</v>
      </c>
    </row>
    <row r="11" ht="15" customHeight="1" spans="1:12">
      <c r="A11" s="232" t="s">
        <v>250</v>
      </c>
      <c r="B11" s="232" t="s">
        <v>251</v>
      </c>
      <c r="C11" s="233">
        <v>0</v>
      </c>
      <c r="D11" s="232" t="s">
        <v>252</v>
      </c>
      <c r="E11" s="232" t="s">
        <v>253</v>
      </c>
      <c r="F11" s="233">
        <v>0</v>
      </c>
      <c r="G11" s="232" t="s">
        <v>417</v>
      </c>
      <c r="H11" s="232" t="s">
        <v>255</v>
      </c>
      <c r="I11" s="233">
        <v>0</v>
      </c>
      <c r="J11" s="232" t="s">
        <v>338</v>
      </c>
      <c r="K11" s="232" t="s">
        <v>339</v>
      </c>
      <c r="L11" s="233">
        <v>0</v>
      </c>
    </row>
    <row r="12" ht="15" customHeight="1" spans="1:12">
      <c r="A12" s="232" t="s">
        <v>256</v>
      </c>
      <c r="B12" s="232" t="s">
        <v>257</v>
      </c>
      <c r="C12" s="233">
        <v>0</v>
      </c>
      <c r="D12" s="232" t="s">
        <v>258</v>
      </c>
      <c r="E12" s="232" t="s">
        <v>259</v>
      </c>
      <c r="F12" s="233">
        <v>0</v>
      </c>
      <c r="G12" s="232" t="s">
        <v>418</v>
      </c>
      <c r="H12" s="232" t="s">
        <v>261</v>
      </c>
      <c r="I12" s="233">
        <v>0</v>
      </c>
      <c r="J12" s="232" t="s">
        <v>344</v>
      </c>
      <c r="K12" s="232" t="s">
        <v>345</v>
      </c>
      <c r="L12" s="233">
        <v>1930</v>
      </c>
    </row>
    <row r="13" ht="15" customHeight="1" spans="1:12">
      <c r="A13" s="232" t="s">
        <v>262</v>
      </c>
      <c r="B13" s="232" t="s">
        <v>263</v>
      </c>
      <c r="C13" s="233">
        <v>0</v>
      </c>
      <c r="D13" s="232" t="s">
        <v>264</v>
      </c>
      <c r="E13" s="232" t="s">
        <v>265</v>
      </c>
      <c r="F13" s="233">
        <v>0</v>
      </c>
      <c r="G13" s="232" t="s">
        <v>419</v>
      </c>
      <c r="H13" s="232" t="s">
        <v>267</v>
      </c>
      <c r="I13" s="233">
        <v>0</v>
      </c>
      <c r="J13" s="232" t="s">
        <v>350</v>
      </c>
      <c r="K13" s="232" t="s">
        <v>351</v>
      </c>
      <c r="L13" s="233">
        <v>0</v>
      </c>
    </row>
    <row r="14" ht="15" customHeight="1" spans="1:12">
      <c r="A14" s="232" t="s">
        <v>268</v>
      </c>
      <c r="B14" s="232" t="s">
        <v>269</v>
      </c>
      <c r="C14" s="233">
        <v>0</v>
      </c>
      <c r="D14" s="232" t="s">
        <v>270</v>
      </c>
      <c r="E14" s="232" t="s">
        <v>271</v>
      </c>
      <c r="F14" s="233">
        <v>0</v>
      </c>
      <c r="G14" s="232" t="s">
        <v>420</v>
      </c>
      <c r="H14" s="232" t="s">
        <v>297</v>
      </c>
      <c r="I14" s="233">
        <v>0</v>
      </c>
      <c r="J14" s="232" t="s">
        <v>356</v>
      </c>
      <c r="K14" s="232" t="s">
        <v>357</v>
      </c>
      <c r="L14" s="241">
        <v>0</v>
      </c>
    </row>
    <row r="15" ht="15" customHeight="1" spans="1:12">
      <c r="A15" s="232" t="s">
        <v>274</v>
      </c>
      <c r="B15" s="232" t="s">
        <v>275</v>
      </c>
      <c r="C15" s="233">
        <v>0</v>
      </c>
      <c r="D15" s="232" t="s">
        <v>276</v>
      </c>
      <c r="E15" s="232" t="s">
        <v>277</v>
      </c>
      <c r="F15" s="233">
        <v>0</v>
      </c>
      <c r="G15" s="232" t="s">
        <v>421</v>
      </c>
      <c r="H15" s="232" t="s">
        <v>303</v>
      </c>
      <c r="I15" s="233">
        <v>0</v>
      </c>
      <c r="J15" s="232" t="s">
        <v>362</v>
      </c>
      <c r="K15" s="232" t="s">
        <v>363</v>
      </c>
      <c r="L15" s="233">
        <v>0</v>
      </c>
    </row>
    <row r="16" ht="15" customHeight="1" spans="1:12">
      <c r="A16" s="232" t="s">
        <v>280</v>
      </c>
      <c r="B16" s="232" t="s">
        <v>281</v>
      </c>
      <c r="C16" s="233">
        <v>0</v>
      </c>
      <c r="D16" s="232" t="s">
        <v>282</v>
      </c>
      <c r="E16" s="232" t="s">
        <v>283</v>
      </c>
      <c r="F16" s="233">
        <v>0</v>
      </c>
      <c r="G16" s="232" t="s">
        <v>422</v>
      </c>
      <c r="H16" s="232" t="s">
        <v>309</v>
      </c>
      <c r="I16" s="233">
        <v>0</v>
      </c>
      <c r="J16" s="232" t="s">
        <v>423</v>
      </c>
      <c r="K16" s="232" t="s">
        <v>424</v>
      </c>
      <c r="L16" s="233">
        <v>0</v>
      </c>
    </row>
    <row r="17" ht="15" customHeight="1" spans="1:12">
      <c r="A17" s="232" t="s">
        <v>286</v>
      </c>
      <c r="B17" s="232" t="s">
        <v>287</v>
      </c>
      <c r="C17" s="233">
        <v>0</v>
      </c>
      <c r="D17" s="232" t="s">
        <v>288</v>
      </c>
      <c r="E17" s="232" t="s">
        <v>289</v>
      </c>
      <c r="F17" s="233">
        <v>0</v>
      </c>
      <c r="G17" s="232" t="s">
        <v>425</v>
      </c>
      <c r="H17" s="232" t="s">
        <v>315</v>
      </c>
      <c r="I17" s="233">
        <v>0</v>
      </c>
      <c r="J17" s="232" t="s">
        <v>426</v>
      </c>
      <c r="K17" s="232" t="s">
        <v>427</v>
      </c>
      <c r="L17" s="233">
        <v>0</v>
      </c>
    </row>
    <row r="18" ht="15" customHeight="1" spans="1:12">
      <c r="A18" s="232" t="s">
        <v>292</v>
      </c>
      <c r="B18" s="232" t="s">
        <v>293</v>
      </c>
      <c r="C18" s="233">
        <v>0</v>
      </c>
      <c r="D18" s="232" t="s">
        <v>294</v>
      </c>
      <c r="E18" s="232" t="s">
        <v>295</v>
      </c>
      <c r="F18" s="233">
        <v>30000</v>
      </c>
      <c r="G18" s="232" t="s">
        <v>428</v>
      </c>
      <c r="H18" s="232" t="s">
        <v>429</v>
      </c>
      <c r="I18" s="233">
        <v>0</v>
      </c>
      <c r="J18" s="232" t="s">
        <v>430</v>
      </c>
      <c r="K18" s="232" t="s">
        <v>431</v>
      </c>
      <c r="L18" s="233">
        <v>0</v>
      </c>
    </row>
    <row r="19" ht="15" customHeight="1" spans="1:12">
      <c r="A19" s="232" t="s">
        <v>298</v>
      </c>
      <c r="B19" s="232" t="s">
        <v>299</v>
      </c>
      <c r="C19" s="233">
        <v>0</v>
      </c>
      <c r="D19" s="232" t="s">
        <v>300</v>
      </c>
      <c r="E19" s="232" t="s">
        <v>301</v>
      </c>
      <c r="F19" s="233">
        <v>0</v>
      </c>
      <c r="G19" s="232" t="s">
        <v>224</v>
      </c>
      <c r="H19" s="232" t="s">
        <v>225</v>
      </c>
      <c r="I19" s="233">
        <v>0</v>
      </c>
      <c r="J19" s="232" t="s">
        <v>432</v>
      </c>
      <c r="K19" s="232" t="s">
        <v>433</v>
      </c>
      <c r="L19" s="233">
        <v>0</v>
      </c>
    </row>
    <row r="20" ht="15" customHeight="1" spans="1:12">
      <c r="A20" s="232" t="s">
        <v>304</v>
      </c>
      <c r="B20" s="232" t="s">
        <v>305</v>
      </c>
      <c r="C20" s="233">
        <v>51638902.68</v>
      </c>
      <c r="D20" s="232" t="s">
        <v>306</v>
      </c>
      <c r="E20" s="232" t="s">
        <v>307</v>
      </c>
      <c r="F20" s="233">
        <v>0</v>
      </c>
      <c r="G20" s="232" t="s">
        <v>230</v>
      </c>
      <c r="H20" s="232" t="s">
        <v>231</v>
      </c>
      <c r="I20" s="233">
        <v>0</v>
      </c>
      <c r="J20" s="232" t="s">
        <v>368</v>
      </c>
      <c r="K20" s="232" t="s">
        <v>369</v>
      </c>
      <c r="L20" s="233">
        <v>0</v>
      </c>
    </row>
    <row r="21" ht="15" customHeight="1" spans="1:12">
      <c r="A21" s="232" t="s">
        <v>310</v>
      </c>
      <c r="B21" s="232" t="s">
        <v>311</v>
      </c>
      <c r="C21" s="233">
        <v>823298</v>
      </c>
      <c r="D21" s="232" t="s">
        <v>312</v>
      </c>
      <c r="E21" s="232" t="s">
        <v>313</v>
      </c>
      <c r="F21" s="233">
        <v>0</v>
      </c>
      <c r="G21" s="232" t="s">
        <v>236</v>
      </c>
      <c r="H21" s="232" t="s">
        <v>237</v>
      </c>
      <c r="I21" s="233">
        <v>0</v>
      </c>
      <c r="J21" s="232" t="s">
        <v>374</v>
      </c>
      <c r="K21" s="232" t="s">
        <v>375</v>
      </c>
      <c r="L21" s="233">
        <v>0</v>
      </c>
    </row>
    <row r="22" ht="15" customHeight="1" spans="1:12">
      <c r="A22" s="232" t="s">
        <v>316</v>
      </c>
      <c r="B22" s="232" t="s">
        <v>317</v>
      </c>
      <c r="C22" s="233">
        <v>31545382.41</v>
      </c>
      <c r="D22" s="232" t="s">
        <v>318</v>
      </c>
      <c r="E22" s="232" t="s">
        <v>319</v>
      </c>
      <c r="F22" s="233">
        <v>480</v>
      </c>
      <c r="G22" s="232" t="s">
        <v>242</v>
      </c>
      <c r="H22" s="232" t="s">
        <v>243</v>
      </c>
      <c r="I22" s="233">
        <v>0</v>
      </c>
      <c r="J22" s="232" t="s">
        <v>380</v>
      </c>
      <c r="K22" s="232" t="s">
        <v>381</v>
      </c>
      <c r="L22" s="233">
        <v>0</v>
      </c>
    </row>
    <row r="23" ht="15" customHeight="1" spans="1:12">
      <c r="A23" s="232" t="s">
        <v>322</v>
      </c>
      <c r="B23" s="232" t="s">
        <v>323</v>
      </c>
      <c r="C23" s="233">
        <v>0</v>
      </c>
      <c r="D23" s="232" t="s">
        <v>324</v>
      </c>
      <c r="E23" s="232" t="s">
        <v>325</v>
      </c>
      <c r="F23" s="233">
        <v>0</v>
      </c>
      <c r="G23" s="232" t="s">
        <v>248</v>
      </c>
      <c r="H23" s="232" t="s">
        <v>249</v>
      </c>
      <c r="I23" s="233">
        <v>0</v>
      </c>
      <c r="J23" s="232" t="s">
        <v>384</v>
      </c>
      <c r="K23" s="232" t="s">
        <v>385</v>
      </c>
      <c r="L23" s="233">
        <v>0</v>
      </c>
    </row>
    <row r="24" ht="15" customHeight="1" spans="1:12">
      <c r="A24" s="232" t="s">
        <v>328</v>
      </c>
      <c r="B24" s="232" t="s">
        <v>329</v>
      </c>
      <c r="C24" s="233">
        <v>7593728.28</v>
      </c>
      <c r="D24" s="232" t="s">
        <v>330</v>
      </c>
      <c r="E24" s="232" t="s">
        <v>331</v>
      </c>
      <c r="F24" s="233">
        <v>0</v>
      </c>
      <c r="G24" s="232" t="s">
        <v>254</v>
      </c>
      <c r="H24" s="232" t="s">
        <v>255</v>
      </c>
      <c r="I24" s="233">
        <v>0</v>
      </c>
      <c r="J24" s="232" t="s">
        <v>388</v>
      </c>
      <c r="K24" s="232" t="s">
        <v>389</v>
      </c>
      <c r="L24" s="233">
        <v>0</v>
      </c>
    </row>
    <row r="25" ht="15" customHeight="1" spans="1:12">
      <c r="A25" s="232" t="s">
        <v>334</v>
      </c>
      <c r="B25" s="232" t="s">
        <v>335</v>
      </c>
      <c r="C25" s="233">
        <v>2156057.08</v>
      </c>
      <c r="D25" s="232" t="s">
        <v>336</v>
      </c>
      <c r="E25" s="232" t="s">
        <v>337</v>
      </c>
      <c r="F25" s="233">
        <v>0</v>
      </c>
      <c r="G25" s="232" t="s">
        <v>260</v>
      </c>
      <c r="H25" s="232" t="s">
        <v>261</v>
      </c>
      <c r="I25" s="233">
        <v>0</v>
      </c>
      <c r="J25" s="232" t="s">
        <v>392</v>
      </c>
      <c r="K25" s="232" t="s">
        <v>393</v>
      </c>
      <c r="L25" s="233">
        <v>0</v>
      </c>
    </row>
    <row r="26" ht="15" customHeight="1" spans="1:12">
      <c r="A26" s="232" t="s">
        <v>340</v>
      </c>
      <c r="B26" s="232" t="s">
        <v>341</v>
      </c>
      <c r="C26" s="233">
        <v>0</v>
      </c>
      <c r="D26" s="232" t="s">
        <v>342</v>
      </c>
      <c r="E26" s="232" t="s">
        <v>343</v>
      </c>
      <c r="F26" s="233">
        <v>0</v>
      </c>
      <c r="G26" s="232" t="s">
        <v>266</v>
      </c>
      <c r="H26" s="232" t="s">
        <v>267</v>
      </c>
      <c r="I26" s="233">
        <v>0</v>
      </c>
      <c r="J26" s="232"/>
      <c r="K26" s="232"/>
      <c r="L26" s="239"/>
    </row>
    <row r="27" ht="15" customHeight="1" spans="1:12">
      <c r="A27" s="232" t="s">
        <v>346</v>
      </c>
      <c r="B27" s="232" t="s">
        <v>347</v>
      </c>
      <c r="C27" s="233">
        <v>0</v>
      </c>
      <c r="D27" s="232" t="s">
        <v>348</v>
      </c>
      <c r="E27" s="232" t="s">
        <v>349</v>
      </c>
      <c r="F27" s="233">
        <v>0</v>
      </c>
      <c r="G27" s="232" t="s">
        <v>272</v>
      </c>
      <c r="H27" s="232" t="s">
        <v>273</v>
      </c>
      <c r="I27" s="233">
        <v>0</v>
      </c>
      <c r="J27" s="232"/>
      <c r="K27" s="232"/>
      <c r="L27" s="239"/>
    </row>
    <row r="28" ht="15" customHeight="1" spans="1:12">
      <c r="A28" s="232" t="s">
        <v>352</v>
      </c>
      <c r="B28" s="232" t="s">
        <v>353</v>
      </c>
      <c r="C28" s="233">
        <v>0</v>
      </c>
      <c r="D28" s="232" t="s">
        <v>354</v>
      </c>
      <c r="E28" s="232" t="s">
        <v>355</v>
      </c>
      <c r="F28" s="233">
        <v>0</v>
      </c>
      <c r="G28" s="232" t="s">
        <v>278</v>
      </c>
      <c r="H28" s="232" t="s">
        <v>279</v>
      </c>
      <c r="I28" s="233">
        <v>0</v>
      </c>
      <c r="J28" s="232"/>
      <c r="K28" s="232"/>
      <c r="L28" s="239"/>
    </row>
    <row r="29" ht="15" customHeight="1" spans="1:12">
      <c r="A29" s="232" t="s">
        <v>358</v>
      </c>
      <c r="B29" s="232" t="s">
        <v>359</v>
      </c>
      <c r="C29" s="233">
        <v>9520436.91</v>
      </c>
      <c r="D29" s="232" t="s">
        <v>360</v>
      </c>
      <c r="E29" s="232" t="s">
        <v>361</v>
      </c>
      <c r="F29" s="233">
        <v>0</v>
      </c>
      <c r="G29" s="232" t="s">
        <v>284</v>
      </c>
      <c r="H29" s="232" t="s">
        <v>285</v>
      </c>
      <c r="I29" s="233">
        <v>0</v>
      </c>
      <c r="J29" s="232"/>
      <c r="K29" s="232"/>
      <c r="L29" s="239"/>
    </row>
    <row r="30" ht="15" customHeight="1" spans="1:12">
      <c r="A30" s="232" t="s">
        <v>364</v>
      </c>
      <c r="B30" s="232" t="s">
        <v>365</v>
      </c>
      <c r="C30" s="233">
        <v>0</v>
      </c>
      <c r="D30" s="232" t="s">
        <v>366</v>
      </c>
      <c r="E30" s="232" t="s">
        <v>367</v>
      </c>
      <c r="F30" s="233">
        <v>0</v>
      </c>
      <c r="G30" s="232" t="s">
        <v>290</v>
      </c>
      <c r="H30" s="232" t="s">
        <v>291</v>
      </c>
      <c r="I30" s="233">
        <v>0</v>
      </c>
      <c r="J30" s="232"/>
      <c r="K30" s="232"/>
      <c r="L30" s="239"/>
    </row>
    <row r="31" ht="15" customHeight="1" spans="1:12">
      <c r="A31" s="232" t="s">
        <v>370</v>
      </c>
      <c r="B31" s="232" t="s">
        <v>371</v>
      </c>
      <c r="C31" s="233">
        <v>0</v>
      </c>
      <c r="D31" s="232" t="s">
        <v>372</v>
      </c>
      <c r="E31" s="232" t="s">
        <v>373</v>
      </c>
      <c r="F31" s="233">
        <v>0</v>
      </c>
      <c r="G31" s="232" t="s">
        <v>296</v>
      </c>
      <c r="H31" s="232" t="s">
        <v>297</v>
      </c>
      <c r="I31" s="233">
        <v>0</v>
      </c>
      <c r="J31" s="232"/>
      <c r="K31" s="232"/>
      <c r="L31" s="239"/>
    </row>
    <row r="32" ht="15" customHeight="1" spans="1:12">
      <c r="A32" s="232" t="s">
        <v>376</v>
      </c>
      <c r="B32" s="232" t="s">
        <v>434</v>
      </c>
      <c r="C32" s="233">
        <v>0</v>
      </c>
      <c r="D32" s="232" t="s">
        <v>378</v>
      </c>
      <c r="E32" s="232" t="s">
        <v>379</v>
      </c>
      <c r="F32" s="233">
        <v>0</v>
      </c>
      <c r="G32" s="232" t="s">
        <v>302</v>
      </c>
      <c r="H32" s="232" t="s">
        <v>303</v>
      </c>
      <c r="I32" s="233">
        <v>0</v>
      </c>
      <c r="J32" s="232"/>
      <c r="K32" s="232"/>
      <c r="L32" s="239"/>
    </row>
    <row r="33" ht="15" customHeight="1" spans="1:12">
      <c r="A33" s="232"/>
      <c r="B33" s="232"/>
      <c r="C33" s="240"/>
      <c r="D33" s="232" t="s">
        <v>382</v>
      </c>
      <c r="E33" s="232" t="s">
        <v>383</v>
      </c>
      <c r="F33" s="233">
        <v>0</v>
      </c>
      <c r="G33" s="232" t="s">
        <v>308</v>
      </c>
      <c r="H33" s="232" t="s">
        <v>309</v>
      </c>
      <c r="I33" s="233">
        <v>0</v>
      </c>
      <c r="J33" s="232"/>
      <c r="K33" s="232"/>
      <c r="L33" s="239"/>
    </row>
    <row r="34" ht="15" customHeight="1" spans="1:12">
      <c r="A34" s="232"/>
      <c r="B34" s="232"/>
      <c r="C34" s="239"/>
      <c r="D34" s="232" t="s">
        <v>386</v>
      </c>
      <c r="E34" s="232" t="s">
        <v>387</v>
      </c>
      <c r="F34" s="233">
        <v>0</v>
      </c>
      <c r="G34" s="232" t="s">
        <v>314</v>
      </c>
      <c r="H34" s="232" t="s">
        <v>315</v>
      </c>
      <c r="I34" s="233">
        <v>0</v>
      </c>
      <c r="J34" s="232"/>
      <c r="K34" s="232"/>
      <c r="L34" s="239"/>
    </row>
    <row r="35" ht="15" customHeight="1" spans="1:12">
      <c r="A35" s="232"/>
      <c r="B35" s="232"/>
      <c r="C35" s="239"/>
      <c r="D35" s="232" t="s">
        <v>390</v>
      </c>
      <c r="E35" s="232" t="s">
        <v>391</v>
      </c>
      <c r="F35" s="233">
        <v>0</v>
      </c>
      <c r="G35" s="232" t="s">
        <v>320</v>
      </c>
      <c r="H35" s="232" t="s">
        <v>321</v>
      </c>
      <c r="I35" s="233">
        <v>0</v>
      </c>
      <c r="J35" s="232"/>
      <c r="K35" s="232"/>
      <c r="L35" s="239"/>
    </row>
    <row r="36" ht="15" customHeight="1" spans="1:12">
      <c r="A36" s="232"/>
      <c r="B36" s="232"/>
      <c r="C36" s="239"/>
      <c r="D36" s="232" t="s">
        <v>394</v>
      </c>
      <c r="E36" s="232" t="s">
        <v>395</v>
      </c>
      <c r="F36" s="233">
        <v>0</v>
      </c>
      <c r="G36" s="232"/>
      <c r="H36" s="232"/>
      <c r="I36" s="240"/>
      <c r="J36" s="232"/>
      <c r="K36" s="232"/>
      <c r="L36" s="239"/>
    </row>
    <row r="37" ht="15" customHeight="1" spans="1:12">
      <c r="A37" s="232"/>
      <c r="B37" s="232"/>
      <c r="C37" s="239"/>
      <c r="D37" s="232" t="s">
        <v>396</v>
      </c>
      <c r="E37" s="232" t="s">
        <v>397</v>
      </c>
      <c r="F37" s="233">
        <v>0</v>
      </c>
      <c r="G37" s="232"/>
      <c r="H37" s="232"/>
      <c r="I37" s="239"/>
      <c r="J37" s="232"/>
      <c r="K37" s="232"/>
      <c r="L37" s="239"/>
    </row>
    <row r="38" ht="15" customHeight="1" spans="1:12">
      <c r="A38" s="232"/>
      <c r="B38" s="232"/>
      <c r="C38" s="239"/>
      <c r="D38" s="232" t="s">
        <v>398</v>
      </c>
      <c r="E38" s="232" t="s">
        <v>399</v>
      </c>
      <c r="F38" s="241">
        <v>0</v>
      </c>
      <c r="G38" s="232"/>
      <c r="H38" s="232"/>
      <c r="I38" s="239"/>
      <c r="J38" s="232"/>
      <c r="K38" s="232"/>
      <c r="L38" s="239"/>
    </row>
    <row r="39" ht="15" customHeight="1" spans="1:12">
      <c r="A39" s="232" t="s">
        <v>435</v>
      </c>
      <c r="B39" s="232"/>
      <c r="C39" s="232"/>
      <c r="D39" s="232"/>
      <c r="E39" s="232"/>
      <c r="F39" s="232"/>
      <c r="G39" s="232"/>
      <c r="H39" s="232"/>
      <c r="I39" s="232"/>
      <c r="J39" s="232"/>
      <c r="K39" s="232"/>
      <c r="L39" s="23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3" activePane="bottomRight" state="frozen"/>
      <selection/>
      <selection pane="topRight"/>
      <selection pane="bottomLeft"/>
      <selection pane="bottomRight" activeCell="D14" sqref="D1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36" t="s">
        <v>436</v>
      </c>
    </row>
    <row r="2" ht="14.25" spans="20:20">
      <c r="T2" s="237" t="s">
        <v>437</v>
      </c>
    </row>
    <row r="3" ht="14.25" spans="1:20">
      <c r="A3" s="237" t="s">
        <v>2</v>
      </c>
      <c r="T3" s="237" t="s">
        <v>3</v>
      </c>
    </row>
    <row r="4" ht="19.5" customHeight="1" spans="1:20">
      <c r="A4" s="238" t="s">
        <v>6</v>
      </c>
      <c r="B4" s="238"/>
      <c r="C4" s="238"/>
      <c r="D4" s="238"/>
      <c r="E4" s="238" t="s">
        <v>105</v>
      </c>
      <c r="F4" s="238"/>
      <c r="G4" s="238"/>
      <c r="H4" s="238" t="s">
        <v>208</v>
      </c>
      <c r="I4" s="238"/>
      <c r="J4" s="238"/>
      <c r="K4" s="238" t="s">
        <v>209</v>
      </c>
      <c r="L4" s="238"/>
      <c r="M4" s="238"/>
      <c r="N4" s="238"/>
      <c r="O4" s="238"/>
      <c r="P4" s="238" t="s">
        <v>107</v>
      </c>
      <c r="Q4" s="238"/>
      <c r="R4" s="238"/>
      <c r="S4" s="238"/>
      <c r="T4" s="238"/>
    </row>
    <row r="5" ht="19.5" customHeight="1" spans="1:20">
      <c r="A5" s="238" t="s">
        <v>121</v>
      </c>
      <c r="B5" s="238"/>
      <c r="C5" s="238"/>
      <c r="D5" s="238" t="s">
        <v>122</v>
      </c>
      <c r="E5" s="238" t="s">
        <v>128</v>
      </c>
      <c r="F5" s="238" t="s">
        <v>210</v>
      </c>
      <c r="G5" s="238" t="s">
        <v>211</v>
      </c>
      <c r="H5" s="238" t="s">
        <v>128</v>
      </c>
      <c r="I5" s="238" t="s">
        <v>179</v>
      </c>
      <c r="J5" s="238" t="s">
        <v>180</v>
      </c>
      <c r="K5" s="238" t="s">
        <v>128</v>
      </c>
      <c r="L5" s="238" t="s">
        <v>179</v>
      </c>
      <c r="M5" s="238"/>
      <c r="N5" s="238" t="s">
        <v>179</v>
      </c>
      <c r="O5" s="238" t="s">
        <v>180</v>
      </c>
      <c r="P5" s="238" t="s">
        <v>128</v>
      </c>
      <c r="Q5" s="238" t="s">
        <v>210</v>
      </c>
      <c r="R5" s="238" t="s">
        <v>211</v>
      </c>
      <c r="S5" s="238" t="s">
        <v>211</v>
      </c>
      <c r="T5" s="238"/>
    </row>
    <row r="6" ht="19.5" customHeight="1" spans="1:20">
      <c r="A6" s="238"/>
      <c r="B6" s="238"/>
      <c r="C6" s="238"/>
      <c r="D6" s="238"/>
      <c r="E6" s="238"/>
      <c r="F6" s="238"/>
      <c r="G6" s="238" t="s">
        <v>123</v>
      </c>
      <c r="H6" s="238"/>
      <c r="I6" s="238"/>
      <c r="J6" s="238" t="s">
        <v>123</v>
      </c>
      <c r="K6" s="238"/>
      <c r="L6" s="238" t="s">
        <v>123</v>
      </c>
      <c r="M6" s="238" t="s">
        <v>213</v>
      </c>
      <c r="N6" s="238" t="s">
        <v>212</v>
      </c>
      <c r="O6" s="238" t="s">
        <v>123</v>
      </c>
      <c r="P6" s="238"/>
      <c r="Q6" s="238"/>
      <c r="R6" s="238" t="s">
        <v>123</v>
      </c>
      <c r="S6" s="238" t="s">
        <v>214</v>
      </c>
      <c r="T6" s="238" t="s">
        <v>215</v>
      </c>
    </row>
    <row r="7" ht="19.5" customHeight="1" spans="1:20">
      <c r="A7" s="238"/>
      <c r="B7" s="238"/>
      <c r="C7" s="238"/>
      <c r="D7" s="238"/>
      <c r="E7" s="238"/>
      <c r="F7" s="238"/>
      <c r="G7" s="238"/>
      <c r="H7" s="238"/>
      <c r="I7" s="238"/>
      <c r="J7" s="238"/>
      <c r="K7" s="238"/>
      <c r="L7" s="238"/>
      <c r="M7" s="238"/>
      <c r="N7" s="238"/>
      <c r="O7" s="238"/>
      <c r="P7" s="238"/>
      <c r="Q7" s="238"/>
      <c r="R7" s="238"/>
      <c r="S7" s="238"/>
      <c r="T7" s="238"/>
    </row>
    <row r="8" ht="19.5" customHeight="1" spans="1:20">
      <c r="A8" s="238" t="s">
        <v>125</v>
      </c>
      <c r="B8" s="238" t="s">
        <v>126</v>
      </c>
      <c r="C8" s="238" t="s">
        <v>127</v>
      </c>
      <c r="D8" s="238" t="s">
        <v>10</v>
      </c>
      <c r="E8" s="231" t="s">
        <v>11</v>
      </c>
      <c r="F8" s="231" t="s">
        <v>12</v>
      </c>
      <c r="G8" s="231" t="s">
        <v>20</v>
      </c>
      <c r="H8" s="231" t="s">
        <v>24</v>
      </c>
      <c r="I8" s="231" t="s">
        <v>28</v>
      </c>
      <c r="J8" s="231" t="s">
        <v>32</v>
      </c>
      <c r="K8" s="231" t="s">
        <v>36</v>
      </c>
      <c r="L8" s="231" t="s">
        <v>40</v>
      </c>
      <c r="M8" s="231" t="s">
        <v>43</v>
      </c>
      <c r="N8" s="231" t="s">
        <v>46</v>
      </c>
      <c r="O8" s="231" t="s">
        <v>49</v>
      </c>
      <c r="P8" s="231" t="s">
        <v>52</v>
      </c>
      <c r="Q8" s="231" t="s">
        <v>55</v>
      </c>
      <c r="R8" s="231" t="s">
        <v>58</v>
      </c>
      <c r="S8" s="231" t="s">
        <v>61</v>
      </c>
      <c r="T8" s="231" t="s">
        <v>64</v>
      </c>
    </row>
    <row r="9" ht="19.5" customHeight="1" spans="1:20">
      <c r="A9" s="238"/>
      <c r="B9" s="238"/>
      <c r="C9" s="238"/>
      <c r="D9" s="238" t="s">
        <v>128</v>
      </c>
      <c r="E9" s="233">
        <v>0</v>
      </c>
      <c r="F9" s="233">
        <v>0</v>
      </c>
      <c r="G9" s="233">
        <v>0</v>
      </c>
      <c r="H9" s="233">
        <v>0</v>
      </c>
      <c r="I9" s="233">
        <v>0</v>
      </c>
      <c r="J9" s="233">
        <v>0</v>
      </c>
      <c r="K9" s="233">
        <v>0</v>
      </c>
      <c r="L9" s="233">
        <v>0</v>
      </c>
      <c r="M9" s="233">
        <v>0</v>
      </c>
      <c r="N9" s="233">
        <v>0</v>
      </c>
      <c r="O9" s="233">
        <v>0</v>
      </c>
      <c r="P9" s="233">
        <v>0</v>
      </c>
      <c r="Q9" s="233">
        <v>0</v>
      </c>
      <c r="R9" s="233">
        <v>0</v>
      </c>
      <c r="S9" s="233">
        <v>0</v>
      </c>
      <c r="T9" s="233">
        <v>0</v>
      </c>
    </row>
    <row r="10" ht="19.5" customHeight="1" spans="1:20">
      <c r="A10" s="232"/>
      <c r="B10" s="232"/>
      <c r="C10" s="232"/>
      <c r="D10" s="232"/>
      <c r="E10" s="239"/>
      <c r="F10" s="239"/>
      <c r="G10" s="239"/>
      <c r="H10" s="239"/>
      <c r="I10" s="239"/>
      <c r="J10" s="239"/>
      <c r="K10" s="239"/>
      <c r="L10" s="239"/>
      <c r="M10" s="239"/>
      <c r="N10" s="239"/>
      <c r="O10" s="239"/>
      <c r="P10" s="239"/>
      <c r="Q10" s="239"/>
      <c r="R10" s="239"/>
      <c r="S10" s="239"/>
      <c r="T10" s="239"/>
    </row>
    <row r="11" ht="46" customHeight="1" spans="1:20">
      <c r="A11" s="234" t="s">
        <v>438</v>
      </c>
      <c r="B11" s="232"/>
      <c r="C11" s="232"/>
      <c r="D11" s="232"/>
      <c r="E11" s="232"/>
      <c r="F11" s="232"/>
      <c r="G11" s="232"/>
      <c r="H11" s="232"/>
      <c r="I11" s="232"/>
      <c r="J11" s="232"/>
      <c r="K11" s="232"/>
      <c r="L11" s="232"/>
      <c r="M11" s="232"/>
      <c r="N11" s="232"/>
      <c r="O11" s="232"/>
      <c r="P11" s="232"/>
      <c r="Q11" s="232"/>
      <c r="R11" s="232"/>
      <c r="S11" s="232"/>
      <c r="T11" s="23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36" t="s">
        <v>439</v>
      </c>
    </row>
    <row r="2" ht="14.25" spans="12:12">
      <c r="L2" s="237" t="s">
        <v>440</v>
      </c>
    </row>
    <row r="3" ht="14.25" spans="1:12">
      <c r="A3" s="237" t="s">
        <v>2</v>
      </c>
      <c r="L3" s="237" t="s">
        <v>3</v>
      </c>
    </row>
    <row r="4" ht="19.5" customHeight="1" spans="1:12">
      <c r="A4" s="238" t="s">
        <v>6</v>
      </c>
      <c r="B4" s="238"/>
      <c r="C4" s="238"/>
      <c r="D4" s="238"/>
      <c r="E4" s="238" t="s">
        <v>105</v>
      </c>
      <c r="F4" s="238"/>
      <c r="G4" s="238"/>
      <c r="H4" s="238" t="s">
        <v>208</v>
      </c>
      <c r="I4" s="238" t="s">
        <v>209</v>
      </c>
      <c r="J4" s="238" t="s">
        <v>107</v>
      </c>
      <c r="K4" s="238"/>
      <c r="L4" s="238"/>
    </row>
    <row r="5" ht="19.5" customHeight="1" spans="1:12">
      <c r="A5" s="238" t="s">
        <v>121</v>
      </c>
      <c r="B5" s="238"/>
      <c r="C5" s="238"/>
      <c r="D5" s="238" t="s">
        <v>122</v>
      </c>
      <c r="E5" s="238" t="s">
        <v>128</v>
      </c>
      <c r="F5" s="238" t="s">
        <v>441</v>
      </c>
      <c r="G5" s="238" t="s">
        <v>442</v>
      </c>
      <c r="H5" s="238"/>
      <c r="I5" s="238"/>
      <c r="J5" s="238" t="s">
        <v>128</v>
      </c>
      <c r="K5" s="238" t="s">
        <v>441</v>
      </c>
      <c r="L5" s="231" t="s">
        <v>442</v>
      </c>
    </row>
    <row r="6" ht="19.5" customHeight="1" spans="1:12">
      <c r="A6" s="238"/>
      <c r="B6" s="238"/>
      <c r="C6" s="238"/>
      <c r="D6" s="238"/>
      <c r="E6" s="238"/>
      <c r="F6" s="238"/>
      <c r="G6" s="238"/>
      <c r="H6" s="238"/>
      <c r="I6" s="238"/>
      <c r="J6" s="238"/>
      <c r="K6" s="238"/>
      <c r="L6" s="231" t="s">
        <v>214</v>
      </c>
    </row>
    <row r="7" ht="19.5" customHeight="1" spans="1:12">
      <c r="A7" s="238"/>
      <c r="B7" s="238"/>
      <c r="C7" s="238"/>
      <c r="D7" s="238"/>
      <c r="E7" s="238"/>
      <c r="F7" s="238"/>
      <c r="G7" s="238"/>
      <c r="H7" s="238"/>
      <c r="I7" s="238"/>
      <c r="J7" s="238"/>
      <c r="K7" s="238"/>
      <c r="L7" s="231"/>
    </row>
    <row r="8" ht="19.5" customHeight="1" spans="1:12">
      <c r="A8" s="238" t="s">
        <v>125</v>
      </c>
      <c r="B8" s="238" t="s">
        <v>126</v>
      </c>
      <c r="C8" s="238" t="s">
        <v>127</v>
      </c>
      <c r="D8" s="238" t="s">
        <v>10</v>
      </c>
      <c r="E8" s="231" t="s">
        <v>11</v>
      </c>
      <c r="F8" s="231" t="s">
        <v>12</v>
      </c>
      <c r="G8" s="231" t="s">
        <v>20</v>
      </c>
      <c r="H8" s="231" t="s">
        <v>24</v>
      </c>
      <c r="I8" s="231" t="s">
        <v>28</v>
      </c>
      <c r="J8" s="231" t="s">
        <v>32</v>
      </c>
      <c r="K8" s="231" t="s">
        <v>36</v>
      </c>
      <c r="L8" s="231" t="s">
        <v>40</v>
      </c>
    </row>
    <row r="9" ht="19.5" customHeight="1" spans="1:12">
      <c r="A9" s="238"/>
      <c r="B9" s="238"/>
      <c r="C9" s="238"/>
      <c r="D9" s="238" t="s">
        <v>128</v>
      </c>
      <c r="E9" s="233">
        <v>0</v>
      </c>
      <c r="F9" s="233">
        <v>0</v>
      </c>
      <c r="G9" s="233">
        <v>0</v>
      </c>
      <c r="H9" s="233">
        <v>0</v>
      </c>
      <c r="I9" s="233">
        <v>0</v>
      </c>
      <c r="J9" s="233">
        <v>0</v>
      </c>
      <c r="K9" s="233">
        <v>0</v>
      </c>
      <c r="L9" s="233">
        <v>0</v>
      </c>
    </row>
    <row r="10" ht="19.5" customHeight="1" spans="1:12">
      <c r="A10" s="232"/>
      <c r="B10" s="232"/>
      <c r="C10" s="232"/>
      <c r="D10" s="232"/>
      <c r="E10" s="239"/>
      <c r="F10" s="239"/>
      <c r="G10" s="239"/>
      <c r="H10" s="239"/>
      <c r="I10" s="239"/>
      <c r="J10" s="239"/>
      <c r="K10" s="239"/>
      <c r="L10" s="239"/>
    </row>
    <row r="11" ht="50" customHeight="1" spans="1:12">
      <c r="A11" s="234" t="s">
        <v>443</v>
      </c>
      <c r="B11" s="232"/>
      <c r="C11" s="232"/>
      <c r="D11" s="232"/>
      <c r="E11" s="232"/>
      <c r="F11" s="232"/>
      <c r="G11" s="232"/>
      <c r="H11" s="232"/>
      <c r="I11" s="232"/>
      <c r="J11" s="232"/>
      <c r="K11" s="232"/>
      <c r="L11" s="23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2025-09-15T05:49:00Z</dcterms:created>
  <dcterms:modified xsi:type="dcterms:W3CDTF">2025-10-22T07:41:00Z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4988910DB3014589AB7B1073CA50B9C9_13</vt:lpwstr>
  </property>
</Properties>
</file>