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68" firstSheet="10"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绩效目标表11-2" sheetId="42" r:id="rId16"/>
    <sheet name="市对下转移支付预算表11-1" sheetId="41" r:id="rId17"/>
    <sheet name="新增资产配置表12" sheetId="23" r:id="rId18"/>
    <sheet name="上级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<sst xmlns="http://schemas.openxmlformats.org/spreadsheetml/2006/main" count="1374" uniqueCount="505">
  <si>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</si>
  <si>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</si>
  <si>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</si>
  <si>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</si>
  <si>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</si>
  <si>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</si>
  <si>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</si>
  <si>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</si>
  <si>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</si>
  <si>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</si>
  <si>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</si>
  <si>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</si>
  <si>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</si>
  <si>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</si>
  <si>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</si>
  <si>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</si>
  <si>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</si>
  <si>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</si>
  <si>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</si>
  <si>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</si>
  <si>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</si>
  <si>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单位名称：中国共产党安宁市委员会党校</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</si>
  <si>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</si>
  <si>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</si>
  <si>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</si>
  <si>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</si>
  <si>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</si>
  <si>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</si>
  <si>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</si>
  <si>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</si>
  <si>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</si>
  <si>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</si>
  <si>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</si>
  <si>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</si>
  <si>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</si>
  <si>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</si>
  <si>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</si>
  <si>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</si>
  <si>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</si>
  <si>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</si>
  <si>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</si>
  <si>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</si>
  <si>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</si>
  <si>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</si>
  <si>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</si>
  <si>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</si>
  <si>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</si>
  <si>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</si>
  <si>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</si>
  <si>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</si>
  <si>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</si>
  <si>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</si>
  <si>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</si>
  <si>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</si>
  <si>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</si>
  <si>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</si>
  <si>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</si>
  <si>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</si>
  <si>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</si>
  <si>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</si>
  <si>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</si>
  <si>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</si>
  <si>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</si>
  <si>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</si>
  <si>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</si>
  <si>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</si>
  <si>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</si>
  <si>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</si>
  <si>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</si>
  <si>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</si>
  <si>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</si>
  <si>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</si>
  <si>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</si>
  <si>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</si>
  <si>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</si>
  <si>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</si>
  <si>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</si>
  <si>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</si>
  <si>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</si>
  <si>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</si>
  <si>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</si>
  <si>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</si>
  <si>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</si>
  <si>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</si>
  <si>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</si>
  <si>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</si>
  <si>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</si>
  <si>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</si>
  <si>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</si>
  <si>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197001</t>
  </si>
  <si>
    <t>中国共产党安宁市委员会党校</t>
  </si>
  <si>
    <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</si>
  <si>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</si>
  <si>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</si>
  <si>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</si>
  <si>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</si>
  <si>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</si>
  <si>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</si>
  <si>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</si>
  <si>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</si>
  <si>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</si>
  <si>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</si>
  <si>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</si>
  <si>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</si>
  <si>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20508</t>
  </si>
  <si>
    <t xml:space="preserve">  进修及培训</t>
  </si>
  <si>
    <t>2050802</t>
  </si>
  <si>
    <t xml:space="preserve">    干部教育</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</si>
  <si>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</si>
  <si>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</si>
  <si>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</si>
  <si>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</si>
  <si>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</si>
  <si>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</si>
  <si>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</si>
  <si>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</si>
  <si>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</si>
  <si>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</si>
  <si>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</si>
  <si>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</si>
  <si>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</si>
  <si>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</si>
  <si>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</si>
  <si>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</si>
  <si>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</si>
  <si>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</si>
  <si>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</si>
  <si>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</si>
  <si>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</si>
  <si>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</si>
  <si>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</si>
  <si>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</si>
  <si>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</si>
  <si>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</si>
  <si>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</si>
  <si>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</si>
  <si>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</si>
  <si>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</si>
  <si>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</si>
  <si>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</si>
  <si>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</si>
  <si>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</si>
  <si>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</si>
  <si>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</si>
  <si>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</si>
  <si>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</si>
  <si>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</si>
  <si>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</si>
  <si>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</si>
  <si>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</si>
  <si>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</si>
  <si>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</si>
  <si>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</si>
  <si>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</si>
  <si>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</si>
  <si>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</si>
  <si>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</si>
  <si>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</si>
  <si>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</si>
  <si>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</si>
  <si>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</si>
  <si>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</si>
  <si>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</si>
  <si>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</si>
  <si>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</si>
  <si>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</si>
  <si>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</si>
  <si>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</si>
  <si>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</si>
  <si>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</si>
  <si>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</si>
  <si>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</si>
  <si>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</si>
  <si>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</si>
  <si>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</si>
  <si>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</si>
  <si>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</si>
  <si>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</si>
  <si>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</si>
  <si>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</si>
  <si>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</si>
  <si>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</si>
  <si>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</si>
  <si>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</si>
  <si>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</si>
  <si>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</si>
  <si>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</si>
  <si>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</si>
  <si>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</si>
  <si>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</si>
  <si>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</si>
  <si>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</si>
  <si>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</si>
  <si>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</si>
  <si>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</si>
  <si>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</si>
  <si>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</si>
  <si>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</si>
  <si>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</si>
  <si>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</si>
  <si>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</si>
  <si>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</si>
  <si>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</si>
  <si>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</si>
  <si>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</si>
  <si>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</si>
  <si>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</si>
  <si>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</si>
  <si>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</si>
  <si>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</si>
  <si>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</si>
  <si>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</si>
  <si>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</si>
  <si>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</si>
  <si>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</si>
  <si>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</si>
  <si>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</si>
  <si>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</si>
  <si>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</si>
  <si>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</si>
  <si>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</si>
  <si>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</si>
  <si>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</si>
  <si>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</si>
  <si>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</si>
  <si>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</si>
  <si>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</si>
  <si>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530181210000000017707</t>
  </si>
  <si>
    <t>行政人员支出工资</t>
  </si>
  <si>
    <t>干部教育</t>
  </si>
  <si>
    <t xml:space="preserve">  30101</t>
  </si>
  <si>
    <t>基本工资</t>
  </si>
  <si>
    <t xml:space="preserve">  30102</t>
  </si>
  <si>
    <t>津贴补贴</t>
  </si>
  <si>
    <t xml:space="preserve">  30103</t>
  </si>
  <si>
    <t>奖金</t>
  </si>
  <si>
    <t>530181210000000017709</t>
  </si>
  <si>
    <t>事业人员支出工资</t>
  </si>
  <si>
    <t xml:space="preserve">  30107</t>
  </si>
  <si>
    <t>绩效工资</t>
  </si>
  <si>
    <t>530181210000000017710</t>
  </si>
  <si>
    <t>社会保障缴费</t>
  </si>
  <si>
    <t xml:space="preserve">  30112</t>
  </si>
  <si>
    <t>其他社会保障缴费</t>
  </si>
  <si>
    <t>机关事业单位基本养老保险缴费支出</t>
  </si>
  <si>
    <t xml:space="preserve">  30108</t>
  </si>
  <si>
    <t>机关事业单位基本养老保险缴费</t>
  </si>
  <si>
    <t>行政单位医疗</t>
  </si>
  <si>
    <t xml:space="preserve">  30110</t>
  </si>
  <si>
    <t>职工基本医疗保险缴费</t>
  </si>
  <si>
    <t>事业单位医疗</t>
  </si>
  <si>
    <t>公务员医疗补助</t>
  </si>
  <si>
    <t xml:space="preserve">  30111</t>
  </si>
  <si>
    <t>公务员医疗补助缴费</t>
  </si>
  <si>
    <t>其他行政事业单位医疗支出</t>
  </si>
  <si>
    <t>530181210000000017711</t>
  </si>
  <si>
    <t>住房公积金</t>
  </si>
  <si>
    <t xml:space="preserve">  30113</t>
  </si>
  <si>
    <t>530181210000000017712</t>
  </si>
  <si>
    <t>对个人和家庭的补助</t>
  </si>
  <si>
    <t>行政单位离退休</t>
  </si>
  <si>
    <t xml:space="preserve">  30305</t>
  </si>
  <si>
    <t>生活补助</t>
  </si>
  <si>
    <t>事业单位离退休</t>
  </si>
  <si>
    <t>530181210000000017714</t>
  </si>
  <si>
    <t>公务交通补贴</t>
  </si>
  <si>
    <t xml:space="preserve">  30239</t>
  </si>
  <si>
    <t>其他交通费用</t>
  </si>
  <si>
    <t>530181210000000020341</t>
  </si>
  <si>
    <t>一般公用经费</t>
  </si>
  <si>
    <t xml:space="preserve">  30201</t>
  </si>
  <si>
    <t>办公费</t>
  </si>
  <si>
    <t xml:space="preserve">  30207</t>
  </si>
  <si>
    <t>邮电费</t>
  </si>
  <si>
    <t xml:space="preserve">  30211</t>
  </si>
  <si>
    <t>差旅费</t>
  </si>
  <si>
    <t xml:space="preserve">  30216</t>
  </si>
  <si>
    <t>培训费</t>
  </si>
  <si>
    <t xml:space="preserve">  30229</t>
  </si>
  <si>
    <t>福利费</t>
  </si>
  <si>
    <t xml:space="preserve">  30299</t>
  </si>
  <si>
    <t>其他商品和服务支出</t>
  </si>
  <si>
    <t>530181221100000209600</t>
  </si>
  <si>
    <t>工会经费</t>
  </si>
  <si>
    <t xml:space="preserve">  30228</t>
  </si>
  <si>
    <t>530181231100001570290</t>
  </si>
  <si>
    <t>行政人员绩效奖励</t>
  </si>
  <si>
    <t>530181231100001570291</t>
  </si>
  <si>
    <t>事业人员绩效奖励</t>
  </si>
  <si>
    <t>530181231100001570311</t>
  </si>
  <si>
    <t>编外人员经费支出</t>
  </si>
  <si>
    <t xml:space="preserve">  30199</t>
  </si>
  <si>
    <t>其他工资福利支出</t>
  </si>
  <si>
    <t>项目分类</t>
  </si>
  <si>
    <t>项目单位</t>
  </si>
  <si>
    <t>经济科目编码</t>
  </si>
  <si>
    <t>经济科目名称</t>
  </si>
  <si>
    <t>本年拨款</t>
  </si>
  <si>
    <t>事业单位
经营收入</t>
  </si>
  <si>
    <t>其中：本次下达</t>
  </si>
  <si>
    <t>311 专项业务类</t>
  </si>
  <si>
    <t>530181241100002215820</t>
  </si>
  <si>
    <t>信创工作专项经费</t>
  </si>
  <si>
    <t>31002</t>
  </si>
  <si>
    <t>办公设备购置</t>
  </si>
  <si>
    <t>312 民生类</t>
  </si>
  <si>
    <t>530181231100001604487</t>
  </si>
  <si>
    <t>遗属生活补助专项资金</t>
  </si>
  <si>
    <t>死亡抚恤</t>
  </si>
  <si>
    <t>30304</t>
  </si>
  <si>
    <t>抚恤金</t>
  </si>
  <si>
    <t>313 事业发展类</t>
  </si>
  <si>
    <t>530181210000000017720</t>
  </si>
  <si>
    <t>物业管理费经费</t>
  </si>
  <si>
    <t>30209</t>
  </si>
  <si>
    <t>物业管理费</t>
  </si>
  <si>
    <t>530181210000000017734</t>
  </si>
  <si>
    <t>水电费经费</t>
  </si>
  <si>
    <t>30205</t>
  </si>
  <si>
    <t>水费</t>
  </si>
  <si>
    <t>30206</t>
  </si>
  <si>
    <t>电费</t>
  </si>
  <si>
    <t>530181210000000017735</t>
  </si>
  <si>
    <t>基层干部培训费经费</t>
  </si>
  <si>
    <t>30201</t>
  </si>
  <si>
    <t>30213</t>
  </si>
  <si>
    <t>维修（护）费</t>
  </si>
  <si>
    <t>30216</t>
  </si>
  <si>
    <t>30217</t>
  </si>
  <si>
    <t>30227</t>
  </si>
  <si>
    <t>委托业务费</t>
  </si>
  <si>
    <t>单位名称、项目名称</t>
  </si>
  <si>
    <t>项目年度绩效目标</t>
  </si>
  <si>
    <t>一级指标</t>
  </si>
  <si>
    <t>二级指标</t>
  </si>
  <si>
    <t>三级指标</t>
  </si>
  <si>
    <t>指标性质</t>
  </si>
  <si>
    <t>指标值</t>
  </si>
  <si>
    <t>度量单位</t>
  </si>
  <si>
    <t>指标属性</t>
  </si>
  <si>
    <t>指标内容</t>
  </si>
  <si>
    <t xml:space="preserve">  物业管理费经费</t>
  </si>
  <si>
    <t>党校物业管理费，用于支付安保、绿化管护、保洁、会务服务、学员宿舍、设施设备管理等支出。主要为党校培训为服务学员营造了一个优美良好的培训学习环境，确保培训学习质量。</t>
  </si>
  <si>
    <t>产出指标</t>
  </si>
  <si>
    <t>数量指标</t>
  </si>
  <si>
    <t>聘请物业管理公司</t>
  </si>
  <si>
    <t>=</t>
  </si>
  <si>
    <t>家</t>
  </si>
  <si>
    <t>定量指标</t>
  </si>
  <si>
    <t>中共安宁市委关于印发《安宁市关于加强和改进新形势下党校工作的实施意见》的通知</t>
  </si>
  <si>
    <t>281</t>
  </si>
  <si>
    <t>天</t>
  </si>
  <si>
    <t>中国共产党安宁市委员会党校物业服务合同1  
中国共产党安宁市委员会党校物业服务合同2 
 安宁市人民政府49次常委会会议纪要1</t>
  </si>
  <si>
    <t>效益指标</t>
  </si>
  <si>
    <t>社会效益指标</t>
  </si>
  <si>
    <t>营造了一个优美良好的培训学习环境，确保培训学习质量。</t>
  </si>
  <si>
    <t>是/否</t>
  </si>
  <si>
    <t>定性指标</t>
  </si>
  <si>
    <t>满意度指标</t>
  </si>
  <si>
    <t>服务对象满意度指标</t>
  </si>
  <si>
    <t>相关人员满意度</t>
  </si>
  <si>
    <t>80</t>
  </si>
  <si>
    <t>%</t>
  </si>
  <si>
    <t>2022年遗属生活困难补助标准及发放补助审批表</t>
  </si>
  <si>
    <t xml:space="preserve">  水电费经费</t>
  </si>
  <si>
    <t>水电是党校培训工作正常运转的重要保证，水电费预算是水电费取得的保证，本年度预计水电费预算为130000.00元。</t>
  </si>
  <si>
    <t>质量指标</t>
  </si>
  <si>
    <t>水电正常率</t>
  </si>
  <si>
    <t>&gt;=</t>
  </si>
  <si>
    <t>98</t>
  </si>
  <si>
    <t>时效指标</t>
  </si>
  <si>
    <t>支付水电费时间</t>
  </si>
  <si>
    <t>次/季度</t>
  </si>
  <si>
    <t>水电正常率=正常天数/每月天数</t>
  </si>
  <si>
    <t>可持续影响指标</t>
  </si>
  <si>
    <t>水电设施设备完好率</t>
  </si>
  <si>
    <t>85</t>
  </si>
  <si>
    <t>培训学员满意度</t>
  </si>
  <si>
    <t>90</t>
  </si>
  <si>
    <t>按季度完成支付</t>
  </si>
  <si>
    <t xml:space="preserve">  遗属生活补助专项资金</t>
  </si>
  <si>
    <t>用于发放我单位1人的遗属生活补助，金额为10920元。</t>
  </si>
  <si>
    <t>遗属生活补助发放人数</t>
  </si>
  <si>
    <t>人</t>
  </si>
  <si>
    <t>完成发放时间</t>
  </si>
  <si>
    <t>年</t>
  </si>
  <si>
    <t>保障遗属生活补助按时发放</t>
  </si>
  <si>
    <t>水电设备完好率=完好设备数量/总设备数量</t>
  </si>
  <si>
    <t>补助对象满意度</t>
  </si>
  <si>
    <t>95</t>
  </si>
  <si>
    <t xml:space="preserve">  基层干部培训费经费</t>
  </si>
  <si>
    <t>1.村（社区）基层干部培训全市村（社区）基层干部总人数月1500人至1700人，包含街道党校。
2.村（社区）基层干部异地培训班，针对98个村（社区）的约100名干部（含党校工作人员2至4人）干部到异地参加培训。培训2期，每期人数约50人，培训一周（含往返）。
3.党校教学点建设工作经费，针对党校各教学点（重点为街道）建设，在提供业务指导的同时，围绕完善各教学点功能发挥。
4.校级课题工作经费，拟开展校级课题研究促进基层干部教学、培训工作。</t>
  </si>
  <si>
    <t>全市村（社区）基层干部总人数</t>
  </si>
  <si>
    <t>1500-1700</t>
  </si>
  <si>
    <t>培训次数</t>
  </si>
  <si>
    <t>期</t>
  </si>
  <si>
    <t>培训人数</t>
  </si>
  <si>
    <t>50</t>
  </si>
  <si>
    <t>人/期</t>
  </si>
  <si>
    <t>保证学员出勤率</t>
  </si>
  <si>
    <t>促进干部素质和能力的提高，促进理论创新和实践创新</t>
  </si>
  <si>
    <t>培训投诉率</t>
  </si>
  <si>
    <t>保质保量完成工作，降低培训学员投诉率</t>
  </si>
  <si>
    <t xml:space="preserve"> 2024年部门整体支出绩效目标表</t>
  </si>
  <si>
    <t>部门编码</t>
  </si>
  <si>
    <t>部门名称</t>
  </si>
  <si>
    <t>说明</t>
  </si>
  <si>
    <t>部门总体目标</t>
  </si>
  <si>
    <t>部门职责</t>
  </si>
  <si>
    <t>1、学习研究宣传马克思列宁主义、毛泽东思想、邓小平理论、“三个代表”重要思想、科学发展观、习近平新时代中国特色社会主义思想。
2、采用集中方式培训、轮训方式，提高领导干部党员素质。
3、配合有关部门对统一战线等方面的领导干部和理论骨干进行培训、轮训。
4、负责对街道居委会、村委会基层干部进行理论、信念、党校、党风党纪学习教育和群众路线、政策法规教育。</t>
  </si>
  <si>
    <t>根据三定方案归纳</t>
  </si>
  <si>
    <t>总体绩效目标
（2024-2026年期间）</t>
  </si>
  <si>
    <t>一、立足本职，公开出版发行近五年科研论文成果
将党校近五年来科研论文编辑成册公开出版发行的方式，促进科研成果转化，充分发挥党校理论建设、决策咨询作用，助推党校科研成果转化工作驶入快车道，迈上新台阶。
二、服务教学，对党史党性教育基地进行提升改造
始终牢记习近平总书记殷切嘱托，紧扣新时代党性教育新任务、新要求，深入挖掘和阐发红色资源、红色传统的时代价值，同步更新完善二十大内容，使展馆主题内涵更加深化，内容载体更加丰富，管理运行更加规范，为党员干部教育提供更好的更好服务。
三、提质增效，不断提升智慧培训工作水平
在党员干部教育培训中，全面推广使用智慧培训系统。以一体化、移动化、数字化、知识化、智能化为特征；以深化应用、优化服务为核心；以业务协同、资源整合、数据共享为主线，硬件软件双提升为广大党员干部带来了智能学习新体验，助力办学治校能力再上新台阶。</t>
  </si>
  <si>
    <t>根据部门职责，中长期规划，各级党委，各级政府要求归纳</t>
  </si>
  <si>
    <t>部门年度目标</t>
  </si>
  <si>
    <t>预算年度（2024年）
绩效目标</t>
  </si>
  <si>
    <t>中国共产党安宁市委员会党校将以习近平新时代中国特色社会主义思想为统领，落实市委党校办学质量评估要求，围绕市委市政府中心工作，结合全市“十四五”目标，坚持“党校姓党”基本原则，唯实唯干、拼搏进取，推进一流县级党校建设。统筹谋划培训办班，发挥干部教育培训主渠道、主阵地、主力军作用。一是围绕市委、市政府中心工作，以实施“万名党员进党校”培训、开展党史学习教育、入党积极分子及党员发展对象培训等为契机，以党章、习近平新时代中国特色社会主义思想，党的二十大精神等内容为必须课，开展较大覆盖面的培训，突出加强党员的党性教育。高位统筹，完成主体班次培训10期；积极整合、盘活利用党校的软、硬件资源，创新办学模式，积极承办安宁市域内和市域外的机关、事业单位，企业及各类党组织举办的培训班，坚持“党校姓党”的原则，在培训班中开展紧紧围绕习近平新时代中国特色社会主义思想，十九大、党史学习教育等内容，扎实开展委托班次培训工作，着力拓宽覆盖面，完成市域范围外培训班次6期。二是多级联动，推进教学科研一体化完成各类课题3个。三是增量提质，提升打造精品现场教学点2个。坚持精品科研战略，推进科研工作上接天线、下接地气、指导实践。</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</si>
  <si>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</si>
  <si>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</si>
  <si>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</si>
  <si>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</si>
  <si>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</si>
  <si>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</si>
  <si>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</si>
  <si>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</si>
  <si>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</si>
  <si>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保障机构正常运转</t>
  </si>
  <si>
    <t>做好本部门人员、公用经费保障，按规定落实干部职工各项待遇工作，支出部门正常履职。</t>
  </si>
  <si>
    <t>党校物业管理工作</t>
  </si>
  <si>
    <t>保障党校水电正常使用</t>
  </si>
  <si>
    <t>水电是党校培训工作正常运转的重要保证，水电费预算是水电费取得的保证。</t>
  </si>
  <si>
    <t>遗属生活补助</t>
  </si>
  <si>
    <t>保障遗属生活补助正常发放</t>
  </si>
  <si>
    <t>信创工作</t>
  </si>
  <si>
    <t>保障部门能正常购买电脑</t>
  </si>
  <si>
    <t>基层干部培训工作</t>
  </si>
  <si>
    <t>2024年正常开展全市基础干部培训工作。</t>
  </si>
  <si>
    <t>三、部门整体支出绩效指标</t>
  </si>
  <si>
    <t>绩效指标</t>
  </si>
  <si>
    <t>评（扣）分标准</t>
  </si>
  <si>
    <t>绩效指标设定依据及指标值数据来源</t>
  </si>
  <si>
    <t xml:space="preserve">二级指标 </t>
  </si>
  <si>
    <t>按照实际工作完成情况扣分</t>
  </si>
  <si>
    <t>聘请物业管理公司1家</t>
  </si>
  <si>
    <t>全市村（社区）基层干部总人数1500-1700人</t>
  </si>
  <si>
    <t>遗属生活补助发放人数1人</t>
  </si>
  <si>
    <t>保证学员培训期间出勤率</t>
  </si>
  <si>
    <t>保障学员培训期间的正常水电供应</t>
  </si>
  <si>
    <t>成本指标</t>
  </si>
  <si>
    <t>经济成本指标</t>
  </si>
  <si>
    <t>910</t>
  </si>
  <si>
    <t>元/人*月</t>
  </si>
  <si>
    <t>按月按时发放</t>
  </si>
  <si>
    <t>促进干部素质和能力的提高。促进理论创新和实践创新</t>
  </si>
  <si>
    <t>进一步促进</t>
  </si>
  <si>
    <t>相关人员满意度达到80%</t>
  </si>
  <si>
    <t>本年政府性基金预算支出</t>
  </si>
  <si>
    <t>本单位2024年无政府性基金预算支出，故此表为空</t>
  </si>
  <si>
    <t>本年国有资本经营预算</t>
  </si>
  <si>
    <t>本单位2024年无国有资本经营预算支出，故此表为空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</si>
  <si>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</si>
  <si>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</si>
  <si>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</si>
  <si>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</si>
  <si>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</si>
  <si>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</si>
  <si>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</si>
  <si>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</si>
  <si>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</si>
  <si>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复印纸</t>
  </si>
  <si>
    <t>箱</t>
  </si>
  <si>
    <t>政府购买服务项目</t>
  </si>
  <si>
    <t>政府购买服务指导性目录代码</t>
  </si>
  <si>
    <t>所属服务类别</t>
  </si>
  <si>
    <t>所属服务领域</t>
  </si>
  <si>
    <t>购买内容简述</t>
  </si>
  <si>
    <t>本单位2024年无部门政府购买服务预算，故此表为空</t>
  </si>
  <si>
    <t>安宁市属于县级，下辖的均为街道办，按一般预算单位管理，安宁市资金不再实施对下转移支付，故此表为空。</t>
  </si>
  <si>
    <t>单位名称（项目）</t>
  </si>
  <si>
    <t>地区</t>
  </si>
  <si>
    <t>政府性基金</t>
  </si>
  <si>
    <t>八街街道</t>
  </si>
  <si>
    <t>县街街道</t>
  </si>
  <si>
    <t>草铺街道</t>
  </si>
  <si>
    <t>青龙街道</t>
  </si>
  <si>
    <t>太平新城街道</t>
  </si>
  <si>
    <t>禄脿街道</t>
  </si>
  <si>
    <t>温泉街道</t>
  </si>
  <si>
    <t>连然街道</t>
  </si>
  <si>
    <t>金方街道</t>
  </si>
  <si>
    <t>资产类别</t>
  </si>
  <si>
    <t>资产分类代码.名称</t>
  </si>
  <si>
    <t>资产名称</t>
  </si>
  <si>
    <t>计量单位</t>
  </si>
  <si>
    <t>财政部门批复数（元）</t>
  </si>
  <si>
    <t>单价</t>
  </si>
  <si>
    <t>金额</t>
  </si>
  <si>
    <t>本单位2024年无新增资产配置，故此表为空</t>
  </si>
  <si>
    <t>上级补助</t>
  </si>
  <si>
    <t>备注：本单位2024年无上级补助项目支出预算，故此表无数据。</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</si>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</sst>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_ "/>
    <numFmt numFmtId="181" formatCode="#,##0.00_ ;[Red]\-#,##0.00\ "/>
  </numFmts>
  <fonts count="57">
    <font>
      <sz val="10"/>
      <name val="Arial"/>
      <charset val="0"/>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11"/>
      <color theme="1"/>
      <name val="宋体"/>
      <charset val="134"/>
      <scheme val="minor"/>
    </font>
    <font>
      <sz val="9"/>
      <name val="宋体"/>
      <charset val="1"/>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sz val="11"/>
      <name val="宋体"/>
      <charset val="134"/>
    </font>
    <font>
      <sz val="10"/>
      <color indexed="8"/>
      <name val="Arial"/>
      <charset val="0"/>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b/>
      <sz val="23"/>
      <color rgb="FF000000"/>
      <name val="宋体"/>
      <charset val="134"/>
    </font>
    <font>
      <sz val="10"/>
      <color rgb="FFFFFFFF"/>
      <name val="宋体"/>
      <charset val="134"/>
    </font>
    <font>
      <b/>
      <sz val="21"/>
      <color rgb="FF000000"/>
      <name val="宋体"/>
      <charset val="134"/>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2"/>
      <name val="宋体"/>
      <charset val="134"/>
    </font>
    <font>
      <sz val="18"/>
      <name val="华文中宋"/>
      <charset val="134"/>
    </font>
    <font>
      <sz val="10"/>
      <color rgb="FFFF0000"/>
      <name val="宋体"/>
      <charset val="134"/>
    </font>
    <font>
      <b/>
      <sz val="20"/>
      <color rgb="FF000000"/>
      <name val="宋体"/>
      <charset val="134"/>
    </font>
    <font>
      <b/>
      <sz val="11"/>
      <color rgb="FF000000"/>
      <name val="宋体"/>
      <charset val="134"/>
    </font>
    <font>
      <b/>
      <sz val="9"/>
      <color rgb="FF000000"/>
      <name val="宋体"/>
      <charset val="134"/>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4" borderId="26"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7" applyNumberFormat="0" applyFill="0" applyAlignment="0" applyProtection="0">
      <alignment vertical="center"/>
    </xf>
    <xf numFmtId="0" fontId="45" fillId="0" borderId="28" applyNumberFormat="0" applyFill="0" applyAlignment="0" applyProtection="0">
      <alignment vertical="center"/>
    </xf>
    <xf numFmtId="0" fontId="46" fillId="0" borderId="29" applyNumberFormat="0" applyFill="0" applyAlignment="0" applyProtection="0">
      <alignment vertical="center"/>
    </xf>
    <xf numFmtId="0" fontId="46" fillId="0" borderId="0" applyNumberFormat="0" applyFill="0" applyBorder="0" applyAlignment="0" applyProtection="0">
      <alignment vertical="center"/>
    </xf>
    <xf numFmtId="0" fontId="47" fillId="5" borderId="30" applyNumberFormat="0" applyAlignment="0" applyProtection="0">
      <alignment vertical="center"/>
    </xf>
    <xf numFmtId="0" fontId="48" fillId="6" borderId="31" applyNumberFormat="0" applyAlignment="0" applyProtection="0">
      <alignment vertical="center"/>
    </xf>
    <xf numFmtId="0" fontId="49" fillId="6" borderId="30" applyNumberFormat="0" applyAlignment="0" applyProtection="0">
      <alignment vertical="center"/>
    </xf>
    <xf numFmtId="0" fontId="50" fillId="7" borderId="32" applyNumberFormat="0" applyAlignment="0" applyProtection="0">
      <alignment vertical="center"/>
    </xf>
    <xf numFmtId="0" fontId="51" fillId="0" borderId="33" applyNumberFormat="0" applyFill="0" applyAlignment="0" applyProtection="0">
      <alignment vertical="center"/>
    </xf>
    <xf numFmtId="0" fontId="52" fillId="0" borderId="34" applyNumberFormat="0" applyFill="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56" fillId="34" borderId="0" applyNumberFormat="0" applyBorder="0" applyAlignment="0" applyProtection="0">
      <alignment vertical="center"/>
    </xf>
    <xf numFmtId="0" fontId="28" fillId="0" borderId="0"/>
    <xf numFmtId="0" fontId="28" fillId="0" borderId="0">
      <alignment vertical="center"/>
    </xf>
    <xf numFmtId="0" fontId="14" fillId="0" borderId="0">
      <alignment vertical="top"/>
      <protection locked="0"/>
    </xf>
    <xf numFmtId="0" fontId="0" fillId="0" borderId="0"/>
    <xf numFmtId="0" fontId="8" fillId="0" borderId="0"/>
  </cellStyleXfs>
  <cellXfs count="376">
    <xf numFmtId="0" fontId="0" fillId="0" borderId="0" xfId="0"/>
    <xf numFmtId="0" fontId="1" fillId="0" borderId="0" xfId="51" applyFont="1" applyFill="1" applyBorder="1" applyAlignment="1" applyProtection="1"/>
    <xf numFmtId="49" fontId="2" fillId="0" borderId="0" xfId="51" applyNumberFormat="1" applyFont="1" applyFill="1" applyBorder="1" applyAlignment="1" applyProtection="1"/>
    <xf numFmtId="0" fontId="2" fillId="0" borderId="0" xfId="51" applyFont="1" applyFill="1" applyBorder="1" applyAlignment="1" applyProtection="1"/>
    <xf numFmtId="0" fontId="3" fillId="0" borderId="0" xfId="51" applyFont="1" applyFill="1" applyBorder="1" applyAlignment="1" applyProtection="1">
      <alignment horizontal="right" vertical="center"/>
      <protection locked="0"/>
    </xf>
    <xf numFmtId="0" fontId="4" fillId="0" borderId="0" xfId="51" applyFont="1" applyFill="1" applyBorder="1" applyAlignment="1" applyProtection="1">
      <alignment horizontal="center" vertical="center"/>
    </xf>
    <xf numFmtId="0" fontId="3" fillId="0" borderId="0" xfId="51" applyFont="1" applyFill="1" applyBorder="1" applyAlignment="1" applyProtection="1">
      <alignment horizontal="left" vertical="center"/>
      <protection locked="0"/>
    </xf>
    <xf numFmtId="0" fontId="3" fillId="0" borderId="0" xfId="51" applyFont="1" applyFill="1" applyBorder="1" applyAlignment="1" applyProtection="1">
      <alignment horizontal="left" vertical="center"/>
    </xf>
    <xf numFmtId="0" fontId="5" fillId="0" borderId="0" xfId="51" applyFont="1" applyFill="1" applyBorder="1" applyAlignment="1" applyProtection="1"/>
    <xf numFmtId="0" fontId="3" fillId="0" borderId="0" xfId="51" applyFont="1" applyFill="1" applyBorder="1" applyAlignment="1" applyProtection="1">
      <alignment horizontal="right"/>
      <protection locked="0"/>
    </xf>
    <xf numFmtId="0" fontId="5" fillId="0" borderId="1" xfId="51" applyFont="1" applyFill="1" applyBorder="1" applyAlignment="1" applyProtection="1">
      <alignment horizontal="center" vertical="center" wrapText="1"/>
      <protection locked="0"/>
    </xf>
    <xf numFmtId="0" fontId="5" fillId="0" borderId="1" xfId="51" applyFont="1" applyFill="1" applyBorder="1" applyAlignment="1" applyProtection="1">
      <alignment horizontal="center" vertical="center" wrapText="1"/>
    </xf>
    <xf numFmtId="0" fontId="5" fillId="0" borderId="2" xfId="51" applyFont="1" applyFill="1" applyBorder="1" applyAlignment="1" applyProtection="1">
      <alignment horizontal="center" vertical="center"/>
    </xf>
    <xf numFmtId="0" fontId="5" fillId="0" borderId="3" xfId="51" applyFont="1" applyFill="1" applyBorder="1" applyAlignment="1" applyProtection="1">
      <alignment horizontal="center" vertical="center"/>
    </xf>
    <xf numFmtId="0" fontId="5" fillId="0" borderId="4" xfId="51" applyFont="1" applyFill="1" applyBorder="1" applyAlignment="1" applyProtection="1">
      <alignment horizontal="center" vertical="center"/>
    </xf>
    <xf numFmtId="0" fontId="5" fillId="0" borderId="5" xfId="51" applyFont="1" applyFill="1" applyBorder="1" applyAlignment="1" applyProtection="1">
      <alignment horizontal="center" vertical="center" wrapText="1"/>
      <protection locked="0"/>
    </xf>
    <xf numFmtId="0" fontId="5" fillId="0" borderId="5" xfId="51"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51" applyFont="1" applyFill="1" applyBorder="1" applyAlignment="1" applyProtection="1">
      <alignment horizontal="center" vertical="center" wrapText="1"/>
      <protection locked="0"/>
    </xf>
    <xf numFmtId="0" fontId="5" fillId="0" borderId="8" xfId="51"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11" xfId="51" applyFont="1" applyFill="1" applyBorder="1" applyAlignment="1" applyProtection="1">
      <alignment horizontal="center" vertical="center"/>
    </xf>
    <xf numFmtId="0" fontId="3" fillId="0" borderId="8" xfId="51" applyFont="1" applyFill="1" applyBorder="1" applyAlignment="1" applyProtection="1">
      <alignment vertical="center" wrapText="1"/>
    </xf>
    <xf numFmtId="0" fontId="3" fillId="0" borderId="11" xfId="51" applyFont="1" applyFill="1" applyBorder="1" applyAlignment="1" applyProtection="1">
      <alignment horizontal="center" vertical="center" wrapText="1"/>
      <protection locked="0"/>
    </xf>
    <xf numFmtId="4" fontId="7" fillId="0" borderId="8" xfId="51" applyNumberFormat="1" applyFont="1" applyFill="1" applyBorder="1" applyAlignment="1" applyProtection="1">
      <alignment vertical="center"/>
      <protection locked="0"/>
    </xf>
    <xf numFmtId="4" fontId="7" fillId="0" borderId="11" xfId="51" applyNumberFormat="1" applyFont="1" applyFill="1" applyBorder="1" applyAlignment="1" applyProtection="1">
      <alignment horizontal="right" vertical="center" wrapText="1"/>
      <protection locked="0"/>
    </xf>
    <xf numFmtId="0" fontId="7" fillId="0" borderId="2" xfId="51" applyFont="1" applyFill="1" applyBorder="1" applyAlignment="1" applyProtection="1">
      <alignment horizontal="center" vertical="center" wrapText="1"/>
      <protection locked="0"/>
    </xf>
    <xf numFmtId="0" fontId="7" fillId="0" borderId="3" xfId="51" applyFont="1" applyFill="1" applyBorder="1" applyAlignment="1" applyProtection="1">
      <alignment horizontal="left" vertical="center" wrapText="1"/>
      <protection locked="0"/>
    </xf>
    <xf numFmtId="0" fontId="7" fillId="0" borderId="4" xfId="51" applyFont="1" applyFill="1" applyBorder="1" applyAlignment="1" applyProtection="1">
      <alignment horizontal="left" vertical="center" wrapText="1"/>
      <protection locked="0"/>
    </xf>
    <xf numFmtId="0" fontId="5" fillId="0" borderId="1" xfId="51" applyFont="1" applyFill="1" applyBorder="1" applyAlignment="1" applyProtection="1">
      <alignment horizontal="center" vertical="center"/>
    </xf>
    <xf numFmtId="0" fontId="5" fillId="0" borderId="5" xfId="51" applyFont="1" applyFill="1" applyBorder="1" applyAlignment="1" applyProtection="1">
      <alignment horizontal="center" vertical="center"/>
    </xf>
    <xf numFmtId="0" fontId="5" fillId="0" borderId="8" xfId="51" applyFont="1" applyFill="1" applyBorder="1" applyAlignment="1" applyProtection="1">
      <alignment horizontal="center" vertical="center"/>
    </xf>
    <xf numFmtId="0" fontId="1" fillId="0" borderId="11" xfId="51" applyFont="1" applyFill="1" applyBorder="1" applyAlignment="1" applyProtection="1">
      <alignment horizontal="center" vertical="center"/>
      <protection locked="0"/>
    </xf>
    <xf numFmtId="0" fontId="3" fillId="0" borderId="11" xfId="51" applyFont="1" applyFill="1" applyBorder="1" applyAlignment="1" applyProtection="1">
      <alignment horizontal="left" vertical="center" wrapText="1"/>
    </xf>
    <xf numFmtId="0" fontId="3" fillId="0" borderId="11" xfId="51" applyFont="1" applyFill="1" applyBorder="1" applyAlignment="1" applyProtection="1">
      <alignment horizontal="left" vertical="center" wrapText="1"/>
      <protection locked="0"/>
    </xf>
    <xf numFmtId="0" fontId="3" fillId="0" borderId="11" xfId="51" applyFont="1" applyFill="1" applyBorder="1" applyAlignment="1" applyProtection="1">
      <alignment horizontal="right" vertical="center" wrapText="1"/>
    </xf>
    <xf numFmtId="0" fontId="7" fillId="0" borderId="1"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right" vertical="center" wrapText="1"/>
      <protection locked="0"/>
    </xf>
    <xf numFmtId="0" fontId="7"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horizontal="right" vertical="center" wrapText="1"/>
      <protection locked="0"/>
    </xf>
    <xf numFmtId="0" fontId="1" fillId="0" borderId="13" xfId="51" applyFont="1" applyFill="1" applyBorder="1" applyAlignment="1" applyProtection="1">
      <alignment horizontal="center" vertical="center" wrapText="1"/>
      <protection locked="0"/>
    </xf>
    <xf numFmtId="0" fontId="7" fillId="0" borderId="14" xfId="51" applyFont="1" applyFill="1" applyBorder="1" applyAlignment="1" applyProtection="1">
      <alignment horizontal="left" vertical="center"/>
    </xf>
    <xf numFmtId="0" fontId="7" fillId="0" borderId="15" xfId="51" applyFont="1" applyFill="1" applyBorder="1" applyAlignment="1" applyProtection="1">
      <alignment horizontal="left" vertical="center"/>
    </xf>
    <xf numFmtId="0" fontId="3" fillId="0" borderId="8" xfId="51" applyFont="1" applyFill="1" applyBorder="1" applyAlignment="1" applyProtection="1">
      <alignment horizontal="right" vertical="center" wrapText="1"/>
      <protection locked="0"/>
    </xf>
    <xf numFmtId="0" fontId="8" fillId="0" borderId="0" xfId="53" applyFill="1" applyAlignment="1">
      <alignment vertical="center"/>
    </xf>
    <xf numFmtId="0" fontId="9" fillId="0" borderId="0" xfId="53" applyNumberFormat="1" applyFont="1" applyFill="1" applyBorder="1" applyAlignment="1" applyProtection="1">
      <alignment horizontal="right" vertical="center"/>
    </xf>
    <xf numFmtId="0" fontId="10" fillId="0" borderId="0" xfId="53" applyNumberFormat="1" applyFont="1" applyFill="1" applyBorder="1" applyAlignment="1" applyProtection="1">
      <alignment horizontal="center" vertical="center"/>
    </xf>
    <xf numFmtId="0" fontId="11" fillId="0" borderId="0" xfId="53" applyNumberFormat="1" applyFont="1" applyFill="1" applyBorder="1" applyAlignment="1" applyProtection="1">
      <alignment horizontal="left" vertical="center"/>
    </xf>
    <xf numFmtId="0" fontId="12" fillId="0" borderId="0" xfId="53" applyNumberFormat="1" applyFont="1" applyFill="1" applyBorder="1" applyAlignment="1" applyProtection="1">
      <alignment horizontal="left" vertical="center"/>
    </xf>
    <xf numFmtId="0" fontId="13" fillId="0" borderId="7" xfId="50" applyFont="1" applyFill="1" applyBorder="1" applyAlignment="1">
      <alignment horizontal="center" vertical="center" wrapText="1"/>
    </xf>
    <xf numFmtId="0" fontId="13" fillId="0" borderId="16" xfId="50" applyFont="1" applyFill="1" applyBorder="1" applyAlignment="1">
      <alignment horizontal="center" vertical="center" wrapText="1"/>
    </xf>
    <xf numFmtId="0" fontId="13" fillId="0" borderId="17" xfId="50" applyFont="1" applyFill="1" applyBorder="1" applyAlignment="1">
      <alignment horizontal="center" vertical="center" wrapText="1"/>
    </xf>
    <xf numFmtId="0" fontId="13" fillId="0" borderId="18" xfId="50" applyFont="1" applyFill="1" applyBorder="1" applyAlignment="1">
      <alignment horizontal="center" vertical="center" wrapText="1"/>
    </xf>
    <xf numFmtId="0" fontId="13" fillId="0" borderId="10" xfId="5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3" fillId="0" borderId="12" xfId="50" applyFont="1" applyFill="1" applyBorder="1" applyAlignment="1">
      <alignment horizontal="center" vertical="center" wrapText="1"/>
    </xf>
    <xf numFmtId="0" fontId="13" fillId="0" borderId="12" xfId="50" applyFont="1" applyFill="1" applyBorder="1" applyAlignment="1">
      <alignment vertical="center" wrapText="1"/>
    </xf>
    <xf numFmtId="0" fontId="13" fillId="0" borderId="12" xfId="50" applyFont="1" applyFill="1" applyBorder="1" applyAlignment="1">
      <alignment horizontal="left" vertical="center" wrapText="1" indent="1"/>
    </xf>
    <xf numFmtId="0" fontId="14" fillId="0" borderId="0" xfId="51" applyFont="1" applyFill="1" applyBorder="1" applyAlignment="1" applyProtection="1">
      <alignment vertical="top"/>
      <protection locked="0"/>
    </xf>
    <xf numFmtId="0" fontId="15" fillId="0" borderId="0" xfId="51" applyFont="1" applyFill="1" applyBorder="1" applyAlignment="1" applyProtection="1">
      <alignment vertical="top"/>
      <protection locked="0"/>
    </xf>
    <xf numFmtId="0" fontId="8" fillId="0" borderId="0" xfId="51" applyFont="1" applyFill="1" applyBorder="1" applyAlignment="1" applyProtection="1"/>
    <xf numFmtId="0" fontId="16" fillId="0" borderId="0" xfId="0" applyFont="1" applyFill="1" applyAlignment="1">
      <alignment vertical="center"/>
    </xf>
    <xf numFmtId="0" fontId="17" fillId="0" borderId="0" xfId="51" applyFont="1" applyFill="1" applyBorder="1" applyAlignment="1" applyProtection="1"/>
    <xf numFmtId="0" fontId="17" fillId="0" borderId="0" xfId="51" applyFont="1" applyFill="1" applyBorder="1" applyAlignment="1" applyProtection="1">
      <alignment horizontal="right" vertical="center"/>
    </xf>
    <xf numFmtId="0" fontId="18" fillId="0" borderId="0" xfId="51" applyFont="1" applyFill="1" applyAlignment="1" applyProtection="1">
      <alignment horizontal="center" vertical="center"/>
    </xf>
    <xf numFmtId="0" fontId="19" fillId="0" borderId="0" xfId="51" applyFont="1" applyFill="1" applyBorder="1" applyAlignment="1" applyProtection="1">
      <alignment horizontal="left" vertical="center"/>
    </xf>
    <xf numFmtId="0" fontId="20" fillId="0" borderId="0" xfId="51" applyFont="1" applyFill="1" applyBorder="1" applyAlignment="1" applyProtection="1"/>
    <xf numFmtId="0" fontId="20" fillId="0" borderId="0" xfId="51" applyFont="1" applyFill="1" applyBorder="1" applyAlignment="1" applyProtection="1">
      <alignment vertical="center" wrapText="1"/>
    </xf>
    <xf numFmtId="0" fontId="15" fillId="0" borderId="0" xfId="51" applyFont="1" applyFill="1" applyBorder="1" applyAlignment="1" applyProtection="1"/>
    <xf numFmtId="0" fontId="14" fillId="0" borderId="0" xfId="51" applyFont="1" applyFill="1" applyBorder="1" applyAlignment="1" applyProtection="1">
      <alignment horizontal="right"/>
    </xf>
    <xf numFmtId="0" fontId="20" fillId="0" borderId="1" xfId="51" applyFont="1" applyFill="1" applyBorder="1" applyAlignment="1" applyProtection="1">
      <alignment horizontal="center" vertical="center"/>
    </xf>
    <xf numFmtId="0" fontId="20" fillId="0" borderId="2" xfId="51" applyFont="1" applyFill="1" applyBorder="1" applyAlignment="1" applyProtection="1">
      <alignment horizontal="center" vertical="center"/>
    </xf>
    <xf numFmtId="0" fontId="20" fillId="0" borderId="3" xfId="51" applyFont="1" applyFill="1" applyBorder="1" applyAlignment="1" applyProtection="1">
      <alignment horizontal="center" vertical="center"/>
    </xf>
    <xf numFmtId="0" fontId="20" fillId="0" borderId="12" xfId="51" applyFont="1" applyFill="1" applyBorder="1" applyAlignment="1" applyProtection="1">
      <alignment horizontal="center" vertical="center"/>
    </xf>
    <xf numFmtId="0" fontId="20" fillId="0" borderId="8" xfId="51" applyFont="1" applyFill="1" applyBorder="1" applyAlignment="1" applyProtection="1">
      <alignment horizontal="center" vertical="center"/>
    </xf>
    <xf numFmtId="0" fontId="20" fillId="0" borderId="5" xfId="51" applyFont="1" applyFill="1" applyBorder="1" applyAlignment="1" applyProtection="1">
      <alignment horizontal="center" vertical="center"/>
    </xf>
    <xf numFmtId="0" fontId="20" fillId="0" borderId="1" xfId="51" applyFont="1" applyFill="1" applyBorder="1" applyAlignment="1" applyProtection="1">
      <alignment horizontal="center" vertical="center" wrapText="1"/>
    </xf>
    <xf numFmtId="0" fontId="20" fillId="0" borderId="19" xfId="51" applyFont="1" applyFill="1" applyBorder="1" applyAlignment="1" applyProtection="1">
      <alignment horizontal="center" vertical="center" wrapText="1"/>
    </xf>
    <xf numFmtId="0" fontId="20" fillId="0" borderId="8" xfId="51" applyFont="1" applyFill="1" applyBorder="1" applyAlignment="1" applyProtection="1">
      <alignment horizontal="center" vertical="center" wrapText="1"/>
    </xf>
    <xf numFmtId="0" fontId="15" fillId="0" borderId="19" xfId="51" applyFont="1" applyFill="1" applyBorder="1" applyAlignment="1" applyProtection="1">
      <alignment horizontal="center" vertical="center"/>
    </xf>
    <xf numFmtId="0" fontId="15" fillId="0" borderId="2" xfId="51" applyFont="1" applyFill="1" applyBorder="1" applyAlignment="1" applyProtection="1">
      <alignment horizontal="center" vertical="center"/>
    </xf>
    <xf numFmtId="0" fontId="20" fillId="0" borderId="11" xfId="51" applyFont="1" applyFill="1" applyBorder="1" applyAlignment="1" applyProtection="1">
      <alignment horizontal="center" vertical="center"/>
    </xf>
    <xf numFmtId="0" fontId="15" fillId="0" borderId="20" xfId="0" applyFont="1" applyFill="1" applyBorder="1" applyAlignment="1" applyProtection="1">
      <alignment vertical="center" readingOrder="1"/>
      <protection locked="0"/>
    </xf>
    <xf numFmtId="0" fontId="15" fillId="0" borderId="21" xfId="0" applyFont="1" applyFill="1" applyBorder="1" applyAlignment="1" applyProtection="1">
      <alignment vertical="center" readingOrder="1"/>
      <protection locked="0"/>
    </xf>
    <xf numFmtId="0" fontId="15" fillId="0" borderId="22" xfId="0" applyFont="1" applyFill="1" applyBorder="1" applyAlignment="1" applyProtection="1">
      <alignment vertical="center" readingOrder="1"/>
      <protection locked="0"/>
    </xf>
    <xf numFmtId="0" fontId="14" fillId="0" borderId="11" xfId="51" applyFont="1" applyFill="1" applyBorder="1" applyAlignment="1" applyProtection="1">
      <alignment horizontal="right" vertical="center"/>
      <protection locked="0"/>
    </xf>
    <xf numFmtId="0" fontId="0" fillId="0" borderId="0" xfId="0" applyFont="1" applyFill="1" applyAlignment="1">
      <alignment vertical="center"/>
    </xf>
    <xf numFmtId="0" fontId="19" fillId="0" borderId="8" xfId="51" applyFont="1" applyFill="1" applyBorder="1" applyAlignment="1" applyProtection="1">
      <alignment vertical="center" wrapText="1"/>
    </xf>
    <xf numFmtId="0" fontId="19" fillId="0" borderId="8" xfId="51" applyFont="1" applyFill="1" applyBorder="1" applyAlignment="1" applyProtection="1">
      <alignment horizontal="right" vertical="center"/>
      <protection locked="0"/>
    </xf>
    <xf numFmtId="0" fontId="14" fillId="0" borderId="13" xfId="51" applyFont="1" applyFill="1" applyBorder="1" applyAlignment="1" applyProtection="1">
      <alignment horizontal="right" vertical="center"/>
      <protection locked="0"/>
    </xf>
    <xf numFmtId="0" fontId="19" fillId="0" borderId="11" xfId="51" applyFont="1" applyFill="1" applyBorder="1" applyAlignment="1" applyProtection="1">
      <alignment horizontal="right" vertical="center"/>
      <protection locked="0"/>
    </xf>
    <xf numFmtId="0" fontId="8" fillId="0" borderId="0" xfId="51" applyFont="1" applyFill="1" applyBorder="1" applyAlignment="1" applyProtection="1">
      <alignment vertical="center"/>
    </xf>
    <xf numFmtId="0" fontId="19" fillId="0" borderId="0" xfId="51" applyFont="1" applyFill="1" applyBorder="1" applyAlignment="1" applyProtection="1">
      <alignment horizontal="right" vertical="center"/>
      <protection locked="0"/>
    </xf>
    <xf numFmtId="0" fontId="18" fillId="0" borderId="0" xfId="51" applyFont="1" applyFill="1" applyBorder="1" applyAlignment="1" applyProtection="1">
      <alignment horizontal="center" vertical="center"/>
    </xf>
    <xf numFmtId="0" fontId="21" fillId="0" borderId="0" xfId="51" applyFont="1" applyFill="1" applyBorder="1" applyAlignment="1" applyProtection="1">
      <alignment horizontal="center" vertical="center"/>
    </xf>
    <xf numFmtId="0" fontId="21" fillId="0" borderId="0" xfId="51" applyFont="1" applyFill="1" applyBorder="1" applyAlignment="1" applyProtection="1">
      <alignment horizontal="center" vertical="center"/>
      <protection locked="0"/>
    </xf>
    <xf numFmtId="0" fontId="14" fillId="0" borderId="0" xfId="51" applyFont="1" applyFill="1" applyBorder="1" applyAlignment="1" applyProtection="1">
      <alignment horizontal="left" vertical="center"/>
      <protection locked="0"/>
    </xf>
    <xf numFmtId="0" fontId="20" fillId="0" borderId="11" xfId="51" applyFont="1" applyFill="1" applyBorder="1" applyAlignment="1" applyProtection="1">
      <alignment horizontal="center" vertical="center" wrapText="1"/>
    </xf>
    <xf numFmtId="0" fontId="20" fillId="0" borderId="11" xfId="51" applyFont="1" applyFill="1" applyBorder="1" applyAlignment="1" applyProtection="1">
      <alignment horizontal="center" vertical="center"/>
      <protection locked="0"/>
    </xf>
    <xf numFmtId="0" fontId="20" fillId="0" borderId="2" xfId="51" applyFont="1" applyFill="1" applyBorder="1" applyAlignment="1" applyProtection="1">
      <alignment horizontal="center" vertical="center" wrapText="1"/>
    </xf>
    <xf numFmtId="0" fontId="20" fillId="0" borderId="3" xfId="51" applyFont="1" applyFill="1" applyBorder="1" applyAlignment="1" applyProtection="1">
      <alignment horizontal="center" vertical="center" wrapText="1"/>
    </xf>
    <xf numFmtId="0" fontId="20" fillId="0" borderId="4" xfId="51" applyFont="1" applyFill="1" applyBorder="1" applyAlignment="1" applyProtection="1">
      <alignment horizontal="center" vertical="center" wrapText="1"/>
    </xf>
    <xf numFmtId="0" fontId="19" fillId="0" borderId="11" xfId="51" applyFont="1" applyFill="1" applyBorder="1" applyAlignment="1" applyProtection="1">
      <alignment horizontal="center" vertical="center" wrapText="1"/>
    </xf>
    <xf numFmtId="0" fontId="19" fillId="0" borderId="11" xfId="51" applyFont="1" applyFill="1" applyBorder="1" applyAlignment="1" applyProtection="1">
      <alignment horizontal="center" vertical="center"/>
      <protection locked="0"/>
    </xf>
    <xf numFmtId="0" fontId="19" fillId="0" borderId="11" xfId="51" applyFont="1" applyFill="1" applyBorder="1" applyAlignment="1" applyProtection="1">
      <alignment horizontal="left" vertical="center" wrapText="1"/>
      <protection locked="0"/>
    </xf>
    <xf numFmtId="0" fontId="19" fillId="0" borderId="11" xfId="51" applyFont="1" applyFill="1" applyBorder="1" applyAlignment="1" applyProtection="1">
      <alignment horizontal="left" vertical="center" wrapText="1"/>
    </xf>
    <xf numFmtId="0" fontId="6" fillId="0" borderId="0" xfId="0" applyFont="1" applyFill="1" applyBorder="1" applyAlignment="1">
      <alignment vertical="center"/>
    </xf>
    <xf numFmtId="0" fontId="17" fillId="0" borderId="0" xfId="51" applyFont="1" applyFill="1" applyBorder="1" applyAlignment="1" applyProtection="1">
      <alignment wrapText="1"/>
    </xf>
    <xf numFmtId="0" fontId="14" fillId="0" borderId="0" xfId="51" applyFont="1" applyFill="1" applyBorder="1" applyAlignment="1" applyProtection="1">
      <alignment vertical="top" wrapText="1"/>
      <protection locked="0"/>
    </xf>
    <xf numFmtId="0" fontId="8" fillId="0" borderId="0" xfId="51" applyFont="1" applyFill="1" applyBorder="1" applyAlignment="1" applyProtection="1">
      <alignment wrapText="1"/>
    </xf>
    <xf numFmtId="0" fontId="19" fillId="0" borderId="0" xfId="51" applyFont="1" applyFill="1" applyBorder="1" applyAlignment="1" applyProtection="1">
      <alignment horizontal="right" vertical="center" wrapText="1"/>
      <protection locked="0"/>
    </xf>
    <xf numFmtId="0" fontId="19" fillId="0" borderId="0" xfId="51" applyFont="1" applyFill="1" applyBorder="1" applyAlignment="1" applyProtection="1">
      <alignment horizontal="right" vertical="center" wrapText="1"/>
    </xf>
    <xf numFmtId="0" fontId="18" fillId="0" borderId="0" xfId="51" applyFont="1" applyFill="1" applyAlignment="1" applyProtection="1">
      <alignment horizontal="center" vertical="center" wrapText="1"/>
    </xf>
    <xf numFmtId="0" fontId="20" fillId="0" borderId="0" xfId="51" applyFont="1" applyFill="1" applyBorder="1" applyAlignment="1" applyProtection="1">
      <alignment wrapText="1"/>
    </xf>
    <xf numFmtId="0" fontId="19" fillId="0" borderId="0" xfId="51" applyFont="1" applyFill="1" applyBorder="1" applyAlignment="1" applyProtection="1">
      <alignment horizontal="right" wrapText="1"/>
      <protection locked="0"/>
    </xf>
    <xf numFmtId="0" fontId="19" fillId="0" borderId="0" xfId="51" applyFont="1" applyFill="1" applyBorder="1" applyAlignment="1" applyProtection="1">
      <alignment horizontal="right" wrapText="1"/>
    </xf>
    <xf numFmtId="0" fontId="20" fillId="0" borderId="12" xfId="51" applyFont="1" applyFill="1" applyBorder="1" applyAlignment="1" applyProtection="1">
      <alignment horizontal="center" vertical="center" wrapText="1"/>
    </xf>
    <xf numFmtId="0" fontId="20" fillId="0" borderId="12" xfId="51" applyFont="1" applyFill="1" applyBorder="1" applyAlignment="1" applyProtection="1">
      <alignment horizontal="center" vertical="center" wrapText="1"/>
      <protection locked="0"/>
    </xf>
    <xf numFmtId="0" fontId="15" fillId="0" borderId="12" xfId="51" applyFont="1" applyFill="1" applyBorder="1" applyAlignment="1" applyProtection="1">
      <alignment horizontal="center" vertical="center" wrapText="1"/>
      <protection locked="0"/>
    </xf>
    <xf numFmtId="180" fontId="19" fillId="0" borderId="12" xfId="51" applyNumberFormat="1" applyFont="1" applyFill="1" applyBorder="1" applyAlignment="1" applyProtection="1">
      <alignment horizontal="right" vertical="center"/>
      <protection locked="0"/>
    </xf>
    <xf numFmtId="0" fontId="19" fillId="0" borderId="12" xfId="51" applyFont="1" applyFill="1" applyBorder="1" applyAlignment="1" applyProtection="1">
      <alignment horizontal="left" vertical="center"/>
      <protection locked="0"/>
    </xf>
    <xf numFmtId="0" fontId="19" fillId="0" borderId="12" xfId="51" applyFont="1" applyFill="1" applyBorder="1" applyAlignment="1" applyProtection="1">
      <alignment horizontal="center" vertical="center"/>
      <protection locked="0"/>
    </xf>
    <xf numFmtId="180" fontId="19" fillId="0" borderId="12" xfId="51" applyNumberFormat="1" applyFont="1" applyFill="1" applyBorder="1" applyAlignment="1" applyProtection="1">
      <alignment horizontal="right" vertical="center"/>
    </xf>
    <xf numFmtId="0" fontId="19" fillId="0" borderId="12" xfId="51" applyFont="1" applyFill="1" applyBorder="1" applyAlignment="1" applyProtection="1">
      <alignment horizontal="left" vertical="center" wrapText="1"/>
    </xf>
    <xf numFmtId="180" fontId="19" fillId="0" borderId="12" xfId="51" applyNumberFormat="1" applyFont="1" applyFill="1" applyBorder="1" applyAlignment="1" applyProtection="1">
      <alignment vertical="center"/>
      <protection locked="0"/>
    </xf>
    <xf numFmtId="180" fontId="8" fillId="0" borderId="12" xfId="51" applyNumberFormat="1" applyFont="1" applyFill="1" applyBorder="1" applyAlignment="1" applyProtection="1"/>
    <xf numFmtId="180" fontId="14" fillId="0" borderId="12" xfId="51" applyNumberFormat="1" applyFont="1" applyFill="1" applyBorder="1" applyAlignment="1" applyProtection="1">
      <alignment vertical="top"/>
      <protection locked="0"/>
    </xf>
    <xf numFmtId="0" fontId="19" fillId="0" borderId="0" xfId="51" applyFont="1" applyFill="1" applyBorder="1" applyAlignment="1" applyProtection="1">
      <alignment horizontal="right" vertical="center"/>
    </xf>
    <xf numFmtId="0" fontId="18" fillId="0" borderId="0" xfId="51" applyFont="1" applyFill="1" applyBorder="1" applyAlignment="1" applyProtection="1">
      <alignment horizontal="center" vertical="center" wrapText="1"/>
    </xf>
    <xf numFmtId="0" fontId="19" fillId="0" borderId="0" xfId="51" applyFont="1" applyFill="1" applyBorder="1" applyAlignment="1" applyProtection="1">
      <alignment horizontal="right"/>
      <protection locked="0"/>
    </xf>
    <xf numFmtId="0" fontId="19" fillId="0" borderId="0" xfId="51" applyFont="1" applyFill="1" applyBorder="1" applyAlignment="1" applyProtection="1">
      <alignment horizontal="right"/>
    </xf>
    <xf numFmtId="0" fontId="20" fillId="0" borderId="23" xfId="51" applyFont="1" applyFill="1" applyBorder="1" applyAlignment="1" applyProtection="1">
      <alignment horizontal="center" vertical="center" wrapText="1"/>
    </xf>
    <xf numFmtId="0" fontId="20" fillId="0" borderId="24" xfId="51" applyFont="1" applyFill="1" applyBorder="1" applyAlignment="1" applyProtection="1">
      <alignment horizontal="center" vertical="center" wrapText="1"/>
    </xf>
    <xf numFmtId="0" fontId="20" fillId="0" borderId="3" xfId="51" applyFont="1" applyFill="1" applyBorder="1" applyAlignment="1" applyProtection="1">
      <alignment horizontal="center" vertical="center" wrapText="1"/>
      <protection locked="0"/>
    </xf>
    <xf numFmtId="0" fontId="20" fillId="0" borderId="5" xfId="51" applyFont="1" applyFill="1" applyBorder="1" applyAlignment="1" applyProtection="1">
      <alignment horizontal="center" vertical="center" wrapText="1"/>
    </xf>
    <xf numFmtId="0" fontId="20" fillId="0" borderId="25" xfId="51" applyFont="1" applyFill="1" applyBorder="1" applyAlignment="1" applyProtection="1">
      <alignment horizontal="center" vertical="center" wrapText="1"/>
    </xf>
    <xf numFmtId="0" fontId="20" fillId="0" borderId="0" xfId="51" applyFont="1" applyFill="1" applyBorder="1" applyAlignment="1" applyProtection="1">
      <alignment horizontal="center" vertical="center" wrapText="1"/>
    </xf>
    <xf numFmtId="0" fontId="15" fillId="0" borderId="25" xfId="51" applyFont="1" applyFill="1" applyBorder="1" applyAlignment="1" applyProtection="1">
      <alignment horizontal="center" vertical="center" wrapText="1"/>
      <protection locked="0"/>
    </xf>
    <xf numFmtId="0" fontId="20" fillId="0" borderId="14" xfId="51" applyFont="1" applyFill="1" applyBorder="1" applyAlignment="1" applyProtection="1">
      <alignment horizontal="center" vertical="center" wrapText="1"/>
    </xf>
    <xf numFmtId="0" fontId="15" fillId="0" borderId="14" xfId="51" applyFont="1" applyFill="1" applyBorder="1" applyAlignment="1" applyProtection="1">
      <alignment horizontal="center" vertical="center" wrapText="1"/>
      <protection locked="0"/>
    </xf>
    <xf numFmtId="0" fontId="20" fillId="0" borderId="15" xfId="51" applyFont="1" applyFill="1" applyBorder="1" applyAlignment="1" applyProtection="1">
      <alignment horizontal="center" vertical="center" wrapText="1"/>
    </xf>
    <xf numFmtId="0" fontId="20" fillId="0" borderId="7" xfId="51" applyFont="1" applyFill="1" applyBorder="1" applyAlignment="1" applyProtection="1">
      <alignment horizontal="center" vertical="center" wrapText="1"/>
    </xf>
    <xf numFmtId="0" fontId="20" fillId="0" borderId="15" xfId="51" applyFont="1" applyFill="1" applyBorder="1" applyAlignment="1" applyProtection="1">
      <alignment horizontal="center" vertical="center" wrapText="1"/>
      <protection locked="0"/>
    </xf>
    <xf numFmtId="0" fontId="20" fillId="0" borderId="13" xfId="51" applyFont="1" applyFill="1" applyBorder="1" applyAlignment="1" applyProtection="1">
      <alignment horizontal="center" vertical="center"/>
    </xf>
    <xf numFmtId="0" fontId="20" fillId="0" borderId="15" xfId="51" applyFont="1" applyFill="1" applyBorder="1" applyAlignment="1" applyProtection="1">
      <alignment horizontal="center" vertical="center"/>
    </xf>
    <xf numFmtId="0" fontId="3" fillId="0" borderId="15" xfId="51" applyFont="1" applyFill="1" applyBorder="1" applyAlignment="1" applyProtection="1">
      <alignment vertical="center" wrapText="1"/>
    </xf>
    <xf numFmtId="0" fontId="3" fillId="0" borderId="14" xfId="51" applyFont="1" applyFill="1" applyBorder="1" applyAlignment="1" applyProtection="1">
      <alignment vertical="center" wrapText="1"/>
    </xf>
    <xf numFmtId="4" fontId="3" fillId="0" borderId="16" xfId="51" applyNumberFormat="1" applyFont="1" applyFill="1" applyBorder="1" applyAlignment="1" applyProtection="1">
      <alignment vertical="center"/>
    </xf>
    <xf numFmtId="4" fontId="3" fillId="0" borderId="12" xfId="51" applyNumberFormat="1" applyFont="1" applyFill="1" applyBorder="1" applyAlignment="1" applyProtection="1">
      <alignment vertical="center"/>
    </xf>
    <xf numFmtId="4" fontId="3" fillId="0" borderId="12" xfId="51" applyNumberFormat="1" applyFont="1" applyFill="1" applyBorder="1" applyAlignment="1" applyProtection="1">
      <alignment vertical="center"/>
      <protection locked="0"/>
    </xf>
    <xf numFmtId="4" fontId="3" fillId="0" borderId="15" xfId="51" applyNumberFormat="1" applyFont="1" applyFill="1" applyBorder="1" applyAlignment="1" applyProtection="1">
      <alignment vertical="center"/>
    </xf>
    <xf numFmtId="4" fontId="3" fillId="0" borderId="15" xfId="51" applyNumberFormat="1" applyFont="1" applyFill="1" applyBorder="1" applyAlignment="1" applyProtection="1">
      <alignment vertical="center"/>
      <protection locked="0"/>
    </xf>
    <xf numFmtId="180" fontId="19" fillId="0" borderId="15" xfId="51" applyNumberFormat="1" applyFont="1" applyFill="1" applyBorder="1" applyAlignment="1" applyProtection="1">
      <alignment horizontal="right" vertical="center"/>
    </xf>
    <xf numFmtId="180" fontId="19" fillId="0" borderId="15" xfId="51" applyNumberFormat="1" applyFont="1" applyFill="1" applyBorder="1" applyAlignment="1" applyProtection="1">
      <alignment horizontal="right" vertical="center"/>
      <protection locked="0"/>
    </xf>
    <xf numFmtId="0" fontId="19" fillId="0" borderId="13" xfId="51" applyFont="1" applyFill="1" applyBorder="1" applyAlignment="1" applyProtection="1">
      <alignment horizontal="center" vertical="center"/>
    </xf>
    <xf numFmtId="0" fontId="19" fillId="0" borderId="14" xfId="51" applyFont="1" applyFill="1" applyBorder="1" applyAlignment="1" applyProtection="1">
      <alignment horizontal="left" vertical="center"/>
    </xf>
    <xf numFmtId="0" fontId="19" fillId="0" borderId="14" xfId="51" applyFont="1" applyFill="1" applyBorder="1" applyAlignment="1" applyProtection="1">
      <alignment horizontal="right" vertical="center"/>
    </xf>
    <xf numFmtId="4" fontId="3" fillId="0" borderId="10" xfId="51" applyNumberFormat="1" applyFont="1" applyFill="1" applyBorder="1" applyAlignment="1" applyProtection="1">
      <alignment vertical="center"/>
      <protection locked="0"/>
    </xf>
    <xf numFmtId="49" fontId="8" fillId="0" borderId="0" xfId="51" applyNumberFormat="1" applyFont="1" applyFill="1" applyBorder="1" applyAlignment="1" applyProtection="1"/>
    <xf numFmtId="49" fontId="22" fillId="0" borderId="0" xfId="51" applyNumberFormat="1" applyFont="1" applyFill="1" applyBorder="1" applyAlignment="1" applyProtection="1"/>
    <xf numFmtId="0" fontId="22" fillId="0" borderId="0" xfId="51" applyFont="1" applyFill="1" applyBorder="1" applyAlignment="1" applyProtection="1">
      <alignment horizontal="right"/>
    </xf>
    <xf numFmtId="0" fontId="17" fillId="0" borderId="0" xfId="51" applyFont="1" applyFill="1" applyBorder="1" applyAlignment="1" applyProtection="1">
      <alignment horizontal="right"/>
    </xf>
    <xf numFmtId="0" fontId="23" fillId="0" borderId="0" xfId="51" applyFont="1" applyFill="1" applyBorder="1" applyAlignment="1" applyProtection="1">
      <alignment horizontal="center" vertical="center" wrapText="1"/>
    </xf>
    <xf numFmtId="0" fontId="23" fillId="0" borderId="0" xfId="51" applyFont="1" applyFill="1" applyBorder="1" applyAlignment="1" applyProtection="1">
      <alignment horizontal="center" vertical="center"/>
    </xf>
    <xf numFmtId="0" fontId="19" fillId="0" borderId="0" xfId="51" applyFont="1" applyFill="1" applyBorder="1" applyAlignment="1" applyProtection="1">
      <alignment horizontal="left" vertical="center"/>
      <protection locked="0"/>
    </xf>
    <xf numFmtId="49" fontId="20" fillId="0" borderId="1" xfId="51" applyNumberFormat="1" applyFont="1" applyFill="1" applyBorder="1" applyAlignment="1" applyProtection="1">
      <alignment horizontal="center" vertical="center" wrapText="1"/>
    </xf>
    <xf numFmtId="0" fontId="20" fillId="0" borderId="4" xfId="51" applyFont="1" applyFill="1" applyBorder="1" applyAlignment="1" applyProtection="1">
      <alignment horizontal="center" vertical="center"/>
    </xf>
    <xf numFmtId="49" fontId="20" fillId="0" borderId="5" xfId="51" applyNumberFormat="1" applyFont="1" applyFill="1" applyBorder="1" applyAlignment="1" applyProtection="1">
      <alignment horizontal="center" vertical="center" wrapText="1"/>
    </xf>
    <xf numFmtId="49" fontId="20" fillId="0" borderId="11" xfId="51" applyNumberFormat="1" applyFont="1" applyFill="1" applyBorder="1" applyAlignment="1" applyProtection="1">
      <alignment horizontal="center" vertical="center"/>
    </xf>
    <xf numFmtId="181" fontId="19" fillId="0" borderId="11" xfId="51" applyNumberFormat="1" applyFont="1" applyFill="1" applyBorder="1" applyAlignment="1" applyProtection="1">
      <alignment horizontal="right" vertical="center"/>
    </xf>
    <xf numFmtId="181" fontId="19" fillId="0" borderId="11" xfId="51" applyNumberFormat="1" applyFont="1" applyFill="1" applyBorder="1" applyAlignment="1" applyProtection="1">
      <alignment horizontal="left" vertical="center" wrapText="1"/>
    </xf>
    <xf numFmtId="0" fontId="8" fillId="0" borderId="2" xfId="51" applyFont="1" applyFill="1" applyBorder="1" applyAlignment="1" applyProtection="1">
      <alignment horizontal="center" vertical="center"/>
    </xf>
    <xf numFmtId="0" fontId="8" fillId="0" borderId="3" xfId="51" applyFont="1" applyFill="1" applyBorder="1" applyAlignment="1" applyProtection="1">
      <alignment horizontal="center" vertical="center"/>
    </xf>
    <xf numFmtId="0" fontId="8" fillId="0" borderId="4" xfId="51" applyFont="1" applyFill="1" applyBorder="1" applyAlignment="1" applyProtection="1">
      <alignment horizontal="center" vertical="center"/>
    </xf>
    <xf numFmtId="0" fontId="24" fillId="2" borderId="0" xfId="51" applyFont="1" applyFill="1" applyBorder="1" applyAlignment="1" applyProtection="1">
      <alignment horizontal="center" vertical="center"/>
    </xf>
    <xf numFmtId="0" fontId="3" fillId="2" borderId="0" xfId="51" applyFont="1" applyFill="1" applyBorder="1" applyAlignment="1" applyProtection="1">
      <alignment horizontal="right" vertical="center"/>
    </xf>
    <xf numFmtId="0" fontId="3" fillId="2" borderId="0" xfId="51" applyFont="1" applyFill="1" applyBorder="1" applyAlignment="1" applyProtection="1">
      <alignment horizontal="right" vertical="center" wrapText="1"/>
    </xf>
    <xf numFmtId="0" fontId="24" fillId="3" borderId="0" xfId="51" applyFont="1" applyFill="1" applyBorder="1" applyAlignment="1" applyProtection="1">
      <alignment horizontal="center" vertical="center"/>
    </xf>
    <xf numFmtId="0" fontId="3" fillId="2" borderId="0" xfId="51" applyFont="1" applyFill="1" applyBorder="1" applyAlignment="1" applyProtection="1">
      <alignment horizontal="left" vertical="center" wrapText="1"/>
    </xf>
    <xf numFmtId="0" fontId="24" fillId="2" borderId="0" xfId="51" applyFont="1" applyFill="1" applyBorder="1" applyAlignment="1" applyProtection="1">
      <alignment horizontal="left" vertical="center" wrapText="1"/>
    </xf>
    <xf numFmtId="0" fontId="24" fillId="2" borderId="0" xfId="51" applyFont="1" applyFill="1" applyBorder="1" applyAlignment="1" applyProtection="1">
      <alignment horizontal="left" vertical="center"/>
    </xf>
    <xf numFmtId="0" fontId="2" fillId="2" borderId="11" xfId="51" applyFont="1" applyFill="1" applyBorder="1" applyAlignment="1" applyProtection="1">
      <alignment horizontal="center" vertical="center"/>
    </xf>
    <xf numFmtId="0" fontId="2" fillId="2" borderId="2" xfId="51" applyFont="1" applyFill="1" applyBorder="1" applyAlignment="1" applyProtection="1">
      <alignment horizontal="left" vertical="center"/>
    </xf>
    <xf numFmtId="0" fontId="25" fillId="2" borderId="3" xfId="51" applyFont="1" applyFill="1" applyBorder="1" applyAlignment="1" applyProtection="1">
      <alignment horizontal="left" vertical="center"/>
    </xf>
    <xf numFmtId="0" fontId="25" fillId="2" borderId="4" xfId="51" applyFont="1" applyFill="1" applyBorder="1" applyAlignment="1" applyProtection="1">
      <alignment horizontal="left" vertical="center"/>
    </xf>
    <xf numFmtId="0" fontId="2" fillId="2" borderId="2" xfId="51" applyFont="1" applyFill="1" applyBorder="1" applyAlignment="1" applyProtection="1">
      <alignment horizontal="center" vertical="center"/>
    </xf>
    <xf numFmtId="0" fontId="2" fillId="2" borderId="3" xfId="51" applyFont="1" applyFill="1" applyBorder="1" applyAlignment="1" applyProtection="1">
      <alignment horizontal="left" vertical="center" wrapText="1"/>
    </xf>
    <xf numFmtId="0" fontId="5" fillId="0" borderId="4" xfId="51" applyFont="1" applyFill="1" applyBorder="1" applyAlignment="1" applyProtection="1"/>
    <xf numFmtId="49" fontId="5" fillId="0" borderId="11" xfId="51" applyNumberFormat="1" applyFont="1" applyFill="1" applyBorder="1" applyAlignment="1" applyProtection="1">
      <alignment horizontal="center" vertical="center" wrapText="1"/>
    </xf>
    <xf numFmtId="49" fontId="3" fillId="0" borderId="2" xfId="51" applyNumberFormat="1" applyFont="1" applyFill="1" applyBorder="1" applyAlignment="1" applyProtection="1">
      <alignment horizontal="left" vertical="center" wrapText="1"/>
    </xf>
    <xf numFmtId="49" fontId="3" fillId="0" borderId="3" xfId="51" applyNumberFormat="1" applyFont="1" applyFill="1" applyBorder="1" applyAlignment="1" applyProtection="1">
      <alignment horizontal="left" vertical="center" wrapText="1"/>
    </xf>
    <xf numFmtId="0" fontId="5" fillId="0" borderId="3" xfId="51" applyFont="1" applyFill="1" applyBorder="1" applyAlignment="1" applyProtection="1">
      <alignment vertical="center"/>
    </xf>
    <xf numFmtId="0" fontId="5" fillId="0" borderId="4" xfId="51" applyFont="1" applyFill="1" applyBorder="1" applyAlignment="1" applyProtection="1">
      <alignment vertical="center"/>
    </xf>
    <xf numFmtId="49" fontId="5" fillId="0" borderId="2" xfId="51" applyNumberFormat="1" applyFont="1" applyFill="1" applyBorder="1" applyAlignment="1" applyProtection="1">
      <alignment vertical="center" wrapText="1"/>
    </xf>
    <xf numFmtId="0" fontId="5" fillId="0" borderId="11" xfId="51" applyFont="1" applyFill="1" applyBorder="1" applyAlignment="1" applyProtection="1">
      <alignment horizontal="center" vertical="center" wrapText="1"/>
    </xf>
    <xf numFmtId="0" fontId="3" fillId="0" borderId="2" xfId="51" applyFont="1" applyFill="1" applyBorder="1" applyAlignment="1" applyProtection="1">
      <alignment horizontal="left" vertical="center" wrapText="1"/>
    </xf>
    <xf numFmtId="0" fontId="3" fillId="0" borderId="3" xfId="51" applyFont="1" applyFill="1" applyBorder="1" applyAlignment="1" applyProtection="1">
      <alignment horizontal="left" vertical="center" wrapText="1"/>
    </xf>
    <xf numFmtId="0" fontId="5" fillId="0" borderId="2" xfId="51" applyFont="1" applyFill="1" applyBorder="1" applyAlignment="1" applyProtection="1">
      <alignment vertical="center" wrapText="1"/>
    </xf>
    <xf numFmtId="0" fontId="26" fillId="0" borderId="2" xfId="51" applyFont="1" applyFill="1" applyBorder="1" applyAlignment="1" applyProtection="1">
      <alignment horizontal="left" vertical="center"/>
    </xf>
    <xf numFmtId="0" fontId="26" fillId="0" borderId="3" xfId="51" applyFont="1" applyFill="1" applyBorder="1" applyAlignment="1" applyProtection="1">
      <alignment horizontal="left" vertical="center"/>
    </xf>
    <xf numFmtId="0" fontId="26" fillId="0" borderId="4" xfId="51" applyFont="1" applyFill="1" applyBorder="1" applyAlignment="1" applyProtection="1">
      <alignment horizontal="left" vertical="center"/>
    </xf>
    <xf numFmtId="49" fontId="5" fillId="0" borderId="19" xfId="51" applyNumberFormat="1" applyFont="1" applyFill="1" applyBorder="1" applyAlignment="1" applyProtection="1">
      <alignment horizontal="center" vertical="center" wrapText="1"/>
    </xf>
    <xf numFmtId="49" fontId="5" fillId="0" borderId="23" xfId="51" applyNumberFormat="1" applyFont="1" applyFill="1" applyBorder="1" applyAlignment="1" applyProtection="1">
      <alignment horizontal="center" vertical="center" wrapText="1"/>
    </xf>
    <xf numFmtId="0" fontId="5" fillId="0" borderId="19" xfId="51" applyFont="1" applyFill="1" applyBorder="1" applyAlignment="1" applyProtection="1">
      <alignment horizontal="center" vertical="center"/>
    </xf>
    <xf numFmtId="0" fontId="5" fillId="0" borderId="24" xfId="51" applyFont="1" applyFill="1" applyBorder="1" applyAlignment="1" applyProtection="1">
      <alignment horizontal="center" vertical="center"/>
    </xf>
    <xf numFmtId="0" fontId="5" fillId="0" borderId="23" xfId="51" applyFont="1" applyFill="1" applyBorder="1" applyAlignment="1" applyProtection="1">
      <alignment horizontal="center" vertical="center"/>
    </xf>
    <xf numFmtId="49" fontId="5" fillId="0" borderId="13" xfId="51" applyNumberFormat="1" applyFont="1" applyFill="1" applyBorder="1" applyAlignment="1" applyProtection="1">
      <alignment horizontal="center" vertical="center" wrapText="1"/>
    </xf>
    <xf numFmtId="49" fontId="5" fillId="0" borderId="15" xfId="51" applyNumberFormat="1" applyFont="1" applyFill="1" applyBorder="1" applyAlignment="1" applyProtection="1">
      <alignment horizontal="center" vertical="center" wrapText="1"/>
    </xf>
    <xf numFmtId="0" fontId="5" fillId="0" borderId="13" xfId="51" applyFont="1" applyFill="1" applyBorder="1" applyAlignment="1" applyProtection="1">
      <alignment horizontal="center" vertical="center"/>
    </xf>
    <xf numFmtId="0" fontId="5" fillId="0" borderId="14" xfId="51" applyFont="1" applyFill="1" applyBorder="1" applyAlignment="1" applyProtection="1">
      <alignment horizontal="center" vertical="center"/>
    </xf>
    <xf numFmtId="0" fontId="5" fillId="0" borderId="15" xfId="51" applyFont="1" applyFill="1" applyBorder="1" applyAlignment="1" applyProtection="1">
      <alignment horizontal="center" vertical="center"/>
    </xf>
    <xf numFmtId="49" fontId="5" fillId="0" borderId="11" xfId="51" applyNumberFormat="1" applyFont="1" applyFill="1" applyBorder="1" applyAlignment="1" applyProtection="1">
      <alignment horizontal="center" vertical="center" wrapText="1"/>
      <protection locked="0"/>
    </xf>
    <xf numFmtId="0" fontId="3" fillId="0" borderId="2" xfId="51" applyFont="1" applyFill="1" applyBorder="1" applyAlignment="1" applyProtection="1">
      <alignment horizontal="center" vertical="center"/>
    </xf>
    <xf numFmtId="0" fontId="3" fillId="0" borderId="3" xfId="51" applyFont="1" applyFill="1" applyBorder="1" applyAlignment="1" applyProtection="1">
      <alignment horizontal="left" vertical="center"/>
    </xf>
    <xf numFmtId="0" fontId="3" fillId="0" borderId="24" xfId="51" applyFont="1" applyFill="1" applyBorder="1" applyAlignment="1" applyProtection="1">
      <alignment horizontal="left" vertical="center"/>
    </xf>
    <xf numFmtId="0" fontId="3" fillId="0" borderId="23" xfId="51" applyFont="1" applyFill="1" applyBorder="1" applyAlignment="1" applyProtection="1">
      <alignment horizontal="left" vertical="center"/>
    </xf>
    <xf numFmtId="4" fontId="3" fillId="0" borderId="11" xfId="51" applyNumberFormat="1" applyFont="1" applyFill="1" applyBorder="1" applyAlignment="1" applyProtection="1">
      <alignment horizontal="right" vertical="center"/>
      <protection locked="0"/>
    </xf>
    <xf numFmtId="4" fontId="3" fillId="0" borderId="8" xfId="51" applyNumberFormat="1" applyFont="1" applyFill="1" applyBorder="1" applyAlignment="1" applyProtection="1">
      <alignment horizontal="right" vertical="center"/>
    </xf>
    <xf numFmtId="4" fontId="3" fillId="0" borderId="15" xfId="51" applyNumberFormat="1" applyFont="1" applyFill="1" applyBorder="1" applyAlignment="1" applyProtection="1">
      <alignment horizontal="right" vertical="center"/>
    </xf>
    <xf numFmtId="4" fontId="3" fillId="0" borderId="15" xfId="51" applyNumberFormat="1" applyFont="1" applyFill="1" applyBorder="1" applyAlignment="1" applyProtection="1">
      <alignment horizontal="right" vertical="center"/>
      <protection locked="0"/>
    </xf>
    <xf numFmtId="49" fontId="3" fillId="0" borderId="4" xfId="51" applyNumberFormat="1" applyFont="1" applyFill="1" applyBorder="1" applyAlignment="1" applyProtection="1">
      <alignment horizontal="left" vertical="center" wrapText="1"/>
    </xf>
    <xf numFmtId="4" fontId="3" fillId="0" borderId="11" xfId="51" applyNumberFormat="1" applyFont="1" applyFill="1" applyBorder="1" applyAlignment="1" applyProtection="1">
      <alignment horizontal="right" vertical="center"/>
    </xf>
    <xf numFmtId="0" fontId="5" fillId="0" borderId="3" xfId="51" applyFont="1" applyFill="1" applyBorder="1" applyAlignment="1" applyProtection="1"/>
    <xf numFmtId="0" fontId="26" fillId="0" borderId="19" xfId="51" applyFont="1" applyFill="1" applyBorder="1" applyAlignment="1" applyProtection="1">
      <alignment horizontal="left" vertical="center"/>
    </xf>
    <xf numFmtId="0" fontId="26" fillId="0" borderId="24" xfId="51" applyFont="1" applyFill="1" applyBorder="1" applyAlignment="1" applyProtection="1">
      <alignment horizontal="left" vertical="center"/>
    </xf>
    <xf numFmtId="0" fontId="26" fillId="0" borderId="0" xfId="51" applyFont="1" applyFill="1" applyBorder="1" applyAlignment="1" applyProtection="1">
      <alignment horizontal="left" vertical="center"/>
    </xf>
    <xf numFmtId="0" fontId="26" fillId="0" borderId="23" xfId="51" applyFont="1" applyFill="1" applyBorder="1" applyAlignment="1" applyProtection="1">
      <alignment horizontal="left" vertical="center"/>
    </xf>
    <xf numFmtId="0" fontId="26" fillId="0" borderId="2" xfId="51" applyFont="1" applyFill="1" applyBorder="1" applyAlignment="1" applyProtection="1">
      <alignment horizontal="center" vertical="center"/>
    </xf>
    <xf numFmtId="0" fontId="26" fillId="0" borderId="3" xfId="51" applyFont="1" applyFill="1" applyBorder="1" applyAlignment="1" applyProtection="1">
      <alignment horizontal="center" vertical="center"/>
    </xf>
    <xf numFmtId="0" fontId="26" fillId="0" borderId="4" xfId="51" applyFont="1" applyFill="1" applyBorder="1" applyAlignment="1" applyProtection="1">
      <alignment horizontal="center" vertical="center"/>
    </xf>
    <xf numFmtId="49" fontId="27" fillId="0" borderId="19" xfId="51" applyNumberFormat="1" applyFont="1" applyFill="1" applyBorder="1" applyAlignment="1" applyProtection="1">
      <alignment horizontal="center" vertical="center" wrapText="1"/>
    </xf>
    <xf numFmtId="0" fontId="5" fillId="0" borderId="23" xfId="51" applyFont="1" applyFill="1" applyBorder="1" applyAlignment="1" applyProtection="1"/>
    <xf numFmtId="49" fontId="27" fillId="0" borderId="19" xfId="51" applyNumberFormat="1" applyFont="1" applyFill="1" applyBorder="1" applyAlignment="1" applyProtection="1">
      <alignment horizontal="center" vertical="center"/>
    </xf>
    <xf numFmtId="0" fontId="27" fillId="0" borderId="23" xfId="51" applyFont="1" applyFill="1" applyBorder="1" applyAlignment="1" applyProtection="1">
      <alignment horizontal="center" vertical="center"/>
    </xf>
    <xf numFmtId="49" fontId="27" fillId="0" borderId="11" xfId="51" applyNumberFormat="1" applyFont="1" applyFill="1" applyBorder="1" applyAlignment="1" applyProtection="1">
      <alignment horizontal="center" vertical="center"/>
      <protection locked="0"/>
    </xf>
    <xf numFmtId="49" fontId="27" fillId="0" borderId="11" xfId="51" applyNumberFormat="1" applyFont="1" applyFill="1" applyBorder="1" applyAlignment="1" applyProtection="1">
      <alignment horizontal="center" vertical="center" wrapText="1"/>
      <protection locked="0"/>
    </xf>
    <xf numFmtId="0" fontId="27" fillId="0" borderId="13" xfId="51" applyFont="1" applyFill="1" applyBorder="1" applyAlignment="1" applyProtection="1">
      <alignment horizontal="center" vertical="center"/>
    </xf>
    <xf numFmtId="0" fontId="5" fillId="0" borderId="15" xfId="51" applyFont="1" applyFill="1" applyBorder="1" applyAlignment="1" applyProtection="1"/>
    <xf numFmtId="0" fontId="27" fillId="0" borderId="15" xfId="51" applyFont="1" applyFill="1" applyBorder="1" applyAlignment="1" applyProtection="1">
      <alignment horizontal="center" vertical="center"/>
    </xf>
    <xf numFmtId="0" fontId="3" fillId="0" borderId="13" xfId="51" applyFont="1" applyFill="1" applyBorder="1" applyAlignment="1" applyProtection="1">
      <alignment horizontal="center" vertical="center" wrapText="1"/>
    </xf>
    <xf numFmtId="0" fontId="3" fillId="0" borderId="13" xfId="51" applyFont="1" applyFill="1" applyBorder="1" applyAlignment="1" applyProtection="1">
      <alignment horizontal="left" vertical="center" wrapText="1"/>
    </xf>
    <xf numFmtId="0" fontId="3" fillId="0" borderId="15" xfId="51" applyFont="1" applyFill="1" applyBorder="1" applyAlignment="1" applyProtection="1">
      <alignment horizontal="center" vertical="center"/>
    </xf>
    <xf numFmtId="0" fontId="5" fillId="0" borderId="2" xfId="51" applyFont="1" applyFill="1" applyBorder="1" applyAlignment="1" applyProtection="1"/>
    <xf numFmtId="0" fontId="3" fillId="0" borderId="2" xfId="51" applyFont="1" applyFill="1" applyBorder="1" applyAlignment="1" applyProtection="1">
      <alignment horizontal="left" vertical="center" wrapText="1"/>
      <protection locked="0"/>
    </xf>
    <xf numFmtId="0" fontId="17" fillId="0" borderId="12" xfId="51" applyFont="1" applyFill="1" applyBorder="1" applyAlignment="1" applyProtection="1">
      <alignment vertical="center" wrapText="1"/>
      <protection locked="0"/>
    </xf>
    <xf numFmtId="0" fontId="1" fillId="0" borderId="5" xfId="51" applyFont="1" applyFill="1" applyBorder="1" applyAlignment="1" applyProtection="1">
      <alignment vertical="center"/>
    </xf>
    <xf numFmtId="0" fontId="1" fillId="0" borderId="8" xfId="51" applyFont="1" applyFill="1" applyBorder="1" applyAlignment="1" applyProtection="1">
      <alignment vertical="center"/>
    </xf>
    <xf numFmtId="0" fontId="3" fillId="0" borderId="12" xfId="51" applyFont="1" applyFill="1" applyBorder="1" applyAlignment="1" applyProtection="1">
      <alignment vertical="center" wrapText="1"/>
    </xf>
    <xf numFmtId="0" fontId="3" fillId="0" borderId="12" xfId="51" applyFont="1" applyFill="1" applyBorder="1" applyAlignment="1" applyProtection="1">
      <alignment horizontal="left" vertical="center" wrapText="1"/>
    </xf>
    <xf numFmtId="49" fontId="17" fillId="0" borderId="0" xfId="51" applyNumberFormat="1" applyFont="1" applyFill="1" applyBorder="1" applyAlignment="1" applyProtection="1"/>
    <xf numFmtId="0" fontId="20" fillId="0" borderId="0" xfId="51" applyFont="1" applyFill="1" applyBorder="1" applyAlignment="1" applyProtection="1">
      <alignment horizontal="left" vertical="center"/>
    </xf>
    <xf numFmtId="0" fontId="15" fillId="0" borderId="12" xfId="51" applyFont="1" applyFill="1" applyBorder="1" applyAlignment="1" applyProtection="1">
      <alignment horizontal="center" vertical="center" wrapText="1"/>
    </xf>
    <xf numFmtId="0" fontId="15" fillId="0" borderId="16" xfId="51" applyFont="1" applyFill="1" applyBorder="1" applyAlignment="1" applyProtection="1">
      <alignment horizontal="center" vertical="center" wrapText="1"/>
    </xf>
    <xf numFmtId="0" fontId="12" fillId="0" borderId="12" xfId="52" applyFont="1" applyFill="1" applyBorder="1" applyAlignment="1" applyProtection="1">
      <alignment horizontal="center" vertical="center" wrapText="1" readingOrder="1"/>
      <protection locked="0"/>
    </xf>
    <xf numFmtId="0" fontId="17" fillId="0" borderId="12" xfId="51" applyFont="1" applyFill="1" applyBorder="1" applyAlignment="1" applyProtection="1">
      <alignment horizontal="center" vertical="center"/>
    </xf>
    <xf numFmtId="0" fontId="17" fillId="0" borderId="16" xfId="51" applyFont="1" applyFill="1" applyBorder="1" applyAlignment="1" applyProtection="1">
      <alignment horizontal="center" vertical="center"/>
    </xf>
    <xf numFmtId="4" fontId="7" fillId="0" borderId="8" xfId="51" applyNumberFormat="1" applyFont="1" applyFill="1" applyBorder="1" applyAlignment="1" applyProtection="1">
      <alignment vertical="center"/>
    </xf>
    <xf numFmtId="0" fontId="8" fillId="0" borderId="2" xfId="51" applyFont="1" applyFill="1" applyBorder="1" applyAlignment="1" applyProtection="1">
      <alignment horizontal="center" vertical="center" wrapText="1"/>
      <protection locked="0"/>
    </xf>
    <xf numFmtId="0" fontId="8" fillId="0" borderId="3" xfId="51" applyFont="1" applyFill="1" applyBorder="1" applyAlignment="1" applyProtection="1">
      <alignment horizontal="center" vertical="center" wrapText="1"/>
      <protection locked="0"/>
    </xf>
    <xf numFmtId="0" fontId="14" fillId="0" borderId="3" xfId="51" applyFont="1" applyFill="1" applyBorder="1" applyAlignment="1" applyProtection="1">
      <alignment horizontal="left" vertical="center"/>
    </xf>
    <xf numFmtId="0" fontId="14" fillId="0" borderId="4" xfId="51" applyFont="1" applyFill="1" applyBorder="1" applyAlignment="1" applyProtection="1">
      <alignment horizontal="left" vertical="center"/>
    </xf>
    <xf numFmtId="180" fontId="14" fillId="0" borderId="11" xfId="51" applyNumberFormat="1" applyFont="1" applyFill="1" applyBorder="1" applyAlignment="1" applyProtection="1">
      <alignment horizontal="right" vertical="center" wrapText="1"/>
      <protection locked="0"/>
    </xf>
    <xf numFmtId="180" fontId="14" fillId="0" borderId="2" xfId="51" applyNumberFormat="1" applyFont="1" applyFill="1" applyBorder="1" applyAlignment="1" applyProtection="1">
      <alignment horizontal="right" vertical="center" wrapText="1"/>
      <protection locked="0"/>
    </xf>
    <xf numFmtId="180" fontId="14" fillId="0" borderId="12" xfId="51" applyNumberFormat="1" applyFont="1" applyFill="1" applyBorder="1" applyAlignment="1" applyProtection="1">
      <alignment horizontal="right" vertical="center" wrapText="1"/>
      <protection locked="0"/>
    </xf>
    <xf numFmtId="0" fontId="17" fillId="0" borderId="0" xfId="51" applyFont="1" applyFill="1" applyBorder="1" applyAlignment="1" applyProtection="1">
      <alignment horizontal="right" vertical="center" wrapText="1"/>
    </xf>
    <xf numFmtId="0" fontId="17" fillId="0" borderId="0" xfId="51" applyFont="1" applyFill="1" applyBorder="1" applyAlignment="1" applyProtection="1">
      <alignment horizontal="right" wrapText="1"/>
    </xf>
    <xf numFmtId="49" fontId="20" fillId="0" borderId="12" xfId="51" applyNumberFormat="1" applyFont="1" applyFill="1" applyBorder="1" applyAlignment="1" applyProtection="1">
      <alignment horizontal="center" vertical="center" wrapText="1"/>
    </xf>
    <xf numFmtId="0" fontId="15" fillId="0" borderId="7" xfId="51" applyFont="1" applyFill="1" applyBorder="1" applyAlignment="1" applyProtection="1">
      <alignment horizontal="center" vertical="center" wrapText="1"/>
    </xf>
    <xf numFmtId="0" fontId="15" fillId="0" borderId="10" xfId="51" applyFont="1" applyFill="1" applyBorder="1" applyAlignment="1" applyProtection="1">
      <alignment horizontal="center" vertical="center" wrapText="1"/>
    </xf>
    <xf numFmtId="49" fontId="20" fillId="0" borderId="12" xfId="51" applyNumberFormat="1" applyFont="1" applyFill="1" applyBorder="1" applyAlignment="1" applyProtection="1">
      <alignment horizontal="center" vertical="center"/>
    </xf>
    <xf numFmtId="0" fontId="3" fillId="0" borderId="11" xfId="51" applyFont="1" applyFill="1" applyBorder="1" applyAlignment="1" applyProtection="1">
      <alignment vertical="center" wrapText="1"/>
    </xf>
    <xf numFmtId="4" fontId="3" fillId="0" borderId="11" xfId="51" applyNumberFormat="1" applyFont="1" applyFill="1" applyBorder="1" applyAlignment="1" applyProtection="1">
      <alignment vertical="center"/>
      <protection locked="0"/>
    </xf>
    <xf numFmtId="0" fontId="3" fillId="0" borderId="11" xfId="51" applyFont="1" applyFill="1" applyBorder="1" applyAlignment="1" applyProtection="1">
      <alignment vertical="center"/>
    </xf>
    <xf numFmtId="0" fontId="1" fillId="0" borderId="11" xfId="51" applyFont="1" applyFill="1" applyBorder="1" applyAlignment="1" applyProtection="1">
      <alignment wrapText="1"/>
    </xf>
    <xf numFmtId="0" fontId="5" fillId="0" borderId="2" xfId="51" applyFont="1" applyFill="1" applyBorder="1" applyAlignment="1" applyProtection="1">
      <alignment horizontal="center" vertical="center"/>
      <protection locked="0"/>
    </xf>
    <xf numFmtId="49" fontId="1" fillId="0" borderId="3" xfId="51" applyNumberFormat="1" applyFont="1" applyFill="1" applyBorder="1" applyAlignment="1" applyProtection="1">
      <alignment horizontal="center" vertical="center"/>
    </xf>
    <xf numFmtId="49" fontId="1" fillId="0" borderId="4" xfId="51" applyNumberFormat="1" applyFont="1" applyFill="1" applyBorder="1" applyAlignment="1" applyProtection="1">
      <alignment horizontal="center" vertical="center"/>
    </xf>
    <xf numFmtId="0" fontId="3" fillId="0" borderId="11" xfId="51" applyFont="1" applyFill="1" applyBorder="1" applyAlignment="1" applyProtection="1">
      <alignment vertical="center"/>
      <protection locked="0"/>
    </xf>
    <xf numFmtId="0" fontId="28" fillId="0" borderId="0" xfId="51" applyFont="1" applyFill="1" applyBorder="1" applyAlignment="1" applyProtection="1">
      <alignment horizontal="center"/>
    </xf>
    <xf numFmtId="0" fontId="28" fillId="0" borderId="0" xfId="51" applyFont="1" applyFill="1" applyBorder="1" applyAlignment="1" applyProtection="1">
      <alignment horizontal="center" wrapText="1"/>
    </xf>
    <xf numFmtId="0" fontId="28" fillId="0" borderId="0" xfId="51" applyFont="1" applyFill="1" applyBorder="1" applyAlignment="1" applyProtection="1">
      <alignment wrapText="1"/>
    </xf>
    <xf numFmtId="0" fontId="28" fillId="0" borderId="0" xfId="51" applyFont="1" applyFill="1" applyBorder="1" applyAlignment="1" applyProtection="1"/>
    <xf numFmtId="0" fontId="8" fillId="0" borderId="0" xfId="51" applyFont="1" applyFill="1" applyBorder="1" applyAlignment="1" applyProtection="1">
      <alignment horizontal="center" wrapText="1"/>
    </xf>
    <xf numFmtId="0" fontId="8" fillId="0" borderId="0" xfId="51" applyFont="1" applyFill="1" applyBorder="1" applyAlignment="1" applyProtection="1">
      <alignment horizontal="right" wrapText="1"/>
    </xf>
    <xf numFmtId="0" fontId="29" fillId="0" borderId="0" xfId="51" applyFont="1" applyFill="1" applyBorder="1" applyAlignment="1" applyProtection="1">
      <alignment horizontal="center" vertical="center" wrapText="1"/>
    </xf>
    <xf numFmtId="0" fontId="15" fillId="0" borderId="1" xfId="51" applyFont="1" applyFill="1" applyBorder="1" applyAlignment="1" applyProtection="1">
      <alignment horizontal="center" vertical="center" wrapText="1"/>
    </xf>
    <xf numFmtId="0" fontId="28" fillId="0" borderId="11" xfId="51" applyFont="1" applyFill="1" applyBorder="1" applyAlignment="1" applyProtection="1">
      <alignment horizontal="center" vertical="center" wrapText="1"/>
    </xf>
    <xf numFmtId="0" fontId="28" fillId="0" borderId="2" xfId="51" applyFont="1" applyFill="1" applyBorder="1" applyAlignment="1" applyProtection="1">
      <alignment horizontal="center" vertical="center" wrapText="1"/>
    </xf>
    <xf numFmtId="180" fontId="19" fillId="0" borderId="11" xfId="51" applyNumberFormat="1" applyFont="1" applyFill="1" applyBorder="1" applyAlignment="1" applyProtection="1">
      <alignment horizontal="right" vertical="center"/>
    </xf>
    <xf numFmtId="180" fontId="14" fillId="0" borderId="2" xfId="51" applyNumberFormat="1" applyFont="1" applyFill="1" applyBorder="1" applyAlignment="1" applyProtection="1">
      <alignment horizontal="right" vertical="center"/>
    </xf>
    <xf numFmtId="0" fontId="8" fillId="0" borderId="0" xfId="51" applyFont="1" applyFill="1" applyBorder="1" applyAlignment="1" applyProtection="1">
      <alignment vertical="top"/>
    </xf>
    <xf numFmtId="49" fontId="20" fillId="0" borderId="2" xfId="51" applyNumberFormat="1" applyFont="1" applyFill="1" applyBorder="1" applyAlignment="1" applyProtection="1">
      <alignment horizontal="center" vertical="center" wrapText="1"/>
    </xf>
    <xf numFmtId="49" fontId="20" fillId="0" borderId="3" xfId="51" applyNumberFormat="1" applyFont="1" applyFill="1" applyBorder="1" applyAlignment="1" applyProtection="1">
      <alignment horizontal="center" vertical="center" wrapText="1"/>
    </xf>
    <xf numFmtId="0" fontId="20" fillId="0" borderId="23" xfId="51" applyFont="1" applyFill="1" applyBorder="1" applyAlignment="1" applyProtection="1">
      <alignment horizontal="center" vertical="center"/>
    </xf>
    <xf numFmtId="49" fontId="20" fillId="0" borderId="2" xfId="51" applyNumberFormat="1" applyFont="1" applyFill="1" applyBorder="1" applyAlignment="1" applyProtection="1">
      <alignment horizontal="center" vertical="center"/>
    </xf>
    <xf numFmtId="49" fontId="20" fillId="0" borderId="8" xfId="51" applyNumberFormat="1" applyFont="1" applyFill="1" applyBorder="1" applyAlignment="1" applyProtection="1">
      <alignment horizontal="center" vertical="center"/>
    </xf>
    <xf numFmtId="4" fontId="3" fillId="0" borderId="11" xfId="51" applyNumberFormat="1" applyFont="1" applyFill="1" applyBorder="1" applyAlignment="1" applyProtection="1">
      <alignment vertical="center"/>
    </xf>
    <xf numFmtId="49" fontId="30" fillId="0" borderId="0" xfId="51" applyNumberFormat="1" applyFont="1" applyFill="1" applyBorder="1" applyAlignment="1" applyProtection="1"/>
    <xf numFmtId="0" fontId="30" fillId="0" borderId="0" xfId="51" applyFont="1" applyFill="1" applyBorder="1" applyAlignment="1" applyProtection="1"/>
    <xf numFmtId="0" fontId="17" fillId="0" borderId="0" xfId="51" applyFont="1" applyFill="1" applyBorder="1" applyAlignment="1" applyProtection="1">
      <alignment vertical="center"/>
    </xf>
    <xf numFmtId="0" fontId="31" fillId="0" borderId="0" xfId="51" applyFont="1" applyFill="1" applyBorder="1" applyAlignment="1" applyProtection="1">
      <alignment horizontal="center" vertical="center"/>
    </xf>
    <xf numFmtId="0" fontId="32" fillId="0" borderId="0" xfId="51" applyFont="1" applyFill="1" applyBorder="1" applyAlignment="1" applyProtection="1">
      <alignment horizontal="center" vertical="center"/>
    </xf>
    <xf numFmtId="0" fontId="20" fillId="0" borderId="1" xfId="51" applyFont="1" applyFill="1" applyBorder="1" applyAlignment="1" applyProtection="1">
      <alignment horizontal="center" vertical="center"/>
      <protection locked="0"/>
    </xf>
    <xf numFmtId="0" fontId="19" fillId="0" borderId="11" xfId="51" applyFont="1" applyFill="1" applyBorder="1" applyAlignment="1" applyProtection="1">
      <alignment vertical="center"/>
    </xf>
    <xf numFmtId="0" fontId="19" fillId="0" borderId="11" xfId="51" applyFont="1" applyFill="1" applyBorder="1" applyAlignment="1" applyProtection="1">
      <alignment horizontal="left" vertical="center"/>
      <protection locked="0"/>
    </xf>
    <xf numFmtId="0" fontId="19" fillId="0" borderId="11" xfId="51" applyFont="1" applyFill="1" applyBorder="1" applyAlignment="1" applyProtection="1">
      <alignment vertical="center"/>
      <protection locked="0"/>
    </xf>
    <xf numFmtId="0" fontId="19" fillId="0" borderId="11" xfId="51" applyFont="1" applyFill="1" applyBorder="1" applyAlignment="1" applyProtection="1">
      <alignment horizontal="left" vertical="center"/>
    </xf>
    <xf numFmtId="180" fontId="19" fillId="0" borderId="11" xfId="51" applyNumberFormat="1" applyFont="1" applyFill="1" applyBorder="1" applyAlignment="1" applyProtection="1">
      <alignment horizontal="right" vertical="center"/>
      <protection locked="0"/>
    </xf>
    <xf numFmtId="180" fontId="33" fillId="0" borderId="11" xfId="51" applyNumberFormat="1" applyFont="1" applyFill="1" applyBorder="1" applyAlignment="1" applyProtection="1">
      <alignment horizontal="right" vertical="center"/>
    </xf>
    <xf numFmtId="180" fontId="8" fillId="0" borderId="11" xfId="51" applyNumberFormat="1" applyFont="1" applyFill="1" applyBorder="1" applyAlignment="1" applyProtection="1">
      <alignment vertical="center"/>
    </xf>
    <xf numFmtId="0" fontId="8" fillId="0" borderId="11" xfId="51" applyFont="1" applyFill="1" applyBorder="1" applyAlignment="1" applyProtection="1">
      <alignment vertical="center"/>
    </xf>
    <xf numFmtId="0" fontId="33" fillId="0" borderId="11" xfId="51" applyFont="1" applyFill="1" applyBorder="1" applyAlignment="1" applyProtection="1">
      <alignment horizontal="center" vertical="center"/>
    </xf>
    <xf numFmtId="0" fontId="33" fillId="0" borderId="11" xfId="51" applyFont="1" applyFill="1" applyBorder="1" applyAlignment="1" applyProtection="1">
      <alignment horizontal="center" vertical="center"/>
      <protection locked="0"/>
    </xf>
    <xf numFmtId="0" fontId="19" fillId="0" borderId="0" xfId="51" applyFont="1" applyFill="1" applyBorder="1" applyAlignment="1" applyProtection="1">
      <alignment horizontal="left" vertical="center" wrapText="1"/>
      <protection locked="0"/>
    </xf>
    <xf numFmtId="0" fontId="20" fillId="0" borderId="0" xfId="51" applyFont="1" applyFill="1" applyBorder="1" applyAlignment="1" applyProtection="1">
      <alignment horizontal="left" vertical="center" wrapText="1"/>
    </xf>
    <xf numFmtId="0" fontId="20" fillId="0" borderId="13" xfId="51" applyFont="1" applyFill="1" applyBorder="1" applyAlignment="1" applyProtection="1">
      <alignment horizontal="center" vertical="center" wrapText="1"/>
    </xf>
    <xf numFmtId="0" fontId="3" fillId="0" borderId="11" xfId="51" applyFont="1" applyFill="1" applyBorder="1" applyAlignment="1" applyProtection="1">
      <alignment horizontal="left" vertical="center"/>
    </xf>
    <xf numFmtId="0" fontId="8" fillId="0" borderId="4" xfId="51" applyFont="1" applyFill="1" applyBorder="1" applyAlignment="1" applyProtection="1">
      <alignment horizontal="center" vertical="center" wrapText="1"/>
    </xf>
    <xf numFmtId="180" fontId="19" fillId="0" borderId="8" xfId="51" applyNumberFormat="1" applyFont="1" applyFill="1" applyBorder="1" applyAlignment="1" applyProtection="1">
      <alignment horizontal="right" vertical="center"/>
    </xf>
    <xf numFmtId="0" fontId="17" fillId="0" borderId="0" xfId="51" applyFont="1" applyFill="1" applyBorder="1" applyAlignment="1" applyProtection="1">
      <protection locked="0"/>
    </xf>
    <xf numFmtId="0" fontId="17" fillId="0" borderId="0" xfId="51" applyFont="1" applyFill="1" applyBorder="1" applyAlignment="1" applyProtection="1">
      <alignment horizontal="right" vertical="center"/>
      <protection locked="0"/>
    </xf>
    <xf numFmtId="0" fontId="18" fillId="0" borderId="0" xfId="51" applyFont="1" applyFill="1" applyBorder="1" applyAlignment="1" applyProtection="1">
      <alignment horizontal="center" vertical="center"/>
      <protection locked="0"/>
    </xf>
    <xf numFmtId="0" fontId="20" fillId="0" borderId="0" xfId="51" applyFont="1" applyFill="1" applyBorder="1" applyAlignment="1" applyProtection="1">
      <protection locked="0"/>
    </xf>
    <xf numFmtId="0" fontId="17" fillId="0" borderId="0" xfId="51" applyFont="1" applyFill="1" applyBorder="1" applyAlignment="1" applyProtection="1">
      <alignment horizontal="right"/>
      <protection locked="0"/>
    </xf>
    <xf numFmtId="0" fontId="8" fillId="0" borderId="1" xfId="51" applyFont="1" applyFill="1" applyBorder="1" applyAlignment="1" applyProtection="1">
      <alignment horizontal="center" vertical="center" wrapText="1"/>
      <protection locked="0"/>
    </xf>
    <xf numFmtId="0" fontId="8" fillId="0" borderId="23" xfId="51" applyFont="1" applyFill="1" applyBorder="1" applyAlignment="1" applyProtection="1">
      <alignment horizontal="center" vertical="center" wrapText="1"/>
      <protection locked="0"/>
    </xf>
    <xf numFmtId="0" fontId="8" fillId="0" borderId="3" xfId="51" applyFont="1" applyFill="1" applyBorder="1" applyAlignment="1" applyProtection="1">
      <alignment horizontal="center" vertical="center" wrapText="1"/>
    </xf>
    <xf numFmtId="0" fontId="8" fillId="0" borderId="12" xfId="51" applyFont="1" applyFill="1" applyBorder="1" applyAlignment="1" applyProtection="1">
      <alignment horizontal="center" vertical="center" wrapText="1"/>
      <protection locked="0"/>
    </xf>
    <xf numFmtId="0" fontId="8" fillId="0" borderId="12" xfId="51" applyFont="1" applyFill="1" applyBorder="1" applyAlignment="1" applyProtection="1">
      <alignment horizontal="center" vertical="center" wrapText="1"/>
    </xf>
    <xf numFmtId="0" fontId="8" fillId="0" borderId="5" xfId="51" applyFont="1" applyFill="1" applyBorder="1" applyAlignment="1" applyProtection="1">
      <alignment horizontal="center" vertical="center" wrapText="1"/>
      <protection locked="0"/>
    </xf>
    <xf numFmtId="0" fontId="8" fillId="0" borderId="25" xfId="51" applyFont="1" applyFill="1" applyBorder="1" applyAlignment="1" applyProtection="1">
      <alignment horizontal="center" vertical="center" wrapText="1"/>
      <protection locked="0"/>
    </xf>
    <xf numFmtId="0" fontId="8" fillId="0" borderId="1" xfId="51" applyFont="1" applyFill="1" applyBorder="1" applyAlignment="1" applyProtection="1">
      <alignment horizontal="center" vertical="center" wrapText="1"/>
    </xf>
    <xf numFmtId="0" fontId="8" fillId="0" borderId="2" xfId="51" applyFont="1" applyFill="1" applyBorder="1" applyAlignment="1" applyProtection="1">
      <alignment horizontal="center" vertical="center" wrapText="1"/>
    </xf>
    <xf numFmtId="0" fontId="8" fillId="0" borderId="16" xfId="51" applyFont="1" applyFill="1" applyBorder="1" applyAlignment="1" applyProtection="1">
      <alignment horizontal="center" vertical="center" wrapText="1"/>
      <protection locked="0"/>
    </xf>
    <xf numFmtId="0" fontId="8" fillId="0" borderId="8" xfId="51" applyFont="1" applyFill="1" applyBorder="1" applyAlignment="1" applyProtection="1">
      <alignment horizontal="center" vertical="center" wrapText="1"/>
    </xf>
    <xf numFmtId="0" fontId="8" fillId="0" borderId="15" xfId="51" applyFont="1" applyFill="1" applyBorder="1" applyAlignment="1" applyProtection="1">
      <alignment horizontal="center" vertical="center" wrapText="1"/>
    </xf>
    <xf numFmtId="0" fontId="8" fillId="0" borderId="14" xfId="51" applyFont="1" applyFill="1" applyBorder="1" applyAlignment="1" applyProtection="1">
      <alignment horizontal="center" vertical="center" wrapText="1"/>
    </xf>
    <xf numFmtId="0" fontId="17" fillId="0" borderId="2" xfId="51" applyFont="1" applyFill="1" applyBorder="1" applyAlignment="1" applyProtection="1">
      <alignment horizontal="center" vertical="center"/>
    </xf>
    <xf numFmtId="0" fontId="17" fillId="0" borderId="11" xfId="51" applyFont="1" applyFill="1" applyBorder="1" applyAlignment="1" applyProtection="1">
      <alignment horizontal="center" vertical="center"/>
    </xf>
    <xf numFmtId="0" fontId="19" fillId="0" borderId="2" xfId="51" applyFont="1" applyFill="1" applyBorder="1" applyAlignment="1" applyProtection="1">
      <alignment horizontal="center" vertical="center"/>
      <protection locked="0"/>
    </xf>
    <xf numFmtId="0" fontId="19" fillId="0" borderId="4" xfId="51" applyFont="1" applyFill="1" applyBorder="1" applyAlignment="1" applyProtection="1">
      <alignment horizontal="center" vertical="center"/>
      <protection locked="0"/>
    </xf>
    <xf numFmtId="0" fontId="19" fillId="0" borderId="2" xfId="51" applyFont="1" applyFill="1" applyBorder="1" applyAlignment="1" applyProtection="1">
      <alignment horizontal="right" vertical="center"/>
      <protection locked="0"/>
    </xf>
    <xf numFmtId="0" fontId="19" fillId="0" borderId="12" xfId="51" applyFont="1" applyFill="1" applyBorder="1" applyAlignment="1" applyProtection="1">
      <alignment horizontal="right" vertical="center"/>
      <protection locked="0"/>
    </xf>
    <xf numFmtId="0" fontId="34" fillId="0" borderId="0" xfId="51" applyFont="1" applyFill="1" applyBorder="1" applyAlignment="1" applyProtection="1"/>
    <xf numFmtId="0" fontId="21" fillId="0" borderId="0" xfId="51" applyFont="1" applyFill="1" applyBorder="1" applyAlignment="1" applyProtection="1">
      <alignment horizontal="center" vertical="top"/>
    </xf>
    <xf numFmtId="180" fontId="14" fillId="0" borderId="11" xfId="51" applyNumberFormat="1" applyFont="1" applyFill="1" applyBorder="1" applyAlignment="1" applyProtection="1">
      <alignment horizontal="right" vertical="center"/>
    </xf>
    <xf numFmtId="4" fontId="19" fillId="0" borderId="11" xfId="51" applyNumberFormat="1" applyFont="1" applyFill="1" applyBorder="1" applyAlignment="1" applyProtection="1">
      <alignment horizontal="right" vertical="center"/>
      <protection locked="0"/>
    </xf>
    <xf numFmtId="0" fontId="19" fillId="0" borderId="8" xfId="51" applyFont="1" applyFill="1" applyBorder="1" applyAlignment="1" applyProtection="1">
      <alignment horizontal="left" vertical="center"/>
    </xf>
    <xf numFmtId="4" fontId="19" fillId="0" borderId="13" xfId="51" applyNumberFormat="1" applyFont="1" applyFill="1" applyBorder="1" applyAlignment="1" applyProtection="1">
      <alignment horizontal="right" vertical="center"/>
      <protection locked="0"/>
    </xf>
    <xf numFmtId="0" fontId="8" fillId="0" borderId="11" xfId="51" applyFont="1" applyFill="1" applyBorder="1" applyAlignment="1" applyProtection="1"/>
    <xf numFmtId="180" fontId="8" fillId="0" borderId="11" xfId="51" applyNumberFormat="1" applyFont="1" applyFill="1" applyBorder="1" applyAlignment="1" applyProtection="1"/>
    <xf numFmtId="0" fontId="8" fillId="0" borderId="8" xfId="51" applyFont="1" applyFill="1" applyBorder="1" applyAlignment="1" applyProtection="1"/>
    <xf numFmtId="180" fontId="8" fillId="0" borderId="13" xfId="51" applyNumberFormat="1" applyFont="1" applyFill="1" applyBorder="1" applyAlignment="1" applyProtection="1"/>
    <xf numFmtId="4" fontId="3" fillId="0" borderId="1" xfId="51" applyNumberFormat="1" applyFont="1" applyFill="1" applyBorder="1" applyAlignment="1" applyProtection="1">
      <alignment horizontal="right" vertical="center"/>
    </xf>
    <xf numFmtId="0" fontId="33" fillId="0" borderId="8" xfId="51" applyFont="1" applyFill="1" applyBorder="1" applyAlignment="1" applyProtection="1">
      <alignment horizontal="center" vertical="center"/>
    </xf>
    <xf numFmtId="180" fontId="33" fillId="0" borderId="13" xfId="51" applyNumberFormat="1" applyFont="1" applyFill="1" applyBorder="1" applyAlignment="1" applyProtection="1">
      <alignment horizontal="right" vertical="center"/>
    </xf>
    <xf numFmtId="0" fontId="33" fillId="0" borderId="2" xfId="51" applyFont="1" applyFill="1" applyBorder="1" applyAlignment="1" applyProtection="1">
      <alignment horizontal="center" vertical="center"/>
    </xf>
    <xf numFmtId="180" fontId="33" fillId="0" borderId="12" xfId="51" applyNumberFormat="1" applyFont="1" applyFill="1" applyBorder="1" applyAlignment="1" applyProtection="1">
      <alignment horizontal="right" vertical="center"/>
    </xf>
    <xf numFmtId="180" fontId="19" fillId="0" borderId="13" xfId="51" applyNumberFormat="1" applyFont="1" applyFill="1" applyBorder="1" applyAlignment="1" applyProtection="1">
      <alignment horizontal="right" vertical="center"/>
    </xf>
    <xf numFmtId="0" fontId="19" fillId="0" borderId="13" xfId="51" applyFont="1" applyFill="1" applyBorder="1" applyAlignment="1" applyProtection="1">
      <alignment horizontal="right" vertical="center"/>
    </xf>
    <xf numFmtId="0" fontId="19" fillId="0" borderId="11" xfId="51" applyFont="1" applyFill="1" applyBorder="1" applyAlignment="1" applyProtection="1">
      <alignment horizontal="right" vertical="center"/>
    </xf>
    <xf numFmtId="0" fontId="33" fillId="0" borderId="8" xfId="51" applyFont="1" applyFill="1" applyBorder="1" applyAlignment="1" applyProtection="1">
      <alignment horizontal="center" vertical="center"/>
      <protection locked="0"/>
    </xf>
    <xf numFmtId="180" fontId="33" fillId="0" borderId="11" xfId="51" applyNumberFormat="1" applyFont="1" applyFill="1" applyBorder="1" applyAlignment="1" applyProtection="1">
      <alignment horizontal="right" vertical="center"/>
      <protection locked="0"/>
    </xf>
    <xf numFmtId="0" fontId="16" fillId="0" borderId="0" xfId="0" applyFont="1" applyFill="1" applyBorder="1" applyAlignment="1">
      <alignment vertical="center"/>
    </xf>
    <xf numFmtId="0" fontId="16" fillId="0" borderId="0" xfId="0" applyFont="1" applyFill="1" applyAlignment="1">
      <alignment horizontal="center" vertical="center"/>
    </xf>
    <xf numFmtId="0" fontId="35" fillId="0" borderId="0" xfId="0" applyFont="1" applyFill="1" applyBorder="1" applyAlignment="1">
      <alignment horizontal="center" vertical="center"/>
    </xf>
    <xf numFmtId="0" fontId="36" fillId="0" borderId="12" xfId="0" applyFont="1" applyFill="1" applyBorder="1" applyAlignment="1">
      <alignment horizontal="center" vertical="center"/>
    </xf>
    <xf numFmtId="0" fontId="37" fillId="0" borderId="12" xfId="0" applyFont="1" applyFill="1" applyBorder="1" applyAlignment="1">
      <alignment horizontal="center" vertical="center"/>
    </xf>
    <xf numFmtId="0" fontId="38" fillId="0" borderId="12" xfId="0" applyFont="1" applyBorder="1" applyAlignment="1">
      <alignment horizontal="justify"/>
    </xf>
    <xf numFmtId="0" fontId="38" fillId="0" borderId="12" xfId="0" applyFont="1" applyBorder="1" applyAlignment="1">
      <alignment horizontal="left"/>
    </xf>
    <xf numFmtId="0" fontId="38" fillId="0" borderId="12" xfId="0" applyFont="1" applyFill="1" applyBorder="1" applyAlignment="1">
      <alignment horizontal="left"/>
    </xf>
    <xf numFmtId="0" fontId="17" fillId="0" borderId="0" xfId="0" applyFont="1" applyFill="1"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3" xfId="50"/>
    <cellStyle name="Normal" xfId="51"/>
    <cellStyle name="常规 2" xfId="52"/>
    <cellStyle name="常规 5" xfId="53"/>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3" sqref="C13"/>
    </sheetView>
  </sheetViews>
  <sheetFormatPr defaultColWidth="9.14285714285714" defaultRowHeight="20" customHeight="1" outlineLevelCol="3"/>
  <cols>
    <col min="1" max="1" width="13.5714285714286" style="65" customWidth="1"/>
    <col min="2" max="2" width="9.14285714285714" style="368"/>
    <col min="3" max="3" width="88.7142857142857" style="65" customWidth="1"/>
    <col min="4" max="16384" width="9.14285714285714" style="65"/>
  </cols>
  <sheetData>
    <row r="1" s="367" customFormat="1" ht="48" customHeight="1" spans="2:4">
      <c r="B1" s="369"/>
      <c r="C1" s="369"/>
    </row>
    <row r="2" s="65" customFormat="1" ht="27" customHeight="1" spans="2:4">
      <c r="B2" s="370" t="s">
        <v>0</v>
      </c>
      <c r="C2" s="370" t="s">
        <v>1</v>
      </c>
    </row>
    <row r="3" s="65" customFormat="1" customHeight="1" spans="2:4">
      <c r="B3" s="371">
        <v>1</v>
      </c>
      <c r="C3" s="372" t="s">
        <v>2</v>
      </c>
    </row>
    <row r="4" s="65" customFormat="1" customHeight="1" spans="2:4">
      <c r="B4" s="371">
        <v>2</v>
      </c>
      <c r="C4" s="372" t="s">
        <v>3</v>
      </c>
    </row>
    <row r="5" s="65" customFormat="1" customHeight="1" spans="2:4">
      <c r="B5" s="371">
        <v>3</v>
      </c>
      <c r="C5" s="372" t="s">
        <v>4</v>
      </c>
    </row>
    <row r="6" s="65" customFormat="1" customHeight="1" spans="2:4">
      <c r="B6" s="371">
        <v>4</v>
      </c>
      <c r="C6" s="372" t="s">
        <v>5</v>
      </c>
    </row>
    <row r="7" s="65" customFormat="1" customHeight="1" spans="2:4">
      <c r="B7" s="371">
        <v>5</v>
      </c>
      <c r="C7" s="373" t="s">
        <v>6</v>
      </c>
    </row>
    <row r="8" s="65" customFormat="1" customHeight="1" spans="2:4">
      <c r="B8" s="371">
        <v>6</v>
      </c>
      <c r="C8" s="373" t="s">
        <v>7</v>
      </c>
    </row>
    <row r="9" s="65" customFormat="1" customHeight="1" spans="2:4">
      <c r="B9" s="371">
        <v>7</v>
      </c>
      <c r="C9" s="373" t="s">
        <v>8</v>
      </c>
    </row>
    <row r="10" s="65" customFormat="1" customHeight="1" spans="2:4">
      <c r="B10" s="371">
        <v>8</v>
      </c>
      <c r="C10" s="373" t="s">
        <v>9</v>
      </c>
    </row>
    <row r="11" s="65" customFormat="1" customHeight="1" spans="2:4">
      <c r="B11" s="371">
        <v>9</v>
      </c>
      <c r="C11" s="374" t="s">
        <v>10</v>
      </c>
    </row>
    <row r="12" s="65" customFormat="1" customHeight="1" spans="2:4">
      <c r="B12" s="371">
        <v>10</v>
      </c>
      <c r="C12" s="374" t="s">
        <v>11</v>
      </c>
    </row>
    <row r="13" s="65" customFormat="1" customHeight="1" spans="2:4">
      <c r="B13" s="371">
        <v>11</v>
      </c>
      <c r="C13" s="372" t="s">
        <v>12</v>
      </c>
    </row>
    <row r="14" s="65" customFormat="1" customHeight="1" spans="2:4">
      <c r="B14" s="371">
        <v>12</v>
      </c>
      <c r="C14" s="372" t="s">
        <v>13</v>
      </c>
    </row>
    <row r="15" s="65" customFormat="1" customHeight="1" spans="2:4">
      <c r="B15" s="371">
        <v>13</v>
      </c>
      <c r="C15" s="372" t="s">
        <v>14</v>
      </c>
      <c r="D15" s="375"/>
    </row>
    <row r="16" s="65" customFormat="1" customHeight="1" spans="2:4">
      <c r="B16" s="371">
        <v>14</v>
      </c>
      <c r="C16" s="373" t="s">
        <v>15</v>
      </c>
    </row>
    <row r="17" s="65" customFormat="1" customHeight="1" spans="2:3">
      <c r="B17" s="371">
        <v>15</v>
      </c>
      <c r="C17" s="373" t="s">
        <v>16</v>
      </c>
    </row>
    <row r="18" s="65" customFormat="1" customHeight="1" spans="2:3">
      <c r="B18" s="371">
        <v>16</v>
      </c>
      <c r="C18" s="373" t="s">
        <v>17</v>
      </c>
    </row>
    <row r="19" s="65" customFormat="1" customHeight="1" spans="2:3">
      <c r="B19" s="371">
        <v>17</v>
      </c>
      <c r="C19" s="372" t="s">
        <v>18</v>
      </c>
    </row>
    <row r="20" s="65" customFormat="1" customHeight="1" spans="2:3">
      <c r="B20" s="371">
        <v>18</v>
      </c>
      <c r="C20" s="372" t="s">
        <v>19</v>
      </c>
    </row>
    <row r="21" s="65" customFormat="1" customHeight="1" spans="2:3">
      <c r="B21" s="371">
        <v>19</v>
      </c>
      <c r="C21" s="372"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zoomScaleSheetLayoutView="60" workbookViewId="0">
      <selection activeCell="F35" sqref="F35"/>
    </sheetView>
  </sheetViews>
  <sheetFormatPr defaultColWidth="8.88571428571429" defaultRowHeight="12"/>
  <cols>
    <col min="1" max="1" width="34.2857142857143" style="95" customWidth="1"/>
    <col min="2" max="2" width="41" style="95" customWidth="1"/>
    <col min="3" max="3" width="13.8571428571429" style="95" customWidth="1"/>
    <col min="4" max="4" width="23.5714285714286" style="95" customWidth="1"/>
    <col min="5" max="5" width="32.5714285714286" style="95" customWidth="1"/>
    <col min="6" max="6" width="11.2857142857143" style="62" customWidth="1"/>
    <col min="7" max="7" width="43.1428571428571" style="95" customWidth="1"/>
    <col min="8" max="8" width="15.5714285714286" style="62" customWidth="1"/>
    <col min="9" max="9" width="13.4285714285714" style="62" customWidth="1"/>
    <col min="10" max="10" width="39.7142857142857" style="95" customWidth="1"/>
    <col min="11" max="11" width="9.13333333333333" style="62" customWidth="1"/>
    <col min="12" max="16384" width="9.13333333333333" style="62"/>
  </cols>
  <sheetData>
    <row r="1" customHeight="1" spans="1:10">
      <c r="J1" s="96"/>
    </row>
    <row r="2" ht="28.5" customHeight="1" spans="1:10">
      <c r="A2" s="97" t="s">
        <v>10</v>
      </c>
      <c r="B2" s="98"/>
      <c r="C2" s="98"/>
      <c r="D2" s="98"/>
      <c r="E2" s="98"/>
      <c r="F2" s="99"/>
      <c r="G2" s="98"/>
      <c r="H2" s="99"/>
      <c r="I2" s="99"/>
      <c r="J2" s="98"/>
    </row>
    <row r="3" ht="17.25" customHeight="1" spans="1:10">
      <c r="A3" s="100" t="s">
        <v>21</v>
      </c>
    </row>
    <row r="4" ht="44.25" customHeight="1" spans="1:10">
      <c r="A4" s="101" t="s">
        <v>331</v>
      </c>
      <c r="B4" s="101" t="s">
        <v>332</v>
      </c>
      <c r="C4" s="101" t="s">
        <v>333</v>
      </c>
      <c r="D4" s="101" t="s">
        <v>334</v>
      </c>
      <c r="E4" s="101" t="s">
        <v>335</v>
      </c>
      <c r="F4" s="102" t="s">
        <v>336</v>
      </c>
      <c r="G4" s="101" t="s">
        <v>337</v>
      </c>
      <c r="H4" s="102" t="s">
        <v>338</v>
      </c>
      <c r="I4" s="102" t="s">
        <v>339</v>
      </c>
      <c r="J4" s="101" t="s">
        <v>340</v>
      </c>
    </row>
    <row r="5" ht="14.25" customHeight="1" spans="1:10">
      <c r="A5" s="101">
        <v>1</v>
      </c>
      <c r="B5" s="101">
        <v>2</v>
      </c>
      <c r="C5" s="101">
        <v>3</v>
      </c>
      <c r="D5" s="101">
        <v>4</v>
      </c>
      <c r="E5" s="101">
        <v>5</v>
      </c>
      <c r="F5" s="101">
        <v>6</v>
      </c>
      <c r="G5" s="101">
        <v>7</v>
      </c>
      <c r="H5" s="101">
        <v>8</v>
      </c>
      <c r="I5" s="101">
        <v>9</v>
      </c>
      <c r="J5" s="80">
        <v>10</v>
      </c>
    </row>
    <row r="6" ht="69" customHeight="1" spans="1:10">
      <c r="A6" s="39" t="s">
        <v>341</v>
      </c>
      <c r="B6" s="39" t="s">
        <v>342</v>
      </c>
      <c r="C6" s="36" t="s">
        <v>343</v>
      </c>
      <c r="D6" s="36" t="s">
        <v>344</v>
      </c>
      <c r="E6" s="36" t="s">
        <v>345</v>
      </c>
      <c r="F6" s="36" t="s">
        <v>346</v>
      </c>
      <c r="G6" s="36" t="s">
        <v>179</v>
      </c>
      <c r="H6" s="36" t="s">
        <v>347</v>
      </c>
      <c r="I6" s="247" t="s">
        <v>348</v>
      </c>
      <c r="J6" s="248" t="s">
        <v>349</v>
      </c>
    </row>
    <row r="7" ht="69" customHeight="1" spans="1:10">
      <c r="A7" s="249"/>
      <c r="B7" s="249"/>
      <c r="C7" s="36" t="s">
        <v>343</v>
      </c>
      <c r="D7" s="36" t="s">
        <v>344</v>
      </c>
      <c r="E7" s="36" t="s">
        <v>315</v>
      </c>
      <c r="F7" s="36" t="s">
        <v>346</v>
      </c>
      <c r="G7" s="36" t="s">
        <v>350</v>
      </c>
      <c r="H7" s="36" t="s">
        <v>351</v>
      </c>
      <c r="I7" s="247" t="s">
        <v>348</v>
      </c>
      <c r="J7" s="248" t="s">
        <v>352</v>
      </c>
    </row>
    <row r="8" ht="69" customHeight="1" spans="1:10">
      <c r="A8" s="249"/>
      <c r="B8" s="249"/>
      <c r="C8" s="36" t="s">
        <v>353</v>
      </c>
      <c r="D8" s="36" t="s">
        <v>354</v>
      </c>
      <c r="E8" s="36" t="s">
        <v>355</v>
      </c>
      <c r="F8" s="36" t="s">
        <v>346</v>
      </c>
      <c r="G8" s="36" t="s">
        <v>355</v>
      </c>
      <c r="H8" s="36" t="s">
        <v>356</v>
      </c>
      <c r="I8" s="247" t="s">
        <v>357</v>
      </c>
      <c r="J8" s="248" t="s">
        <v>349</v>
      </c>
    </row>
    <row r="9" ht="69" customHeight="1" spans="1:10">
      <c r="A9" s="250"/>
      <c r="B9" s="250"/>
      <c r="C9" s="36" t="s">
        <v>358</v>
      </c>
      <c r="D9" s="36" t="s">
        <v>359</v>
      </c>
      <c r="E9" s="36" t="s">
        <v>360</v>
      </c>
      <c r="F9" s="36" t="s">
        <v>346</v>
      </c>
      <c r="G9" s="36" t="s">
        <v>361</v>
      </c>
      <c r="H9" s="36" t="s">
        <v>362</v>
      </c>
      <c r="I9" s="247" t="s">
        <v>357</v>
      </c>
      <c r="J9" s="248" t="s">
        <v>363</v>
      </c>
    </row>
    <row r="10" ht="69" customHeight="1" spans="1:10">
      <c r="A10" s="39" t="s">
        <v>364</v>
      </c>
      <c r="B10" s="39" t="s">
        <v>365</v>
      </c>
      <c r="C10" s="36" t="s">
        <v>343</v>
      </c>
      <c r="D10" s="36" t="s">
        <v>366</v>
      </c>
      <c r="E10" s="36" t="s">
        <v>367</v>
      </c>
      <c r="F10" s="36" t="s">
        <v>368</v>
      </c>
      <c r="G10" s="36" t="s">
        <v>369</v>
      </c>
      <c r="H10" s="36" t="s">
        <v>362</v>
      </c>
      <c r="I10" s="247" t="s">
        <v>348</v>
      </c>
      <c r="J10" s="248" t="s">
        <v>349</v>
      </c>
    </row>
    <row r="11" ht="69" customHeight="1" spans="1:10">
      <c r="A11" s="249"/>
      <c r="B11" s="249"/>
      <c r="C11" s="36" t="s">
        <v>343</v>
      </c>
      <c r="D11" s="36" t="s">
        <v>370</v>
      </c>
      <c r="E11" s="36" t="s">
        <v>371</v>
      </c>
      <c r="F11" s="36" t="s">
        <v>346</v>
      </c>
      <c r="G11" s="36">
        <v>4</v>
      </c>
      <c r="H11" s="36" t="s">
        <v>372</v>
      </c>
      <c r="I11" s="247" t="s">
        <v>348</v>
      </c>
      <c r="J11" s="248" t="s">
        <v>373</v>
      </c>
    </row>
    <row r="12" ht="69" customHeight="1" spans="1:10">
      <c r="A12" s="249"/>
      <c r="B12" s="249"/>
      <c r="C12" s="36" t="s">
        <v>353</v>
      </c>
      <c r="D12" s="36" t="s">
        <v>374</v>
      </c>
      <c r="E12" s="36" t="s">
        <v>375</v>
      </c>
      <c r="F12" s="36" t="s">
        <v>368</v>
      </c>
      <c r="G12" s="36" t="s">
        <v>376</v>
      </c>
      <c r="H12" s="36" t="s">
        <v>362</v>
      </c>
      <c r="I12" s="247" t="s">
        <v>348</v>
      </c>
      <c r="J12" s="248" t="s">
        <v>349</v>
      </c>
    </row>
    <row r="13" ht="69" customHeight="1" spans="1:10">
      <c r="A13" s="250"/>
      <c r="B13" s="250"/>
      <c r="C13" s="36" t="s">
        <v>358</v>
      </c>
      <c r="D13" s="36" t="s">
        <v>359</v>
      </c>
      <c r="E13" s="36" t="s">
        <v>377</v>
      </c>
      <c r="F13" s="36" t="s">
        <v>346</v>
      </c>
      <c r="G13" s="36" t="s">
        <v>378</v>
      </c>
      <c r="H13" s="36" t="s">
        <v>362</v>
      </c>
      <c r="I13" s="247" t="s">
        <v>357</v>
      </c>
      <c r="J13" s="248" t="s">
        <v>379</v>
      </c>
    </row>
    <row r="14" ht="69" customHeight="1" spans="1:10">
      <c r="A14" s="39" t="s">
        <v>380</v>
      </c>
      <c r="B14" s="39" t="s">
        <v>381</v>
      </c>
      <c r="C14" s="36" t="s">
        <v>343</v>
      </c>
      <c r="D14" s="36" t="s">
        <v>344</v>
      </c>
      <c r="E14" s="36" t="s">
        <v>382</v>
      </c>
      <c r="F14" s="36" t="s">
        <v>346</v>
      </c>
      <c r="G14" s="36" t="s">
        <v>179</v>
      </c>
      <c r="H14" s="36" t="s">
        <v>383</v>
      </c>
      <c r="I14" s="247" t="s">
        <v>348</v>
      </c>
      <c r="J14" s="248" t="s">
        <v>363</v>
      </c>
    </row>
    <row r="15" ht="69" customHeight="1" spans="1:10">
      <c r="A15" s="249"/>
      <c r="B15" s="249"/>
      <c r="C15" s="36" t="s">
        <v>343</v>
      </c>
      <c r="D15" s="36" t="s">
        <v>370</v>
      </c>
      <c r="E15" s="36" t="s">
        <v>384</v>
      </c>
      <c r="F15" s="36" t="s">
        <v>346</v>
      </c>
      <c r="G15" s="36">
        <v>1</v>
      </c>
      <c r="H15" s="36" t="s">
        <v>385</v>
      </c>
      <c r="I15" s="247" t="s">
        <v>348</v>
      </c>
      <c r="J15" s="248" t="s">
        <v>349</v>
      </c>
    </row>
    <row r="16" ht="69" customHeight="1" spans="1:10">
      <c r="A16" s="249"/>
      <c r="B16" s="249"/>
      <c r="C16" s="36" t="s">
        <v>353</v>
      </c>
      <c r="D16" s="36" t="s">
        <v>354</v>
      </c>
      <c r="E16" s="36" t="s">
        <v>386</v>
      </c>
      <c r="F16" s="36" t="s">
        <v>346</v>
      </c>
      <c r="G16" s="36" t="s">
        <v>386</v>
      </c>
      <c r="H16" s="36" t="s">
        <v>356</v>
      </c>
      <c r="I16" s="247" t="s">
        <v>357</v>
      </c>
      <c r="J16" s="248" t="s">
        <v>387</v>
      </c>
    </row>
    <row r="17" ht="69" customHeight="1" spans="1:10">
      <c r="A17" s="250"/>
      <c r="B17" s="250"/>
      <c r="C17" s="36" t="s">
        <v>358</v>
      </c>
      <c r="D17" s="36" t="s">
        <v>359</v>
      </c>
      <c r="E17" s="36" t="s">
        <v>388</v>
      </c>
      <c r="F17" s="36" t="s">
        <v>346</v>
      </c>
      <c r="G17" s="36" t="s">
        <v>389</v>
      </c>
      <c r="H17" s="36" t="s">
        <v>362</v>
      </c>
      <c r="I17" s="247" t="s">
        <v>357</v>
      </c>
      <c r="J17" s="248" t="s">
        <v>363</v>
      </c>
    </row>
    <row r="18" ht="69" customHeight="1" spans="1:10">
      <c r="A18" s="39" t="s">
        <v>390</v>
      </c>
      <c r="B18" s="39" t="s">
        <v>391</v>
      </c>
      <c r="C18" s="36" t="s">
        <v>343</v>
      </c>
      <c r="D18" s="36" t="s">
        <v>344</v>
      </c>
      <c r="E18" s="36" t="s">
        <v>392</v>
      </c>
      <c r="F18" s="36" t="s">
        <v>346</v>
      </c>
      <c r="G18" s="36" t="s">
        <v>393</v>
      </c>
      <c r="H18" s="36" t="s">
        <v>383</v>
      </c>
      <c r="I18" s="247" t="s">
        <v>348</v>
      </c>
      <c r="J18" s="248" t="s">
        <v>352</v>
      </c>
    </row>
    <row r="19" ht="69" customHeight="1" spans="1:10">
      <c r="A19" s="249"/>
      <c r="B19" s="249"/>
      <c r="C19" s="36" t="s">
        <v>343</v>
      </c>
      <c r="D19" s="36" t="s">
        <v>344</v>
      </c>
      <c r="E19" s="36" t="s">
        <v>394</v>
      </c>
      <c r="F19" s="36" t="s">
        <v>346</v>
      </c>
      <c r="G19" s="36" t="s">
        <v>180</v>
      </c>
      <c r="H19" s="36" t="s">
        <v>395</v>
      </c>
      <c r="I19" s="247" t="s">
        <v>348</v>
      </c>
      <c r="J19" s="248" t="s">
        <v>349</v>
      </c>
    </row>
    <row r="20" ht="69" customHeight="1" spans="1:10">
      <c r="A20" s="249"/>
      <c r="B20" s="249"/>
      <c r="C20" s="36" t="s">
        <v>343</v>
      </c>
      <c r="D20" s="36" t="s">
        <v>344</v>
      </c>
      <c r="E20" s="36" t="s">
        <v>396</v>
      </c>
      <c r="F20" s="36" t="s">
        <v>346</v>
      </c>
      <c r="G20" s="36" t="s">
        <v>397</v>
      </c>
      <c r="H20" s="36" t="s">
        <v>398</v>
      </c>
      <c r="I20" s="247" t="s">
        <v>348</v>
      </c>
      <c r="J20" s="248" t="s">
        <v>352</v>
      </c>
    </row>
    <row r="21" ht="69" customHeight="1" spans="1:10">
      <c r="A21" s="249"/>
      <c r="B21" s="249"/>
      <c r="C21" s="36" t="s">
        <v>343</v>
      </c>
      <c r="D21" s="36" t="s">
        <v>366</v>
      </c>
      <c r="E21" s="36" t="s">
        <v>399</v>
      </c>
      <c r="F21" s="36" t="s">
        <v>368</v>
      </c>
      <c r="G21" s="36" t="s">
        <v>378</v>
      </c>
      <c r="H21" s="36" t="s">
        <v>362</v>
      </c>
      <c r="I21" s="247" t="s">
        <v>348</v>
      </c>
      <c r="J21" s="248" t="s">
        <v>363</v>
      </c>
    </row>
    <row r="22" ht="69" customHeight="1" spans="1:10">
      <c r="A22" s="249"/>
      <c r="B22" s="249"/>
      <c r="C22" s="36" t="s">
        <v>353</v>
      </c>
      <c r="D22" s="36" t="s">
        <v>354</v>
      </c>
      <c r="E22" s="36" t="s">
        <v>400</v>
      </c>
      <c r="F22" s="36" t="s">
        <v>346</v>
      </c>
      <c r="G22" s="36" t="s">
        <v>400</v>
      </c>
      <c r="H22" s="36" t="s">
        <v>356</v>
      </c>
      <c r="I22" s="247" t="s">
        <v>357</v>
      </c>
      <c r="J22" s="251" t="s">
        <v>400</v>
      </c>
    </row>
    <row r="23" ht="69" customHeight="1" spans="1:10">
      <c r="A23" s="250"/>
      <c r="B23" s="250"/>
      <c r="C23" s="36" t="s">
        <v>358</v>
      </c>
      <c r="D23" s="36" t="s">
        <v>359</v>
      </c>
      <c r="E23" s="36" t="s">
        <v>401</v>
      </c>
      <c r="F23" s="36" t="s">
        <v>346</v>
      </c>
      <c r="G23" s="36" t="s">
        <v>212</v>
      </c>
      <c r="H23" s="36" t="s">
        <v>362</v>
      </c>
      <c r="I23" s="247" t="s">
        <v>357</v>
      </c>
      <c r="J23" s="252" t="s">
        <v>402</v>
      </c>
    </row>
  </sheetData>
  <mergeCells count="10">
    <mergeCell ref="A2:J2"/>
    <mergeCell ref="A3:H3"/>
    <mergeCell ref="A6:A9"/>
    <mergeCell ref="A10:A13"/>
    <mergeCell ref="A14:A17"/>
    <mergeCell ref="A18:A23"/>
    <mergeCell ref="B6:B9"/>
    <mergeCell ref="B10:B13"/>
    <mergeCell ref="B14:B17"/>
    <mergeCell ref="B18:B23"/>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tabSelected="1" topLeftCell="B7" workbookViewId="0">
      <selection activeCell="C8" sqref="C8:K8"/>
    </sheetView>
  </sheetViews>
  <sheetFormatPr defaultColWidth="8.57142857142857" defaultRowHeight="14.25" customHeight="1"/>
  <cols>
    <col min="1" max="1" width="18.1428571428571" style="8" customWidth="1"/>
    <col min="2" max="2" width="23.4285714285714" style="8" customWidth="1"/>
    <col min="3" max="3" width="21.8571428571429" style="8" customWidth="1"/>
    <col min="4" max="4" width="15.5714285714286" style="8" customWidth="1"/>
    <col min="5" max="5" width="18.4285714285714" style="8" customWidth="1"/>
    <col min="6" max="6" width="9.85714285714286" style="8" customWidth="1"/>
    <col min="7" max="7" width="8" style="8" customWidth="1"/>
    <col min="8" max="8" width="22.7142857142857" style="8" customWidth="1"/>
    <col min="9" max="9" width="22.1428571428571" style="8" customWidth="1"/>
    <col min="10" max="10" width="10" style="8" customWidth="1"/>
    <col min="11" max="11" width="18" style="8" customWidth="1"/>
    <col min="12" max="12" width="13.7142857142857" style="8" customWidth="1"/>
    <col min="13" max="13" width="20" style="8" customWidth="1"/>
    <col min="14" max="16384" width="8.57142857142857" style="8" customWidth="1"/>
  </cols>
  <sheetData>
    <row r="1" s="8" customFormat="1" customHeight="1" spans="1:13">
      <c r="A1" s="178"/>
      <c r="B1" s="178"/>
      <c r="C1" s="178"/>
      <c r="D1" s="178"/>
      <c r="E1" s="178"/>
      <c r="F1" s="178"/>
      <c r="G1" s="178"/>
      <c r="H1" s="178"/>
      <c r="I1" s="178"/>
      <c r="J1" s="179"/>
      <c r="K1" s="179"/>
      <c r="L1" s="179"/>
      <c r="M1" s="180"/>
    </row>
    <row r="2" s="8" customFormat="1" ht="41.25" customHeight="1" spans="1:13">
      <c r="A2" s="178" t="s">
        <v>403</v>
      </c>
      <c r="B2" s="181"/>
      <c r="C2" s="181"/>
      <c r="D2" s="181"/>
      <c r="E2" s="181"/>
      <c r="F2" s="181"/>
      <c r="G2" s="181"/>
      <c r="H2" s="181"/>
      <c r="I2" s="181"/>
      <c r="J2" s="181"/>
      <c r="K2" s="181"/>
      <c r="L2" s="181"/>
      <c r="M2" s="181"/>
    </row>
    <row r="3" s="8" customFormat="1" ht="17.25" customHeight="1" spans="1:13">
      <c r="A3" s="182" t="s">
        <v>21</v>
      </c>
      <c r="B3" s="182"/>
      <c r="C3" s="183"/>
      <c r="D3" s="184"/>
      <c r="E3" s="184"/>
      <c r="F3" s="184"/>
      <c r="G3" s="184"/>
      <c r="H3" s="184"/>
      <c r="I3" s="184"/>
      <c r="J3" s="179"/>
      <c r="K3" s="179"/>
      <c r="L3" s="179"/>
      <c r="M3" s="180" t="s">
        <v>186</v>
      </c>
    </row>
    <row r="4" s="8" customFormat="1" ht="30" customHeight="1" spans="1:13">
      <c r="A4" s="185" t="s">
        <v>404</v>
      </c>
      <c r="B4" s="186">
        <v>197001</v>
      </c>
      <c r="C4" s="187"/>
      <c r="D4" s="187"/>
      <c r="E4" s="188"/>
      <c r="F4" s="189" t="s">
        <v>405</v>
      </c>
      <c r="G4" s="188"/>
      <c r="H4" s="190" t="s">
        <v>90</v>
      </c>
      <c r="I4" s="187"/>
      <c r="J4" s="187"/>
      <c r="K4" s="187"/>
      <c r="L4" s="187"/>
      <c r="M4" s="188"/>
    </row>
    <row r="5" s="8" customFormat="1" ht="32.25" customHeight="1" spans="1:13">
      <c r="A5" s="12" t="s">
        <v>1</v>
      </c>
      <c r="B5" s="13"/>
      <c r="C5" s="13"/>
      <c r="D5" s="13"/>
      <c r="E5" s="13"/>
      <c r="F5" s="13"/>
      <c r="G5" s="13"/>
      <c r="H5" s="13"/>
      <c r="I5" s="13"/>
      <c r="J5" s="13"/>
      <c r="K5" s="14"/>
      <c r="L5" s="12" t="s">
        <v>406</v>
      </c>
      <c r="M5" s="191"/>
    </row>
    <row r="6" s="8" customFormat="1" ht="99.75" customHeight="1" spans="1:13">
      <c r="A6" s="31" t="s">
        <v>407</v>
      </c>
      <c r="B6" s="192" t="s">
        <v>408</v>
      </c>
      <c r="C6" s="193" t="s">
        <v>409</v>
      </c>
      <c r="D6" s="194"/>
      <c r="E6" s="194"/>
      <c r="F6" s="194"/>
      <c r="G6" s="194"/>
      <c r="H6" s="194"/>
      <c r="I6" s="194"/>
      <c r="J6" s="195"/>
      <c r="K6" s="196"/>
      <c r="L6" s="197" t="s">
        <v>410</v>
      </c>
      <c r="M6" s="191"/>
    </row>
    <row r="7" s="8" customFormat="1" ht="128" customHeight="1" spans="1:13">
      <c r="A7" s="33"/>
      <c r="B7" s="192" t="s">
        <v>411</v>
      </c>
      <c r="C7" s="193" t="s">
        <v>412</v>
      </c>
      <c r="D7" s="194"/>
      <c r="E7" s="194"/>
      <c r="F7" s="194"/>
      <c r="G7" s="194"/>
      <c r="H7" s="194"/>
      <c r="I7" s="194"/>
      <c r="J7" s="195"/>
      <c r="K7" s="196"/>
      <c r="L7" s="197" t="s">
        <v>413</v>
      </c>
      <c r="M7" s="191"/>
    </row>
    <row r="8" s="8" customFormat="1" ht="102" customHeight="1" spans="1:13">
      <c r="A8" s="192" t="s">
        <v>414</v>
      </c>
      <c r="B8" s="198" t="s">
        <v>415</v>
      </c>
      <c r="C8" s="199" t="s">
        <v>416</v>
      </c>
      <c r="D8" s="200"/>
      <c r="E8" s="200"/>
      <c r="F8" s="200"/>
      <c r="G8" s="200"/>
      <c r="H8" s="200"/>
      <c r="I8" s="200"/>
      <c r="J8" s="195"/>
      <c r="K8" s="196"/>
      <c r="L8" s="201" t="s">
        <v>417</v>
      </c>
      <c r="M8" s="191"/>
    </row>
    <row r="9" s="8" customFormat="1" ht="32.25" customHeight="1" spans="1:13">
      <c r="A9" s="202" t="s">
        <v>418</v>
      </c>
      <c r="B9" s="203"/>
      <c r="C9" s="203"/>
      <c r="D9" s="203"/>
      <c r="E9" s="203"/>
      <c r="F9" s="203"/>
      <c r="G9" s="203"/>
      <c r="H9" s="203"/>
      <c r="I9" s="203"/>
      <c r="J9" s="203"/>
      <c r="K9" s="203"/>
      <c r="L9" s="203"/>
      <c r="M9" s="204"/>
    </row>
    <row r="10" s="8" customFormat="1" ht="32.25" customHeight="1" spans="1:13">
      <c r="A10" s="205" t="s">
        <v>419</v>
      </c>
      <c r="B10" s="206"/>
      <c r="C10" s="207" t="s">
        <v>420</v>
      </c>
      <c r="D10" s="208"/>
      <c r="E10" s="208"/>
      <c r="F10" s="208"/>
      <c r="G10" s="209"/>
      <c r="H10" s="12" t="s">
        <v>421</v>
      </c>
      <c r="I10" s="13"/>
      <c r="J10" s="14"/>
      <c r="K10" s="13" t="s">
        <v>422</v>
      </c>
      <c r="L10" s="13"/>
      <c r="M10" s="14"/>
    </row>
    <row r="11" s="8" customFormat="1" ht="32.25" customHeight="1" spans="1:13">
      <c r="A11" s="210"/>
      <c r="B11" s="211"/>
      <c r="C11" s="212"/>
      <c r="D11" s="213"/>
      <c r="E11" s="213"/>
      <c r="F11" s="213"/>
      <c r="G11" s="214"/>
      <c r="H11" s="192" t="s">
        <v>423</v>
      </c>
      <c r="I11" s="192" t="s">
        <v>424</v>
      </c>
      <c r="J11" s="192" t="s">
        <v>425</v>
      </c>
      <c r="K11" s="192" t="s">
        <v>423</v>
      </c>
      <c r="L11" s="192" t="s">
        <v>424</v>
      </c>
      <c r="M11" s="215" t="s">
        <v>425</v>
      </c>
    </row>
    <row r="12" s="8" customFormat="1" ht="30" customHeight="1" spans="1:13">
      <c r="A12" s="216" t="s">
        <v>75</v>
      </c>
      <c r="B12" s="217"/>
      <c r="C12" s="218"/>
      <c r="D12" s="218"/>
      <c r="E12" s="218"/>
      <c r="F12" s="218"/>
      <c r="G12" s="219"/>
      <c r="H12" s="220">
        <v>6266973</v>
      </c>
      <c r="I12" s="220">
        <v>6266973</v>
      </c>
      <c r="J12" s="220"/>
      <c r="K12" s="221">
        <v>6266973</v>
      </c>
      <c r="L12" s="222">
        <v>6266973</v>
      </c>
      <c r="M12" s="223"/>
    </row>
    <row r="13" s="8" customFormat="1" ht="30" customHeight="1" spans="1:13">
      <c r="A13" s="193" t="s">
        <v>426</v>
      </c>
      <c r="B13" s="224"/>
      <c r="C13" s="193" t="s">
        <v>427</v>
      </c>
      <c r="D13" s="194"/>
      <c r="E13" s="194"/>
      <c r="F13" s="194"/>
      <c r="G13" s="224"/>
      <c r="H13" s="225">
        <v>4022173</v>
      </c>
      <c r="I13" s="225">
        <v>4022173</v>
      </c>
      <c r="J13" s="225"/>
      <c r="K13" s="221">
        <v>4022173</v>
      </c>
      <c r="L13" s="222">
        <v>4022173</v>
      </c>
      <c r="M13" s="223"/>
    </row>
    <row r="14" s="8" customFormat="1" ht="30" customHeight="1" spans="1:13">
      <c r="A14" s="193" t="s">
        <v>428</v>
      </c>
      <c r="B14" s="191"/>
      <c r="C14" s="193" t="s">
        <v>342</v>
      </c>
      <c r="D14" s="226"/>
      <c r="E14" s="226"/>
      <c r="F14" s="226"/>
      <c r="G14" s="191"/>
      <c r="H14" s="225">
        <v>1573925</v>
      </c>
      <c r="I14" s="225">
        <v>1573925</v>
      </c>
      <c r="J14" s="225"/>
      <c r="K14" s="221">
        <v>1573925</v>
      </c>
      <c r="L14" s="222">
        <v>1573925</v>
      </c>
      <c r="M14" s="223"/>
    </row>
    <row r="15" s="8" customFormat="1" ht="30" customHeight="1" spans="1:13">
      <c r="A15" s="193" t="s">
        <v>429</v>
      </c>
      <c r="B15" s="191"/>
      <c r="C15" s="193" t="s">
        <v>430</v>
      </c>
      <c r="D15" s="226"/>
      <c r="E15" s="226"/>
      <c r="F15" s="226"/>
      <c r="G15" s="191"/>
      <c r="H15" s="225">
        <v>130000</v>
      </c>
      <c r="I15" s="225">
        <v>130000</v>
      </c>
      <c r="J15" s="225"/>
      <c r="K15" s="221">
        <v>130000</v>
      </c>
      <c r="L15" s="222">
        <v>130000</v>
      </c>
      <c r="M15" s="223"/>
    </row>
    <row r="16" s="8" customFormat="1" ht="30" customHeight="1" spans="1:13">
      <c r="A16" s="193" t="s">
        <v>431</v>
      </c>
      <c r="B16" s="191"/>
      <c r="C16" s="193" t="s">
        <v>432</v>
      </c>
      <c r="D16" s="226"/>
      <c r="E16" s="226"/>
      <c r="F16" s="226"/>
      <c r="G16" s="191"/>
      <c r="H16" s="225">
        <v>10920</v>
      </c>
      <c r="I16" s="225">
        <v>10920</v>
      </c>
      <c r="J16" s="225"/>
      <c r="K16" s="221">
        <v>10920</v>
      </c>
      <c r="L16" s="222">
        <v>10920</v>
      </c>
      <c r="M16" s="223"/>
    </row>
    <row r="17" s="8" customFormat="1" ht="30" customHeight="1" spans="1:13">
      <c r="A17" s="193" t="s">
        <v>433</v>
      </c>
      <c r="B17" s="191"/>
      <c r="C17" s="193" t="s">
        <v>434</v>
      </c>
      <c r="D17" s="226"/>
      <c r="E17" s="226"/>
      <c r="F17" s="226"/>
      <c r="G17" s="191"/>
      <c r="H17" s="225">
        <v>80000</v>
      </c>
      <c r="I17" s="225">
        <v>80000</v>
      </c>
      <c r="J17" s="225"/>
      <c r="K17" s="221">
        <v>80000</v>
      </c>
      <c r="L17" s="222">
        <v>80000</v>
      </c>
      <c r="M17" s="223"/>
    </row>
    <row r="18" s="8" customFormat="1" ht="30" customHeight="1" spans="1:13">
      <c r="A18" s="193" t="s">
        <v>435</v>
      </c>
      <c r="B18" s="191"/>
      <c r="C18" s="193" t="s">
        <v>436</v>
      </c>
      <c r="D18" s="226"/>
      <c r="E18" s="226"/>
      <c r="F18" s="226"/>
      <c r="G18" s="191"/>
      <c r="H18" s="225">
        <v>449955</v>
      </c>
      <c r="I18" s="225">
        <v>449955</v>
      </c>
      <c r="J18" s="225"/>
      <c r="K18" s="221">
        <v>449955</v>
      </c>
      <c r="L18" s="222">
        <v>449955</v>
      </c>
      <c r="M18" s="223"/>
    </row>
    <row r="19" s="8" customFormat="1" ht="32.25" customHeight="1" spans="1:13">
      <c r="A19" s="227" t="s">
        <v>437</v>
      </c>
      <c r="B19" s="228"/>
      <c r="C19" s="229"/>
      <c r="D19" s="229"/>
      <c r="E19" s="229"/>
      <c r="F19" s="229"/>
      <c r="G19" s="229"/>
      <c r="H19" s="228"/>
      <c r="I19" s="228"/>
      <c r="J19" s="228"/>
      <c r="K19" s="228"/>
      <c r="L19" s="228"/>
      <c r="M19" s="230"/>
    </row>
    <row r="20" s="8" customFormat="1" ht="32.25" customHeight="1" spans="1:13">
      <c r="A20" s="231" t="s">
        <v>438</v>
      </c>
      <c r="B20" s="232"/>
      <c r="C20" s="232"/>
      <c r="D20" s="232"/>
      <c r="E20" s="232"/>
      <c r="F20" s="232"/>
      <c r="G20" s="233"/>
      <c r="H20" s="234" t="s">
        <v>439</v>
      </c>
      <c r="I20" s="235"/>
      <c r="J20" s="236" t="s">
        <v>340</v>
      </c>
      <c r="K20" s="237"/>
      <c r="L20" s="234" t="s">
        <v>440</v>
      </c>
      <c r="M20" s="235"/>
    </row>
    <row r="21" s="8" customFormat="1" ht="36" customHeight="1" spans="1:13">
      <c r="A21" s="238" t="s">
        <v>333</v>
      </c>
      <c r="B21" s="238" t="s">
        <v>441</v>
      </c>
      <c r="C21" s="239" t="s">
        <v>335</v>
      </c>
      <c r="D21" s="239" t="s">
        <v>336</v>
      </c>
      <c r="E21" s="239" t="s">
        <v>337</v>
      </c>
      <c r="F21" s="239" t="s">
        <v>338</v>
      </c>
      <c r="G21" s="239" t="s">
        <v>339</v>
      </c>
      <c r="H21" s="240"/>
      <c r="I21" s="241"/>
      <c r="J21" s="240"/>
      <c r="K21" s="242"/>
      <c r="L21" s="240"/>
      <c r="M21" s="241"/>
    </row>
    <row r="22" s="8" customFormat="1" ht="32.25" customHeight="1" spans="1:13">
      <c r="A22" s="25" t="s">
        <v>343</v>
      </c>
      <c r="B22" s="25" t="s">
        <v>91</v>
      </c>
      <c r="C22" s="36" t="s">
        <v>91</v>
      </c>
      <c r="D22" s="25" t="s">
        <v>91</v>
      </c>
      <c r="E22" s="25" t="s">
        <v>91</v>
      </c>
      <c r="F22" s="25" t="s">
        <v>91</v>
      </c>
      <c r="G22" s="25" t="s">
        <v>91</v>
      </c>
      <c r="H22" s="243" t="s">
        <v>91</v>
      </c>
      <c r="I22" s="241"/>
      <c r="J22" s="244" t="s">
        <v>91</v>
      </c>
      <c r="K22" s="245"/>
      <c r="L22" s="243" t="s">
        <v>91</v>
      </c>
      <c r="M22" s="241"/>
    </row>
    <row r="23" s="8" customFormat="1" ht="32.25" customHeight="1" spans="1:13">
      <c r="A23" s="25" t="s">
        <v>91</v>
      </c>
      <c r="B23" s="25" t="s">
        <v>344</v>
      </c>
      <c r="C23" s="36" t="s">
        <v>91</v>
      </c>
      <c r="D23" s="25" t="s">
        <v>91</v>
      </c>
      <c r="E23" s="25" t="s">
        <v>91</v>
      </c>
      <c r="F23" s="25" t="s">
        <v>91</v>
      </c>
      <c r="G23" s="25" t="s">
        <v>91</v>
      </c>
      <c r="H23" s="243" t="s">
        <v>91</v>
      </c>
      <c r="I23" s="241"/>
      <c r="J23" s="244" t="s">
        <v>91</v>
      </c>
      <c r="K23" s="241"/>
      <c r="L23" s="246"/>
      <c r="M23" s="191"/>
    </row>
    <row r="24" ht="42" customHeight="1" spans="1:13">
      <c r="A24" s="25" t="s">
        <v>91</v>
      </c>
      <c r="B24" s="25" t="s">
        <v>91</v>
      </c>
      <c r="C24" s="36" t="s">
        <v>345</v>
      </c>
      <c r="D24" s="25" t="s">
        <v>346</v>
      </c>
      <c r="E24" s="25" t="s">
        <v>179</v>
      </c>
      <c r="F24" s="25" t="s">
        <v>347</v>
      </c>
      <c r="G24" s="25" t="s">
        <v>348</v>
      </c>
      <c r="H24" s="243" t="s">
        <v>442</v>
      </c>
      <c r="I24" s="241"/>
      <c r="J24" s="244" t="s">
        <v>443</v>
      </c>
      <c r="K24" s="241"/>
      <c r="L24" s="246"/>
      <c r="M24" s="191"/>
    </row>
    <row r="25" ht="42" customHeight="1" spans="1:13">
      <c r="A25" s="25" t="s">
        <v>91</v>
      </c>
      <c r="B25" s="25" t="s">
        <v>91</v>
      </c>
      <c r="C25" s="36" t="s">
        <v>392</v>
      </c>
      <c r="D25" s="25" t="s">
        <v>346</v>
      </c>
      <c r="E25" s="25" t="s">
        <v>393</v>
      </c>
      <c r="F25" s="25" t="s">
        <v>383</v>
      </c>
      <c r="G25" s="25" t="s">
        <v>348</v>
      </c>
      <c r="H25" s="243" t="s">
        <v>442</v>
      </c>
      <c r="I25" s="241"/>
      <c r="J25" s="244" t="s">
        <v>444</v>
      </c>
      <c r="K25" s="241"/>
      <c r="L25" s="246"/>
      <c r="M25" s="191"/>
    </row>
    <row r="26" ht="42" customHeight="1" spans="1:13">
      <c r="A26" s="25" t="s">
        <v>91</v>
      </c>
      <c r="B26" s="25" t="s">
        <v>91</v>
      </c>
      <c r="C26" s="36" t="s">
        <v>382</v>
      </c>
      <c r="D26" s="25" t="s">
        <v>346</v>
      </c>
      <c r="E26" s="25" t="s">
        <v>179</v>
      </c>
      <c r="F26" s="25" t="s">
        <v>383</v>
      </c>
      <c r="G26" s="25" t="s">
        <v>348</v>
      </c>
      <c r="H26" s="243" t="s">
        <v>442</v>
      </c>
      <c r="I26" s="241"/>
      <c r="J26" s="244" t="s">
        <v>445</v>
      </c>
      <c r="K26" s="241"/>
      <c r="L26" s="246"/>
      <c r="M26" s="191"/>
    </row>
    <row r="27" ht="42" customHeight="1" spans="1:13">
      <c r="A27" s="25" t="s">
        <v>91</v>
      </c>
      <c r="B27" s="25" t="s">
        <v>366</v>
      </c>
      <c r="C27" s="36" t="s">
        <v>91</v>
      </c>
      <c r="D27" s="25" t="s">
        <v>91</v>
      </c>
      <c r="E27" s="25" t="s">
        <v>91</v>
      </c>
      <c r="F27" s="25" t="s">
        <v>91</v>
      </c>
      <c r="G27" s="25" t="s">
        <v>91</v>
      </c>
      <c r="H27" s="243" t="s">
        <v>91</v>
      </c>
      <c r="I27" s="241"/>
      <c r="J27" s="244" t="s">
        <v>91</v>
      </c>
      <c r="K27" s="241"/>
      <c r="L27" s="246"/>
      <c r="M27" s="191"/>
    </row>
    <row r="28" ht="42" customHeight="1" spans="1:13">
      <c r="A28" s="25" t="s">
        <v>91</v>
      </c>
      <c r="B28" s="25" t="s">
        <v>91</v>
      </c>
      <c r="C28" s="36" t="s">
        <v>399</v>
      </c>
      <c r="D28" s="25" t="s">
        <v>368</v>
      </c>
      <c r="E28" s="25" t="s">
        <v>378</v>
      </c>
      <c r="F28" s="25" t="s">
        <v>362</v>
      </c>
      <c r="G28" s="25" t="s">
        <v>348</v>
      </c>
      <c r="H28" s="243" t="s">
        <v>442</v>
      </c>
      <c r="I28" s="241"/>
      <c r="J28" s="244" t="s">
        <v>446</v>
      </c>
      <c r="K28" s="241"/>
      <c r="L28" s="246"/>
      <c r="M28" s="191"/>
    </row>
    <row r="29" ht="42" customHeight="1" spans="1:13">
      <c r="A29" s="25" t="s">
        <v>91</v>
      </c>
      <c r="B29" s="25" t="s">
        <v>91</v>
      </c>
      <c r="C29" s="36" t="s">
        <v>367</v>
      </c>
      <c r="D29" s="25" t="s">
        <v>368</v>
      </c>
      <c r="E29" s="25" t="s">
        <v>369</v>
      </c>
      <c r="F29" s="25" t="s">
        <v>362</v>
      </c>
      <c r="G29" s="25" t="s">
        <v>348</v>
      </c>
      <c r="H29" s="243" t="s">
        <v>442</v>
      </c>
      <c r="I29" s="241"/>
      <c r="J29" s="244" t="s">
        <v>447</v>
      </c>
      <c r="K29" s="241"/>
      <c r="L29" s="246"/>
      <c r="M29" s="191"/>
    </row>
    <row r="30" ht="42" customHeight="1" spans="1:13">
      <c r="A30" s="25" t="s">
        <v>91</v>
      </c>
      <c r="B30" s="25" t="s">
        <v>370</v>
      </c>
      <c r="C30" s="36" t="s">
        <v>91</v>
      </c>
      <c r="D30" s="25" t="s">
        <v>91</v>
      </c>
      <c r="E30" s="25" t="s">
        <v>91</v>
      </c>
      <c r="F30" s="25" t="s">
        <v>91</v>
      </c>
      <c r="G30" s="25" t="s">
        <v>91</v>
      </c>
      <c r="H30" s="243" t="s">
        <v>91</v>
      </c>
      <c r="I30" s="241"/>
      <c r="J30" s="244" t="s">
        <v>91</v>
      </c>
      <c r="K30" s="241"/>
      <c r="L30" s="246"/>
      <c r="M30" s="191"/>
    </row>
    <row r="31" ht="42" customHeight="1" spans="1:13">
      <c r="A31" s="25" t="s">
        <v>91</v>
      </c>
      <c r="B31" s="25" t="s">
        <v>91</v>
      </c>
      <c r="C31" s="36" t="s">
        <v>371</v>
      </c>
      <c r="D31" s="25" t="s">
        <v>346</v>
      </c>
      <c r="E31" s="25">
        <v>4</v>
      </c>
      <c r="F31" s="25" t="s">
        <v>372</v>
      </c>
      <c r="G31" s="25" t="s">
        <v>348</v>
      </c>
      <c r="H31" s="243" t="s">
        <v>442</v>
      </c>
      <c r="I31" s="241"/>
      <c r="J31" s="244" t="s">
        <v>379</v>
      </c>
      <c r="K31" s="241"/>
      <c r="L31" s="246"/>
      <c r="M31" s="191"/>
    </row>
    <row r="32" ht="42" customHeight="1" spans="1:13">
      <c r="A32" s="25" t="s">
        <v>91</v>
      </c>
      <c r="B32" s="25" t="s">
        <v>448</v>
      </c>
      <c r="C32" s="36" t="s">
        <v>91</v>
      </c>
      <c r="D32" s="25" t="s">
        <v>91</v>
      </c>
      <c r="E32" s="25" t="s">
        <v>91</v>
      </c>
      <c r="F32" s="25" t="s">
        <v>91</v>
      </c>
      <c r="G32" s="25" t="s">
        <v>91</v>
      </c>
      <c r="H32" s="243" t="s">
        <v>91</v>
      </c>
      <c r="I32" s="241"/>
      <c r="J32" s="244" t="s">
        <v>91</v>
      </c>
      <c r="K32" s="241"/>
      <c r="L32" s="246"/>
      <c r="M32" s="191"/>
    </row>
    <row r="33" ht="42" customHeight="1" spans="1:13">
      <c r="A33" s="25" t="s">
        <v>91</v>
      </c>
      <c r="B33" s="25" t="s">
        <v>91</v>
      </c>
      <c r="C33" s="36" t="s">
        <v>449</v>
      </c>
      <c r="D33" s="25" t="s">
        <v>346</v>
      </c>
      <c r="E33" s="25" t="s">
        <v>450</v>
      </c>
      <c r="F33" s="25" t="s">
        <v>451</v>
      </c>
      <c r="G33" s="25" t="s">
        <v>348</v>
      </c>
      <c r="H33" s="243" t="s">
        <v>442</v>
      </c>
      <c r="I33" s="241"/>
      <c r="J33" s="244" t="s">
        <v>452</v>
      </c>
      <c r="K33" s="241"/>
      <c r="L33" s="246"/>
      <c r="M33" s="191"/>
    </row>
    <row r="34" ht="42" customHeight="1" spans="1:13">
      <c r="A34" s="25" t="s">
        <v>353</v>
      </c>
      <c r="B34" s="25" t="s">
        <v>91</v>
      </c>
      <c r="C34" s="36" t="s">
        <v>91</v>
      </c>
      <c r="D34" s="25" t="s">
        <v>91</v>
      </c>
      <c r="E34" s="25" t="s">
        <v>91</v>
      </c>
      <c r="F34" s="25" t="s">
        <v>91</v>
      </c>
      <c r="G34" s="25" t="s">
        <v>91</v>
      </c>
      <c r="H34" s="243" t="s">
        <v>91</v>
      </c>
      <c r="I34" s="241"/>
      <c r="J34" s="244" t="s">
        <v>91</v>
      </c>
      <c r="K34" s="241"/>
      <c r="L34" s="246"/>
      <c r="M34" s="191"/>
    </row>
    <row r="35" ht="42" customHeight="1" spans="1:13">
      <c r="A35" s="25" t="s">
        <v>91</v>
      </c>
      <c r="B35" s="25" t="s">
        <v>354</v>
      </c>
      <c r="C35" s="36" t="s">
        <v>91</v>
      </c>
      <c r="D35" s="25" t="s">
        <v>91</v>
      </c>
      <c r="E35" s="25" t="s">
        <v>91</v>
      </c>
      <c r="F35" s="25" t="s">
        <v>91</v>
      </c>
      <c r="G35" s="25" t="s">
        <v>91</v>
      </c>
      <c r="H35" s="243" t="s">
        <v>91</v>
      </c>
      <c r="I35" s="241"/>
      <c r="J35" s="244" t="s">
        <v>91</v>
      </c>
      <c r="K35" s="241"/>
      <c r="L35" s="246"/>
      <c r="M35" s="191"/>
    </row>
    <row r="36" ht="42" customHeight="1" spans="1:13">
      <c r="A36" s="25" t="s">
        <v>91</v>
      </c>
      <c r="B36" s="25" t="s">
        <v>91</v>
      </c>
      <c r="C36" s="36" t="s">
        <v>400</v>
      </c>
      <c r="D36" s="25" t="s">
        <v>346</v>
      </c>
      <c r="E36" s="25" t="s">
        <v>453</v>
      </c>
      <c r="F36" s="25" t="s">
        <v>454</v>
      </c>
      <c r="G36" s="25" t="s">
        <v>357</v>
      </c>
      <c r="H36" s="243" t="s">
        <v>442</v>
      </c>
      <c r="I36" s="241"/>
      <c r="J36" s="244" t="s">
        <v>453</v>
      </c>
      <c r="K36" s="241"/>
      <c r="L36" s="246"/>
      <c r="M36" s="191"/>
    </row>
    <row r="37" ht="42" customHeight="1" spans="1:13">
      <c r="A37" s="25" t="s">
        <v>91</v>
      </c>
      <c r="B37" s="25" t="s">
        <v>91</v>
      </c>
      <c r="C37" s="36" t="s">
        <v>375</v>
      </c>
      <c r="D37" s="25" t="s">
        <v>368</v>
      </c>
      <c r="E37" s="25" t="s">
        <v>376</v>
      </c>
      <c r="F37" s="25" t="s">
        <v>362</v>
      </c>
      <c r="G37" s="25" t="s">
        <v>348</v>
      </c>
      <c r="H37" s="243" t="s">
        <v>442</v>
      </c>
      <c r="I37" s="241"/>
      <c r="J37" s="244" t="s">
        <v>387</v>
      </c>
      <c r="K37" s="241"/>
      <c r="L37" s="246"/>
      <c r="M37" s="191"/>
    </row>
    <row r="38" ht="42" customHeight="1" spans="1:13">
      <c r="A38" s="25" t="s">
        <v>358</v>
      </c>
      <c r="B38" s="25" t="s">
        <v>91</v>
      </c>
      <c r="C38" s="36" t="s">
        <v>91</v>
      </c>
      <c r="D38" s="25" t="s">
        <v>91</v>
      </c>
      <c r="E38" s="25" t="s">
        <v>91</v>
      </c>
      <c r="F38" s="25" t="s">
        <v>91</v>
      </c>
      <c r="G38" s="25" t="s">
        <v>91</v>
      </c>
      <c r="H38" s="243" t="s">
        <v>91</v>
      </c>
      <c r="I38" s="241"/>
      <c r="J38" s="244" t="s">
        <v>91</v>
      </c>
      <c r="K38" s="241"/>
      <c r="L38" s="246"/>
      <c r="M38" s="191"/>
    </row>
    <row r="39" ht="42" customHeight="1" spans="1:13">
      <c r="A39" s="25" t="s">
        <v>91</v>
      </c>
      <c r="B39" s="25" t="s">
        <v>359</v>
      </c>
      <c r="C39" s="36" t="s">
        <v>91</v>
      </c>
      <c r="D39" s="25" t="s">
        <v>91</v>
      </c>
      <c r="E39" s="25" t="s">
        <v>91</v>
      </c>
      <c r="F39" s="25" t="s">
        <v>91</v>
      </c>
      <c r="G39" s="25" t="s">
        <v>91</v>
      </c>
      <c r="H39" s="243" t="s">
        <v>91</v>
      </c>
      <c r="I39" s="241"/>
      <c r="J39" s="244" t="s">
        <v>91</v>
      </c>
      <c r="K39" s="241"/>
      <c r="L39" s="246"/>
      <c r="M39" s="191"/>
    </row>
    <row r="40" ht="42" customHeight="1" spans="1:13">
      <c r="A40" s="25" t="s">
        <v>91</v>
      </c>
      <c r="B40" s="25" t="s">
        <v>91</v>
      </c>
      <c r="C40" s="36" t="s">
        <v>360</v>
      </c>
      <c r="D40" s="25" t="s">
        <v>368</v>
      </c>
      <c r="E40" s="25" t="s">
        <v>361</v>
      </c>
      <c r="F40" s="25" t="s">
        <v>362</v>
      </c>
      <c r="G40" s="25" t="s">
        <v>357</v>
      </c>
      <c r="H40" s="243" t="s">
        <v>442</v>
      </c>
      <c r="I40" s="241"/>
      <c r="J40" s="244" t="s">
        <v>455</v>
      </c>
      <c r="K40" s="241"/>
      <c r="L40" s="246"/>
      <c r="M40" s="191"/>
    </row>
  </sheetData>
  <mergeCells count="94">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B14"/>
    <mergeCell ref="C14:G14"/>
    <mergeCell ref="A15:B15"/>
    <mergeCell ref="C15:G15"/>
    <mergeCell ref="A16:B16"/>
    <mergeCell ref="C16:G16"/>
    <mergeCell ref="A17:B17"/>
    <mergeCell ref="C17:G17"/>
    <mergeCell ref="A18:B18"/>
    <mergeCell ref="C18:G18"/>
    <mergeCell ref="A19:M19"/>
    <mergeCell ref="A20:G20"/>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A6:A7"/>
    <mergeCell ref="A10:B11"/>
    <mergeCell ref="C10:G11"/>
    <mergeCell ref="H20:I21"/>
    <mergeCell ref="J20:K21"/>
    <mergeCell ref="L20:M2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E16" sqref="E16"/>
    </sheetView>
  </sheetViews>
  <sheetFormatPr defaultColWidth="8.88571428571429" defaultRowHeight="14.25" customHeight="1" outlineLevelCol="5"/>
  <cols>
    <col min="1" max="2" width="21.1333333333333" style="162" customWidth="1"/>
    <col min="3" max="3" width="21.1333333333333" style="64" customWidth="1"/>
    <col min="4" max="4" width="27.7142857142857" style="64" customWidth="1"/>
    <col min="5" max="6" width="36.7142857142857" style="64" customWidth="1"/>
    <col min="7" max="7" width="9.13333333333333" style="64" customWidth="1"/>
    <col min="8" max="16384" width="9.13333333333333" style="64"/>
  </cols>
  <sheetData>
    <row r="1" ht="12" customHeight="1" spans="1:6">
      <c r="A1" s="163">
        <v>0</v>
      </c>
      <c r="B1" s="163">
        <v>0</v>
      </c>
      <c r="C1" s="164">
        <v>1</v>
      </c>
      <c r="D1" s="165"/>
      <c r="E1" s="165"/>
      <c r="F1" s="165"/>
    </row>
    <row r="2" ht="26.25" customHeight="1" spans="1:6">
      <c r="A2" s="166" t="s">
        <v>12</v>
      </c>
      <c r="B2" s="166"/>
      <c r="C2" s="167"/>
      <c r="D2" s="167"/>
      <c r="E2" s="167"/>
      <c r="F2" s="167"/>
    </row>
    <row r="3" ht="13.5" customHeight="1" spans="1:6">
      <c r="A3" s="168" t="s">
        <v>21</v>
      </c>
      <c r="B3" s="168"/>
      <c r="C3" s="164"/>
      <c r="D3" s="165"/>
      <c r="E3" s="165"/>
      <c r="F3" s="165" t="s">
        <v>22</v>
      </c>
    </row>
    <row r="4" ht="19.5" customHeight="1" spans="1:6">
      <c r="A4" s="74" t="s">
        <v>193</v>
      </c>
      <c r="B4" s="169" t="s">
        <v>92</v>
      </c>
      <c r="C4" s="74" t="s">
        <v>93</v>
      </c>
      <c r="D4" s="75" t="s">
        <v>456</v>
      </c>
      <c r="E4" s="76"/>
      <c r="F4" s="170"/>
    </row>
    <row r="5" ht="18.75" customHeight="1" spans="1:6">
      <c r="A5" s="78"/>
      <c r="B5" s="171"/>
      <c r="C5" s="79"/>
      <c r="D5" s="74" t="s">
        <v>75</v>
      </c>
      <c r="E5" s="75" t="s">
        <v>95</v>
      </c>
      <c r="F5" s="74" t="s">
        <v>96</v>
      </c>
    </row>
    <row r="6" ht="18.75" customHeight="1" spans="1:6">
      <c r="A6" s="172">
        <v>1</v>
      </c>
      <c r="B6" s="172" t="s">
        <v>180</v>
      </c>
      <c r="C6" s="85">
        <v>3</v>
      </c>
      <c r="D6" s="172" t="s">
        <v>182</v>
      </c>
      <c r="E6" s="172" t="s">
        <v>183</v>
      </c>
      <c r="F6" s="85">
        <v>6</v>
      </c>
    </row>
    <row r="7" ht="18.75" customHeight="1" spans="1:6">
      <c r="A7" s="109" t="s">
        <v>91</v>
      </c>
      <c r="B7" s="109" t="s">
        <v>91</v>
      </c>
      <c r="C7" s="109" t="s">
        <v>91</v>
      </c>
      <c r="D7" s="173" t="s">
        <v>91</v>
      </c>
      <c r="E7" s="174" t="s">
        <v>91</v>
      </c>
      <c r="F7" s="174" t="s">
        <v>91</v>
      </c>
    </row>
    <row r="8" ht="18.75" customHeight="1" spans="1:6">
      <c r="A8" s="175" t="s">
        <v>140</v>
      </c>
      <c r="B8" s="176"/>
      <c r="C8" s="177" t="s">
        <v>140</v>
      </c>
      <c r="D8" s="173" t="s">
        <v>91</v>
      </c>
      <c r="E8" s="174" t="s">
        <v>91</v>
      </c>
      <c r="F8" s="174" t="s">
        <v>91</v>
      </c>
    </row>
    <row r="9" customHeight="1" spans="1:6">
      <c r="A9" s="162" t="s">
        <v>457</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E12" sqref="E12"/>
    </sheetView>
  </sheetViews>
  <sheetFormatPr defaultColWidth="8.88571428571429" defaultRowHeight="14.25" customHeight="1" outlineLevelCol="5"/>
  <cols>
    <col min="1" max="2" width="21.1333333333333" style="162" customWidth="1"/>
    <col min="3" max="3" width="21.1333333333333" style="64" customWidth="1"/>
    <col min="4" max="4" width="27.7142857142857" style="64" customWidth="1"/>
    <col min="5" max="6" width="36.7142857142857" style="64" customWidth="1"/>
    <col min="7" max="7" width="9.13333333333333" style="64" customWidth="1"/>
    <col min="8" max="16384" width="9.13333333333333" style="64"/>
  </cols>
  <sheetData>
    <row r="1" s="64" customFormat="1" ht="12" customHeight="1" spans="1:6">
      <c r="A1" s="163">
        <v>0</v>
      </c>
      <c r="B1" s="163">
        <v>0</v>
      </c>
      <c r="C1" s="164">
        <v>1</v>
      </c>
      <c r="D1" s="165"/>
      <c r="E1" s="165"/>
      <c r="F1" s="165"/>
    </row>
    <row r="2" s="64" customFormat="1" ht="26.25" customHeight="1" spans="1:6">
      <c r="A2" s="166" t="s">
        <v>13</v>
      </c>
      <c r="B2" s="166"/>
      <c r="C2" s="167"/>
      <c r="D2" s="167"/>
      <c r="E2" s="167"/>
      <c r="F2" s="167"/>
    </row>
    <row r="3" s="64" customFormat="1" ht="13.5" customHeight="1" spans="1:6">
      <c r="A3" s="168" t="s">
        <v>21</v>
      </c>
      <c r="B3" s="168"/>
      <c r="C3" s="164"/>
      <c r="D3" s="165"/>
      <c r="E3" s="165"/>
      <c r="F3" s="165" t="s">
        <v>22</v>
      </c>
    </row>
    <row r="4" s="64" customFormat="1" ht="19.5" customHeight="1" spans="1:6">
      <c r="A4" s="74" t="s">
        <v>193</v>
      </c>
      <c r="B4" s="169" t="s">
        <v>92</v>
      </c>
      <c r="C4" s="74" t="s">
        <v>93</v>
      </c>
      <c r="D4" s="75" t="s">
        <v>458</v>
      </c>
      <c r="E4" s="76"/>
      <c r="F4" s="170"/>
    </row>
    <row r="5" s="64" customFormat="1" ht="18.75" customHeight="1" spans="1:6">
      <c r="A5" s="78"/>
      <c r="B5" s="171"/>
      <c r="C5" s="79"/>
      <c r="D5" s="74" t="s">
        <v>75</v>
      </c>
      <c r="E5" s="75" t="s">
        <v>95</v>
      </c>
      <c r="F5" s="74" t="s">
        <v>96</v>
      </c>
    </row>
    <row r="6" s="64" customFormat="1" ht="18.75" customHeight="1" spans="1:6">
      <c r="A6" s="172">
        <v>1</v>
      </c>
      <c r="B6" s="172" t="s">
        <v>180</v>
      </c>
      <c r="C6" s="85">
        <v>3</v>
      </c>
      <c r="D6" s="172" t="s">
        <v>182</v>
      </c>
      <c r="E6" s="172" t="s">
        <v>183</v>
      </c>
      <c r="F6" s="85">
        <v>6</v>
      </c>
    </row>
    <row r="7" s="64" customFormat="1" ht="18.75" customHeight="1" spans="1:6">
      <c r="A7" s="109" t="s">
        <v>91</v>
      </c>
      <c r="B7" s="109" t="s">
        <v>91</v>
      </c>
      <c r="C7" s="109" t="s">
        <v>91</v>
      </c>
      <c r="D7" s="173" t="s">
        <v>91</v>
      </c>
      <c r="E7" s="174" t="s">
        <v>91</v>
      </c>
      <c r="F7" s="174" t="s">
        <v>91</v>
      </c>
    </row>
    <row r="8" s="64" customFormat="1" ht="18.75" customHeight="1" spans="1:6">
      <c r="A8" s="175" t="s">
        <v>140</v>
      </c>
      <c r="B8" s="176"/>
      <c r="C8" s="177"/>
      <c r="D8" s="173" t="s">
        <v>91</v>
      </c>
      <c r="E8" s="174" t="s">
        <v>91</v>
      </c>
      <c r="F8" s="174" t="s">
        <v>91</v>
      </c>
    </row>
    <row r="9" customHeight="1" spans="1:6">
      <c r="A9" s="162" t="s">
        <v>459</v>
      </c>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zoomScaleSheetLayoutView="60" workbookViewId="0">
      <selection activeCell="F16" sqref="F16:G17"/>
    </sheetView>
  </sheetViews>
  <sheetFormatPr defaultColWidth="8.88571428571429" defaultRowHeight="14.25" customHeight="1"/>
  <cols>
    <col min="1" max="1" width="20.7142857142857" style="64" customWidth="1"/>
    <col min="2" max="2" width="21.7142857142857" style="64" customWidth="1"/>
    <col min="3" max="3" width="35.2857142857143" style="64" customWidth="1"/>
    <col min="4" max="4" width="7.71428571428571" style="64" customWidth="1"/>
    <col min="5" max="6" width="10.2857142857143" style="64" customWidth="1"/>
    <col min="7" max="7" width="12" style="64" customWidth="1"/>
    <col min="8" max="10" width="10" style="64" customWidth="1"/>
    <col min="11" max="11" width="9.13333333333333" style="62" customWidth="1"/>
    <col min="12" max="13" width="9.13333333333333" style="64" customWidth="1"/>
    <col min="14" max="15" width="12.7142857142857" style="64" customWidth="1"/>
    <col min="16" max="16" width="9.13333333333333" style="62" customWidth="1"/>
    <col min="17" max="17" width="10.4285714285714" style="64" customWidth="1"/>
    <col min="18" max="18" width="9.13333333333333" style="62" customWidth="1"/>
    <col min="19" max="16384" width="9.13333333333333" style="62"/>
  </cols>
  <sheetData>
    <row r="1" ht="13.5" customHeight="1" spans="1:17">
      <c r="A1" s="66"/>
      <c r="B1" s="66"/>
      <c r="C1" s="66"/>
      <c r="D1" s="66"/>
      <c r="E1" s="66"/>
      <c r="F1" s="66"/>
      <c r="G1" s="66"/>
      <c r="H1" s="66"/>
      <c r="I1" s="66"/>
      <c r="J1" s="66"/>
      <c r="P1" s="96"/>
      <c r="Q1" s="131"/>
    </row>
    <row r="2" ht="27.75" customHeight="1" spans="1:17">
      <c r="A2" s="132" t="s">
        <v>14</v>
      </c>
      <c r="B2" s="98"/>
      <c r="C2" s="98"/>
      <c r="D2" s="98"/>
      <c r="E2" s="98"/>
      <c r="F2" s="98"/>
      <c r="G2" s="98"/>
      <c r="H2" s="98"/>
      <c r="I2" s="98"/>
      <c r="J2" s="98"/>
      <c r="K2" s="99"/>
      <c r="L2" s="98"/>
      <c r="M2" s="98"/>
      <c r="N2" s="98"/>
      <c r="O2" s="98"/>
      <c r="P2" s="99"/>
      <c r="Q2" s="98"/>
    </row>
    <row r="3" ht="18.75" customHeight="1" spans="1:17">
      <c r="A3" s="69" t="s">
        <v>21</v>
      </c>
      <c r="B3" s="70"/>
      <c r="C3" s="70"/>
      <c r="D3" s="70"/>
      <c r="E3" s="70"/>
      <c r="F3" s="70"/>
      <c r="G3" s="70"/>
      <c r="H3" s="70"/>
      <c r="I3" s="70"/>
      <c r="J3" s="70"/>
      <c r="P3" s="133"/>
      <c r="Q3" s="134" t="s">
        <v>186</v>
      </c>
    </row>
    <row r="4" ht="15.75" customHeight="1" spans="1:17">
      <c r="A4" s="80" t="s">
        <v>460</v>
      </c>
      <c r="B4" s="135" t="s">
        <v>461</v>
      </c>
      <c r="C4" s="135" t="s">
        <v>462</v>
      </c>
      <c r="D4" s="135" t="s">
        <v>463</v>
      </c>
      <c r="E4" s="135" t="s">
        <v>464</v>
      </c>
      <c r="F4" s="135" t="s">
        <v>465</v>
      </c>
      <c r="G4" s="104" t="s">
        <v>200</v>
      </c>
      <c r="H4" s="136"/>
      <c r="I4" s="136"/>
      <c r="J4" s="104"/>
      <c r="K4" s="137"/>
      <c r="L4" s="104"/>
      <c r="M4" s="104"/>
      <c r="N4" s="104"/>
      <c r="O4" s="104"/>
      <c r="P4" s="137"/>
      <c r="Q4" s="105"/>
    </row>
    <row r="5" ht="17.25" customHeight="1" spans="1:17">
      <c r="A5" s="138"/>
      <c r="B5" s="139"/>
      <c r="C5" s="139"/>
      <c r="D5" s="139"/>
      <c r="E5" s="139"/>
      <c r="F5" s="139"/>
      <c r="G5" s="140" t="s">
        <v>75</v>
      </c>
      <c r="H5" s="120" t="s">
        <v>78</v>
      </c>
      <c r="I5" s="120" t="s">
        <v>466</v>
      </c>
      <c r="J5" s="139" t="s">
        <v>467</v>
      </c>
      <c r="K5" s="141" t="s">
        <v>468</v>
      </c>
      <c r="L5" s="142" t="s">
        <v>82</v>
      </c>
      <c r="M5" s="142"/>
      <c r="N5" s="142"/>
      <c r="O5" s="142"/>
      <c r="P5" s="143"/>
      <c r="Q5" s="144"/>
    </row>
    <row r="6" ht="54" customHeight="1" spans="1:17">
      <c r="A6" s="82"/>
      <c r="B6" s="144"/>
      <c r="C6" s="144"/>
      <c r="D6" s="144"/>
      <c r="E6" s="144"/>
      <c r="F6" s="144"/>
      <c r="G6" s="140"/>
      <c r="H6" s="145"/>
      <c r="I6" s="145"/>
      <c r="J6" s="144"/>
      <c r="K6" s="146"/>
      <c r="L6" s="144" t="s">
        <v>77</v>
      </c>
      <c r="M6" s="144" t="s">
        <v>84</v>
      </c>
      <c r="N6" s="144" t="s">
        <v>298</v>
      </c>
      <c r="O6" s="144" t="s">
        <v>86</v>
      </c>
      <c r="P6" s="146" t="s">
        <v>87</v>
      </c>
      <c r="Q6" s="144" t="s">
        <v>88</v>
      </c>
    </row>
    <row r="7" ht="15" customHeight="1" spans="1:17">
      <c r="A7" s="78">
        <v>1</v>
      </c>
      <c r="B7" s="78">
        <v>2</v>
      </c>
      <c r="C7" s="78">
        <v>3</v>
      </c>
      <c r="D7" s="78">
        <v>4</v>
      </c>
      <c r="E7" s="78">
        <v>5</v>
      </c>
      <c r="F7" s="147">
        <v>6</v>
      </c>
      <c r="G7" s="77">
        <v>7</v>
      </c>
      <c r="H7" s="77">
        <v>8</v>
      </c>
      <c r="I7" s="77">
        <v>9</v>
      </c>
      <c r="J7" s="148">
        <v>10</v>
      </c>
      <c r="K7" s="78">
        <v>11</v>
      </c>
      <c r="L7" s="78">
        <v>12</v>
      </c>
      <c r="M7" s="78">
        <v>13</v>
      </c>
      <c r="N7" s="78">
        <v>14</v>
      </c>
      <c r="O7" s="78">
        <v>15</v>
      </c>
      <c r="P7" s="78">
        <v>16</v>
      </c>
      <c r="Q7" s="78">
        <v>17</v>
      </c>
    </row>
    <row r="8" ht="21" customHeight="1" spans="1:17">
      <c r="A8" s="24" t="s">
        <v>390</v>
      </c>
      <c r="B8" s="149" t="s">
        <v>469</v>
      </c>
      <c r="C8" s="149" t="s">
        <v>469</v>
      </c>
      <c r="D8" s="149" t="s">
        <v>470</v>
      </c>
      <c r="E8" s="150">
        <v>40</v>
      </c>
      <c r="F8" s="151">
        <v>6000</v>
      </c>
      <c r="G8" s="152">
        <v>6000</v>
      </c>
      <c r="H8" s="153">
        <v>6000</v>
      </c>
      <c r="I8" s="152"/>
      <c r="J8" s="154"/>
      <c r="K8" s="155"/>
      <c r="L8" s="154"/>
      <c r="M8" s="156" t="s">
        <v>91</v>
      </c>
      <c r="N8" s="156" t="s">
        <v>91</v>
      </c>
      <c r="O8" s="156"/>
      <c r="P8" s="157" t="s">
        <v>91</v>
      </c>
      <c r="Q8" s="156" t="s">
        <v>91</v>
      </c>
    </row>
    <row r="9" ht="21" customHeight="1" spans="1:17">
      <c r="A9" s="158" t="s">
        <v>140</v>
      </c>
      <c r="B9" s="159"/>
      <c r="C9" s="159"/>
      <c r="D9" s="159"/>
      <c r="E9" s="160"/>
      <c r="F9" s="152">
        <v>6000</v>
      </c>
      <c r="G9" s="161">
        <v>6000</v>
      </c>
      <c r="H9" s="155">
        <v>6000</v>
      </c>
      <c r="I9" s="157" t="s">
        <v>91</v>
      </c>
      <c r="J9" s="157" t="s">
        <v>91</v>
      </c>
      <c r="K9" s="157" t="s">
        <v>91</v>
      </c>
      <c r="L9" s="157" t="s">
        <v>91</v>
      </c>
      <c r="M9" s="157" t="s">
        <v>91</v>
      </c>
      <c r="N9" s="157" t="s">
        <v>91</v>
      </c>
      <c r="O9" s="157"/>
      <c r="P9" s="157" t="s">
        <v>91</v>
      </c>
      <c r="Q9" s="157" t="s">
        <v>91</v>
      </c>
    </row>
  </sheetData>
  <mergeCells count="16">
    <mergeCell ref="A2:Q2"/>
    <mergeCell ref="A3:F3"/>
    <mergeCell ref="G4:Q4"/>
    <mergeCell ref="L5:Q5"/>
    <mergeCell ref="A9:E9"/>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
  <sheetViews>
    <sheetView zoomScaleSheetLayoutView="60" workbookViewId="0">
      <selection activeCell="A12" sqref="A12"/>
    </sheetView>
  </sheetViews>
  <sheetFormatPr defaultColWidth="8.71428571428571" defaultRowHeight="14.25" customHeight="1"/>
  <cols>
    <col min="1" max="6" width="9.13333333333333" style="110" customWidth="1"/>
    <col min="7" max="7" width="12" style="64" customWidth="1"/>
    <col min="8" max="10" width="10" style="64" customWidth="1"/>
    <col min="11" max="11" width="9.13333333333333" style="62" customWidth="1"/>
    <col min="12" max="13" width="9.13333333333333" style="64" customWidth="1"/>
    <col min="14" max="15" width="12.7142857142857" style="64" customWidth="1"/>
    <col min="16" max="16" width="9.13333333333333" style="62" customWidth="1"/>
    <col min="17" max="17" width="10.4285714285714" style="64" customWidth="1"/>
    <col min="18" max="18" width="9.13333333333333" style="62" customWidth="1"/>
    <col min="19" max="246" width="9.13333333333333" style="62"/>
    <col min="247" max="255" width="8.71428571428571" style="62"/>
  </cols>
  <sheetData>
    <row r="1" ht="13.5" customHeight="1" spans="1:17">
      <c r="A1" s="66"/>
      <c r="B1" s="66"/>
      <c r="C1" s="66"/>
      <c r="D1" s="66"/>
      <c r="E1" s="66"/>
      <c r="F1" s="66"/>
      <c r="G1" s="111"/>
      <c r="H1" s="111"/>
      <c r="I1" s="111"/>
      <c r="J1" s="111"/>
      <c r="K1" s="112"/>
      <c r="L1" s="113"/>
      <c r="M1" s="113"/>
      <c r="N1" s="113"/>
      <c r="O1" s="113"/>
      <c r="P1" s="114"/>
      <c r="Q1" s="115"/>
    </row>
    <row r="2" ht="27.75" customHeight="1" spans="1:17">
      <c r="A2" s="116" t="s">
        <v>15</v>
      </c>
      <c r="B2" s="116"/>
      <c r="C2" s="116"/>
      <c r="D2" s="116"/>
      <c r="E2" s="116"/>
      <c r="F2" s="116"/>
      <c r="G2" s="116"/>
      <c r="H2" s="116"/>
      <c r="I2" s="116"/>
      <c r="J2" s="116"/>
      <c r="K2" s="116"/>
      <c r="L2" s="116"/>
      <c r="M2" s="116"/>
      <c r="N2" s="116"/>
      <c r="O2" s="116"/>
      <c r="P2" s="116"/>
      <c r="Q2" s="116"/>
    </row>
    <row r="3" ht="26.1" customHeight="1" spans="1:17">
      <c r="A3" s="69" t="s">
        <v>21</v>
      </c>
      <c r="B3" s="70"/>
      <c r="C3" s="70"/>
      <c r="D3" s="70"/>
      <c r="E3" s="70"/>
      <c r="F3" s="70"/>
      <c r="G3" s="117"/>
      <c r="H3" s="117"/>
      <c r="I3" s="117"/>
      <c r="J3" s="117"/>
      <c r="K3" s="112"/>
      <c r="L3" s="113"/>
      <c r="M3" s="113"/>
      <c r="N3" s="113"/>
      <c r="O3" s="113"/>
      <c r="P3" s="118"/>
      <c r="Q3" s="119" t="s">
        <v>186</v>
      </c>
    </row>
    <row r="4" ht="15.75" customHeight="1" spans="1:17">
      <c r="A4" s="120" t="s">
        <v>460</v>
      </c>
      <c r="B4" s="120" t="s">
        <v>471</v>
      </c>
      <c r="C4" s="120" t="s">
        <v>472</v>
      </c>
      <c r="D4" s="120" t="s">
        <v>473</v>
      </c>
      <c r="E4" s="120" t="s">
        <v>474</v>
      </c>
      <c r="F4" s="120" t="s">
        <v>475</v>
      </c>
      <c r="G4" s="120" t="s">
        <v>200</v>
      </c>
      <c r="H4" s="120"/>
      <c r="I4" s="120"/>
      <c r="J4" s="120"/>
      <c r="K4" s="121"/>
      <c r="L4" s="120"/>
      <c r="M4" s="120"/>
      <c r="N4" s="120"/>
      <c r="O4" s="120"/>
      <c r="P4" s="121"/>
      <c r="Q4" s="120"/>
    </row>
    <row r="5" ht="17.25" customHeight="1" spans="1:17">
      <c r="A5" s="120"/>
      <c r="B5" s="120"/>
      <c r="C5" s="120"/>
      <c r="D5" s="120"/>
      <c r="E5" s="120"/>
      <c r="F5" s="120"/>
      <c r="G5" s="120" t="s">
        <v>75</v>
      </c>
      <c r="H5" s="120" t="s">
        <v>78</v>
      </c>
      <c r="I5" s="120" t="s">
        <v>466</v>
      </c>
      <c r="J5" s="120" t="s">
        <v>467</v>
      </c>
      <c r="K5" s="122" t="s">
        <v>468</v>
      </c>
      <c r="L5" s="120" t="s">
        <v>82</v>
      </c>
      <c r="M5" s="120"/>
      <c r="N5" s="120"/>
      <c r="O5" s="120"/>
      <c r="P5" s="122"/>
      <c r="Q5" s="120"/>
    </row>
    <row r="6" ht="54" customHeight="1" spans="1:17">
      <c r="A6" s="120"/>
      <c r="B6" s="120"/>
      <c r="C6" s="120"/>
      <c r="D6" s="120"/>
      <c r="E6" s="120"/>
      <c r="F6" s="120"/>
      <c r="G6" s="120"/>
      <c r="H6" s="120"/>
      <c r="I6" s="120"/>
      <c r="J6" s="120"/>
      <c r="K6" s="121"/>
      <c r="L6" s="120" t="s">
        <v>77</v>
      </c>
      <c r="M6" s="120" t="s">
        <v>84</v>
      </c>
      <c r="N6" s="120" t="s">
        <v>298</v>
      </c>
      <c r="O6" s="120" t="s">
        <v>86</v>
      </c>
      <c r="P6" s="121" t="s">
        <v>87</v>
      </c>
      <c r="Q6" s="120" t="s">
        <v>88</v>
      </c>
    </row>
    <row r="7" ht="15" customHeight="1" spans="1:17">
      <c r="A7" s="120">
        <v>1</v>
      </c>
      <c r="B7" s="120">
        <v>2</v>
      </c>
      <c r="C7" s="120">
        <v>3</v>
      </c>
      <c r="D7" s="120">
        <v>4</v>
      </c>
      <c r="E7" s="120">
        <v>5</v>
      </c>
      <c r="F7" s="120">
        <v>6</v>
      </c>
      <c r="G7" s="120">
        <v>7</v>
      </c>
      <c r="H7" s="120">
        <v>8</v>
      </c>
      <c r="I7" s="120">
        <v>9</v>
      </c>
      <c r="J7" s="120">
        <v>10</v>
      </c>
      <c r="K7" s="120">
        <v>11</v>
      </c>
      <c r="L7" s="120">
        <v>12</v>
      </c>
      <c r="M7" s="120">
        <v>13</v>
      </c>
      <c r="N7" s="120">
        <v>14</v>
      </c>
      <c r="O7" s="120">
        <v>15</v>
      </c>
      <c r="P7" s="120">
        <v>16</v>
      </c>
      <c r="Q7" s="120">
        <v>17</v>
      </c>
    </row>
    <row r="8" ht="22.5" customHeight="1" spans="1:17">
      <c r="A8" s="77"/>
      <c r="B8" s="77"/>
      <c r="C8" s="77"/>
      <c r="D8" s="77"/>
      <c r="E8" s="77"/>
      <c r="F8" s="77"/>
      <c r="G8" s="123" t="s">
        <v>91</v>
      </c>
      <c r="H8" s="123" t="s">
        <v>91</v>
      </c>
      <c r="I8" s="123" t="s">
        <v>91</v>
      </c>
      <c r="J8" s="123" t="s">
        <v>91</v>
      </c>
      <c r="K8" s="123" t="s">
        <v>91</v>
      </c>
      <c r="L8" s="123" t="s">
        <v>91</v>
      </c>
      <c r="M8" s="123" t="s">
        <v>91</v>
      </c>
      <c r="N8" s="123" t="s">
        <v>91</v>
      </c>
      <c r="O8" s="123"/>
      <c r="P8" s="123" t="s">
        <v>91</v>
      </c>
      <c r="Q8" s="123" t="s">
        <v>91</v>
      </c>
    </row>
    <row r="9" ht="22.5" customHeight="1" spans="1:17">
      <c r="A9" s="124"/>
      <c r="B9" s="125"/>
      <c r="C9" s="125"/>
      <c r="D9" s="125"/>
      <c r="E9" s="125"/>
      <c r="F9" s="125"/>
      <c r="G9" s="126" t="s">
        <v>91</v>
      </c>
      <c r="H9" s="126" t="s">
        <v>91</v>
      </c>
      <c r="I9" s="126" t="s">
        <v>91</v>
      </c>
      <c r="J9" s="126" t="s">
        <v>91</v>
      </c>
      <c r="K9" s="123" t="s">
        <v>91</v>
      </c>
      <c r="L9" s="126" t="s">
        <v>91</v>
      </c>
      <c r="M9" s="126" t="s">
        <v>91</v>
      </c>
      <c r="N9" s="126" t="s">
        <v>91</v>
      </c>
      <c r="O9" s="126"/>
      <c r="P9" s="123" t="s">
        <v>91</v>
      </c>
      <c r="Q9" s="126" t="s">
        <v>91</v>
      </c>
    </row>
    <row r="10" ht="22.5" customHeight="1" spans="1:17">
      <c r="A10" s="124"/>
      <c r="B10" s="127"/>
      <c r="C10" s="127"/>
      <c r="D10" s="127"/>
      <c r="E10" s="127"/>
      <c r="F10" s="127"/>
      <c r="G10" s="128" t="s">
        <v>91</v>
      </c>
      <c r="H10" s="128" t="s">
        <v>91</v>
      </c>
      <c r="I10" s="128" t="s">
        <v>91</v>
      </c>
      <c r="J10" s="128" t="s">
        <v>91</v>
      </c>
      <c r="K10" s="128" t="s">
        <v>91</v>
      </c>
      <c r="L10" s="128" t="s">
        <v>91</v>
      </c>
      <c r="M10" s="128" t="s">
        <v>91</v>
      </c>
      <c r="N10" s="128" t="s">
        <v>91</v>
      </c>
      <c r="O10" s="128"/>
      <c r="P10" s="128" t="s">
        <v>91</v>
      </c>
      <c r="Q10" s="128" t="s">
        <v>91</v>
      </c>
    </row>
    <row r="11" ht="22.5" customHeight="1" spans="1:17">
      <c r="A11" s="77" t="s">
        <v>140</v>
      </c>
      <c r="B11" s="77"/>
      <c r="C11" s="77"/>
      <c r="D11" s="77"/>
      <c r="E11" s="77"/>
      <c r="F11" s="77"/>
      <c r="G11" s="129"/>
      <c r="H11" s="129"/>
      <c r="I11" s="129"/>
      <c r="J11" s="129"/>
      <c r="K11" s="130"/>
      <c r="L11" s="129"/>
      <c r="M11" s="129"/>
      <c r="N11" s="129"/>
      <c r="O11" s="129"/>
      <c r="P11" s="130"/>
      <c r="Q11" s="129"/>
    </row>
    <row r="12" customHeight="1" spans="1:17">
      <c r="A12" s="110" t="s">
        <v>476</v>
      </c>
    </row>
  </sheetData>
  <mergeCells count="16">
    <mergeCell ref="A2:Q2"/>
    <mergeCell ref="A3:C3"/>
    <mergeCell ref="G4:Q4"/>
    <mergeCell ref="L5:Q5"/>
    <mergeCell ref="A11:F11"/>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D28" sqref="D28"/>
    </sheetView>
  </sheetViews>
  <sheetFormatPr defaultColWidth="8.88571428571429" defaultRowHeight="12" outlineLevelRow="6"/>
  <cols>
    <col min="1" max="1" width="34.2857142857143" style="95" customWidth="1"/>
    <col min="2" max="2" width="29" style="95" customWidth="1"/>
    <col min="3" max="5" width="23.5714285714286" style="95" customWidth="1"/>
    <col min="6" max="6" width="11.2857142857143" style="62" customWidth="1"/>
    <col min="7" max="7" width="25.1333333333333" style="95" customWidth="1"/>
    <col min="8" max="8" width="15.5714285714286" style="62" customWidth="1"/>
    <col min="9" max="9" width="13.4285714285714" style="62" customWidth="1"/>
    <col min="10" max="10" width="18.847619047619" style="95" customWidth="1"/>
    <col min="11" max="11" width="9.13333333333333" style="62" customWidth="1"/>
    <col min="12" max="16384" width="9.13333333333333" style="62"/>
  </cols>
  <sheetData>
    <row r="1" customHeight="1" spans="1:10">
      <c r="J1" s="96"/>
    </row>
    <row r="2" ht="28.5" customHeight="1" spans="1:10">
      <c r="A2" s="97" t="s">
        <v>17</v>
      </c>
      <c r="B2" s="98"/>
      <c r="C2" s="98"/>
      <c r="D2" s="98"/>
      <c r="E2" s="98"/>
      <c r="F2" s="99"/>
      <c r="G2" s="98"/>
      <c r="H2" s="99"/>
      <c r="I2" s="99"/>
      <c r="J2" s="98"/>
    </row>
    <row r="3" ht="17.25" customHeight="1" spans="1:10">
      <c r="A3" s="100" t="s">
        <v>21</v>
      </c>
    </row>
    <row r="4" ht="44.25" customHeight="1" spans="1:10">
      <c r="A4" s="101" t="s">
        <v>331</v>
      </c>
      <c r="B4" s="101" t="s">
        <v>332</v>
      </c>
      <c r="C4" s="101" t="s">
        <v>333</v>
      </c>
      <c r="D4" s="101" t="s">
        <v>334</v>
      </c>
      <c r="E4" s="101" t="s">
        <v>335</v>
      </c>
      <c r="F4" s="102" t="s">
        <v>336</v>
      </c>
      <c r="G4" s="101" t="s">
        <v>337</v>
      </c>
      <c r="H4" s="102" t="s">
        <v>338</v>
      </c>
      <c r="I4" s="102" t="s">
        <v>339</v>
      </c>
      <c r="J4" s="101" t="s">
        <v>340</v>
      </c>
    </row>
    <row r="5" ht="14.25" customHeight="1" spans="1:10">
      <c r="A5" s="101">
        <v>1</v>
      </c>
      <c r="B5" s="101">
        <v>2</v>
      </c>
      <c r="C5" s="101">
        <v>3</v>
      </c>
      <c r="D5" s="101">
        <v>4</v>
      </c>
      <c r="E5" s="101">
        <v>5</v>
      </c>
      <c r="F5" s="101">
        <v>6</v>
      </c>
      <c r="G5" s="101">
        <v>7</v>
      </c>
      <c r="H5" s="101">
        <v>8</v>
      </c>
      <c r="I5" s="101">
        <v>9</v>
      </c>
      <c r="J5" s="101">
        <v>10</v>
      </c>
    </row>
    <row r="6" ht="42" customHeight="1" spans="1:10">
      <c r="A6" s="103" t="s">
        <v>477</v>
      </c>
      <c r="B6" s="104"/>
      <c r="C6" s="104"/>
      <c r="D6" s="105"/>
      <c r="E6" s="106"/>
      <c r="F6" s="107"/>
      <c r="G6" s="106"/>
      <c r="H6" s="107"/>
      <c r="I6" s="107"/>
      <c r="J6" s="106"/>
    </row>
    <row r="7" ht="42.75" customHeight="1" spans="1:10">
      <c r="A7" s="108" t="s">
        <v>91</v>
      </c>
      <c r="B7" s="108" t="s">
        <v>91</v>
      </c>
      <c r="C7" s="108" t="s">
        <v>91</v>
      </c>
      <c r="D7" s="108" t="s">
        <v>91</v>
      </c>
      <c r="E7" s="109" t="s">
        <v>91</v>
      </c>
      <c r="F7" s="108" t="s">
        <v>91</v>
      </c>
      <c r="G7" s="109" t="s">
        <v>91</v>
      </c>
      <c r="H7" s="108" t="s">
        <v>91</v>
      </c>
      <c r="I7" s="108" t="s">
        <v>91</v>
      </c>
      <c r="J7" s="109" t="s">
        <v>91</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I18" sqref="I18"/>
    </sheetView>
  </sheetViews>
  <sheetFormatPr defaultColWidth="8.88571428571429" defaultRowHeight="14.25" customHeight="1" outlineLevelRow="7"/>
  <cols>
    <col min="1" max="1" width="50" style="64" customWidth="1"/>
    <col min="2" max="2" width="17.2857142857143" style="64" customWidth="1"/>
    <col min="3" max="4" width="13.4285714285714" style="64" customWidth="1"/>
    <col min="5" max="12" width="10.2857142857143" style="64" customWidth="1"/>
    <col min="13" max="13" width="13.1428571428571" style="64" customWidth="1"/>
    <col min="14" max="14" width="9.13333333333333" style="62" customWidth="1"/>
    <col min="15" max="246" width="9.13333333333333" style="62"/>
    <col min="247" max="247" width="9.13333333333333" style="65"/>
    <col min="248" max="256" width="8.88571428571429" style="65"/>
  </cols>
  <sheetData>
    <row r="1" s="62" customFormat="1" ht="13.5" customHeight="1" spans="1:247">
      <c r="A1" s="66"/>
      <c r="B1" s="66"/>
      <c r="C1" s="66"/>
      <c r="D1" s="67"/>
      <c r="E1" s="64"/>
      <c r="F1" s="64"/>
      <c r="G1" s="64"/>
      <c r="H1" s="64"/>
      <c r="I1" s="64"/>
      <c r="J1" s="64"/>
      <c r="K1" s="64"/>
      <c r="L1" s="64"/>
      <c r="M1" s="64"/>
    </row>
    <row r="2" s="62" customFormat="1" ht="35" customHeight="1" spans="1:247">
      <c r="A2" s="68" t="s">
        <v>16</v>
      </c>
      <c r="B2" s="68"/>
      <c r="C2" s="68"/>
      <c r="D2" s="68"/>
      <c r="E2" s="68"/>
      <c r="F2" s="68"/>
      <c r="G2" s="68"/>
      <c r="H2" s="68"/>
      <c r="I2" s="68"/>
      <c r="J2" s="68"/>
      <c r="K2" s="68"/>
      <c r="L2" s="68"/>
      <c r="M2" s="68"/>
    </row>
    <row r="3" s="63" customFormat="1" ht="24" customHeight="1" spans="1:247">
      <c r="A3" s="69" t="s">
        <v>21</v>
      </c>
      <c r="B3" s="70"/>
      <c r="C3" s="70"/>
      <c r="D3" s="70"/>
      <c r="E3" s="71"/>
      <c r="F3" s="71"/>
      <c r="G3" s="71"/>
      <c r="H3" s="71"/>
      <c r="I3" s="71"/>
      <c r="J3" s="72"/>
      <c r="K3" s="72"/>
      <c r="L3" s="72"/>
      <c r="M3" s="73" t="s">
        <v>186</v>
      </c>
    </row>
    <row r="4" s="62" customFormat="1" ht="19.5" customHeight="1" spans="1:247">
      <c r="A4" s="74" t="s">
        <v>478</v>
      </c>
      <c r="B4" s="75" t="s">
        <v>200</v>
      </c>
      <c r="C4" s="76"/>
      <c r="D4" s="76"/>
      <c r="E4" s="77" t="s">
        <v>479</v>
      </c>
      <c r="F4" s="77"/>
      <c r="G4" s="77"/>
      <c r="H4" s="77"/>
      <c r="I4" s="77"/>
      <c r="J4" s="77"/>
      <c r="K4" s="77"/>
      <c r="L4" s="77"/>
      <c r="M4" s="77"/>
    </row>
    <row r="5" s="62" customFormat="1" ht="40.5" customHeight="1" spans="1:247">
      <c r="A5" s="78"/>
      <c r="B5" s="79" t="s">
        <v>75</v>
      </c>
      <c r="C5" s="80" t="s">
        <v>78</v>
      </c>
      <c r="D5" s="81" t="s">
        <v>480</v>
      </c>
      <c r="E5" s="78" t="s">
        <v>481</v>
      </c>
      <c r="F5" s="78" t="s">
        <v>482</v>
      </c>
      <c r="G5" s="78" t="s">
        <v>483</v>
      </c>
      <c r="H5" s="78" t="s">
        <v>484</v>
      </c>
      <c r="I5" s="82" t="s">
        <v>485</v>
      </c>
      <c r="J5" s="78" t="s">
        <v>486</v>
      </c>
      <c r="K5" s="78" t="s">
        <v>487</v>
      </c>
      <c r="L5" s="78" t="s">
        <v>488</v>
      </c>
      <c r="M5" s="78" t="s">
        <v>489</v>
      </c>
    </row>
    <row r="6" s="62" customFormat="1" ht="19.5" customHeight="1" spans="1:247">
      <c r="A6" s="74">
        <v>1</v>
      </c>
      <c r="B6" s="74">
        <v>2</v>
      </c>
      <c r="C6" s="74">
        <v>3</v>
      </c>
      <c r="D6" s="83">
        <v>4</v>
      </c>
      <c r="E6" s="74">
        <v>5</v>
      </c>
      <c r="F6" s="74">
        <v>6</v>
      </c>
      <c r="G6" s="74">
        <v>7</v>
      </c>
      <c r="H6" s="84">
        <v>8</v>
      </c>
      <c r="I6" s="85">
        <v>9</v>
      </c>
      <c r="J6" s="85">
        <v>10</v>
      </c>
      <c r="K6" s="85">
        <v>11</v>
      </c>
      <c r="L6" s="84">
        <v>12</v>
      </c>
      <c r="M6" s="85">
        <v>13</v>
      </c>
    </row>
    <row r="7" s="62" customFormat="1" ht="19.5" customHeight="1" spans="1:247">
      <c r="A7" s="86" t="s">
        <v>477</v>
      </c>
      <c r="B7" s="87"/>
      <c r="C7" s="87"/>
      <c r="D7" s="87"/>
      <c r="E7" s="87"/>
      <c r="F7" s="87"/>
      <c r="G7" s="88"/>
      <c r="H7" s="89" t="s">
        <v>91</v>
      </c>
      <c r="I7" s="89" t="s">
        <v>91</v>
      </c>
      <c r="J7" s="89" t="s">
        <v>91</v>
      </c>
      <c r="K7" s="89" t="s">
        <v>91</v>
      </c>
      <c r="L7" s="89" t="s">
        <v>91</v>
      </c>
      <c r="M7" s="89" t="s">
        <v>91</v>
      </c>
      <c r="IM7" s="90"/>
    </row>
    <row r="8" s="62" customFormat="1" ht="19.5" customHeight="1" spans="1:247">
      <c r="A8" s="91" t="s">
        <v>91</v>
      </c>
      <c r="B8" s="92" t="s">
        <v>91</v>
      </c>
      <c r="C8" s="92" t="s">
        <v>91</v>
      </c>
      <c r="D8" s="93" t="s">
        <v>91</v>
      </c>
      <c r="E8" s="92" t="s">
        <v>91</v>
      </c>
      <c r="F8" s="92" t="s">
        <v>91</v>
      </c>
      <c r="G8" s="92" t="s">
        <v>91</v>
      </c>
      <c r="H8" s="94" t="s">
        <v>91</v>
      </c>
      <c r="I8" s="94" t="s">
        <v>91</v>
      </c>
      <c r="J8" s="94" t="s">
        <v>91</v>
      </c>
      <c r="K8" s="94" t="s">
        <v>91</v>
      </c>
      <c r="L8" s="94" t="s">
        <v>91</v>
      </c>
      <c r="M8" s="94" t="s">
        <v>91</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zoomScaleSheetLayoutView="60" workbookViewId="0">
      <selection activeCell="G21" sqref="G21"/>
    </sheetView>
  </sheetViews>
  <sheetFormatPr defaultColWidth="8.88571428571429" defaultRowHeight="12" outlineLevelCol="7"/>
  <cols>
    <col min="1" max="1" width="29" style="48"/>
    <col min="2" max="2" width="18.7142857142857" style="48" customWidth="1"/>
    <col min="3" max="3" width="24.847619047619" style="48" customWidth="1"/>
    <col min="4" max="6" width="23.5714285714286" style="48" customWidth="1"/>
    <col min="7" max="7" width="25.1333333333333" style="48" customWidth="1"/>
    <col min="8" max="8" width="18.847619047619" style="48" customWidth="1"/>
    <col min="9" max="16384" width="9.13333333333333" style="48"/>
  </cols>
  <sheetData>
    <row r="1" spans="1:8">
      <c r="H1" s="49"/>
    </row>
    <row r="2" ht="28.5" spans="1:8">
      <c r="A2" s="50" t="s">
        <v>18</v>
      </c>
      <c r="B2" s="50"/>
      <c r="C2" s="50"/>
      <c r="D2" s="50"/>
      <c r="E2" s="50"/>
      <c r="F2" s="50"/>
      <c r="G2" s="50"/>
      <c r="H2" s="50"/>
    </row>
    <row r="3" ht="13.5" spans="1:8">
      <c r="A3" s="51" t="s">
        <v>21</v>
      </c>
      <c r="B3" s="52"/>
    </row>
    <row r="4" ht="18" customHeight="1" spans="1:8">
      <c r="A4" s="53" t="s">
        <v>193</v>
      </c>
      <c r="B4" s="53" t="s">
        <v>490</v>
      </c>
      <c r="C4" s="53" t="s">
        <v>491</v>
      </c>
      <c r="D4" s="53" t="s">
        <v>492</v>
      </c>
      <c r="E4" s="53" t="s">
        <v>493</v>
      </c>
      <c r="F4" s="54" t="s">
        <v>494</v>
      </c>
      <c r="G4" s="55"/>
      <c r="H4" s="56"/>
    </row>
    <row r="5" ht="18" customHeight="1" spans="1:8">
      <c r="A5" s="57"/>
      <c r="B5" s="57"/>
      <c r="C5" s="57"/>
      <c r="D5" s="57"/>
      <c r="E5" s="57"/>
      <c r="F5" s="58" t="s">
        <v>464</v>
      </c>
      <c r="G5" s="58" t="s">
        <v>495</v>
      </c>
      <c r="H5" s="58" t="s">
        <v>496</v>
      </c>
    </row>
    <row r="6" ht="21" customHeight="1" spans="1:8">
      <c r="A6" s="59">
        <v>1</v>
      </c>
      <c r="B6" s="59">
        <v>2</v>
      </c>
      <c r="C6" s="59">
        <v>3</v>
      </c>
      <c r="D6" s="59">
        <v>4</v>
      </c>
      <c r="E6" s="59">
        <v>5</v>
      </c>
      <c r="F6" s="59">
        <v>6</v>
      </c>
      <c r="G6" s="59">
        <v>7</v>
      </c>
      <c r="H6" s="59">
        <v>8</v>
      </c>
    </row>
    <row r="7" ht="33" customHeight="1" spans="1:8">
      <c r="A7" s="60"/>
      <c r="B7" s="60"/>
      <c r="C7" s="60"/>
      <c r="D7" s="60"/>
      <c r="E7" s="60"/>
      <c r="F7" s="59"/>
      <c r="G7" s="59"/>
      <c r="H7" s="59"/>
    </row>
    <row r="8" ht="24" customHeight="1" spans="1:8">
      <c r="A8" s="61"/>
      <c r="B8" s="61"/>
      <c r="C8" s="61"/>
      <c r="D8" s="61"/>
      <c r="E8" s="61"/>
      <c r="F8" s="59"/>
      <c r="G8" s="59"/>
      <c r="H8" s="59"/>
    </row>
    <row r="9" ht="24" customHeight="1" spans="1:8">
      <c r="A9" s="61"/>
      <c r="B9" s="61"/>
      <c r="C9" s="61"/>
      <c r="D9" s="61"/>
      <c r="E9" s="61"/>
      <c r="F9" s="59"/>
      <c r="G9" s="59"/>
      <c r="H9" s="59"/>
    </row>
    <row r="10" spans="1:8">
      <c r="A10" s="48" t="s">
        <v>497</v>
      </c>
    </row>
  </sheetData>
  <mergeCells count="7">
    <mergeCell ref="A2:H2"/>
    <mergeCell ref="F4:H4"/>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G21" sqref="G21"/>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6384" width="9.14285714285714" style="1" customWidth="1"/>
  </cols>
  <sheetData>
    <row r="1" s="1" customFormat="1" customHeight="1" spans="1:11">
      <c r="D1" s="2"/>
      <c r="E1" s="2"/>
      <c r="F1" s="2"/>
      <c r="G1" s="2"/>
      <c r="H1" s="3"/>
      <c r="I1" s="3"/>
      <c r="J1" s="3"/>
      <c r="K1" s="4"/>
    </row>
    <row r="2" s="1" customFormat="1" ht="41.25" customHeight="1" spans="1:11">
      <c r="A2" s="5" t="s">
        <v>19</v>
      </c>
      <c r="B2" s="5"/>
      <c r="C2" s="5"/>
      <c r="D2" s="5"/>
      <c r="E2" s="5"/>
      <c r="F2" s="5"/>
      <c r="G2" s="5"/>
      <c r="H2" s="5"/>
      <c r="I2" s="5"/>
      <c r="J2" s="5"/>
      <c r="K2" s="5"/>
    </row>
    <row r="3" s="1" customFormat="1" ht="13.5" customHeight="1" spans="1:11">
      <c r="A3" s="6" t="s">
        <v>21</v>
      </c>
      <c r="B3" s="7"/>
      <c r="C3" s="7"/>
      <c r="D3" s="7"/>
      <c r="E3" s="7"/>
      <c r="F3" s="7"/>
      <c r="G3" s="7"/>
      <c r="H3" s="8"/>
      <c r="I3" s="8"/>
      <c r="J3" s="8"/>
      <c r="K3" s="9" t="s">
        <v>186</v>
      </c>
    </row>
    <row r="4" s="1" customFormat="1" ht="21.75" customHeight="1" spans="1:11">
      <c r="A4" s="10" t="s">
        <v>293</v>
      </c>
      <c r="B4" s="10" t="s">
        <v>195</v>
      </c>
      <c r="C4" s="10" t="s">
        <v>294</v>
      </c>
      <c r="D4" s="11" t="s">
        <v>196</v>
      </c>
      <c r="E4" s="11" t="s">
        <v>197</v>
      </c>
      <c r="F4" s="11" t="s">
        <v>295</v>
      </c>
      <c r="G4" s="11" t="s">
        <v>296</v>
      </c>
      <c r="H4" s="31" t="s">
        <v>75</v>
      </c>
      <c r="I4" s="12" t="s">
        <v>498</v>
      </c>
      <c r="J4" s="13"/>
      <c r="K4" s="14"/>
    </row>
    <row r="5" s="1" customFormat="1" ht="21.75" customHeight="1" spans="1:11">
      <c r="A5" s="15"/>
      <c r="B5" s="15"/>
      <c r="C5" s="15"/>
      <c r="D5" s="16"/>
      <c r="E5" s="16"/>
      <c r="F5" s="16"/>
      <c r="G5" s="16"/>
      <c r="H5" s="32"/>
      <c r="I5" s="11" t="s">
        <v>78</v>
      </c>
      <c r="J5" s="11" t="s">
        <v>79</v>
      </c>
      <c r="K5" s="11" t="s">
        <v>80</v>
      </c>
    </row>
    <row r="6" s="1" customFormat="1" ht="40.5" customHeight="1" spans="1:11">
      <c r="A6" s="19"/>
      <c r="B6" s="19"/>
      <c r="C6" s="19"/>
      <c r="D6" s="20"/>
      <c r="E6" s="20"/>
      <c r="F6" s="20"/>
      <c r="G6" s="20"/>
      <c r="H6" s="33"/>
      <c r="I6" s="20"/>
      <c r="J6" s="20"/>
      <c r="K6" s="20"/>
    </row>
    <row r="7" s="1" customFormat="1" ht="15" customHeight="1" spans="1:11">
      <c r="A7" s="23">
        <v>1</v>
      </c>
      <c r="B7" s="23">
        <v>2</v>
      </c>
      <c r="C7" s="23">
        <v>3</v>
      </c>
      <c r="D7" s="23">
        <v>4</v>
      </c>
      <c r="E7" s="23">
        <v>5</v>
      </c>
      <c r="F7" s="23">
        <v>6</v>
      </c>
      <c r="G7" s="23">
        <v>7</v>
      </c>
      <c r="H7" s="23">
        <v>8</v>
      </c>
      <c r="I7" s="23">
        <v>9</v>
      </c>
      <c r="J7" s="34">
        <v>10</v>
      </c>
      <c r="K7" s="34">
        <v>11</v>
      </c>
    </row>
    <row r="8" s="1" customFormat="1" ht="18.75" customHeight="1" spans="1:11">
      <c r="A8" s="35"/>
      <c r="B8" s="36" t="s">
        <v>91</v>
      </c>
      <c r="C8" s="35"/>
      <c r="D8" s="35"/>
      <c r="E8" s="35"/>
      <c r="F8" s="35"/>
      <c r="G8" s="35"/>
      <c r="H8" s="37" t="s">
        <v>91</v>
      </c>
      <c r="I8" s="37" t="s">
        <v>91</v>
      </c>
      <c r="J8" s="37" t="s">
        <v>91</v>
      </c>
      <c r="K8" s="37"/>
    </row>
    <row r="9" s="1" customFormat="1" ht="18.75" customHeight="1" spans="1:11">
      <c r="A9" s="38" t="s">
        <v>91</v>
      </c>
      <c r="B9" s="39" t="s">
        <v>91</v>
      </c>
      <c r="C9" s="39" t="s">
        <v>91</v>
      </c>
      <c r="D9" s="39" t="s">
        <v>91</v>
      </c>
      <c r="E9" s="39" t="s">
        <v>91</v>
      </c>
      <c r="F9" s="39" t="s">
        <v>91</v>
      </c>
      <c r="G9" s="39" t="s">
        <v>91</v>
      </c>
      <c r="H9" s="40" t="s">
        <v>91</v>
      </c>
      <c r="I9" s="40" t="s">
        <v>91</v>
      </c>
      <c r="J9" s="40" t="s">
        <v>91</v>
      </c>
      <c r="K9" s="40"/>
    </row>
    <row r="10" s="1" customFormat="1" ht="18.75" customHeight="1" spans="1:11">
      <c r="A10" s="41"/>
      <c r="B10" s="42"/>
      <c r="C10" s="42"/>
      <c r="D10" s="42"/>
      <c r="E10" s="42"/>
      <c r="F10" s="42"/>
      <c r="G10" s="42"/>
      <c r="H10" s="43"/>
      <c r="I10" s="43"/>
      <c r="J10" s="43"/>
      <c r="K10" s="43"/>
    </row>
    <row r="11" s="1" customFormat="1" ht="18.75" customHeight="1" spans="1:11">
      <c r="A11" s="41"/>
      <c r="B11" s="42"/>
      <c r="C11" s="42"/>
      <c r="D11" s="42"/>
      <c r="E11" s="42"/>
      <c r="F11" s="42"/>
      <c r="G11" s="42"/>
      <c r="H11" s="43"/>
      <c r="I11" s="43"/>
      <c r="J11" s="43"/>
      <c r="K11" s="43"/>
    </row>
    <row r="12" s="1" customFormat="1" ht="18.75" customHeight="1" spans="1:11">
      <c r="A12" s="41"/>
      <c r="B12" s="42"/>
      <c r="C12" s="42"/>
      <c r="D12" s="42"/>
      <c r="E12" s="42"/>
      <c r="F12" s="42"/>
      <c r="G12" s="42"/>
      <c r="H12" s="43"/>
      <c r="I12" s="43"/>
      <c r="J12" s="43"/>
      <c r="K12" s="43"/>
    </row>
    <row r="13" s="1" customFormat="1" ht="18.75" customHeight="1" spans="1:11">
      <c r="A13" s="41"/>
      <c r="B13" s="42"/>
      <c r="C13" s="42"/>
      <c r="D13" s="42"/>
      <c r="E13" s="42"/>
      <c r="F13" s="42"/>
      <c r="G13" s="42"/>
      <c r="H13" s="43"/>
      <c r="I13" s="43"/>
      <c r="J13" s="43"/>
      <c r="K13" s="43"/>
    </row>
    <row r="14" s="1" customFormat="1" ht="18.75" customHeight="1" spans="1:11">
      <c r="A14" s="44" t="s">
        <v>140</v>
      </c>
      <c r="B14" s="45"/>
      <c r="C14" s="45"/>
      <c r="D14" s="45"/>
      <c r="E14" s="45"/>
      <c r="F14" s="45"/>
      <c r="G14" s="46"/>
      <c r="H14" s="47" t="s">
        <v>91</v>
      </c>
      <c r="I14" s="47" t="s">
        <v>91</v>
      </c>
      <c r="J14" s="47" t="s">
        <v>91</v>
      </c>
      <c r="K14" s="47"/>
    </row>
    <row r="15" s="1" customFormat="1" customHeight="1" spans="1:11">
      <c r="A15" s="1" t="s">
        <v>499</v>
      </c>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pane xSplit="1" ySplit="6" topLeftCell="B7" activePane="bottomRight" state="frozen"/>
      <selection/>
      <selection pane="topRight"/>
      <selection pane="bottomLeft"/>
      <selection pane="bottomRight" activeCell="D29" sqref="D29"/>
    </sheetView>
  </sheetViews>
  <sheetFormatPr defaultColWidth="8" defaultRowHeight="12" outlineLevelCol="3"/>
  <cols>
    <col min="1" max="1" width="39.5714285714286" style="64" customWidth="1"/>
    <col min="2" max="2" width="43.1333333333333" style="64" customWidth="1"/>
    <col min="3" max="3" width="40.4285714285714" style="64" customWidth="1"/>
    <col min="4" max="4" width="46.1333333333333" style="64" customWidth="1"/>
    <col min="5" max="5" width="8" style="62" customWidth="1"/>
    <col min="6" max="16384" width="8" style="62"/>
  </cols>
  <sheetData>
    <row r="1" ht="17" customHeight="1" spans="1:4">
      <c r="A1" s="347"/>
      <c r="B1" s="66"/>
      <c r="C1" s="66"/>
      <c r="D1" s="134"/>
    </row>
    <row r="2" ht="36" customHeight="1" spans="1:4">
      <c r="A2" s="97" t="s">
        <v>2</v>
      </c>
      <c r="B2" s="348"/>
      <c r="C2" s="348"/>
      <c r="D2" s="348"/>
    </row>
    <row r="3" ht="21" customHeight="1" spans="1:4">
      <c r="A3" s="69" t="s">
        <v>21</v>
      </c>
      <c r="B3" s="305"/>
      <c r="C3" s="305"/>
      <c r="D3" s="131" t="s">
        <v>22</v>
      </c>
    </row>
    <row r="4" ht="19.5" customHeight="1" spans="1:4">
      <c r="A4" s="75" t="s">
        <v>23</v>
      </c>
      <c r="B4" s="170"/>
      <c r="C4" s="75" t="s">
        <v>24</v>
      </c>
      <c r="D4" s="170"/>
    </row>
    <row r="5" ht="19.5" customHeight="1" spans="1:4">
      <c r="A5" s="74" t="s">
        <v>25</v>
      </c>
      <c r="B5" s="74" t="s">
        <v>26</v>
      </c>
      <c r="C5" s="74" t="s">
        <v>27</v>
      </c>
      <c r="D5" s="74" t="s">
        <v>26</v>
      </c>
    </row>
    <row r="6" ht="19.5" customHeight="1" spans="1:4">
      <c r="A6" s="78"/>
      <c r="B6" s="78"/>
      <c r="C6" s="78"/>
      <c r="D6" s="78"/>
    </row>
    <row r="7" ht="20.25" customHeight="1" spans="1:4">
      <c r="A7" s="310" t="s">
        <v>28</v>
      </c>
      <c r="B7" s="225">
        <v>6266973</v>
      </c>
      <c r="C7" s="310" t="s">
        <v>29</v>
      </c>
      <c r="D7" s="225"/>
    </row>
    <row r="8" ht="20.25" customHeight="1" spans="1:4">
      <c r="A8" s="310" t="s">
        <v>30</v>
      </c>
      <c r="B8" s="292"/>
      <c r="C8" s="310" t="s">
        <v>31</v>
      </c>
      <c r="D8" s="225"/>
    </row>
    <row r="9" ht="20.25" customHeight="1" spans="1:4">
      <c r="A9" s="310" t="s">
        <v>32</v>
      </c>
      <c r="B9" s="292"/>
      <c r="C9" s="310" t="s">
        <v>33</v>
      </c>
      <c r="D9" s="225"/>
    </row>
    <row r="10" ht="20.25" customHeight="1" spans="1:4">
      <c r="A10" s="310" t="s">
        <v>34</v>
      </c>
      <c r="B10" s="292"/>
      <c r="C10" s="310" t="s">
        <v>35</v>
      </c>
      <c r="D10" s="225"/>
    </row>
    <row r="11" ht="20.25" customHeight="1" spans="1:4">
      <c r="A11" s="310" t="s">
        <v>36</v>
      </c>
      <c r="B11" s="349"/>
      <c r="C11" s="310" t="s">
        <v>37</v>
      </c>
      <c r="D11" s="225">
        <v>4894975</v>
      </c>
    </row>
    <row r="12" ht="20.25" customHeight="1" spans="1:4">
      <c r="A12" s="310" t="s">
        <v>38</v>
      </c>
      <c r="B12" s="350"/>
      <c r="C12" s="310" t="s">
        <v>39</v>
      </c>
      <c r="D12" s="225"/>
    </row>
    <row r="13" ht="20.25" customHeight="1" spans="1:4">
      <c r="A13" s="310" t="s">
        <v>40</v>
      </c>
      <c r="B13" s="350"/>
      <c r="C13" s="310" t="s">
        <v>41</v>
      </c>
      <c r="D13" s="225"/>
    </row>
    <row r="14" ht="20.25" customHeight="1" spans="1:4">
      <c r="A14" s="310" t="s">
        <v>42</v>
      </c>
      <c r="B14" s="350"/>
      <c r="C14" s="310" t="s">
        <v>43</v>
      </c>
      <c r="D14" s="225">
        <v>771800</v>
      </c>
    </row>
    <row r="15" ht="20.25" customHeight="1" spans="1:4">
      <c r="A15" s="351" t="s">
        <v>44</v>
      </c>
      <c r="B15" s="352"/>
      <c r="C15" s="310" t="s">
        <v>45</v>
      </c>
      <c r="D15" s="225">
        <v>322950</v>
      </c>
    </row>
    <row r="16" ht="20.25" customHeight="1" spans="1:4">
      <c r="A16" s="351" t="s">
        <v>46</v>
      </c>
      <c r="B16" s="353"/>
      <c r="C16" s="310" t="s">
        <v>47</v>
      </c>
      <c r="D16" s="220"/>
    </row>
    <row r="17" ht="20.25" customHeight="1" spans="1:4">
      <c r="A17" s="351"/>
      <c r="B17" s="354"/>
      <c r="C17" s="310" t="s">
        <v>48</v>
      </c>
      <c r="D17" s="225"/>
    </row>
    <row r="18" ht="20.25" customHeight="1" spans="1:4">
      <c r="A18" s="353"/>
      <c r="B18" s="354"/>
      <c r="C18" s="310" t="s">
        <v>49</v>
      </c>
      <c r="D18" s="225"/>
    </row>
    <row r="19" ht="20.25" customHeight="1" spans="1:4">
      <c r="A19" s="353"/>
      <c r="B19" s="354"/>
      <c r="C19" s="310" t="s">
        <v>50</v>
      </c>
      <c r="D19" s="225"/>
    </row>
    <row r="20" ht="20.25" customHeight="1" spans="1:4">
      <c r="A20" s="353"/>
      <c r="B20" s="354"/>
      <c r="C20" s="310" t="s">
        <v>51</v>
      </c>
      <c r="D20" s="225"/>
    </row>
    <row r="21" ht="20.25" customHeight="1" spans="1:4">
      <c r="A21" s="353"/>
      <c r="B21" s="354"/>
      <c r="C21" s="310" t="s">
        <v>52</v>
      </c>
      <c r="D21" s="225"/>
    </row>
    <row r="22" ht="20.25" customHeight="1" spans="1:4">
      <c r="A22" s="353"/>
      <c r="B22" s="354"/>
      <c r="C22" s="310" t="s">
        <v>53</v>
      </c>
      <c r="D22" s="225"/>
    </row>
    <row r="23" ht="20.25" customHeight="1" spans="1:4">
      <c r="A23" s="353"/>
      <c r="B23" s="354"/>
      <c r="C23" s="310" t="s">
        <v>54</v>
      </c>
      <c r="D23" s="225"/>
    </row>
    <row r="24" ht="20.25" customHeight="1" spans="1:4">
      <c r="A24" s="353"/>
      <c r="B24" s="354"/>
      <c r="C24" s="310" t="s">
        <v>55</v>
      </c>
      <c r="D24" s="225"/>
    </row>
    <row r="25" ht="20.25" customHeight="1" spans="1:4">
      <c r="A25" s="353"/>
      <c r="B25" s="354"/>
      <c r="C25" s="310" t="s">
        <v>56</v>
      </c>
      <c r="D25" s="225">
        <v>277248</v>
      </c>
    </row>
    <row r="26" ht="20.25" customHeight="1" spans="1:4">
      <c r="A26" s="353"/>
      <c r="B26" s="354"/>
      <c r="C26" s="310" t="s">
        <v>57</v>
      </c>
      <c r="D26" s="225"/>
    </row>
    <row r="27" ht="20.25" customHeight="1" spans="1:4">
      <c r="A27" s="353"/>
      <c r="B27" s="354"/>
      <c r="C27" s="310" t="s">
        <v>58</v>
      </c>
      <c r="D27" s="225"/>
    </row>
    <row r="28" ht="20.25" customHeight="1" spans="1:4">
      <c r="A28" s="353"/>
      <c r="B28" s="354"/>
      <c r="C28" s="310" t="s">
        <v>59</v>
      </c>
      <c r="D28" s="225"/>
    </row>
    <row r="29" ht="20.25" customHeight="1" spans="1:4">
      <c r="A29" s="353"/>
      <c r="B29" s="354"/>
      <c r="C29" s="310" t="s">
        <v>60</v>
      </c>
      <c r="D29" s="225"/>
    </row>
    <row r="30" ht="20.25" customHeight="1" spans="1:4">
      <c r="A30" s="355"/>
      <c r="B30" s="356"/>
      <c r="C30" s="310" t="s">
        <v>61</v>
      </c>
      <c r="D30" s="225"/>
    </row>
    <row r="31" ht="20.25" customHeight="1" spans="1:4">
      <c r="A31" s="355"/>
      <c r="B31" s="356"/>
      <c r="C31" s="310" t="s">
        <v>62</v>
      </c>
      <c r="D31" s="225"/>
    </row>
    <row r="32" ht="20.25" customHeight="1" spans="1:4">
      <c r="A32" s="355"/>
      <c r="B32" s="356"/>
      <c r="C32" s="310" t="s">
        <v>63</v>
      </c>
      <c r="D32" s="357"/>
    </row>
    <row r="33" ht="20.25" customHeight="1" spans="1:4">
      <c r="A33" s="358" t="s">
        <v>64</v>
      </c>
      <c r="B33" s="359">
        <f>B7+B8+B9+B10+B11</f>
        <v>6266973</v>
      </c>
      <c r="C33" s="360" t="s">
        <v>65</v>
      </c>
      <c r="D33" s="361">
        <v>6266973</v>
      </c>
    </row>
    <row r="34" ht="20.25" customHeight="1" spans="1:4">
      <c r="A34" s="351" t="s">
        <v>66</v>
      </c>
      <c r="B34" s="362"/>
      <c r="C34" s="310" t="s">
        <v>67</v>
      </c>
      <c r="D34" s="221"/>
    </row>
    <row r="35" ht="20.25" customHeight="1" spans="1:4">
      <c r="A35" s="351" t="s">
        <v>68</v>
      </c>
      <c r="B35" s="363"/>
      <c r="C35" s="351" t="s">
        <v>68</v>
      </c>
      <c r="D35" s="225"/>
    </row>
    <row r="36" ht="20.25" customHeight="1" spans="1:4">
      <c r="A36" s="351" t="s">
        <v>69</v>
      </c>
      <c r="B36" s="363"/>
      <c r="C36" s="351" t="s">
        <v>70</v>
      </c>
      <c r="D36" s="364"/>
    </row>
    <row r="37" ht="20.25" customHeight="1" spans="1:4">
      <c r="A37" s="365" t="s">
        <v>71</v>
      </c>
      <c r="B37" s="366">
        <f>B33+B34</f>
        <v>6266973</v>
      </c>
      <c r="C37" s="315" t="s">
        <v>72</v>
      </c>
      <c r="D37" s="366">
        <f>D33+D34</f>
        <v>6266973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B9" sqref="B9"/>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16384" width="9.14285714285714" style="1" customWidth="1"/>
  </cols>
  <sheetData>
    <row r="1" s="1" customFormat="1" ht="13.5" customHeight="1" spans="1:7">
      <c r="D1" s="2"/>
      <c r="E1" s="3"/>
      <c r="F1" s="3"/>
      <c r="G1" s="4"/>
    </row>
    <row r="2" s="1" customFormat="1" ht="41.25" customHeight="1" spans="1:7">
      <c r="A2" s="5" t="s">
        <v>20</v>
      </c>
      <c r="B2" s="5"/>
      <c r="C2" s="5"/>
      <c r="D2" s="5"/>
      <c r="E2" s="5"/>
      <c r="F2" s="5"/>
      <c r="G2" s="5"/>
    </row>
    <row r="3" s="1" customFormat="1" ht="13.5" customHeight="1" spans="1:7">
      <c r="A3" s="6" t="s">
        <v>21</v>
      </c>
      <c r="B3" s="7"/>
      <c r="C3" s="7"/>
      <c r="D3" s="7"/>
      <c r="E3" s="8"/>
      <c r="F3" s="8"/>
      <c r="G3" s="9" t="s">
        <v>186</v>
      </c>
    </row>
    <row r="4" s="1" customFormat="1" ht="21.75" customHeight="1" spans="1:7">
      <c r="A4" s="10" t="s">
        <v>294</v>
      </c>
      <c r="B4" s="10" t="s">
        <v>293</v>
      </c>
      <c r="C4" s="10" t="s">
        <v>195</v>
      </c>
      <c r="D4" s="11" t="s">
        <v>500</v>
      </c>
      <c r="E4" s="12" t="s">
        <v>78</v>
      </c>
      <c r="F4" s="13"/>
      <c r="G4" s="14"/>
    </row>
    <row r="5" s="1" customFormat="1" ht="21.75" customHeight="1" spans="1:7">
      <c r="A5" s="15"/>
      <c r="B5" s="15"/>
      <c r="C5" s="15"/>
      <c r="D5" s="16"/>
      <c r="E5" s="17" t="s">
        <v>501</v>
      </c>
      <c r="F5" s="18" t="s">
        <v>502</v>
      </c>
      <c r="G5" s="18" t="s">
        <v>503</v>
      </c>
    </row>
    <row r="6" s="1" customFormat="1" ht="40.5" customHeight="1" spans="1:7">
      <c r="A6" s="19"/>
      <c r="B6" s="19"/>
      <c r="C6" s="19"/>
      <c r="D6" s="20"/>
      <c r="E6" s="21"/>
      <c r="F6" s="22"/>
      <c r="G6" s="22"/>
    </row>
    <row r="7" s="1" customFormat="1" ht="15" customHeight="1" spans="1:7">
      <c r="A7" s="23">
        <v>1</v>
      </c>
      <c r="B7" s="23">
        <v>2</v>
      </c>
      <c r="C7" s="23">
        <v>3</v>
      </c>
      <c r="D7" s="23">
        <v>4</v>
      </c>
      <c r="E7" s="23">
        <v>5</v>
      </c>
      <c r="F7" s="23">
        <v>6</v>
      </c>
      <c r="G7" s="23">
        <v>7</v>
      </c>
    </row>
    <row r="8" s="1" customFormat="1" ht="17.25" customHeight="1" spans="1:7">
      <c r="A8" s="24" t="s">
        <v>90</v>
      </c>
      <c r="B8" s="24" t="s">
        <v>300</v>
      </c>
      <c r="C8" s="24" t="s">
        <v>302</v>
      </c>
      <c r="D8" s="25" t="s">
        <v>504</v>
      </c>
      <c r="E8" s="26">
        <v>80000</v>
      </c>
      <c r="F8" s="26">
        <v>80000</v>
      </c>
      <c r="G8" s="26">
        <v>80000</v>
      </c>
    </row>
    <row r="9" s="1" customFormat="1" ht="18.75" customHeight="1" spans="1:7">
      <c r="A9" s="24" t="s">
        <v>90</v>
      </c>
      <c r="B9" s="24" t="s">
        <v>305</v>
      </c>
      <c r="C9" s="24" t="s">
        <v>307</v>
      </c>
      <c r="D9" s="25" t="s">
        <v>504</v>
      </c>
      <c r="E9" s="26">
        <v>10920</v>
      </c>
      <c r="F9" s="26">
        <v>10920</v>
      </c>
      <c r="G9" s="26">
        <v>10920</v>
      </c>
    </row>
    <row r="10" s="1" customFormat="1" ht="18.75" customHeight="1" spans="1:7">
      <c r="A10" s="24" t="s">
        <v>90</v>
      </c>
      <c r="B10" s="24" t="s">
        <v>311</v>
      </c>
      <c r="C10" s="24" t="s">
        <v>313</v>
      </c>
      <c r="D10" s="25" t="s">
        <v>504</v>
      </c>
      <c r="E10" s="26">
        <v>1573925</v>
      </c>
      <c r="F10" s="26">
        <v>1573925</v>
      </c>
      <c r="G10" s="26">
        <v>1573925</v>
      </c>
    </row>
    <row r="11" s="1" customFormat="1" ht="18.75" customHeight="1" spans="1:7">
      <c r="A11" s="24" t="s">
        <v>90</v>
      </c>
      <c r="B11" s="24" t="s">
        <v>311</v>
      </c>
      <c r="C11" s="24" t="s">
        <v>317</v>
      </c>
      <c r="D11" s="25" t="s">
        <v>504</v>
      </c>
      <c r="E11" s="27">
        <v>130000</v>
      </c>
      <c r="F11" s="27">
        <v>130000</v>
      </c>
      <c r="G11" s="27">
        <v>130000</v>
      </c>
    </row>
    <row r="12" s="1" customFormat="1" ht="18.75" customHeight="1" spans="1:7">
      <c r="A12" s="24" t="s">
        <v>90</v>
      </c>
      <c r="B12" s="24" t="s">
        <v>311</v>
      </c>
      <c r="C12" s="24" t="s">
        <v>323</v>
      </c>
      <c r="D12" s="25" t="s">
        <v>504</v>
      </c>
      <c r="E12" s="27">
        <v>449955</v>
      </c>
      <c r="F12" s="27">
        <v>449955</v>
      </c>
      <c r="G12" s="27">
        <v>449955</v>
      </c>
    </row>
    <row r="13" s="1" customFormat="1" ht="18.75" customHeight="1" spans="1:7">
      <c r="A13" s="28" t="s">
        <v>75</v>
      </c>
      <c r="B13" s="29"/>
      <c r="C13" s="29"/>
      <c r="D13" s="30"/>
      <c r="E13" s="27">
        <f>SUM(E8:E12)</f>
        <v>2244800</v>
      </c>
      <c r="F13" s="27">
        <f>SUM(F8:F12)</f>
        <v>2244800</v>
      </c>
      <c r="G13" s="27">
        <f>SUM(G8:G12)</f>
        <v>2244800</v>
      </c>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E18" sqref="E18"/>
    </sheetView>
  </sheetViews>
  <sheetFormatPr defaultColWidth="8" defaultRowHeight="14.25" customHeight="1"/>
  <cols>
    <col min="1" max="1" width="21.1333333333333" style="64" customWidth="1"/>
    <col min="2" max="2" width="23.4285714285714" style="64" customWidth="1"/>
    <col min="3" max="5" width="12.5714285714286" style="64" customWidth="1"/>
    <col min="6" max="6" width="14" style="64" customWidth="1"/>
    <col min="7" max="8" width="12.5714285714286" style="64" customWidth="1"/>
    <col min="9" max="9" width="8.84761904761905" style="64" customWidth="1"/>
    <col min="10" max="14" width="12.5714285714286" style="64" customWidth="1"/>
    <col min="15" max="15" width="8" style="62" customWidth="1"/>
    <col min="16" max="16" width="9.57142857142857" style="62" customWidth="1"/>
    <col min="17" max="17" width="9.71428571428571" style="62" customWidth="1"/>
    <col min="18" max="18" width="10.5714285714286" style="62" customWidth="1"/>
    <col min="19" max="19" width="10.1333333333333" style="64" customWidth="1"/>
    <col min="20" max="16384" width="8" style="62"/>
  </cols>
  <sheetData>
    <row r="1" ht="12" customHeight="1" spans="1:19">
      <c r="A1" s="66"/>
      <c r="B1" s="66"/>
      <c r="C1" s="66"/>
      <c r="D1" s="66"/>
      <c r="E1" s="66"/>
      <c r="F1" s="66"/>
      <c r="G1" s="66"/>
      <c r="H1" s="66"/>
      <c r="I1" s="66"/>
      <c r="J1" s="66"/>
      <c r="K1" s="66"/>
      <c r="L1" s="66"/>
      <c r="M1" s="66"/>
      <c r="N1" s="66"/>
      <c r="O1" s="323"/>
      <c r="P1" s="323"/>
      <c r="Q1" s="323"/>
      <c r="R1" s="323"/>
      <c r="S1" s="324"/>
    </row>
    <row r="2" ht="36" customHeight="1" spans="1:19">
      <c r="A2" s="325" t="s">
        <v>3</v>
      </c>
      <c r="B2" s="98"/>
      <c r="C2" s="98"/>
      <c r="D2" s="98"/>
      <c r="E2" s="98"/>
      <c r="F2" s="98"/>
      <c r="G2" s="98"/>
      <c r="H2" s="98"/>
      <c r="I2" s="98"/>
      <c r="J2" s="98"/>
      <c r="K2" s="98"/>
      <c r="L2" s="98"/>
      <c r="M2" s="98"/>
      <c r="N2" s="98"/>
      <c r="O2" s="99"/>
      <c r="P2" s="99"/>
      <c r="Q2" s="99"/>
      <c r="R2" s="99"/>
      <c r="S2" s="98"/>
    </row>
    <row r="3" ht="20.25" customHeight="1" spans="1:19">
      <c r="A3" s="69" t="s">
        <v>21</v>
      </c>
      <c r="B3" s="70"/>
      <c r="C3" s="70"/>
      <c r="D3" s="70"/>
      <c r="E3" s="70"/>
      <c r="F3" s="70"/>
      <c r="G3" s="70"/>
      <c r="H3" s="70"/>
      <c r="I3" s="70"/>
      <c r="J3" s="70"/>
      <c r="K3" s="70"/>
      <c r="L3" s="70"/>
      <c r="M3" s="70"/>
      <c r="N3" s="70"/>
      <c r="O3" s="326"/>
      <c r="P3" s="326"/>
      <c r="Q3" s="326"/>
      <c r="R3" s="326"/>
      <c r="S3" s="327" t="s">
        <v>22</v>
      </c>
    </row>
    <row r="4" ht="18.75" customHeight="1" spans="1:19">
      <c r="A4" s="328" t="s">
        <v>73</v>
      </c>
      <c r="B4" s="329" t="s">
        <v>74</v>
      </c>
      <c r="C4" s="329" t="s">
        <v>75</v>
      </c>
      <c r="D4" s="262" t="s">
        <v>76</v>
      </c>
      <c r="E4" s="330"/>
      <c r="F4" s="330"/>
      <c r="G4" s="330"/>
      <c r="H4" s="330"/>
      <c r="I4" s="330"/>
      <c r="J4" s="330"/>
      <c r="K4" s="330"/>
      <c r="L4" s="330"/>
      <c r="M4" s="330"/>
      <c r="N4" s="330"/>
      <c r="O4" s="331" t="s">
        <v>66</v>
      </c>
      <c r="P4" s="331"/>
      <c r="Q4" s="331"/>
      <c r="R4" s="331"/>
      <c r="S4" s="332"/>
    </row>
    <row r="5" ht="18.75" customHeight="1" spans="1:19">
      <c r="A5" s="333"/>
      <c r="B5" s="334"/>
      <c r="C5" s="334"/>
      <c r="D5" s="335" t="s">
        <v>77</v>
      </c>
      <c r="E5" s="335" t="s">
        <v>78</v>
      </c>
      <c r="F5" s="335" t="s">
        <v>79</v>
      </c>
      <c r="G5" s="335" t="s">
        <v>80</v>
      </c>
      <c r="H5" s="335" t="s">
        <v>81</v>
      </c>
      <c r="I5" s="336" t="s">
        <v>82</v>
      </c>
      <c r="J5" s="330"/>
      <c r="K5" s="330"/>
      <c r="L5" s="330"/>
      <c r="M5" s="330"/>
      <c r="N5" s="330"/>
      <c r="O5" s="331" t="s">
        <v>77</v>
      </c>
      <c r="P5" s="331" t="s">
        <v>78</v>
      </c>
      <c r="Q5" s="331" t="s">
        <v>79</v>
      </c>
      <c r="R5" s="337" t="s">
        <v>80</v>
      </c>
      <c r="S5" s="331" t="s">
        <v>83</v>
      </c>
    </row>
    <row r="6" ht="33.75" customHeight="1" spans="1:19">
      <c r="A6" s="338"/>
      <c r="B6" s="339"/>
      <c r="C6" s="339"/>
      <c r="D6" s="338"/>
      <c r="E6" s="338"/>
      <c r="F6" s="338"/>
      <c r="G6" s="338"/>
      <c r="H6" s="338"/>
      <c r="I6" s="339" t="s">
        <v>77</v>
      </c>
      <c r="J6" s="339" t="s">
        <v>84</v>
      </c>
      <c r="K6" s="339" t="s">
        <v>85</v>
      </c>
      <c r="L6" s="339" t="s">
        <v>86</v>
      </c>
      <c r="M6" s="339" t="s">
        <v>87</v>
      </c>
      <c r="N6" s="340" t="s">
        <v>88</v>
      </c>
      <c r="O6" s="331"/>
      <c r="P6" s="331"/>
      <c r="Q6" s="331"/>
      <c r="R6" s="337"/>
      <c r="S6" s="331"/>
    </row>
    <row r="7" ht="16.5" customHeight="1" spans="1:19">
      <c r="A7" s="341">
        <v>1</v>
      </c>
      <c r="B7" s="342">
        <v>2</v>
      </c>
      <c r="C7" s="342">
        <v>3</v>
      </c>
      <c r="D7" s="341">
        <v>4</v>
      </c>
      <c r="E7" s="342">
        <v>5</v>
      </c>
      <c r="F7" s="342">
        <v>6</v>
      </c>
      <c r="G7" s="341">
        <v>7</v>
      </c>
      <c r="H7" s="342">
        <v>8</v>
      </c>
      <c r="I7" s="342">
        <v>9</v>
      </c>
      <c r="J7" s="341">
        <v>10</v>
      </c>
      <c r="K7" s="341">
        <v>11</v>
      </c>
      <c r="L7" s="341">
        <v>12</v>
      </c>
      <c r="M7" s="341">
        <v>13</v>
      </c>
      <c r="N7" s="341">
        <v>14</v>
      </c>
      <c r="O7" s="341">
        <v>15</v>
      </c>
      <c r="P7" s="341">
        <v>16</v>
      </c>
      <c r="Q7" s="341">
        <v>17</v>
      </c>
      <c r="R7" s="341">
        <v>18</v>
      </c>
      <c r="S7" s="258">
        <v>19</v>
      </c>
    </row>
    <row r="8" ht="16.5" customHeight="1" spans="1:19">
      <c r="A8" s="274" t="s">
        <v>89</v>
      </c>
      <c r="B8" s="274" t="s">
        <v>90</v>
      </c>
      <c r="C8" s="300">
        <v>6266973</v>
      </c>
      <c r="D8" s="300">
        <v>6266973</v>
      </c>
      <c r="E8" s="275">
        <v>6266973</v>
      </c>
      <c r="F8" s="275"/>
      <c r="G8" s="275"/>
      <c r="H8" s="300"/>
      <c r="I8" s="275"/>
      <c r="J8" s="275"/>
      <c r="K8" s="275"/>
      <c r="L8" s="275"/>
      <c r="M8" s="275"/>
      <c r="N8" s="275"/>
      <c r="O8" s="275"/>
      <c r="P8" s="275"/>
      <c r="Q8" s="275"/>
      <c r="R8" s="275"/>
      <c r="S8" s="300"/>
    </row>
    <row r="9" ht="16.5" customHeight="1" spans="1:19">
      <c r="A9" s="343" t="s">
        <v>75</v>
      </c>
      <c r="B9" s="344"/>
      <c r="C9" s="300">
        <f>SUM(C8)</f>
        <v>6266973</v>
      </c>
      <c r="D9" s="300">
        <f>SUM(D8)</f>
        <v>6266973</v>
      </c>
      <c r="E9" s="300">
        <f>SUM(E8)</f>
        <v>6266973</v>
      </c>
      <c r="F9" s="94" t="s">
        <v>91</v>
      </c>
      <c r="G9" s="94" t="s">
        <v>91</v>
      </c>
      <c r="H9" s="94" t="s">
        <v>91</v>
      </c>
      <c r="I9" s="94" t="s">
        <v>91</v>
      </c>
      <c r="J9" s="94" t="s">
        <v>91</v>
      </c>
      <c r="K9" s="94" t="s">
        <v>91</v>
      </c>
      <c r="L9" s="94" t="s">
        <v>91</v>
      </c>
      <c r="M9" s="94" t="s">
        <v>91</v>
      </c>
      <c r="N9" s="345" t="s">
        <v>91</v>
      </c>
      <c r="O9" s="346" t="s">
        <v>91</v>
      </c>
      <c r="P9" s="346" t="s">
        <v>91</v>
      </c>
      <c r="Q9" s="346"/>
      <c r="R9" s="346"/>
      <c r="S9" s="346"/>
    </row>
    <row r="10" customHeight="1" spans="1:19">
      <c r="S10" s="9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7"/>
  <sheetViews>
    <sheetView zoomScaleSheetLayoutView="60" workbookViewId="0">
      <selection activeCell="F26" sqref="F26"/>
    </sheetView>
  </sheetViews>
  <sheetFormatPr defaultColWidth="8.88571428571429" defaultRowHeight="14.25" customHeight="1"/>
  <cols>
    <col min="1" max="1" width="11.7142857142857" style="64" customWidth="1"/>
    <col min="2" max="2" width="35.2857142857143" style="64" customWidth="1"/>
    <col min="3" max="4" width="15.4285714285714" style="64" customWidth="1"/>
    <col min="5" max="5" width="18.4285714285714" style="64" customWidth="1"/>
    <col min="6" max="8" width="18.847619047619" style="64" customWidth="1"/>
    <col min="9" max="9" width="15.5714285714286" style="64" customWidth="1"/>
    <col min="10" max="10" width="14.1333333333333" style="64" customWidth="1"/>
    <col min="11" max="15" width="18.847619047619" style="64" customWidth="1"/>
    <col min="16" max="16" width="9.13333333333333" style="64" customWidth="1"/>
    <col min="17" max="16384" width="9.13333333333333" style="64"/>
  </cols>
  <sheetData>
    <row r="1" ht="15.75" customHeight="1" spans="1:15">
      <c r="A1" s="66"/>
      <c r="B1" s="66"/>
      <c r="C1" s="66"/>
      <c r="D1" s="66"/>
      <c r="E1" s="66"/>
      <c r="F1" s="66"/>
      <c r="G1" s="66"/>
      <c r="H1" s="66"/>
      <c r="I1" s="66"/>
      <c r="J1" s="66"/>
      <c r="K1" s="66"/>
      <c r="L1" s="66"/>
      <c r="M1" s="66"/>
      <c r="N1" s="66"/>
      <c r="O1" s="67"/>
    </row>
    <row r="2" ht="28.5" customHeight="1" spans="1:15">
      <c r="A2" s="98" t="s">
        <v>4</v>
      </c>
      <c r="B2" s="98"/>
      <c r="C2" s="98"/>
      <c r="D2" s="98"/>
      <c r="E2" s="98"/>
      <c r="F2" s="98"/>
      <c r="G2" s="98"/>
      <c r="H2" s="98"/>
      <c r="I2" s="98"/>
      <c r="J2" s="98"/>
      <c r="K2" s="98"/>
      <c r="L2" s="98"/>
      <c r="M2" s="98"/>
      <c r="N2" s="98"/>
      <c r="O2" s="98"/>
    </row>
    <row r="3" ht="15" customHeight="1" spans="1:15">
      <c r="A3" s="317" t="s">
        <v>21</v>
      </c>
      <c r="B3" s="318"/>
      <c r="C3" s="117"/>
      <c r="D3" s="117"/>
      <c r="E3" s="117"/>
      <c r="F3" s="117"/>
      <c r="G3" s="117"/>
      <c r="H3" s="117"/>
      <c r="I3" s="117"/>
      <c r="J3" s="117"/>
      <c r="K3" s="117"/>
      <c r="L3" s="117"/>
      <c r="M3" s="70"/>
      <c r="N3" s="70"/>
      <c r="O3" s="165" t="s">
        <v>22</v>
      </c>
    </row>
    <row r="4" ht="17.25" customHeight="1" spans="1:15">
      <c r="A4" s="80" t="s">
        <v>92</v>
      </c>
      <c r="B4" s="80" t="s">
        <v>93</v>
      </c>
      <c r="C4" s="81" t="s">
        <v>75</v>
      </c>
      <c r="D4" s="120" t="s">
        <v>78</v>
      </c>
      <c r="E4" s="120"/>
      <c r="F4" s="120"/>
      <c r="G4" s="120" t="s">
        <v>79</v>
      </c>
      <c r="H4" s="120" t="s">
        <v>80</v>
      </c>
      <c r="I4" s="120" t="s">
        <v>94</v>
      </c>
      <c r="J4" s="120" t="s">
        <v>82</v>
      </c>
      <c r="K4" s="120"/>
      <c r="L4" s="120"/>
      <c r="M4" s="120"/>
      <c r="N4" s="120"/>
      <c r="O4" s="120"/>
    </row>
    <row r="5" ht="27" spans="1:15">
      <c r="A5" s="82"/>
      <c r="B5" s="82"/>
      <c r="C5" s="319"/>
      <c r="D5" s="120" t="s">
        <v>77</v>
      </c>
      <c r="E5" s="120" t="s">
        <v>95</v>
      </c>
      <c r="F5" s="120" t="s">
        <v>96</v>
      </c>
      <c r="G5" s="120"/>
      <c r="H5" s="120"/>
      <c r="I5" s="120"/>
      <c r="J5" s="120" t="s">
        <v>77</v>
      </c>
      <c r="K5" s="120" t="s">
        <v>97</v>
      </c>
      <c r="L5" s="120" t="s">
        <v>98</v>
      </c>
      <c r="M5" s="120" t="s">
        <v>99</v>
      </c>
      <c r="N5" s="120" t="s">
        <v>100</v>
      </c>
      <c r="O5" s="120" t="s">
        <v>101</v>
      </c>
    </row>
    <row r="6" ht="16.5" customHeight="1" spans="1:15">
      <c r="A6" s="85">
        <v>1</v>
      </c>
      <c r="B6" s="85">
        <v>2</v>
      </c>
      <c r="C6" s="85">
        <v>3</v>
      </c>
      <c r="D6" s="85">
        <v>4</v>
      </c>
      <c r="E6" s="85">
        <v>5</v>
      </c>
      <c r="F6" s="85">
        <v>6</v>
      </c>
      <c r="G6" s="85">
        <v>7</v>
      </c>
      <c r="H6" s="85">
        <v>8</v>
      </c>
      <c r="I6" s="85">
        <v>9</v>
      </c>
      <c r="J6" s="85">
        <v>10</v>
      </c>
      <c r="K6" s="85">
        <v>11</v>
      </c>
      <c r="L6" s="85">
        <v>12</v>
      </c>
      <c r="M6" s="85">
        <v>13</v>
      </c>
      <c r="N6" s="85">
        <v>14</v>
      </c>
      <c r="O6" s="85">
        <v>15</v>
      </c>
    </row>
    <row r="7" ht="16.5" customHeight="1" spans="1:15">
      <c r="A7" s="320" t="s">
        <v>102</v>
      </c>
      <c r="B7" s="320" t="s">
        <v>103</v>
      </c>
      <c r="C7" s="300">
        <v>4894975</v>
      </c>
      <c r="D7" s="275">
        <f>E7+F7</f>
        <v>4894975</v>
      </c>
      <c r="E7" s="275">
        <v>2661095</v>
      </c>
      <c r="F7" s="275">
        <v>2233880</v>
      </c>
      <c r="G7" s="300"/>
      <c r="H7" s="275"/>
      <c r="I7" s="300"/>
      <c r="J7" s="300"/>
      <c r="K7" s="300"/>
      <c r="L7" s="275"/>
      <c r="M7" s="300"/>
      <c r="N7" s="300"/>
      <c r="O7" s="77"/>
    </row>
    <row r="8" ht="16.5" customHeight="1" spans="1:15">
      <c r="A8" s="320" t="s">
        <v>104</v>
      </c>
      <c r="B8" s="320" t="s">
        <v>105</v>
      </c>
      <c r="C8" s="300">
        <v>4894975</v>
      </c>
      <c r="D8" s="275">
        <f t="shared" ref="D8:D25" si="0">E8+F8</f>
        <v>4894975</v>
      </c>
      <c r="E8" s="275">
        <v>2661095</v>
      </c>
      <c r="F8" s="275">
        <v>2233880</v>
      </c>
      <c r="G8" s="300"/>
      <c r="H8" s="275"/>
      <c r="I8" s="300"/>
      <c r="J8" s="300"/>
      <c r="K8" s="300"/>
      <c r="L8" s="275"/>
      <c r="M8" s="300"/>
      <c r="N8" s="300"/>
      <c r="O8" s="77"/>
    </row>
    <row r="9" ht="16.5" customHeight="1" spans="1:15">
      <c r="A9" s="320" t="s">
        <v>106</v>
      </c>
      <c r="B9" s="320" t="s">
        <v>107</v>
      </c>
      <c r="C9" s="300">
        <v>4894975</v>
      </c>
      <c r="D9" s="275">
        <f t="shared" si="0"/>
        <v>4894975</v>
      </c>
      <c r="E9" s="275">
        <v>2661095</v>
      </c>
      <c r="F9" s="275">
        <v>2233880</v>
      </c>
      <c r="G9" s="300"/>
      <c r="H9" s="275"/>
      <c r="I9" s="300"/>
      <c r="J9" s="300"/>
      <c r="K9" s="300"/>
      <c r="L9" s="275"/>
      <c r="M9" s="300"/>
      <c r="N9" s="300"/>
      <c r="O9" s="77"/>
    </row>
    <row r="10" ht="16.5" customHeight="1" spans="1:15">
      <c r="A10" s="320" t="s">
        <v>108</v>
      </c>
      <c r="B10" s="320" t="s">
        <v>109</v>
      </c>
      <c r="C10" s="300">
        <v>771800</v>
      </c>
      <c r="D10" s="275">
        <f t="shared" si="0"/>
        <v>771800</v>
      </c>
      <c r="E10" s="275">
        <v>760880</v>
      </c>
      <c r="F10" s="275">
        <v>10920</v>
      </c>
      <c r="G10" s="300"/>
      <c r="H10" s="275"/>
      <c r="I10" s="300"/>
      <c r="J10" s="300"/>
      <c r="K10" s="300"/>
      <c r="L10" s="275"/>
      <c r="M10" s="300"/>
      <c r="N10" s="300"/>
      <c r="O10" s="77"/>
    </row>
    <row r="11" ht="16.5" customHeight="1" spans="1:15">
      <c r="A11" s="320" t="s">
        <v>110</v>
      </c>
      <c r="B11" s="320" t="s">
        <v>111</v>
      </c>
      <c r="C11" s="300">
        <v>760880</v>
      </c>
      <c r="D11" s="275">
        <f t="shared" si="0"/>
        <v>760880</v>
      </c>
      <c r="E11" s="275">
        <v>760880</v>
      </c>
      <c r="F11" s="275"/>
      <c r="G11" s="300"/>
      <c r="H11" s="275"/>
      <c r="I11" s="300"/>
      <c r="J11" s="300"/>
      <c r="K11" s="300"/>
      <c r="L11" s="275"/>
      <c r="M11" s="300"/>
      <c r="N11" s="300"/>
      <c r="O11" s="77"/>
    </row>
    <row r="12" ht="16.5" customHeight="1" spans="1:15">
      <c r="A12" s="320" t="s">
        <v>112</v>
      </c>
      <c r="B12" s="320" t="s">
        <v>113</v>
      </c>
      <c r="C12" s="300">
        <v>189700</v>
      </c>
      <c r="D12" s="275">
        <f t="shared" si="0"/>
        <v>189700</v>
      </c>
      <c r="E12" s="275">
        <v>189700</v>
      </c>
      <c r="F12" s="275"/>
      <c r="G12" s="300"/>
      <c r="H12" s="275"/>
      <c r="I12" s="300"/>
      <c r="J12" s="300"/>
      <c r="K12" s="300"/>
      <c r="L12" s="275"/>
      <c r="M12" s="300"/>
      <c r="N12" s="300"/>
      <c r="O12" s="77"/>
    </row>
    <row r="13" ht="16.5" customHeight="1" spans="1:15">
      <c r="A13" s="320" t="s">
        <v>114</v>
      </c>
      <c r="B13" s="320" t="s">
        <v>115</v>
      </c>
      <c r="C13" s="300">
        <v>223000</v>
      </c>
      <c r="D13" s="275">
        <f t="shared" si="0"/>
        <v>223000</v>
      </c>
      <c r="E13" s="275">
        <v>223000</v>
      </c>
      <c r="F13" s="275"/>
      <c r="G13" s="300"/>
      <c r="H13" s="275"/>
      <c r="I13" s="300"/>
      <c r="J13" s="300"/>
      <c r="K13" s="300"/>
      <c r="L13" s="275"/>
      <c r="M13" s="300"/>
      <c r="N13" s="300"/>
      <c r="O13" s="77"/>
    </row>
    <row r="14" ht="16.5" customHeight="1" spans="1:15">
      <c r="A14" s="320" t="s">
        <v>116</v>
      </c>
      <c r="B14" s="320" t="s">
        <v>117</v>
      </c>
      <c r="C14" s="300">
        <v>348180</v>
      </c>
      <c r="D14" s="275">
        <f t="shared" si="0"/>
        <v>348180</v>
      </c>
      <c r="E14" s="275">
        <v>348180</v>
      </c>
      <c r="F14" s="275"/>
      <c r="G14" s="300"/>
      <c r="H14" s="275"/>
      <c r="I14" s="300"/>
      <c r="J14" s="300"/>
      <c r="K14" s="300"/>
      <c r="L14" s="275"/>
      <c r="M14" s="300"/>
      <c r="N14" s="300"/>
      <c r="O14" s="77"/>
    </row>
    <row r="15" ht="16.5" customHeight="1" spans="1:15">
      <c r="A15" s="320" t="s">
        <v>118</v>
      </c>
      <c r="B15" s="320" t="s">
        <v>119</v>
      </c>
      <c r="C15" s="300">
        <v>10920</v>
      </c>
      <c r="D15" s="275">
        <f t="shared" si="0"/>
        <v>10920</v>
      </c>
      <c r="E15" s="275"/>
      <c r="F15" s="275">
        <v>10920</v>
      </c>
      <c r="G15" s="300"/>
      <c r="H15" s="275"/>
      <c r="I15" s="300"/>
      <c r="J15" s="300"/>
      <c r="K15" s="300"/>
      <c r="L15" s="275"/>
      <c r="M15" s="300"/>
      <c r="N15" s="300"/>
      <c r="O15" s="77"/>
    </row>
    <row r="16" ht="16.5" customHeight="1" spans="1:15">
      <c r="A16" s="320" t="s">
        <v>120</v>
      </c>
      <c r="B16" s="320" t="s">
        <v>121</v>
      </c>
      <c r="C16" s="300">
        <v>10920</v>
      </c>
      <c r="D16" s="275">
        <f t="shared" si="0"/>
        <v>10920</v>
      </c>
      <c r="E16" s="275"/>
      <c r="F16" s="275">
        <v>10920</v>
      </c>
      <c r="G16" s="300"/>
      <c r="H16" s="275"/>
      <c r="I16" s="300"/>
      <c r="J16" s="300"/>
      <c r="K16" s="300"/>
      <c r="L16" s="275"/>
      <c r="M16" s="300"/>
      <c r="N16" s="300"/>
      <c r="O16" s="77"/>
    </row>
    <row r="17" ht="16.5" customHeight="1" spans="1:15">
      <c r="A17" s="320" t="s">
        <v>122</v>
      </c>
      <c r="B17" s="320" t="s">
        <v>123</v>
      </c>
      <c r="C17" s="300">
        <v>322950</v>
      </c>
      <c r="D17" s="275">
        <f t="shared" si="0"/>
        <v>322950</v>
      </c>
      <c r="E17" s="275">
        <v>322950</v>
      </c>
      <c r="F17" s="275"/>
      <c r="G17" s="300"/>
      <c r="H17" s="275"/>
      <c r="I17" s="300"/>
      <c r="J17" s="300"/>
      <c r="K17" s="300"/>
      <c r="L17" s="275"/>
      <c r="M17" s="300"/>
      <c r="N17" s="300"/>
      <c r="O17" s="77"/>
    </row>
    <row r="18" ht="16.5" customHeight="1" spans="1:15">
      <c r="A18" s="320" t="s">
        <v>124</v>
      </c>
      <c r="B18" s="320" t="s">
        <v>125</v>
      </c>
      <c r="C18" s="300">
        <v>322950</v>
      </c>
      <c r="D18" s="275">
        <f t="shared" si="0"/>
        <v>322950</v>
      </c>
      <c r="E18" s="275">
        <v>322950</v>
      </c>
      <c r="F18" s="275"/>
      <c r="G18" s="300"/>
      <c r="H18" s="275"/>
      <c r="I18" s="300"/>
      <c r="J18" s="300"/>
      <c r="K18" s="300"/>
      <c r="L18" s="275"/>
      <c r="M18" s="300"/>
      <c r="N18" s="300"/>
      <c r="O18" s="77"/>
    </row>
    <row r="19" ht="16.5" customHeight="1" spans="1:15">
      <c r="A19" s="320" t="s">
        <v>126</v>
      </c>
      <c r="B19" s="320" t="s">
        <v>127</v>
      </c>
      <c r="C19" s="300">
        <v>47924</v>
      </c>
      <c r="D19" s="275">
        <f t="shared" si="0"/>
        <v>47924</v>
      </c>
      <c r="E19" s="275">
        <v>47924</v>
      </c>
      <c r="F19" s="275"/>
      <c r="G19" s="300"/>
      <c r="H19" s="275"/>
      <c r="I19" s="300"/>
      <c r="J19" s="300"/>
      <c r="K19" s="300"/>
      <c r="L19" s="275"/>
      <c r="M19" s="300"/>
      <c r="N19" s="300"/>
      <c r="O19" s="77"/>
    </row>
    <row r="20" ht="16.5" customHeight="1" spans="1:15">
      <c r="A20" s="320" t="s">
        <v>128</v>
      </c>
      <c r="B20" s="320" t="s">
        <v>129</v>
      </c>
      <c r="C20" s="300">
        <v>115760</v>
      </c>
      <c r="D20" s="275">
        <f t="shared" si="0"/>
        <v>115760</v>
      </c>
      <c r="E20" s="275">
        <v>115760</v>
      </c>
      <c r="F20" s="275"/>
      <c r="G20" s="300"/>
      <c r="H20" s="275"/>
      <c r="I20" s="300"/>
      <c r="J20" s="300"/>
      <c r="K20" s="300"/>
      <c r="L20" s="275"/>
      <c r="M20" s="300"/>
      <c r="N20" s="300"/>
      <c r="O20" s="77"/>
    </row>
    <row r="21" ht="16.5" customHeight="1" spans="1:15">
      <c r="A21" s="320" t="s">
        <v>130</v>
      </c>
      <c r="B21" s="320" t="s">
        <v>131</v>
      </c>
      <c r="C21" s="300">
        <v>155640</v>
      </c>
      <c r="D21" s="275">
        <f t="shared" si="0"/>
        <v>155640</v>
      </c>
      <c r="E21" s="275">
        <v>155640</v>
      </c>
      <c r="F21" s="275"/>
      <c r="G21" s="300"/>
      <c r="H21" s="275"/>
      <c r="I21" s="300"/>
      <c r="J21" s="300"/>
      <c r="K21" s="300"/>
      <c r="L21" s="275"/>
      <c r="M21" s="300"/>
      <c r="N21" s="300"/>
      <c r="O21" s="77"/>
    </row>
    <row r="22" ht="16.5" customHeight="1" spans="1:15">
      <c r="A22" s="320" t="s">
        <v>132</v>
      </c>
      <c r="B22" s="320" t="s">
        <v>133</v>
      </c>
      <c r="C22" s="300">
        <v>3626</v>
      </c>
      <c r="D22" s="275">
        <f t="shared" si="0"/>
        <v>3626</v>
      </c>
      <c r="E22" s="275">
        <v>3626</v>
      </c>
      <c r="F22" s="275"/>
      <c r="G22" s="300"/>
      <c r="H22" s="275"/>
      <c r="I22" s="300"/>
      <c r="J22" s="300"/>
      <c r="K22" s="300"/>
      <c r="L22" s="275"/>
      <c r="M22" s="300"/>
      <c r="N22" s="300"/>
      <c r="O22" s="77"/>
    </row>
    <row r="23" ht="16.5" customHeight="1" spans="1:15">
      <c r="A23" s="320" t="s">
        <v>134</v>
      </c>
      <c r="B23" s="320" t="s">
        <v>135</v>
      </c>
      <c r="C23" s="300">
        <v>277248</v>
      </c>
      <c r="D23" s="275">
        <f t="shared" si="0"/>
        <v>277248</v>
      </c>
      <c r="E23" s="275">
        <v>277248</v>
      </c>
      <c r="F23" s="275"/>
      <c r="G23" s="300"/>
      <c r="H23" s="275"/>
      <c r="I23" s="300"/>
      <c r="J23" s="300"/>
      <c r="K23" s="300"/>
      <c r="L23" s="275"/>
      <c r="M23" s="300"/>
      <c r="N23" s="300"/>
      <c r="O23" s="77"/>
    </row>
    <row r="24" ht="16.5" customHeight="1" spans="1:15">
      <c r="A24" s="320" t="s">
        <v>136</v>
      </c>
      <c r="B24" s="320" t="s">
        <v>137</v>
      </c>
      <c r="C24" s="300">
        <v>277248</v>
      </c>
      <c r="D24" s="275">
        <f t="shared" si="0"/>
        <v>277248</v>
      </c>
      <c r="E24" s="275">
        <v>277248</v>
      </c>
      <c r="F24" s="275"/>
      <c r="G24" s="300"/>
      <c r="H24" s="275"/>
      <c r="I24" s="300"/>
      <c r="J24" s="300"/>
      <c r="K24" s="300"/>
      <c r="L24" s="275"/>
      <c r="M24" s="300"/>
      <c r="N24" s="300"/>
      <c r="O24" s="77"/>
    </row>
    <row r="25" ht="16.5" customHeight="1" spans="1:15">
      <c r="A25" s="320" t="s">
        <v>138</v>
      </c>
      <c r="B25" s="320" t="s">
        <v>139</v>
      </c>
      <c r="C25" s="300">
        <v>277248</v>
      </c>
      <c r="D25" s="275">
        <f t="shared" si="0"/>
        <v>277248</v>
      </c>
      <c r="E25" s="275">
        <v>277248</v>
      </c>
      <c r="F25" s="275"/>
      <c r="G25" s="300"/>
      <c r="H25" s="275"/>
      <c r="I25" s="300"/>
      <c r="J25" s="300"/>
      <c r="K25" s="300"/>
      <c r="L25" s="275"/>
      <c r="M25" s="300"/>
      <c r="N25" s="300"/>
      <c r="O25" s="77"/>
    </row>
    <row r="26" ht="17.25" customHeight="1" spans="1:15">
      <c r="A26" s="261" t="s">
        <v>140</v>
      </c>
      <c r="B26" s="321" t="s">
        <v>140</v>
      </c>
      <c r="C26" s="292">
        <f>C7+C10+C17+C23</f>
        <v>6266973</v>
      </c>
      <c r="D26" s="292">
        <f>D7+D10+D17+D23</f>
        <v>6266973</v>
      </c>
      <c r="E26" s="292">
        <f>E7+E10+E17+E23</f>
        <v>4022173</v>
      </c>
      <c r="F26" s="322">
        <f>F7+F15</f>
        <v>2244800</v>
      </c>
      <c r="G26" s="322"/>
      <c r="H26" s="322"/>
      <c r="I26" s="322" t="s">
        <v>91</v>
      </c>
      <c r="J26" s="322"/>
      <c r="K26" s="322" t="s">
        <v>91</v>
      </c>
      <c r="L26" s="322" t="s">
        <v>91</v>
      </c>
      <c r="M26" s="322" t="s">
        <v>91</v>
      </c>
      <c r="N26" s="322" t="s">
        <v>91</v>
      </c>
      <c r="O26" s="322" t="s">
        <v>91</v>
      </c>
    </row>
    <row r="27" customHeight="1" spans="1:15">
      <c r="D27" s="302"/>
      <c r="H27" s="302"/>
    </row>
  </sheetData>
  <mergeCells count="11">
    <mergeCell ref="A2:O2"/>
    <mergeCell ref="A3:L3"/>
    <mergeCell ref="D4:F4"/>
    <mergeCell ref="J4:O4"/>
    <mergeCell ref="A26:B26"/>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ignoredErrors>
    <ignoredError sqref="A7:B25"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9" activePane="bottomRight" state="frozen"/>
      <selection/>
      <selection pane="topRight"/>
      <selection pane="bottomLeft"/>
      <selection pane="bottomRight" activeCell="B30" sqref="B30"/>
    </sheetView>
  </sheetViews>
  <sheetFormatPr defaultColWidth="8.88571428571429" defaultRowHeight="14.25" customHeight="1" outlineLevelCol="3"/>
  <cols>
    <col min="1" max="1" width="49.2857142857143" style="95" customWidth="1"/>
    <col min="2" max="2" width="38.847619047619" style="95" customWidth="1"/>
    <col min="3" max="3" width="48.5714285714286" style="95" customWidth="1"/>
    <col min="4" max="4" width="27.5714285714286" style="95" customWidth="1"/>
    <col min="5" max="5" width="9.13333333333333" style="62" customWidth="1"/>
    <col min="6" max="16384" width="9.13333333333333" style="62"/>
  </cols>
  <sheetData>
    <row r="1" customHeight="1" spans="1:4">
      <c r="A1" s="303"/>
      <c r="B1" s="303"/>
      <c r="C1" s="303"/>
      <c r="D1" s="131"/>
    </row>
    <row r="2" ht="31.5" customHeight="1" spans="1:4">
      <c r="A2" s="97" t="s">
        <v>5</v>
      </c>
      <c r="B2" s="304"/>
      <c r="C2" s="304"/>
      <c r="D2" s="304"/>
    </row>
    <row r="3" ht="17.25" customHeight="1" spans="1:4">
      <c r="A3" s="168" t="s">
        <v>21</v>
      </c>
      <c r="B3" s="305"/>
      <c r="C3" s="305"/>
      <c r="D3" s="134" t="s">
        <v>22</v>
      </c>
    </row>
    <row r="4" ht="19.5" customHeight="1" spans="1:4">
      <c r="A4" s="75" t="s">
        <v>23</v>
      </c>
      <c r="B4" s="170"/>
      <c r="C4" s="75" t="s">
        <v>24</v>
      </c>
      <c r="D4" s="170"/>
    </row>
    <row r="5" ht="21.75" customHeight="1" spans="1:4">
      <c r="A5" s="74" t="s">
        <v>25</v>
      </c>
      <c r="B5" s="306" t="s">
        <v>26</v>
      </c>
      <c r="C5" s="74" t="s">
        <v>141</v>
      </c>
      <c r="D5" s="306" t="s">
        <v>26</v>
      </c>
    </row>
    <row r="6" ht="17.25" customHeight="1" spans="1:4">
      <c r="A6" s="78"/>
      <c r="B6" s="82"/>
      <c r="C6" s="78"/>
      <c r="D6" s="82"/>
    </row>
    <row r="7" ht="17.25" customHeight="1" spans="1:4">
      <c r="A7" s="307" t="s">
        <v>142</v>
      </c>
      <c r="B7" s="225">
        <v>6266973</v>
      </c>
      <c r="C7" s="308" t="s">
        <v>143</v>
      </c>
      <c r="D7" s="220">
        <v>6266973</v>
      </c>
    </row>
    <row r="8" ht="17.25" customHeight="1" spans="1:4">
      <c r="A8" s="309" t="s">
        <v>144</v>
      </c>
      <c r="B8" s="225">
        <v>6266973</v>
      </c>
      <c r="C8" s="308" t="s">
        <v>145</v>
      </c>
      <c r="D8" s="220"/>
    </row>
    <row r="9" ht="17.25" customHeight="1" spans="1:4">
      <c r="A9" s="309" t="s">
        <v>146</v>
      </c>
      <c r="B9" s="292"/>
      <c r="C9" s="308" t="s">
        <v>147</v>
      </c>
      <c r="D9" s="220"/>
    </row>
    <row r="10" ht="17.25" customHeight="1" spans="1:4">
      <c r="A10" s="309" t="s">
        <v>148</v>
      </c>
      <c r="B10" s="292"/>
      <c r="C10" s="308" t="s">
        <v>149</v>
      </c>
      <c r="D10" s="220"/>
    </row>
    <row r="11" ht="17.25" customHeight="1" spans="1:4">
      <c r="A11" s="309" t="s">
        <v>150</v>
      </c>
      <c r="B11" s="292"/>
      <c r="C11" s="308" t="s">
        <v>151</v>
      </c>
      <c r="D11" s="220"/>
    </row>
    <row r="12" ht="17.25" customHeight="1" spans="1:4">
      <c r="A12" s="309" t="s">
        <v>144</v>
      </c>
      <c r="B12" s="292"/>
      <c r="C12" s="308" t="s">
        <v>152</v>
      </c>
      <c r="D12" s="220">
        <v>4894975</v>
      </c>
    </row>
    <row r="13" ht="17.25" customHeight="1" spans="1:4">
      <c r="A13" s="310" t="s">
        <v>146</v>
      </c>
      <c r="B13" s="311"/>
      <c r="C13" s="308" t="s">
        <v>153</v>
      </c>
      <c r="D13" s="220"/>
    </row>
    <row r="14" ht="17.25" customHeight="1" spans="1:4">
      <c r="A14" s="310" t="s">
        <v>148</v>
      </c>
      <c r="B14" s="311"/>
      <c r="C14" s="308" t="s">
        <v>154</v>
      </c>
      <c r="D14" s="225"/>
    </row>
    <row r="15" ht="17.25" customHeight="1" spans="1:4">
      <c r="A15" s="309"/>
      <c r="B15" s="311"/>
      <c r="C15" s="308" t="s">
        <v>155</v>
      </c>
      <c r="D15" s="225">
        <v>771800</v>
      </c>
    </row>
    <row r="16" ht="17.25" customHeight="1" spans="1:4">
      <c r="A16" s="309"/>
      <c r="B16" s="292"/>
      <c r="C16" s="308" t="s">
        <v>156</v>
      </c>
      <c r="D16" s="225">
        <v>322950</v>
      </c>
    </row>
    <row r="17" ht="17.25" customHeight="1" spans="1:4">
      <c r="A17" s="309"/>
      <c r="B17" s="312"/>
      <c r="C17" s="308" t="s">
        <v>157</v>
      </c>
      <c r="D17" s="225"/>
    </row>
    <row r="18" ht="17.25" customHeight="1" spans="1:4">
      <c r="A18" s="310"/>
      <c r="B18" s="312"/>
      <c r="C18" s="308" t="s">
        <v>158</v>
      </c>
      <c r="D18" s="225"/>
    </row>
    <row r="19" ht="17.25" customHeight="1" spans="1:4">
      <c r="A19" s="310"/>
      <c r="B19" s="313"/>
      <c r="C19" s="308" t="s">
        <v>159</v>
      </c>
      <c r="D19" s="225"/>
    </row>
    <row r="20" ht="17.25" customHeight="1" spans="1:4">
      <c r="A20" s="314"/>
      <c r="B20" s="313"/>
      <c r="C20" s="308" t="s">
        <v>160</v>
      </c>
      <c r="D20" s="225"/>
    </row>
    <row r="21" ht="17.25" customHeight="1" spans="1:4">
      <c r="A21" s="314"/>
      <c r="B21" s="313"/>
      <c r="C21" s="308" t="s">
        <v>161</v>
      </c>
      <c r="D21" s="225"/>
    </row>
    <row r="22" ht="17.25" customHeight="1" spans="1:4">
      <c r="A22" s="314"/>
      <c r="B22" s="313"/>
      <c r="C22" s="308" t="s">
        <v>162</v>
      </c>
      <c r="D22" s="225"/>
    </row>
    <row r="23" ht="17.25" customHeight="1" spans="1:4">
      <c r="A23" s="314"/>
      <c r="B23" s="313"/>
      <c r="C23" s="308" t="s">
        <v>163</v>
      </c>
      <c r="D23" s="225"/>
    </row>
    <row r="24" ht="17.25" customHeight="1" spans="1:4">
      <c r="A24" s="314"/>
      <c r="B24" s="313"/>
      <c r="C24" s="308" t="s">
        <v>164</v>
      </c>
      <c r="D24" s="225"/>
    </row>
    <row r="25" ht="17.25" customHeight="1" spans="1:4">
      <c r="A25" s="314"/>
      <c r="B25" s="313"/>
      <c r="C25" s="308" t="s">
        <v>165</v>
      </c>
      <c r="D25" s="225"/>
    </row>
    <row r="26" ht="17.25" customHeight="1" spans="1:4">
      <c r="A26" s="314"/>
      <c r="B26" s="313"/>
      <c r="C26" s="308" t="s">
        <v>166</v>
      </c>
      <c r="D26" s="225">
        <v>277248</v>
      </c>
    </row>
    <row r="27" ht="17.25" customHeight="1" spans="1:4">
      <c r="A27" s="314"/>
      <c r="B27" s="313"/>
      <c r="C27" s="308" t="s">
        <v>167</v>
      </c>
      <c r="D27" s="225"/>
    </row>
    <row r="28" ht="17.25" customHeight="1" spans="1:4">
      <c r="A28" s="314"/>
      <c r="B28" s="313"/>
      <c r="C28" s="308" t="s">
        <v>168</v>
      </c>
      <c r="D28" s="225"/>
    </row>
    <row r="29" ht="17.25" customHeight="1" spans="1:4">
      <c r="A29" s="314"/>
      <c r="B29" s="313"/>
      <c r="C29" s="308" t="s">
        <v>169</v>
      </c>
      <c r="D29" s="225"/>
    </row>
    <row r="30" ht="17.25" customHeight="1" spans="1:4">
      <c r="A30" s="314"/>
      <c r="B30" s="313"/>
      <c r="C30" s="308" t="s">
        <v>170</v>
      </c>
      <c r="D30" s="225"/>
    </row>
    <row r="31" customHeight="1" spans="1:4">
      <c r="A31" s="315"/>
      <c r="B31" s="312"/>
      <c r="C31" s="308" t="s">
        <v>171</v>
      </c>
      <c r="D31" s="225"/>
    </row>
    <row r="32" customHeight="1" spans="1:4">
      <c r="A32" s="315"/>
      <c r="B32" s="312"/>
      <c r="C32" s="308" t="s">
        <v>172</v>
      </c>
      <c r="D32" s="225"/>
    </row>
    <row r="33" customHeight="1" spans="1:4">
      <c r="A33" s="315"/>
      <c r="B33" s="312"/>
      <c r="C33" s="308" t="s">
        <v>173</v>
      </c>
      <c r="D33" s="225"/>
    </row>
    <row r="34" customHeight="1" spans="1:4">
      <c r="A34" s="315"/>
      <c r="B34" s="312"/>
      <c r="C34" s="310" t="s">
        <v>174</v>
      </c>
      <c r="D34" s="225"/>
    </row>
    <row r="35" ht="17.25" customHeight="1" spans="1:4">
      <c r="A35" s="316" t="s">
        <v>175</v>
      </c>
      <c r="B35" s="312">
        <f>B7+B11</f>
        <v>6266973</v>
      </c>
      <c r="C35" s="315" t="s">
        <v>72</v>
      </c>
      <c r="D35" s="225">
        <f>D7+D34</f>
        <v>6266973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zoomScaleSheetLayoutView="60" workbookViewId="0">
      <selection activeCell="C32" sqref="C32"/>
    </sheetView>
  </sheetViews>
  <sheetFormatPr defaultColWidth="8.88571428571429" defaultRowHeight="14.25" customHeight="1" outlineLevelCol="6"/>
  <cols>
    <col min="1" max="1" width="20.1333333333333" style="162" customWidth="1"/>
    <col min="2" max="2" width="44" style="162" customWidth="1"/>
    <col min="3" max="3" width="24.2857142857143" style="64" customWidth="1"/>
    <col min="4" max="4" width="16.5714285714286" style="64" customWidth="1"/>
    <col min="5" max="7" width="24.2857142857143" style="64" customWidth="1"/>
    <col min="8" max="8" width="9.13333333333333" style="64" customWidth="1"/>
    <col min="9" max="16384" width="9.13333333333333" style="64"/>
  </cols>
  <sheetData>
    <row r="1" ht="12" customHeight="1" spans="1:7">
      <c r="D1" s="294"/>
      <c r="F1" s="67"/>
      <c r="G1" s="67"/>
    </row>
    <row r="2" ht="39" customHeight="1" spans="1:7">
      <c r="A2" s="167" t="s">
        <v>6</v>
      </c>
      <c r="B2" s="167"/>
      <c r="C2" s="167"/>
      <c r="D2" s="167"/>
      <c r="E2" s="167"/>
      <c r="F2" s="167"/>
      <c r="G2" s="167"/>
    </row>
    <row r="3" ht="18" customHeight="1" spans="1:7">
      <c r="A3" s="168" t="s">
        <v>21</v>
      </c>
      <c r="F3" s="165"/>
      <c r="G3" s="165" t="s">
        <v>22</v>
      </c>
    </row>
    <row r="4" ht="20.25" customHeight="1" spans="1:7">
      <c r="A4" s="295" t="s">
        <v>176</v>
      </c>
      <c r="B4" s="296"/>
      <c r="C4" s="77" t="s">
        <v>75</v>
      </c>
      <c r="D4" s="77" t="s">
        <v>95</v>
      </c>
      <c r="E4" s="77"/>
      <c r="F4" s="77"/>
      <c r="G4" s="297" t="s">
        <v>96</v>
      </c>
    </row>
    <row r="5" ht="20.25" customHeight="1" spans="1:7">
      <c r="A5" s="172" t="s">
        <v>92</v>
      </c>
      <c r="B5" s="298" t="s">
        <v>93</v>
      </c>
      <c r="C5" s="77"/>
      <c r="D5" s="77" t="s">
        <v>77</v>
      </c>
      <c r="E5" s="77" t="s">
        <v>177</v>
      </c>
      <c r="F5" s="77" t="s">
        <v>178</v>
      </c>
      <c r="G5" s="148"/>
    </row>
    <row r="6" ht="13.5" customHeight="1" spans="1:7">
      <c r="A6" s="172" t="s">
        <v>179</v>
      </c>
      <c r="B6" s="172" t="s">
        <v>180</v>
      </c>
      <c r="C6" s="299" t="s">
        <v>181</v>
      </c>
      <c r="D6" s="299" t="s">
        <v>182</v>
      </c>
      <c r="E6" s="299" t="s">
        <v>183</v>
      </c>
      <c r="F6" s="299" t="s">
        <v>184</v>
      </c>
      <c r="G6" s="172" t="s">
        <v>185</v>
      </c>
    </row>
    <row r="7" ht="13.5" customHeight="1" spans="1:7">
      <c r="A7" s="274" t="s">
        <v>102</v>
      </c>
      <c r="B7" s="274" t="s">
        <v>103</v>
      </c>
      <c r="C7" s="275">
        <v>4894975</v>
      </c>
      <c r="D7" s="300">
        <v>2661095</v>
      </c>
      <c r="E7" s="300">
        <v>2473335</v>
      </c>
      <c r="F7" s="300">
        <v>187760</v>
      </c>
      <c r="G7" s="300">
        <v>2233880</v>
      </c>
    </row>
    <row r="8" ht="13.5" customHeight="1" spans="1:7">
      <c r="A8" s="274" t="s">
        <v>104</v>
      </c>
      <c r="B8" s="274" t="s">
        <v>105</v>
      </c>
      <c r="C8" s="275">
        <v>4894975</v>
      </c>
      <c r="D8" s="300">
        <v>2661095</v>
      </c>
      <c r="E8" s="300">
        <v>2473335</v>
      </c>
      <c r="F8" s="300">
        <v>187760</v>
      </c>
      <c r="G8" s="300">
        <v>2233880</v>
      </c>
    </row>
    <row r="9" ht="13.5" customHeight="1" spans="1:7">
      <c r="A9" s="274" t="s">
        <v>106</v>
      </c>
      <c r="B9" s="274" t="s">
        <v>107</v>
      </c>
      <c r="C9" s="275">
        <v>4894975</v>
      </c>
      <c r="D9" s="300">
        <v>2661095</v>
      </c>
      <c r="E9" s="300">
        <v>2473335</v>
      </c>
      <c r="F9" s="300">
        <v>187760</v>
      </c>
      <c r="G9" s="300">
        <v>2233880</v>
      </c>
    </row>
    <row r="10" ht="13.5" customHeight="1" spans="1:7">
      <c r="A10" s="274" t="s">
        <v>108</v>
      </c>
      <c r="B10" s="274" t="s">
        <v>109</v>
      </c>
      <c r="C10" s="275">
        <v>771800</v>
      </c>
      <c r="D10" s="300">
        <v>760880</v>
      </c>
      <c r="E10" s="300">
        <v>728580</v>
      </c>
      <c r="F10" s="300">
        <v>32300</v>
      </c>
      <c r="G10" s="300">
        <v>10920</v>
      </c>
    </row>
    <row r="11" ht="13.5" customHeight="1" spans="1:7">
      <c r="A11" s="274" t="s">
        <v>110</v>
      </c>
      <c r="B11" s="274" t="s">
        <v>111</v>
      </c>
      <c r="C11" s="275">
        <v>760880</v>
      </c>
      <c r="D11" s="300">
        <v>760880</v>
      </c>
      <c r="E11" s="300">
        <v>728580</v>
      </c>
      <c r="F11" s="300">
        <v>32300</v>
      </c>
      <c r="G11" s="300"/>
    </row>
    <row r="12" ht="13.5" customHeight="1" spans="1:7">
      <c r="A12" s="274" t="s">
        <v>112</v>
      </c>
      <c r="B12" s="274" t="s">
        <v>113</v>
      </c>
      <c r="C12" s="275">
        <v>189700</v>
      </c>
      <c r="D12" s="300">
        <v>189700</v>
      </c>
      <c r="E12" s="300">
        <v>176400</v>
      </c>
      <c r="F12" s="300">
        <v>13300</v>
      </c>
      <c r="G12" s="300"/>
    </row>
    <row r="13" ht="13.5" customHeight="1" spans="1:7">
      <c r="A13" s="274" t="s">
        <v>114</v>
      </c>
      <c r="B13" s="274" t="s">
        <v>115</v>
      </c>
      <c r="C13" s="275">
        <v>223000</v>
      </c>
      <c r="D13" s="300">
        <v>223000</v>
      </c>
      <c r="E13" s="300">
        <v>204000</v>
      </c>
      <c r="F13" s="300">
        <v>19000</v>
      </c>
      <c r="G13" s="300"/>
    </row>
    <row r="14" ht="13.5" customHeight="1" spans="1:7">
      <c r="A14" s="274" t="s">
        <v>116</v>
      </c>
      <c r="B14" s="274" t="s">
        <v>117</v>
      </c>
      <c r="C14" s="275">
        <v>348180</v>
      </c>
      <c r="D14" s="300">
        <v>348180</v>
      </c>
      <c r="E14" s="300">
        <v>348180</v>
      </c>
      <c r="F14" s="300"/>
      <c r="G14" s="300"/>
    </row>
    <row r="15" ht="13.5" customHeight="1" spans="1:7">
      <c r="A15" s="274" t="s">
        <v>118</v>
      </c>
      <c r="B15" s="274" t="s">
        <v>119</v>
      </c>
      <c r="C15" s="275">
        <v>10920</v>
      </c>
      <c r="D15" s="300"/>
      <c r="E15" s="300"/>
      <c r="F15" s="300"/>
      <c r="G15" s="300">
        <v>10920</v>
      </c>
    </row>
    <row r="16" ht="13.5" customHeight="1" spans="1:7">
      <c r="A16" s="274" t="s">
        <v>120</v>
      </c>
      <c r="B16" s="274" t="s">
        <v>121</v>
      </c>
      <c r="C16" s="275">
        <v>10920</v>
      </c>
      <c r="D16" s="300"/>
      <c r="E16" s="300"/>
      <c r="F16" s="300"/>
      <c r="G16" s="300">
        <v>10920</v>
      </c>
    </row>
    <row r="17" ht="13.5" customHeight="1" spans="1:7">
      <c r="A17" s="274" t="s">
        <v>122</v>
      </c>
      <c r="B17" s="274" t="s">
        <v>123</v>
      </c>
      <c r="C17" s="275">
        <v>322950</v>
      </c>
      <c r="D17" s="300">
        <v>322950</v>
      </c>
      <c r="E17" s="300">
        <v>322950</v>
      </c>
      <c r="F17" s="300"/>
      <c r="G17" s="300"/>
    </row>
    <row r="18" ht="13.5" customHeight="1" spans="1:7">
      <c r="A18" s="274" t="s">
        <v>124</v>
      </c>
      <c r="B18" s="274" t="s">
        <v>125</v>
      </c>
      <c r="C18" s="275">
        <v>322950</v>
      </c>
      <c r="D18" s="300">
        <v>322950</v>
      </c>
      <c r="E18" s="300">
        <v>322950</v>
      </c>
      <c r="F18" s="300"/>
      <c r="G18" s="300"/>
    </row>
    <row r="19" ht="13.5" customHeight="1" spans="1:7">
      <c r="A19" s="274" t="s">
        <v>126</v>
      </c>
      <c r="B19" s="274" t="s">
        <v>127</v>
      </c>
      <c r="C19" s="275">
        <v>47924</v>
      </c>
      <c r="D19" s="300">
        <v>47924</v>
      </c>
      <c r="E19" s="300">
        <v>47924</v>
      </c>
      <c r="F19" s="300"/>
      <c r="G19" s="300"/>
    </row>
    <row r="20" ht="13.5" customHeight="1" spans="1:7">
      <c r="A20" s="274" t="s">
        <v>128</v>
      </c>
      <c r="B20" s="274" t="s">
        <v>129</v>
      </c>
      <c r="C20" s="275">
        <v>115760</v>
      </c>
      <c r="D20" s="300">
        <v>115760</v>
      </c>
      <c r="E20" s="300">
        <v>115760</v>
      </c>
      <c r="F20" s="300"/>
      <c r="G20" s="300"/>
    </row>
    <row r="21" ht="13.5" customHeight="1" spans="1:7">
      <c r="A21" s="274" t="s">
        <v>130</v>
      </c>
      <c r="B21" s="274" t="s">
        <v>131</v>
      </c>
      <c r="C21" s="275">
        <v>155640</v>
      </c>
      <c r="D21" s="300">
        <v>155640</v>
      </c>
      <c r="E21" s="300">
        <v>155640</v>
      </c>
      <c r="F21" s="300"/>
      <c r="G21" s="300"/>
    </row>
    <row r="22" ht="13.5" customHeight="1" spans="1:7">
      <c r="A22" s="274" t="s">
        <v>132</v>
      </c>
      <c r="B22" s="274" t="s">
        <v>133</v>
      </c>
      <c r="C22" s="275">
        <v>3626</v>
      </c>
      <c r="D22" s="300">
        <v>3626</v>
      </c>
      <c r="E22" s="300">
        <v>3626</v>
      </c>
      <c r="F22" s="300"/>
      <c r="G22" s="300"/>
    </row>
    <row r="23" ht="13.5" customHeight="1" spans="1:7">
      <c r="A23" s="274" t="s">
        <v>134</v>
      </c>
      <c r="B23" s="274" t="s">
        <v>135</v>
      </c>
      <c r="C23" s="275">
        <v>277248</v>
      </c>
      <c r="D23" s="300">
        <v>277248</v>
      </c>
      <c r="E23" s="300">
        <v>277248</v>
      </c>
      <c r="F23" s="300"/>
      <c r="G23" s="300"/>
    </row>
    <row r="24" ht="13.5" customHeight="1" spans="1:7">
      <c r="A24" s="274" t="s">
        <v>136</v>
      </c>
      <c r="B24" s="274" t="s">
        <v>137</v>
      </c>
      <c r="C24" s="275">
        <v>277248</v>
      </c>
      <c r="D24" s="300">
        <v>277248</v>
      </c>
      <c r="E24" s="300">
        <v>277248</v>
      </c>
      <c r="F24" s="300"/>
      <c r="G24" s="300"/>
    </row>
    <row r="25" ht="13.5" customHeight="1" spans="1:7">
      <c r="A25" s="274" t="s">
        <v>138</v>
      </c>
      <c r="B25" s="274" t="s">
        <v>139</v>
      </c>
      <c r="C25" s="275">
        <v>277248</v>
      </c>
      <c r="D25" s="300">
        <v>277248</v>
      </c>
      <c r="E25" s="300">
        <v>277248</v>
      </c>
      <c r="F25" s="300"/>
      <c r="G25" s="300"/>
    </row>
    <row r="26" ht="18" customHeight="1" spans="1:7">
      <c r="A26" s="175" t="s">
        <v>140</v>
      </c>
      <c r="B26" s="177" t="s">
        <v>140</v>
      </c>
      <c r="C26" s="265">
        <f>C7+C10+C17+C23</f>
        <v>6266973</v>
      </c>
      <c r="D26" s="265">
        <f>D7+D10+D17+D23</f>
        <v>4022173</v>
      </c>
      <c r="E26" s="265">
        <f>E7+E10+E17+E23</f>
        <v>3802113</v>
      </c>
      <c r="F26" s="265">
        <f>F7+F10+F17+F23</f>
        <v>220060</v>
      </c>
      <c r="G26" s="265">
        <f>G7+G10+G17+G23</f>
        <v>2244800</v>
      </c>
    </row>
    <row r="27" customHeight="1" spans="1:7">
      <c r="B27" s="301"/>
      <c r="C27" s="302"/>
      <c r="D27" s="302"/>
    </row>
  </sheetData>
  <mergeCells count="7">
    <mergeCell ref="A2:G2"/>
    <mergeCell ref="A3:E3"/>
    <mergeCell ref="A4:B4"/>
    <mergeCell ref="D4:F4"/>
    <mergeCell ref="A26:B26"/>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C7" sqref="C7"/>
    </sheetView>
  </sheetViews>
  <sheetFormatPr defaultColWidth="8.88571428571429" defaultRowHeight="14.25" outlineLevelRow="6" outlineLevelCol="5"/>
  <cols>
    <col min="1" max="1" width="28.7142857142857" style="283" customWidth="1"/>
    <col min="2" max="2" width="27.4285714285714" style="283" customWidth="1"/>
    <col min="3" max="3" width="17.2857142857143" style="284" customWidth="1"/>
    <col min="4" max="5" width="26.2857142857143" style="285" customWidth="1"/>
    <col min="6" max="6" width="18.7142857142857" style="285" customWidth="1"/>
    <col min="7" max="7" width="9.13333333333333" style="64" customWidth="1"/>
    <col min="8" max="16384" width="9.13333333333333" style="64"/>
  </cols>
  <sheetData>
    <row r="1" ht="12" customHeight="1" spans="1:6">
      <c r="A1" s="286"/>
      <c r="B1" s="286"/>
      <c r="C1" s="113"/>
      <c r="D1" s="64"/>
      <c r="E1" s="64"/>
      <c r="F1" s="287"/>
    </row>
    <row r="2" ht="25.5" customHeight="1" spans="1:6">
      <c r="A2" s="288" t="s">
        <v>7</v>
      </c>
      <c r="B2" s="288"/>
      <c r="C2" s="288"/>
      <c r="D2" s="288"/>
      <c r="E2" s="288"/>
      <c r="F2" s="288"/>
    </row>
    <row r="3" ht="15.75" customHeight="1" spans="1:6">
      <c r="A3" s="168" t="s">
        <v>21</v>
      </c>
      <c r="B3" s="286"/>
      <c r="C3" s="113"/>
      <c r="D3" s="64"/>
      <c r="E3" s="64"/>
      <c r="F3" s="287" t="s">
        <v>186</v>
      </c>
    </row>
    <row r="4" s="282" customFormat="1" ht="19.5" customHeight="1" spans="1:6">
      <c r="A4" s="289" t="s">
        <v>187</v>
      </c>
      <c r="B4" s="74" t="s">
        <v>188</v>
      </c>
      <c r="C4" s="75" t="s">
        <v>189</v>
      </c>
      <c r="D4" s="76"/>
      <c r="E4" s="170"/>
      <c r="F4" s="74" t="s">
        <v>190</v>
      </c>
    </row>
    <row r="5" s="282" customFormat="1" ht="19.5" customHeight="1" spans="1:6">
      <c r="A5" s="82"/>
      <c r="B5" s="78"/>
      <c r="C5" s="85" t="s">
        <v>77</v>
      </c>
      <c r="D5" s="85" t="s">
        <v>191</v>
      </c>
      <c r="E5" s="85" t="s">
        <v>192</v>
      </c>
      <c r="F5" s="78"/>
    </row>
    <row r="6" s="282" customFormat="1" ht="18.75" customHeight="1" spans="1:6">
      <c r="A6" s="290">
        <v>1</v>
      </c>
      <c r="B6" s="290">
        <v>2</v>
      </c>
      <c r="C6" s="291">
        <v>3</v>
      </c>
      <c r="D6" s="290">
        <v>4</v>
      </c>
      <c r="E6" s="290">
        <v>5</v>
      </c>
      <c r="F6" s="290">
        <v>6</v>
      </c>
    </row>
    <row r="7" ht="18.75" customHeight="1" spans="1:6">
      <c r="A7" s="292">
        <f>C7+B7+F7</f>
        <v>7000</v>
      </c>
      <c r="B7" s="292"/>
      <c r="C7" s="293"/>
      <c r="D7" s="292"/>
      <c r="E7" s="292"/>
      <c r="F7" s="292">
        <v>7000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2"/>
  <sheetViews>
    <sheetView zoomScaleSheetLayoutView="60" workbookViewId="0">
      <selection activeCell="C20" sqref="C20"/>
    </sheetView>
  </sheetViews>
  <sheetFormatPr defaultColWidth="8.88571428571429" defaultRowHeight="14.25" customHeight="1"/>
  <cols>
    <col min="1" max="1" width="27.4285714285714" style="162" customWidth="1"/>
    <col min="2" max="2" width="18.7142857142857" style="162" customWidth="1"/>
    <col min="3" max="3" width="16.1428571428571" style="162" customWidth="1"/>
    <col min="4" max="4" width="11.4285714285714" style="162" customWidth="1"/>
    <col min="5" max="5" width="28.1428571428571" style="162" customWidth="1"/>
    <col min="6" max="6" width="12.5714285714286" style="162" customWidth="1"/>
    <col min="7" max="7" width="24.7142857142857" style="162" customWidth="1"/>
    <col min="8" max="9" width="12.1428571428571" style="113" customWidth="1"/>
    <col min="10" max="10" width="14.5714285714286" style="113" customWidth="1"/>
    <col min="11" max="24" width="12.1333333333333" style="113" customWidth="1"/>
    <col min="25" max="25" width="9.13333333333333" style="64" customWidth="1"/>
    <col min="26" max="16384" width="9.13333333333333" style="64"/>
  </cols>
  <sheetData>
    <row r="1" ht="12" customHeight="1" spans="1:24">
      <c r="X1" s="268"/>
    </row>
    <row r="2" ht="39" customHeight="1" spans="1:24">
      <c r="A2" s="167" t="s">
        <v>8</v>
      </c>
      <c r="B2" s="167"/>
      <c r="C2" s="167"/>
      <c r="D2" s="167"/>
      <c r="E2" s="167"/>
      <c r="F2" s="167"/>
      <c r="G2" s="167"/>
      <c r="H2" s="167"/>
      <c r="I2" s="167"/>
      <c r="J2" s="167"/>
      <c r="K2" s="167"/>
      <c r="L2" s="167"/>
      <c r="M2" s="167"/>
      <c r="N2" s="167"/>
      <c r="O2" s="167"/>
      <c r="P2" s="167"/>
      <c r="Q2" s="167"/>
      <c r="R2" s="167"/>
      <c r="S2" s="167"/>
      <c r="T2" s="167"/>
      <c r="U2" s="167"/>
      <c r="V2" s="167"/>
      <c r="W2" s="167"/>
      <c r="X2" s="167"/>
    </row>
    <row r="3" ht="18" customHeight="1" spans="1:24">
      <c r="A3" s="168" t="s">
        <v>21</v>
      </c>
      <c r="H3" s="64"/>
      <c r="I3" s="64"/>
      <c r="J3" s="64"/>
      <c r="K3" s="64"/>
      <c r="L3" s="64"/>
      <c r="M3" s="64"/>
      <c r="N3" s="64"/>
      <c r="O3" s="64"/>
      <c r="P3" s="64"/>
      <c r="Q3" s="64"/>
      <c r="X3" s="269" t="s">
        <v>22</v>
      </c>
    </row>
    <row r="4" ht="13.5" spans="1:24">
      <c r="A4" s="270" t="s">
        <v>193</v>
      </c>
      <c r="B4" s="270" t="s">
        <v>194</v>
      </c>
      <c r="C4" s="270" t="s">
        <v>195</v>
      </c>
      <c r="D4" s="270" t="s">
        <v>196</v>
      </c>
      <c r="E4" s="270" t="s">
        <v>197</v>
      </c>
      <c r="F4" s="270" t="s">
        <v>198</v>
      </c>
      <c r="G4" s="270" t="s">
        <v>199</v>
      </c>
      <c r="H4" s="120" t="s">
        <v>200</v>
      </c>
      <c r="I4" s="120"/>
      <c r="J4" s="120"/>
      <c r="K4" s="120"/>
      <c r="L4" s="120"/>
      <c r="M4" s="120"/>
      <c r="N4" s="120"/>
      <c r="O4" s="120"/>
      <c r="P4" s="120"/>
      <c r="Q4" s="120"/>
      <c r="R4" s="120"/>
      <c r="S4" s="120"/>
      <c r="T4" s="120"/>
      <c r="U4" s="120"/>
      <c r="V4" s="120"/>
      <c r="W4" s="120"/>
      <c r="X4" s="120"/>
    </row>
    <row r="5" ht="13.5" spans="1:24">
      <c r="A5" s="270"/>
      <c r="B5" s="270"/>
      <c r="C5" s="270"/>
      <c r="D5" s="270"/>
      <c r="E5" s="270"/>
      <c r="F5" s="270"/>
      <c r="G5" s="270"/>
      <c r="H5" s="120" t="s">
        <v>201</v>
      </c>
      <c r="I5" s="120" t="s">
        <v>202</v>
      </c>
      <c r="J5" s="120"/>
      <c r="K5" s="120"/>
      <c r="L5" s="120"/>
      <c r="M5" s="120"/>
      <c r="N5" s="120"/>
      <c r="O5" s="77" t="s">
        <v>203</v>
      </c>
      <c r="P5" s="77"/>
      <c r="Q5" s="77"/>
      <c r="R5" s="120" t="s">
        <v>81</v>
      </c>
      <c r="S5" s="120" t="s">
        <v>82</v>
      </c>
      <c r="T5" s="120"/>
      <c r="U5" s="120"/>
      <c r="V5" s="120"/>
      <c r="W5" s="120"/>
      <c r="X5" s="120"/>
    </row>
    <row r="6" ht="13.5" customHeight="1" spans="1:24">
      <c r="A6" s="270"/>
      <c r="B6" s="270"/>
      <c r="C6" s="270"/>
      <c r="D6" s="270"/>
      <c r="E6" s="270"/>
      <c r="F6" s="270"/>
      <c r="G6" s="270"/>
      <c r="H6" s="120"/>
      <c r="I6" s="120" t="s">
        <v>204</v>
      </c>
      <c r="J6" s="120"/>
      <c r="K6" s="120" t="s">
        <v>205</v>
      </c>
      <c r="L6" s="120" t="s">
        <v>206</v>
      </c>
      <c r="M6" s="120" t="s">
        <v>207</v>
      </c>
      <c r="N6" s="120" t="s">
        <v>208</v>
      </c>
      <c r="O6" s="271" t="s">
        <v>78</v>
      </c>
      <c r="P6" s="271" t="s">
        <v>79</v>
      </c>
      <c r="Q6" s="271" t="s">
        <v>80</v>
      </c>
      <c r="R6" s="120"/>
      <c r="S6" s="120" t="s">
        <v>77</v>
      </c>
      <c r="T6" s="120" t="s">
        <v>84</v>
      </c>
      <c r="U6" s="120" t="s">
        <v>85</v>
      </c>
      <c r="V6" s="120" t="s">
        <v>86</v>
      </c>
      <c r="W6" s="120" t="s">
        <v>87</v>
      </c>
      <c r="X6" s="120" t="s">
        <v>88</v>
      </c>
    </row>
    <row r="7" ht="27" spans="1:24">
      <c r="A7" s="270"/>
      <c r="B7" s="270"/>
      <c r="C7" s="270"/>
      <c r="D7" s="270"/>
      <c r="E7" s="270"/>
      <c r="F7" s="270"/>
      <c r="G7" s="270"/>
      <c r="H7" s="120"/>
      <c r="I7" s="120" t="s">
        <v>77</v>
      </c>
      <c r="J7" s="120" t="s">
        <v>209</v>
      </c>
      <c r="K7" s="120"/>
      <c r="L7" s="120"/>
      <c r="M7" s="120"/>
      <c r="N7" s="120"/>
      <c r="O7" s="272"/>
      <c r="P7" s="272"/>
      <c r="Q7" s="272"/>
      <c r="R7" s="120"/>
      <c r="S7" s="120"/>
      <c r="T7" s="120"/>
      <c r="U7" s="120"/>
      <c r="V7" s="120"/>
      <c r="W7" s="120"/>
      <c r="X7" s="120"/>
    </row>
    <row r="8" ht="13.5" customHeight="1" spans="1:24">
      <c r="A8" s="273" t="s">
        <v>179</v>
      </c>
      <c r="B8" s="273" t="s">
        <v>180</v>
      </c>
      <c r="C8" s="273" t="s">
        <v>181</v>
      </c>
      <c r="D8" s="273" t="s">
        <v>182</v>
      </c>
      <c r="E8" s="273" t="s">
        <v>183</v>
      </c>
      <c r="F8" s="273" t="s">
        <v>184</v>
      </c>
      <c r="G8" s="273" t="s">
        <v>185</v>
      </c>
      <c r="H8" s="273" t="s">
        <v>210</v>
      </c>
      <c r="I8" s="273" t="s">
        <v>211</v>
      </c>
      <c r="J8" s="273" t="s">
        <v>212</v>
      </c>
      <c r="K8" s="273" t="s">
        <v>213</v>
      </c>
      <c r="L8" s="273" t="s">
        <v>214</v>
      </c>
      <c r="M8" s="273" t="s">
        <v>215</v>
      </c>
      <c r="N8" s="273" t="s">
        <v>216</v>
      </c>
      <c r="O8" s="273" t="s">
        <v>217</v>
      </c>
      <c r="P8" s="273" t="s">
        <v>218</v>
      </c>
      <c r="Q8" s="273" t="s">
        <v>219</v>
      </c>
      <c r="R8" s="273" t="s">
        <v>220</v>
      </c>
      <c r="S8" s="273" t="s">
        <v>221</v>
      </c>
      <c r="T8" s="273" t="s">
        <v>222</v>
      </c>
      <c r="U8" s="273" t="s">
        <v>223</v>
      </c>
      <c r="V8" s="273" t="s">
        <v>224</v>
      </c>
      <c r="W8" s="273" t="s">
        <v>225</v>
      </c>
      <c r="X8" s="273" t="s">
        <v>226</v>
      </c>
    </row>
    <row r="9" ht="13.5" customHeight="1" spans="1:24">
      <c r="A9" s="274" t="s">
        <v>90</v>
      </c>
      <c r="B9" s="274" t="s">
        <v>227</v>
      </c>
      <c r="C9" s="274" t="s">
        <v>228</v>
      </c>
      <c r="D9" s="274" t="s">
        <v>106</v>
      </c>
      <c r="E9" s="274" t="s">
        <v>229</v>
      </c>
      <c r="F9" s="274" t="s">
        <v>230</v>
      </c>
      <c r="G9" s="274" t="s">
        <v>231</v>
      </c>
      <c r="H9" s="275">
        <v>176916</v>
      </c>
      <c r="I9" s="220">
        <v>176916</v>
      </c>
      <c r="J9" s="276"/>
      <c r="K9" s="276"/>
      <c r="L9" s="276"/>
      <c r="M9" s="220">
        <v>176916</v>
      </c>
      <c r="N9" s="273"/>
      <c r="O9" s="273"/>
      <c r="P9" s="273"/>
      <c r="Q9" s="273"/>
      <c r="R9" s="273"/>
      <c r="S9" s="273"/>
      <c r="T9" s="273"/>
      <c r="U9" s="273"/>
      <c r="V9" s="273"/>
      <c r="W9" s="273"/>
      <c r="X9" s="273"/>
    </row>
    <row r="10" ht="13.5" customHeight="1" spans="1:24">
      <c r="A10" s="274" t="s">
        <v>90</v>
      </c>
      <c r="B10" s="274" t="s">
        <v>227</v>
      </c>
      <c r="C10" s="274" t="s">
        <v>228</v>
      </c>
      <c r="D10" s="274" t="s">
        <v>106</v>
      </c>
      <c r="E10" s="274" t="s">
        <v>229</v>
      </c>
      <c r="F10" s="274" t="s">
        <v>232</v>
      </c>
      <c r="G10" s="274" t="s">
        <v>233</v>
      </c>
      <c r="H10" s="275">
        <v>258384</v>
      </c>
      <c r="I10" s="220">
        <v>258384</v>
      </c>
      <c r="J10" s="277"/>
      <c r="K10" s="277"/>
      <c r="L10" s="277"/>
      <c r="M10" s="220">
        <v>258384</v>
      </c>
      <c r="N10" s="273"/>
      <c r="O10" s="273"/>
      <c r="P10" s="273"/>
      <c r="Q10" s="273"/>
      <c r="R10" s="273"/>
      <c r="S10" s="273"/>
      <c r="T10" s="273"/>
      <c r="U10" s="273"/>
      <c r="V10" s="273"/>
      <c r="W10" s="273"/>
      <c r="X10" s="273"/>
    </row>
    <row r="11" ht="13.5" customHeight="1" spans="1:24">
      <c r="A11" s="274" t="s">
        <v>90</v>
      </c>
      <c r="B11" s="274" t="s">
        <v>227</v>
      </c>
      <c r="C11" s="274" t="s">
        <v>228</v>
      </c>
      <c r="D11" s="274" t="s">
        <v>106</v>
      </c>
      <c r="E11" s="274" t="s">
        <v>229</v>
      </c>
      <c r="F11" s="274" t="s">
        <v>234</v>
      </c>
      <c r="G11" s="274" t="s">
        <v>235</v>
      </c>
      <c r="H11" s="275">
        <v>14743</v>
      </c>
      <c r="I11" s="220">
        <v>14743</v>
      </c>
      <c r="J11" s="277"/>
      <c r="K11" s="277"/>
      <c r="L11" s="277"/>
      <c r="M11" s="220">
        <v>14743</v>
      </c>
      <c r="N11" s="273"/>
      <c r="O11" s="273"/>
      <c r="P11" s="273"/>
      <c r="Q11" s="273"/>
      <c r="R11" s="273"/>
      <c r="S11" s="273"/>
      <c r="T11" s="273"/>
      <c r="U11" s="273"/>
      <c r="V11" s="273"/>
      <c r="W11" s="273"/>
      <c r="X11" s="273"/>
    </row>
    <row r="12" ht="13.5" customHeight="1" spans="1:24">
      <c r="A12" s="274" t="s">
        <v>90</v>
      </c>
      <c r="B12" s="274" t="s">
        <v>236</v>
      </c>
      <c r="C12" s="274" t="s">
        <v>237</v>
      </c>
      <c r="D12" s="274" t="s">
        <v>106</v>
      </c>
      <c r="E12" s="274" t="s">
        <v>229</v>
      </c>
      <c r="F12" s="274" t="s">
        <v>230</v>
      </c>
      <c r="G12" s="274" t="s">
        <v>231</v>
      </c>
      <c r="H12" s="275">
        <v>623616</v>
      </c>
      <c r="I12" s="220">
        <v>623616</v>
      </c>
      <c r="J12" s="277"/>
      <c r="K12" s="277"/>
      <c r="L12" s="277"/>
      <c r="M12" s="220">
        <v>623616</v>
      </c>
      <c r="N12" s="273"/>
      <c r="O12" s="273"/>
      <c r="P12" s="273"/>
      <c r="Q12" s="273"/>
      <c r="R12" s="273"/>
      <c r="S12" s="273"/>
      <c r="T12" s="273"/>
      <c r="U12" s="273"/>
      <c r="V12" s="273"/>
      <c r="W12" s="273"/>
      <c r="X12" s="273"/>
    </row>
    <row r="13" ht="13.5" customHeight="1" spans="1:24">
      <c r="A13" s="274" t="s">
        <v>90</v>
      </c>
      <c r="B13" s="274" t="s">
        <v>236</v>
      </c>
      <c r="C13" s="274" t="s">
        <v>237</v>
      </c>
      <c r="D13" s="274" t="s">
        <v>106</v>
      </c>
      <c r="E13" s="274" t="s">
        <v>229</v>
      </c>
      <c r="F13" s="274" t="s">
        <v>232</v>
      </c>
      <c r="G13" s="274" t="s">
        <v>233</v>
      </c>
      <c r="H13" s="275">
        <v>1056</v>
      </c>
      <c r="I13" s="220">
        <v>1056</v>
      </c>
      <c r="J13" s="277"/>
      <c r="K13" s="277"/>
      <c r="L13" s="277"/>
      <c r="M13" s="220">
        <v>1056</v>
      </c>
      <c r="N13" s="273"/>
      <c r="O13" s="273"/>
      <c r="P13" s="273"/>
      <c r="Q13" s="273"/>
      <c r="R13" s="273"/>
      <c r="S13" s="273"/>
      <c r="T13" s="273"/>
      <c r="U13" s="273"/>
      <c r="V13" s="273"/>
      <c r="W13" s="273"/>
      <c r="X13" s="273"/>
    </row>
    <row r="14" ht="13.5" customHeight="1" spans="1:24">
      <c r="A14" s="274" t="s">
        <v>90</v>
      </c>
      <c r="B14" s="274" t="s">
        <v>236</v>
      </c>
      <c r="C14" s="274" t="s">
        <v>237</v>
      </c>
      <c r="D14" s="274" t="s">
        <v>106</v>
      </c>
      <c r="E14" s="274" t="s">
        <v>229</v>
      </c>
      <c r="F14" s="274" t="s">
        <v>234</v>
      </c>
      <c r="G14" s="274" t="s">
        <v>235</v>
      </c>
      <c r="H14" s="275">
        <v>51968</v>
      </c>
      <c r="I14" s="220">
        <v>51968</v>
      </c>
      <c r="J14" s="277"/>
      <c r="K14" s="277"/>
      <c r="L14" s="277"/>
      <c r="M14" s="220">
        <v>51968</v>
      </c>
      <c r="N14" s="273"/>
      <c r="O14" s="273"/>
      <c r="P14" s="273"/>
      <c r="Q14" s="273"/>
      <c r="R14" s="273"/>
      <c r="S14" s="273"/>
      <c r="T14" s="273"/>
      <c r="U14" s="273"/>
      <c r="V14" s="273"/>
      <c r="W14" s="273"/>
      <c r="X14" s="273"/>
    </row>
    <row r="15" ht="13.5" customHeight="1" spans="1:24">
      <c r="A15" s="274" t="s">
        <v>90</v>
      </c>
      <c r="B15" s="274" t="s">
        <v>236</v>
      </c>
      <c r="C15" s="274" t="s">
        <v>237</v>
      </c>
      <c r="D15" s="274" t="s">
        <v>106</v>
      </c>
      <c r="E15" s="274" t="s">
        <v>229</v>
      </c>
      <c r="F15" s="274" t="s">
        <v>238</v>
      </c>
      <c r="G15" s="274" t="s">
        <v>239</v>
      </c>
      <c r="H15" s="275">
        <v>601692</v>
      </c>
      <c r="I15" s="220">
        <v>601692</v>
      </c>
      <c r="J15" s="277"/>
      <c r="K15" s="277"/>
      <c r="L15" s="277"/>
      <c r="M15" s="220">
        <v>601692</v>
      </c>
      <c r="N15" s="273"/>
      <c r="O15" s="273"/>
      <c r="P15" s="273"/>
      <c r="Q15" s="273"/>
      <c r="R15" s="273"/>
      <c r="S15" s="273"/>
      <c r="T15" s="273"/>
      <c r="U15" s="273"/>
      <c r="V15" s="273"/>
      <c r="W15" s="273"/>
      <c r="X15" s="273"/>
    </row>
    <row r="16" ht="13.5" customHeight="1" spans="1:24">
      <c r="A16" s="274" t="s">
        <v>90</v>
      </c>
      <c r="B16" s="274" t="s">
        <v>240</v>
      </c>
      <c r="C16" s="274" t="s">
        <v>241</v>
      </c>
      <c r="D16" s="274" t="s">
        <v>106</v>
      </c>
      <c r="E16" s="274" t="s">
        <v>229</v>
      </c>
      <c r="F16" s="274" t="s">
        <v>242</v>
      </c>
      <c r="G16" s="274" t="s">
        <v>243</v>
      </c>
      <c r="H16" s="275">
        <v>8400</v>
      </c>
      <c r="I16" s="220">
        <v>8400</v>
      </c>
      <c r="J16" s="277"/>
      <c r="K16" s="277"/>
      <c r="L16" s="277"/>
      <c r="M16" s="220">
        <v>8400</v>
      </c>
      <c r="N16" s="273"/>
      <c r="O16" s="273"/>
      <c r="P16" s="273"/>
      <c r="Q16" s="273"/>
      <c r="R16" s="273"/>
      <c r="S16" s="273"/>
      <c r="T16" s="273"/>
      <c r="U16" s="273"/>
      <c r="V16" s="273"/>
      <c r="W16" s="273"/>
      <c r="X16" s="273"/>
    </row>
    <row r="17" ht="13.5" customHeight="1" spans="1:24">
      <c r="A17" s="274" t="s">
        <v>90</v>
      </c>
      <c r="B17" s="274" t="s">
        <v>240</v>
      </c>
      <c r="C17" s="274" t="s">
        <v>241</v>
      </c>
      <c r="D17" s="274" t="s">
        <v>116</v>
      </c>
      <c r="E17" s="274" t="s">
        <v>244</v>
      </c>
      <c r="F17" s="274" t="s">
        <v>245</v>
      </c>
      <c r="G17" s="274" t="s">
        <v>246</v>
      </c>
      <c r="H17" s="275">
        <v>348180</v>
      </c>
      <c r="I17" s="220">
        <v>348180</v>
      </c>
      <c r="J17" s="277"/>
      <c r="K17" s="277"/>
      <c r="L17" s="277"/>
      <c r="M17" s="220">
        <v>348180</v>
      </c>
      <c r="N17" s="273"/>
      <c r="O17" s="273"/>
      <c r="P17" s="273"/>
      <c r="Q17" s="273"/>
      <c r="R17" s="273"/>
      <c r="S17" s="273"/>
      <c r="T17" s="273"/>
      <c r="U17" s="273"/>
      <c r="V17" s="273"/>
      <c r="W17" s="273"/>
      <c r="X17" s="273"/>
    </row>
    <row r="18" ht="13.5" customHeight="1" spans="1:24">
      <c r="A18" s="274" t="s">
        <v>90</v>
      </c>
      <c r="B18" s="274" t="s">
        <v>240</v>
      </c>
      <c r="C18" s="274" t="s">
        <v>241</v>
      </c>
      <c r="D18" s="274" t="s">
        <v>126</v>
      </c>
      <c r="E18" s="274" t="s">
        <v>247</v>
      </c>
      <c r="F18" s="274" t="s">
        <v>248</v>
      </c>
      <c r="G18" s="274" t="s">
        <v>249</v>
      </c>
      <c r="H18" s="275">
        <v>47924</v>
      </c>
      <c r="I18" s="220">
        <v>47924</v>
      </c>
      <c r="J18" s="277"/>
      <c r="K18" s="277"/>
      <c r="L18" s="277"/>
      <c r="M18" s="220">
        <v>47924</v>
      </c>
      <c r="N18" s="273"/>
      <c r="O18" s="273"/>
      <c r="P18" s="273"/>
      <c r="Q18" s="273"/>
      <c r="R18" s="273"/>
      <c r="S18" s="273"/>
      <c r="T18" s="273"/>
      <c r="U18" s="273"/>
      <c r="V18" s="273"/>
      <c r="W18" s="273"/>
      <c r="X18" s="273"/>
    </row>
    <row r="19" ht="13.5" customHeight="1" spans="1:24">
      <c r="A19" s="274" t="s">
        <v>90</v>
      </c>
      <c r="B19" s="274" t="s">
        <v>240</v>
      </c>
      <c r="C19" s="274" t="s">
        <v>241</v>
      </c>
      <c r="D19" s="274" t="s">
        <v>128</v>
      </c>
      <c r="E19" s="274" t="s">
        <v>250</v>
      </c>
      <c r="F19" s="274" t="s">
        <v>248</v>
      </c>
      <c r="G19" s="274" t="s">
        <v>249</v>
      </c>
      <c r="H19" s="275">
        <v>115760</v>
      </c>
      <c r="I19" s="220">
        <v>115760</v>
      </c>
      <c r="J19" s="277"/>
      <c r="K19" s="277"/>
      <c r="L19" s="277"/>
      <c r="M19" s="220">
        <v>115760</v>
      </c>
      <c r="N19" s="273"/>
      <c r="O19" s="273"/>
      <c r="P19" s="273"/>
      <c r="Q19" s="273"/>
      <c r="R19" s="273"/>
      <c r="S19" s="273"/>
      <c r="T19" s="273"/>
      <c r="U19" s="273"/>
      <c r="V19" s="273"/>
      <c r="W19" s="273"/>
      <c r="X19" s="273"/>
    </row>
    <row r="20" ht="13.5" customHeight="1" spans="1:24">
      <c r="A20" s="274" t="s">
        <v>90</v>
      </c>
      <c r="B20" s="274" t="s">
        <v>240</v>
      </c>
      <c r="C20" s="274" t="s">
        <v>241</v>
      </c>
      <c r="D20" s="274" t="s">
        <v>130</v>
      </c>
      <c r="E20" s="274" t="s">
        <v>251</v>
      </c>
      <c r="F20" s="274" t="s">
        <v>252</v>
      </c>
      <c r="G20" s="274" t="s">
        <v>253</v>
      </c>
      <c r="H20" s="275">
        <v>155640</v>
      </c>
      <c r="I20" s="220">
        <v>155640</v>
      </c>
      <c r="J20" s="277"/>
      <c r="K20" s="277"/>
      <c r="L20" s="277"/>
      <c r="M20" s="220">
        <v>155640</v>
      </c>
      <c r="N20" s="273"/>
      <c r="O20" s="273"/>
      <c r="P20" s="273"/>
      <c r="Q20" s="273"/>
      <c r="R20" s="273"/>
      <c r="S20" s="273"/>
      <c r="T20" s="273"/>
      <c r="U20" s="273"/>
      <c r="V20" s="273"/>
      <c r="W20" s="273"/>
      <c r="X20" s="273"/>
    </row>
    <row r="21" ht="13.5" customHeight="1" spans="1:24">
      <c r="A21" s="274" t="s">
        <v>90</v>
      </c>
      <c r="B21" s="274" t="s">
        <v>240</v>
      </c>
      <c r="C21" s="274" t="s">
        <v>241</v>
      </c>
      <c r="D21" s="274" t="s">
        <v>132</v>
      </c>
      <c r="E21" s="274" t="s">
        <v>254</v>
      </c>
      <c r="F21" s="274" t="s">
        <v>242</v>
      </c>
      <c r="G21" s="274" t="s">
        <v>243</v>
      </c>
      <c r="H21" s="275">
        <v>3626</v>
      </c>
      <c r="I21" s="220">
        <v>3626</v>
      </c>
      <c r="J21" s="277"/>
      <c r="K21" s="277"/>
      <c r="L21" s="277"/>
      <c r="M21" s="220">
        <v>3626</v>
      </c>
      <c r="N21" s="273"/>
      <c r="O21" s="273"/>
      <c r="P21" s="273"/>
      <c r="Q21" s="273"/>
      <c r="R21" s="273"/>
      <c r="S21" s="273"/>
      <c r="T21" s="273"/>
      <c r="U21" s="273"/>
      <c r="V21" s="273"/>
      <c r="W21" s="273"/>
      <c r="X21" s="273"/>
    </row>
    <row r="22" ht="13.5" customHeight="1" spans="1:24">
      <c r="A22" s="274" t="s">
        <v>90</v>
      </c>
      <c r="B22" s="274" t="s">
        <v>255</v>
      </c>
      <c r="C22" s="274" t="s">
        <v>256</v>
      </c>
      <c r="D22" s="274" t="s">
        <v>138</v>
      </c>
      <c r="E22" s="274" t="s">
        <v>256</v>
      </c>
      <c r="F22" s="274" t="s">
        <v>257</v>
      </c>
      <c r="G22" s="274" t="s">
        <v>256</v>
      </c>
      <c r="H22" s="275">
        <v>277248</v>
      </c>
      <c r="I22" s="220">
        <v>277248</v>
      </c>
      <c r="J22" s="277"/>
      <c r="K22" s="277"/>
      <c r="L22" s="277"/>
      <c r="M22" s="220">
        <v>277248</v>
      </c>
      <c r="N22" s="273"/>
      <c r="O22" s="273"/>
      <c r="P22" s="273"/>
      <c r="Q22" s="273"/>
      <c r="R22" s="273"/>
      <c r="S22" s="273"/>
      <c r="T22" s="273"/>
      <c r="U22" s="273"/>
      <c r="V22" s="273"/>
      <c r="W22" s="273"/>
      <c r="X22" s="273"/>
    </row>
    <row r="23" ht="13.5" customHeight="1" spans="1:24">
      <c r="A23" s="274" t="s">
        <v>90</v>
      </c>
      <c r="B23" s="274" t="s">
        <v>258</v>
      </c>
      <c r="C23" s="274" t="s">
        <v>259</v>
      </c>
      <c r="D23" s="274" t="s">
        <v>112</v>
      </c>
      <c r="E23" s="274" t="s">
        <v>260</v>
      </c>
      <c r="F23" s="274" t="s">
        <v>261</v>
      </c>
      <c r="G23" s="274" t="s">
        <v>262</v>
      </c>
      <c r="H23" s="275">
        <v>176400</v>
      </c>
      <c r="I23" s="220">
        <v>176400</v>
      </c>
      <c r="J23" s="277"/>
      <c r="K23" s="277"/>
      <c r="L23" s="277"/>
      <c r="M23" s="220">
        <v>176400</v>
      </c>
      <c r="N23" s="273"/>
      <c r="O23" s="273"/>
      <c r="P23" s="273"/>
      <c r="Q23" s="273"/>
      <c r="R23" s="273"/>
      <c r="S23" s="273"/>
      <c r="T23" s="273"/>
      <c r="U23" s="273"/>
      <c r="V23" s="273"/>
      <c r="W23" s="273"/>
      <c r="X23" s="273"/>
    </row>
    <row r="24" ht="13.5" customHeight="1" spans="1:24">
      <c r="A24" s="274" t="s">
        <v>90</v>
      </c>
      <c r="B24" s="274" t="s">
        <v>258</v>
      </c>
      <c r="C24" s="274" t="s">
        <v>259</v>
      </c>
      <c r="D24" s="274" t="s">
        <v>114</v>
      </c>
      <c r="E24" s="274" t="s">
        <v>263</v>
      </c>
      <c r="F24" s="274" t="s">
        <v>261</v>
      </c>
      <c r="G24" s="274" t="s">
        <v>262</v>
      </c>
      <c r="H24" s="275">
        <v>204000</v>
      </c>
      <c r="I24" s="220">
        <v>204000</v>
      </c>
      <c r="J24" s="277"/>
      <c r="K24" s="277"/>
      <c r="L24" s="277"/>
      <c r="M24" s="220">
        <v>204000</v>
      </c>
      <c r="N24" s="273"/>
      <c r="O24" s="273"/>
      <c r="P24" s="273"/>
      <c r="Q24" s="273"/>
      <c r="R24" s="273"/>
      <c r="S24" s="273"/>
      <c r="T24" s="273"/>
      <c r="U24" s="273"/>
      <c r="V24" s="273"/>
      <c r="W24" s="273"/>
      <c r="X24" s="273"/>
    </row>
    <row r="25" ht="13.5" customHeight="1" spans="1:24">
      <c r="A25" s="274" t="s">
        <v>90</v>
      </c>
      <c r="B25" s="274" t="s">
        <v>264</v>
      </c>
      <c r="C25" s="274" t="s">
        <v>265</v>
      </c>
      <c r="D25" s="274" t="s">
        <v>106</v>
      </c>
      <c r="E25" s="274" t="s">
        <v>229</v>
      </c>
      <c r="F25" s="274" t="s">
        <v>266</v>
      </c>
      <c r="G25" s="274" t="s">
        <v>267</v>
      </c>
      <c r="H25" s="275">
        <v>41400</v>
      </c>
      <c r="I25" s="220">
        <v>41400</v>
      </c>
      <c r="J25" s="277"/>
      <c r="K25" s="277"/>
      <c r="L25" s="277"/>
      <c r="M25" s="220">
        <v>41400</v>
      </c>
      <c r="N25" s="273"/>
      <c r="O25" s="273"/>
      <c r="P25" s="273"/>
      <c r="Q25" s="273"/>
      <c r="R25" s="273"/>
      <c r="S25" s="273"/>
      <c r="T25" s="273"/>
      <c r="U25" s="273"/>
      <c r="V25" s="273"/>
      <c r="W25" s="273"/>
      <c r="X25" s="273"/>
    </row>
    <row r="26" ht="13.5" customHeight="1" spans="1:24">
      <c r="A26" s="274" t="s">
        <v>90</v>
      </c>
      <c r="B26" s="274" t="s">
        <v>268</v>
      </c>
      <c r="C26" s="274" t="s">
        <v>269</v>
      </c>
      <c r="D26" s="274" t="s">
        <v>106</v>
      </c>
      <c r="E26" s="274" t="s">
        <v>229</v>
      </c>
      <c r="F26" s="274" t="s">
        <v>270</v>
      </c>
      <c r="G26" s="274" t="s">
        <v>271</v>
      </c>
      <c r="H26" s="275">
        <v>42000</v>
      </c>
      <c r="I26" s="220">
        <v>42000</v>
      </c>
      <c r="J26" s="277"/>
      <c r="K26" s="277"/>
      <c r="L26" s="277"/>
      <c r="M26" s="220">
        <v>42000</v>
      </c>
      <c r="N26" s="273"/>
      <c r="O26" s="273"/>
      <c r="P26" s="273"/>
      <c r="Q26" s="273"/>
      <c r="R26" s="273"/>
      <c r="S26" s="273"/>
      <c r="T26" s="273"/>
      <c r="U26" s="273"/>
      <c r="V26" s="273"/>
      <c r="W26" s="273"/>
      <c r="X26" s="273"/>
    </row>
    <row r="27" ht="13.5" customHeight="1" spans="1:24">
      <c r="A27" s="274" t="s">
        <v>90</v>
      </c>
      <c r="B27" s="274" t="s">
        <v>268</v>
      </c>
      <c r="C27" s="274" t="s">
        <v>269</v>
      </c>
      <c r="D27" s="274" t="s">
        <v>106</v>
      </c>
      <c r="E27" s="274" t="s">
        <v>229</v>
      </c>
      <c r="F27" s="274" t="s">
        <v>272</v>
      </c>
      <c r="G27" s="274" t="s">
        <v>273</v>
      </c>
      <c r="H27" s="275">
        <v>2800</v>
      </c>
      <c r="I27" s="220">
        <v>2800</v>
      </c>
      <c r="J27" s="277"/>
      <c r="K27" s="277"/>
      <c r="L27" s="277"/>
      <c r="M27" s="220">
        <v>2800</v>
      </c>
      <c r="N27" s="273"/>
      <c r="O27" s="273"/>
      <c r="P27" s="273"/>
      <c r="Q27" s="273"/>
      <c r="R27" s="273"/>
      <c r="S27" s="273"/>
      <c r="T27" s="273"/>
      <c r="U27" s="273"/>
      <c r="V27" s="273"/>
      <c r="W27" s="273"/>
      <c r="X27" s="273"/>
    </row>
    <row r="28" ht="13.5" customHeight="1" spans="1:24">
      <c r="A28" s="274" t="s">
        <v>90</v>
      </c>
      <c r="B28" s="274" t="s">
        <v>268</v>
      </c>
      <c r="C28" s="274" t="s">
        <v>269</v>
      </c>
      <c r="D28" s="274" t="s">
        <v>106</v>
      </c>
      <c r="E28" s="274" t="s">
        <v>229</v>
      </c>
      <c r="F28" s="274" t="s">
        <v>274</v>
      </c>
      <c r="G28" s="274" t="s">
        <v>275</v>
      </c>
      <c r="H28" s="275">
        <v>28000</v>
      </c>
      <c r="I28" s="220">
        <v>28000</v>
      </c>
      <c r="J28" s="277"/>
      <c r="K28" s="277"/>
      <c r="L28" s="277"/>
      <c r="M28" s="220">
        <v>28000</v>
      </c>
      <c r="N28" s="273"/>
      <c r="O28" s="273"/>
      <c r="P28" s="273"/>
      <c r="Q28" s="273"/>
      <c r="R28" s="273"/>
      <c r="S28" s="273"/>
      <c r="T28" s="273"/>
      <c r="U28" s="273"/>
      <c r="V28" s="273"/>
      <c r="W28" s="273"/>
      <c r="X28" s="273"/>
    </row>
    <row r="29" ht="13.5" customHeight="1" spans="1:24">
      <c r="A29" s="274" t="s">
        <v>90</v>
      </c>
      <c r="B29" s="274" t="s">
        <v>268</v>
      </c>
      <c r="C29" s="274" t="s">
        <v>269</v>
      </c>
      <c r="D29" s="274" t="s">
        <v>106</v>
      </c>
      <c r="E29" s="274" t="s">
        <v>229</v>
      </c>
      <c r="F29" s="274" t="s">
        <v>276</v>
      </c>
      <c r="G29" s="274" t="s">
        <v>277</v>
      </c>
      <c r="H29" s="275">
        <v>3780</v>
      </c>
      <c r="I29" s="220">
        <v>3780</v>
      </c>
      <c r="J29" s="277"/>
      <c r="K29" s="277"/>
      <c r="L29" s="277"/>
      <c r="M29" s="220">
        <v>3780</v>
      </c>
      <c r="N29" s="273"/>
      <c r="O29" s="273"/>
      <c r="P29" s="273"/>
      <c r="Q29" s="273"/>
      <c r="R29" s="273"/>
      <c r="S29" s="273"/>
      <c r="T29" s="273"/>
      <c r="U29" s="273"/>
      <c r="V29" s="273"/>
      <c r="W29" s="273"/>
      <c r="X29" s="273"/>
    </row>
    <row r="30" ht="13.5" customHeight="1" spans="1:24">
      <c r="A30" s="274" t="s">
        <v>90</v>
      </c>
      <c r="B30" s="274" t="s">
        <v>268</v>
      </c>
      <c r="C30" s="274" t="s">
        <v>269</v>
      </c>
      <c r="D30" s="274" t="s">
        <v>106</v>
      </c>
      <c r="E30" s="274" t="s">
        <v>229</v>
      </c>
      <c r="F30" s="274" t="s">
        <v>278</v>
      </c>
      <c r="G30" s="274" t="s">
        <v>279</v>
      </c>
      <c r="H30" s="275">
        <v>33600</v>
      </c>
      <c r="I30" s="220">
        <v>33600</v>
      </c>
      <c r="J30" s="277"/>
      <c r="K30" s="277"/>
      <c r="L30" s="277"/>
      <c r="M30" s="220">
        <v>33600</v>
      </c>
      <c r="N30" s="273"/>
      <c r="O30" s="273"/>
      <c r="P30" s="273"/>
      <c r="Q30" s="273"/>
      <c r="R30" s="273"/>
      <c r="S30" s="273"/>
      <c r="T30" s="273"/>
      <c r="U30" s="273"/>
      <c r="V30" s="273"/>
      <c r="W30" s="273"/>
      <c r="X30" s="273"/>
    </row>
    <row r="31" ht="13.5" customHeight="1" spans="1:24">
      <c r="A31" s="274" t="s">
        <v>90</v>
      </c>
      <c r="B31" s="274" t="s">
        <v>268</v>
      </c>
      <c r="C31" s="274" t="s">
        <v>269</v>
      </c>
      <c r="D31" s="274" t="s">
        <v>106</v>
      </c>
      <c r="E31" s="274" t="s">
        <v>229</v>
      </c>
      <c r="F31" s="274" t="s">
        <v>266</v>
      </c>
      <c r="G31" s="274" t="s">
        <v>267</v>
      </c>
      <c r="H31" s="275">
        <v>13140</v>
      </c>
      <c r="I31" s="220">
        <v>13140</v>
      </c>
      <c r="J31" s="277"/>
      <c r="K31" s="277"/>
      <c r="L31" s="277"/>
      <c r="M31" s="220">
        <v>13140</v>
      </c>
      <c r="N31" s="273"/>
      <c r="O31" s="273"/>
      <c r="P31" s="273"/>
      <c r="Q31" s="273"/>
      <c r="R31" s="273"/>
      <c r="S31" s="273"/>
      <c r="T31" s="273"/>
      <c r="U31" s="273"/>
      <c r="V31" s="273"/>
      <c r="W31" s="273"/>
      <c r="X31" s="273"/>
    </row>
    <row r="32" ht="13.5" customHeight="1" spans="1:24">
      <c r="A32" s="274" t="s">
        <v>90</v>
      </c>
      <c r="B32" s="274" t="s">
        <v>268</v>
      </c>
      <c r="C32" s="274" t="s">
        <v>269</v>
      </c>
      <c r="D32" s="274" t="s">
        <v>106</v>
      </c>
      <c r="E32" s="274" t="s">
        <v>229</v>
      </c>
      <c r="F32" s="274" t="s">
        <v>280</v>
      </c>
      <c r="G32" s="274" t="s">
        <v>281</v>
      </c>
      <c r="H32" s="275">
        <v>18000</v>
      </c>
      <c r="I32" s="220">
        <v>18000</v>
      </c>
      <c r="J32" s="277"/>
      <c r="K32" s="277"/>
      <c r="L32" s="277"/>
      <c r="M32" s="220">
        <v>18000</v>
      </c>
      <c r="N32" s="273"/>
      <c r="O32" s="273"/>
      <c r="P32" s="273"/>
      <c r="Q32" s="273"/>
      <c r="R32" s="273"/>
      <c r="S32" s="273"/>
      <c r="T32" s="273"/>
      <c r="U32" s="273"/>
      <c r="V32" s="273"/>
      <c r="W32" s="273"/>
      <c r="X32" s="273"/>
    </row>
    <row r="33" ht="13.5" customHeight="1" spans="1:24">
      <c r="A33" s="274" t="s">
        <v>90</v>
      </c>
      <c r="B33" s="274" t="s">
        <v>268</v>
      </c>
      <c r="C33" s="274" t="s">
        <v>269</v>
      </c>
      <c r="D33" s="274" t="s">
        <v>112</v>
      </c>
      <c r="E33" s="274" t="s">
        <v>260</v>
      </c>
      <c r="F33" s="274" t="s">
        <v>278</v>
      </c>
      <c r="G33" s="274" t="s">
        <v>279</v>
      </c>
      <c r="H33" s="275">
        <v>2100</v>
      </c>
      <c r="I33" s="220">
        <v>2100</v>
      </c>
      <c r="J33" s="277"/>
      <c r="K33" s="277"/>
      <c r="L33" s="277"/>
      <c r="M33" s="220">
        <v>2100</v>
      </c>
      <c r="N33" s="273"/>
      <c r="O33" s="273"/>
      <c r="P33" s="273"/>
      <c r="Q33" s="273"/>
      <c r="R33" s="273"/>
      <c r="S33" s="273"/>
      <c r="T33" s="273"/>
      <c r="U33" s="273"/>
      <c r="V33" s="273"/>
      <c r="W33" s="273"/>
      <c r="X33" s="273"/>
    </row>
    <row r="34" ht="13.5" customHeight="1" spans="1:24">
      <c r="A34" s="274" t="s">
        <v>90</v>
      </c>
      <c r="B34" s="274" t="s">
        <v>268</v>
      </c>
      <c r="C34" s="274" t="s">
        <v>269</v>
      </c>
      <c r="D34" s="274" t="s">
        <v>112</v>
      </c>
      <c r="E34" s="274" t="s">
        <v>260</v>
      </c>
      <c r="F34" s="274" t="s">
        <v>280</v>
      </c>
      <c r="G34" s="274" t="s">
        <v>281</v>
      </c>
      <c r="H34" s="275">
        <v>11200</v>
      </c>
      <c r="I34" s="220">
        <v>11200</v>
      </c>
      <c r="J34" s="277"/>
      <c r="K34" s="277"/>
      <c r="L34" s="277"/>
      <c r="M34" s="220">
        <v>11200</v>
      </c>
      <c r="N34" s="273"/>
      <c r="O34" s="273"/>
      <c r="P34" s="273"/>
      <c r="Q34" s="273"/>
      <c r="R34" s="273"/>
      <c r="S34" s="273"/>
      <c r="T34" s="273"/>
      <c r="U34" s="273"/>
      <c r="V34" s="273"/>
      <c r="W34" s="273"/>
      <c r="X34" s="273"/>
    </row>
    <row r="35" ht="13.5" customHeight="1" spans="1:24">
      <c r="A35" s="274" t="s">
        <v>90</v>
      </c>
      <c r="B35" s="274" t="s">
        <v>268</v>
      </c>
      <c r="C35" s="274" t="s">
        <v>269</v>
      </c>
      <c r="D35" s="274" t="s">
        <v>114</v>
      </c>
      <c r="E35" s="274" t="s">
        <v>263</v>
      </c>
      <c r="F35" s="274" t="s">
        <v>278</v>
      </c>
      <c r="G35" s="274" t="s">
        <v>279</v>
      </c>
      <c r="H35" s="275">
        <v>3000</v>
      </c>
      <c r="I35" s="220">
        <v>3000</v>
      </c>
      <c r="J35" s="277"/>
      <c r="K35" s="277"/>
      <c r="L35" s="277"/>
      <c r="M35" s="220">
        <v>3000</v>
      </c>
      <c r="N35" s="273"/>
      <c r="O35" s="273"/>
      <c r="P35" s="273"/>
      <c r="Q35" s="273"/>
      <c r="R35" s="273"/>
      <c r="S35" s="273"/>
      <c r="T35" s="273"/>
      <c r="U35" s="273"/>
      <c r="V35" s="273"/>
      <c r="W35" s="273"/>
      <c r="X35" s="273"/>
    </row>
    <row r="36" ht="13.5" customHeight="1" spans="1:24">
      <c r="A36" s="274" t="s">
        <v>90</v>
      </c>
      <c r="B36" s="274" t="s">
        <v>268</v>
      </c>
      <c r="C36" s="274" t="s">
        <v>269</v>
      </c>
      <c r="D36" s="274" t="s">
        <v>114</v>
      </c>
      <c r="E36" s="274" t="s">
        <v>263</v>
      </c>
      <c r="F36" s="274" t="s">
        <v>280</v>
      </c>
      <c r="G36" s="274" t="s">
        <v>281</v>
      </c>
      <c r="H36" s="275">
        <v>16000</v>
      </c>
      <c r="I36" s="220">
        <v>16000</v>
      </c>
      <c r="J36" s="277"/>
      <c r="K36" s="277"/>
      <c r="L36" s="277"/>
      <c r="M36" s="220">
        <v>16000</v>
      </c>
      <c r="N36" s="273"/>
      <c r="O36" s="273"/>
      <c r="P36" s="273"/>
      <c r="Q36" s="273"/>
      <c r="R36" s="273"/>
      <c r="S36" s="273"/>
      <c r="T36" s="273"/>
      <c r="U36" s="273"/>
      <c r="V36" s="273"/>
      <c r="W36" s="273"/>
      <c r="X36" s="273"/>
    </row>
    <row r="37" ht="13.5" customHeight="1" spans="1:24">
      <c r="A37" s="274" t="s">
        <v>90</v>
      </c>
      <c r="B37" s="274" t="s">
        <v>282</v>
      </c>
      <c r="C37" s="274" t="s">
        <v>283</v>
      </c>
      <c r="D37" s="274" t="s">
        <v>106</v>
      </c>
      <c r="E37" s="274" t="s">
        <v>229</v>
      </c>
      <c r="F37" s="274" t="s">
        <v>284</v>
      </c>
      <c r="G37" s="274" t="s">
        <v>283</v>
      </c>
      <c r="H37" s="275">
        <v>5040</v>
      </c>
      <c r="I37" s="220">
        <v>5040</v>
      </c>
      <c r="J37" s="277"/>
      <c r="K37" s="277"/>
      <c r="L37" s="277"/>
      <c r="M37" s="220">
        <v>5040</v>
      </c>
      <c r="N37" s="273"/>
      <c r="O37" s="273"/>
      <c r="P37" s="273"/>
      <c r="Q37" s="273"/>
      <c r="R37" s="273"/>
      <c r="S37" s="273"/>
      <c r="T37" s="273"/>
      <c r="U37" s="273"/>
      <c r="V37" s="273"/>
      <c r="W37" s="273"/>
      <c r="X37" s="273"/>
    </row>
    <row r="38" ht="13.5" customHeight="1" spans="1:24">
      <c r="A38" s="274" t="s">
        <v>90</v>
      </c>
      <c r="B38" s="274" t="s">
        <v>285</v>
      </c>
      <c r="C38" s="274" t="s">
        <v>286</v>
      </c>
      <c r="D38" s="274" t="s">
        <v>106</v>
      </c>
      <c r="E38" s="274" t="s">
        <v>229</v>
      </c>
      <c r="F38" s="274" t="s">
        <v>234</v>
      </c>
      <c r="G38" s="274" t="s">
        <v>235</v>
      </c>
      <c r="H38" s="275">
        <v>169200</v>
      </c>
      <c r="I38" s="220">
        <v>169200</v>
      </c>
      <c r="J38" s="277"/>
      <c r="K38" s="277"/>
      <c r="L38" s="277"/>
      <c r="M38" s="220">
        <v>169200</v>
      </c>
      <c r="N38" s="273"/>
      <c r="O38" s="273"/>
      <c r="P38" s="273"/>
      <c r="Q38" s="273"/>
      <c r="R38" s="273"/>
      <c r="S38" s="273"/>
      <c r="T38" s="273"/>
      <c r="U38" s="273"/>
      <c r="V38" s="273"/>
      <c r="W38" s="273"/>
      <c r="X38" s="273"/>
    </row>
    <row r="39" ht="13.5" customHeight="1" spans="1:24">
      <c r="A39" s="274" t="s">
        <v>90</v>
      </c>
      <c r="B39" s="274" t="s">
        <v>287</v>
      </c>
      <c r="C39" s="274" t="s">
        <v>288</v>
      </c>
      <c r="D39" s="274" t="s">
        <v>106</v>
      </c>
      <c r="E39" s="274" t="s">
        <v>229</v>
      </c>
      <c r="F39" s="274" t="s">
        <v>234</v>
      </c>
      <c r="G39" s="274" t="s">
        <v>235</v>
      </c>
      <c r="H39" s="275">
        <v>160200</v>
      </c>
      <c r="I39" s="220">
        <v>160200</v>
      </c>
      <c r="J39" s="277"/>
      <c r="K39" s="277"/>
      <c r="L39" s="277"/>
      <c r="M39" s="220">
        <v>160200</v>
      </c>
      <c r="N39" s="273"/>
      <c r="O39" s="273"/>
      <c r="P39" s="273"/>
      <c r="Q39" s="273"/>
      <c r="R39" s="273"/>
      <c r="S39" s="273"/>
      <c r="T39" s="273"/>
      <c r="U39" s="273"/>
      <c r="V39" s="273"/>
      <c r="W39" s="273"/>
      <c r="X39" s="273"/>
    </row>
    <row r="40" ht="13.5" customHeight="1" spans="1:24">
      <c r="A40" s="274" t="s">
        <v>90</v>
      </c>
      <c r="B40" s="274" t="s">
        <v>287</v>
      </c>
      <c r="C40" s="274" t="s">
        <v>288</v>
      </c>
      <c r="D40" s="274" t="s">
        <v>106</v>
      </c>
      <c r="E40" s="274" t="s">
        <v>229</v>
      </c>
      <c r="F40" s="274" t="s">
        <v>238</v>
      </c>
      <c r="G40" s="274" t="s">
        <v>239</v>
      </c>
      <c r="H40" s="275">
        <v>228000</v>
      </c>
      <c r="I40" s="220">
        <v>228000</v>
      </c>
      <c r="J40" s="277"/>
      <c r="K40" s="277"/>
      <c r="L40" s="277"/>
      <c r="M40" s="220">
        <v>228000</v>
      </c>
      <c r="N40" s="273"/>
      <c r="O40" s="273"/>
      <c r="P40" s="273"/>
      <c r="Q40" s="273"/>
      <c r="R40" s="273"/>
      <c r="S40" s="273"/>
      <c r="T40" s="273"/>
      <c r="U40" s="273"/>
      <c r="V40" s="273"/>
      <c r="W40" s="273"/>
      <c r="X40" s="273"/>
    </row>
    <row r="41" ht="13.5" customHeight="1" spans="1:24">
      <c r="A41" s="274" t="s">
        <v>90</v>
      </c>
      <c r="B41" s="274" t="s">
        <v>289</v>
      </c>
      <c r="C41" s="274" t="s">
        <v>290</v>
      </c>
      <c r="D41" s="274" t="s">
        <v>106</v>
      </c>
      <c r="E41" s="274" t="s">
        <v>229</v>
      </c>
      <c r="F41" s="274" t="s">
        <v>291</v>
      </c>
      <c r="G41" s="274" t="s">
        <v>292</v>
      </c>
      <c r="H41" s="275">
        <v>179160</v>
      </c>
      <c r="I41" s="220">
        <v>179160</v>
      </c>
      <c r="J41" s="277"/>
      <c r="K41" s="277"/>
      <c r="L41" s="277"/>
      <c r="M41" s="220">
        <v>179160</v>
      </c>
      <c r="N41" s="273"/>
      <c r="O41" s="273"/>
      <c r="P41" s="273"/>
      <c r="Q41" s="273"/>
      <c r="R41" s="273"/>
      <c r="S41" s="273"/>
      <c r="T41" s="273"/>
      <c r="U41" s="273"/>
      <c r="V41" s="273"/>
      <c r="W41" s="273"/>
      <c r="X41" s="273"/>
    </row>
    <row r="42" ht="13.5" customHeight="1" spans="1:24">
      <c r="A42" s="278" t="s">
        <v>140</v>
      </c>
      <c r="B42" s="279"/>
      <c r="C42" s="279"/>
      <c r="D42" s="279"/>
      <c r="E42" s="279"/>
      <c r="F42" s="279"/>
      <c r="G42" s="280"/>
      <c r="H42" s="275">
        <v>4022173</v>
      </c>
      <c r="I42" s="220">
        <v>4022173</v>
      </c>
      <c r="J42" s="281"/>
      <c r="K42" s="281"/>
      <c r="L42" s="281"/>
      <c r="M42" s="220">
        <v>4022173</v>
      </c>
      <c r="N42" s="273"/>
      <c r="O42" s="273"/>
      <c r="P42" s="273"/>
      <c r="Q42" s="273"/>
      <c r="R42" s="273"/>
      <c r="S42" s="273"/>
      <c r="T42" s="273"/>
      <c r="U42" s="273"/>
      <c r="V42" s="273"/>
      <c r="W42" s="273"/>
      <c r="X42" s="273"/>
    </row>
  </sheetData>
  <mergeCells count="30">
    <mergeCell ref="A2:X2"/>
    <mergeCell ref="A3:I3"/>
    <mergeCell ref="H4:X4"/>
    <mergeCell ref="I5:N5"/>
    <mergeCell ref="O5:Q5"/>
    <mergeCell ref="S5:X5"/>
    <mergeCell ref="I6:J6"/>
    <mergeCell ref="A42:G4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8"/>
  <sheetViews>
    <sheetView zoomScaleSheetLayoutView="60" workbookViewId="0">
      <selection activeCell="I18" sqref="I18"/>
    </sheetView>
  </sheetViews>
  <sheetFormatPr defaultColWidth="8.88571428571429" defaultRowHeight="14.25" customHeight="1"/>
  <cols>
    <col min="1" max="1" width="12.7142857142857" style="64" customWidth="1"/>
    <col min="2" max="2" width="21.8571428571429" style="64" customWidth="1"/>
    <col min="3" max="3" width="17.8571428571429" style="64" customWidth="1"/>
    <col min="4" max="4" width="27.8571428571429" style="64" customWidth="1"/>
    <col min="5" max="5" width="11.1333333333333" style="64" customWidth="1"/>
    <col min="6" max="6" width="10" style="64" customWidth="1"/>
    <col min="7" max="7" width="9.84761904761905" style="64" customWidth="1"/>
    <col min="8" max="8" width="13.5714285714286" style="64" customWidth="1"/>
    <col min="9" max="11" width="12.1428571428571" style="64" customWidth="1"/>
    <col min="12" max="12" width="10" style="64" customWidth="1"/>
    <col min="13" max="13" width="10.5714285714286" style="64" customWidth="1"/>
    <col min="14" max="14" width="10.2857142857143" style="64" customWidth="1"/>
    <col min="15" max="15" width="10.4285714285714" style="64" customWidth="1"/>
    <col min="16" max="17" width="11.1333333333333" style="64" customWidth="1"/>
    <col min="18" max="18" width="9.13333333333333" style="64" customWidth="1"/>
    <col min="19" max="19" width="10.2857142857143" style="64" customWidth="1"/>
    <col min="20" max="22" width="11.7142857142857" style="64" customWidth="1"/>
    <col min="23" max="23" width="10.2857142857143" style="64" customWidth="1"/>
    <col min="24" max="24" width="9.13333333333333" style="64" customWidth="1"/>
    <col min="25" max="16384" width="9.13333333333333" style="64"/>
  </cols>
  <sheetData>
    <row r="1" ht="13.5" customHeight="1" spans="1:23">
      <c r="E1" s="253"/>
      <c r="F1" s="253"/>
      <c r="G1" s="253"/>
      <c r="H1" s="253"/>
      <c r="I1" s="66"/>
      <c r="J1" s="66"/>
      <c r="K1" s="66"/>
      <c r="L1" s="66"/>
      <c r="M1" s="66"/>
      <c r="N1" s="66"/>
      <c r="O1" s="66"/>
      <c r="P1" s="66"/>
      <c r="Q1" s="66"/>
      <c r="W1" s="67"/>
    </row>
    <row r="2" ht="27.75" customHeight="1" spans="1:23">
      <c r="A2" s="98" t="s">
        <v>9</v>
      </c>
      <c r="B2" s="98"/>
      <c r="C2" s="98"/>
      <c r="D2" s="98"/>
      <c r="E2" s="98"/>
      <c r="F2" s="98"/>
      <c r="G2" s="98"/>
      <c r="H2" s="98"/>
      <c r="I2" s="98"/>
      <c r="J2" s="98"/>
      <c r="K2" s="98"/>
      <c r="L2" s="98"/>
      <c r="M2" s="98"/>
      <c r="N2" s="98"/>
      <c r="O2" s="98"/>
      <c r="P2" s="98"/>
      <c r="Q2" s="98"/>
      <c r="R2" s="98"/>
      <c r="S2" s="98"/>
      <c r="T2" s="98"/>
      <c r="U2" s="98"/>
      <c r="V2" s="98"/>
      <c r="W2" s="98"/>
    </row>
    <row r="3" ht="13.5" customHeight="1" spans="1:23">
      <c r="A3" s="168" t="s">
        <v>21</v>
      </c>
      <c r="B3" s="168"/>
      <c r="C3" s="254"/>
      <c r="D3" s="254"/>
      <c r="E3" s="254"/>
      <c r="F3" s="254"/>
      <c r="G3" s="254"/>
      <c r="H3" s="254"/>
      <c r="I3" s="70"/>
      <c r="J3" s="70"/>
      <c r="K3" s="70"/>
      <c r="L3" s="70"/>
      <c r="M3" s="70"/>
      <c r="N3" s="70"/>
      <c r="O3" s="70"/>
      <c r="P3" s="70"/>
      <c r="Q3" s="70"/>
      <c r="W3" s="165" t="s">
        <v>186</v>
      </c>
    </row>
    <row r="4" ht="15.75" customHeight="1" spans="1:23">
      <c r="A4" s="121" t="s">
        <v>293</v>
      </c>
      <c r="B4" s="121" t="s">
        <v>194</v>
      </c>
      <c r="C4" s="121" t="s">
        <v>195</v>
      </c>
      <c r="D4" s="121" t="s">
        <v>294</v>
      </c>
      <c r="E4" s="121" t="s">
        <v>196</v>
      </c>
      <c r="F4" s="121" t="s">
        <v>197</v>
      </c>
      <c r="G4" s="121" t="s">
        <v>295</v>
      </c>
      <c r="H4" s="121" t="s">
        <v>296</v>
      </c>
      <c r="I4" s="121" t="s">
        <v>75</v>
      </c>
      <c r="J4" s="77" t="s">
        <v>297</v>
      </c>
      <c r="K4" s="77"/>
      <c r="L4" s="77"/>
      <c r="M4" s="77"/>
      <c r="N4" s="77" t="s">
        <v>203</v>
      </c>
      <c r="O4" s="77"/>
      <c r="P4" s="77"/>
      <c r="Q4" s="255" t="s">
        <v>81</v>
      </c>
      <c r="R4" s="77" t="s">
        <v>82</v>
      </c>
      <c r="S4" s="77"/>
      <c r="T4" s="77"/>
      <c r="U4" s="77"/>
      <c r="V4" s="77"/>
      <c r="W4" s="77"/>
    </row>
    <row r="5" ht="17.25" customHeight="1" spans="1:23">
      <c r="A5" s="121"/>
      <c r="B5" s="121"/>
      <c r="C5" s="121"/>
      <c r="D5" s="121"/>
      <c r="E5" s="121"/>
      <c r="F5" s="121"/>
      <c r="G5" s="121"/>
      <c r="H5" s="121"/>
      <c r="I5" s="121"/>
      <c r="J5" s="77" t="s">
        <v>78</v>
      </c>
      <c r="K5" s="77"/>
      <c r="L5" s="255" t="s">
        <v>79</v>
      </c>
      <c r="M5" s="255" t="s">
        <v>80</v>
      </c>
      <c r="N5" s="255" t="s">
        <v>78</v>
      </c>
      <c r="O5" s="255" t="s">
        <v>79</v>
      </c>
      <c r="P5" s="255" t="s">
        <v>80</v>
      </c>
      <c r="Q5" s="255"/>
      <c r="R5" s="255" t="s">
        <v>77</v>
      </c>
      <c r="S5" s="255" t="s">
        <v>84</v>
      </c>
      <c r="T5" s="255" t="s">
        <v>298</v>
      </c>
      <c r="U5" s="256" t="s">
        <v>86</v>
      </c>
      <c r="V5" s="255" t="s">
        <v>87</v>
      </c>
      <c r="W5" s="255" t="s">
        <v>88</v>
      </c>
    </row>
    <row r="6" ht="27" spans="1:23">
      <c r="A6" s="121"/>
      <c r="B6" s="121"/>
      <c r="C6" s="121"/>
      <c r="D6" s="121"/>
      <c r="E6" s="121"/>
      <c r="F6" s="121"/>
      <c r="G6" s="121"/>
      <c r="H6" s="121"/>
      <c r="I6" s="121"/>
      <c r="J6" s="257" t="s">
        <v>77</v>
      </c>
      <c r="K6" s="257" t="s">
        <v>299</v>
      </c>
      <c r="L6" s="255"/>
      <c r="M6" s="255"/>
      <c r="N6" s="255"/>
      <c r="O6" s="255"/>
      <c r="P6" s="255"/>
      <c r="Q6" s="255"/>
      <c r="R6" s="255"/>
      <c r="S6" s="255"/>
      <c r="T6" s="255"/>
      <c r="U6" s="256"/>
      <c r="V6" s="255"/>
      <c r="W6" s="255"/>
    </row>
    <row r="7" ht="15" customHeight="1" spans="1:23">
      <c r="A7" s="258">
        <v>1</v>
      </c>
      <c r="B7" s="258">
        <v>2</v>
      </c>
      <c r="C7" s="258">
        <v>3</v>
      </c>
      <c r="D7" s="258">
        <v>4</v>
      </c>
      <c r="E7" s="258">
        <v>5</v>
      </c>
      <c r="F7" s="258">
        <v>6</v>
      </c>
      <c r="G7" s="258">
        <v>7</v>
      </c>
      <c r="H7" s="258">
        <v>8</v>
      </c>
      <c r="I7" s="258">
        <v>9</v>
      </c>
      <c r="J7" s="258">
        <v>10</v>
      </c>
      <c r="K7" s="258">
        <v>11</v>
      </c>
      <c r="L7" s="258">
        <v>12</v>
      </c>
      <c r="M7" s="258">
        <v>13</v>
      </c>
      <c r="N7" s="258">
        <v>14</v>
      </c>
      <c r="O7" s="258">
        <v>15</v>
      </c>
      <c r="P7" s="258">
        <v>16</v>
      </c>
      <c r="Q7" s="258">
        <v>17</v>
      </c>
      <c r="R7" s="258">
        <v>18</v>
      </c>
      <c r="S7" s="258">
        <v>19</v>
      </c>
      <c r="T7" s="258">
        <v>20</v>
      </c>
      <c r="U7" s="259">
        <v>21</v>
      </c>
      <c r="V7" s="258">
        <v>22</v>
      </c>
      <c r="W7" s="258">
        <v>23</v>
      </c>
    </row>
    <row r="8" ht="33" customHeight="1" spans="1:23">
      <c r="A8" s="24" t="s">
        <v>300</v>
      </c>
      <c r="B8" s="24" t="s">
        <v>301</v>
      </c>
      <c r="C8" s="24" t="s">
        <v>302</v>
      </c>
      <c r="D8" s="24" t="s">
        <v>90</v>
      </c>
      <c r="E8" s="24" t="s">
        <v>106</v>
      </c>
      <c r="F8" s="24" t="s">
        <v>229</v>
      </c>
      <c r="G8" s="24" t="s">
        <v>303</v>
      </c>
      <c r="H8" s="24" t="s">
        <v>304</v>
      </c>
      <c r="I8" s="26">
        <v>80000</v>
      </c>
      <c r="J8" s="260">
        <v>80000</v>
      </c>
      <c r="K8" s="26">
        <v>80000</v>
      </c>
      <c r="L8" s="26"/>
      <c r="M8" s="260"/>
      <c r="N8" s="26"/>
      <c r="O8" s="26"/>
      <c r="P8" s="26"/>
      <c r="Q8" s="260"/>
      <c r="R8" s="26"/>
      <c r="S8" s="260"/>
      <c r="T8" s="260"/>
      <c r="U8" s="260"/>
      <c r="V8" s="260"/>
      <c r="W8" s="260"/>
    </row>
    <row r="9" ht="33" customHeight="1" spans="1:23">
      <c r="A9" s="24" t="s">
        <v>305</v>
      </c>
      <c r="B9" s="24" t="s">
        <v>306</v>
      </c>
      <c r="C9" s="24" t="s">
        <v>307</v>
      </c>
      <c r="D9" s="24" t="s">
        <v>90</v>
      </c>
      <c r="E9" s="24" t="s">
        <v>120</v>
      </c>
      <c r="F9" s="24" t="s">
        <v>308</v>
      </c>
      <c r="G9" s="24" t="s">
        <v>309</v>
      </c>
      <c r="H9" s="24" t="s">
        <v>310</v>
      </c>
      <c r="I9" s="26">
        <v>10920</v>
      </c>
      <c r="J9" s="260">
        <v>10920</v>
      </c>
      <c r="K9" s="26">
        <v>10920</v>
      </c>
      <c r="L9" s="26"/>
      <c r="M9" s="260"/>
      <c r="N9" s="26"/>
      <c r="O9" s="26"/>
      <c r="P9" s="26"/>
      <c r="Q9" s="260"/>
      <c r="R9" s="26"/>
      <c r="S9" s="260"/>
      <c r="T9" s="260"/>
      <c r="U9" s="260"/>
      <c r="V9" s="260"/>
      <c r="W9" s="260"/>
    </row>
    <row r="10" ht="33" customHeight="1" spans="1:23">
      <c r="A10" s="24" t="s">
        <v>311</v>
      </c>
      <c r="B10" s="24" t="s">
        <v>312</v>
      </c>
      <c r="C10" s="24" t="s">
        <v>313</v>
      </c>
      <c r="D10" s="24" t="s">
        <v>90</v>
      </c>
      <c r="E10" s="24" t="s">
        <v>106</v>
      </c>
      <c r="F10" s="24" t="s">
        <v>229</v>
      </c>
      <c r="G10" s="24" t="s">
        <v>314</v>
      </c>
      <c r="H10" s="24" t="s">
        <v>315</v>
      </c>
      <c r="I10" s="26">
        <v>1573925</v>
      </c>
      <c r="J10" s="260">
        <v>1573925</v>
      </c>
      <c r="K10" s="26">
        <v>1573925</v>
      </c>
      <c r="L10" s="26"/>
      <c r="M10" s="260"/>
      <c r="N10" s="26"/>
      <c r="O10" s="26"/>
      <c r="P10" s="26"/>
      <c r="Q10" s="260"/>
      <c r="R10" s="26"/>
      <c r="S10" s="260"/>
      <c r="T10" s="260"/>
      <c r="U10" s="260"/>
      <c r="V10" s="260"/>
      <c r="W10" s="260"/>
    </row>
    <row r="11" ht="33" customHeight="1" spans="1:23">
      <c r="A11" s="24" t="s">
        <v>311</v>
      </c>
      <c r="B11" s="24" t="s">
        <v>316</v>
      </c>
      <c r="C11" s="24" t="s">
        <v>317</v>
      </c>
      <c r="D11" s="24" t="s">
        <v>90</v>
      </c>
      <c r="E11" s="24" t="s">
        <v>106</v>
      </c>
      <c r="F11" s="24" t="s">
        <v>229</v>
      </c>
      <c r="G11" s="24" t="s">
        <v>318</v>
      </c>
      <c r="H11" s="24" t="s">
        <v>319</v>
      </c>
      <c r="I11" s="26">
        <v>65000</v>
      </c>
      <c r="J11" s="260">
        <v>65000</v>
      </c>
      <c r="K11" s="26">
        <v>65000</v>
      </c>
      <c r="L11" s="26"/>
      <c r="M11" s="260"/>
      <c r="N11" s="26"/>
      <c r="O11" s="26"/>
      <c r="P11" s="26"/>
      <c r="Q11" s="260"/>
      <c r="R11" s="26"/>
      <c r="S11" s="260"/>
      <c r="T11" s="260"/>
      <c r="U11" s="260"/>
      <c r="V11" s="260"/>
      <c r="W11" s="260"/>
    </row>
    <row r="12" ht="33" customHeight="1" spans="1:23">
      <c r="A12" s="24" t="s">
        <v>311</v>
      </c>
      <c r="B12" s="24" t="s">
        <v>316</v>
      </c>
      <c r="C12" s="24" t="s">
        <v>317</v>
      </c>
      <c r="D12" s="24" t="s">
        <v>90</v>
      </c>
      <c r="E12" s="24" t="s">
        <v>106</v>
      </c>
      <c r="F12" s="24" t="s">
        <v>229</v>
      </c>
      <c r="G12" s="24" t="s">
        <v>320</v>
      </c>
      <c r="H12" s="24" t="s">
        <v>321</v>
      </c>
      <c r="I12" s="26">
        <v>65000</v>
      </c>
      <c r="J12" s="260">
        <v>65000</v>
      </c>
      <c r="K12" s="26">
        <v>65000</v>
      </c>
      <c r="L12" s="26"/>
      <c r="M12" s="260"/>
      <c r="N12" s="26"/>
      <c r="O12" s="26"/>
      <c r="P12" s="26"/>
      <c r="Q12" s="260"/>
      <c r="R12" s="26"/>
      <c r="S12" s="260"/>
      <c r="T12" s="260"/>
      <c r="U12" s="260"/>
      <c r="V12" s="260"/>
      <c r="W12" s="260"/>
    </row>
    <row r="13" ht="33" customHeight="1" spans="1:23">
      <c r="A13" s="24" t="s">
        <v>311</v>
      </c>
      <c r="B13" s="24" t="s">
        <v>322</v>
      </c>
      <c r="C13" s="24" t="s">
        <v>323</v>
      </c>
      <c r="D13" s="24" t="s">
        <v>90</v>
      </c>
      <c r="E13" s="24" t="s">
        <v>106</v>
      </c>
      <c r="F13" s="24" t="s">
        <v>229</v>
      </c>
      <c r="G13" s="24" t="s">
        <v>324</v>
      </c>
      <c r="H13" s="24" t="s">
        <v>271</v>
      </c>
      <c r="I13" s="26">
        <v>116000</v>
      </c>
      <c r="J13" s="260">
        <v>116000</v>
      </c>
      <c r="K13" s="26">
        <v>116000</v>
      </c>
      <c r="L13" s="26"/>
      <c r="M13" s="260"/>
      <c r="N13" s="26"/>
      <c r="O13" s="26"/>
      <c r="P13" s="26"/>
      <c r="Q13" s="260"/>
      <c r="R13" s="26"/>
      <c r="S13" s="260"/>
      <c r="T13" s="260"/>
      <c r="U13" s="260"/>
      <c r="V13" s="260"/>
      <c r="W13" s="260"/>
    </row>
    <row r="14" ht="33" customHeight="1" spans="1:23">
      <c r="A14" s="24" t="s">
        <v>311</v>
      </c>
      <c r="B14" s="24" t="s">
        <v>322</v>
      </c>
      <c r="C14" s="24" t="s">
        <v>323</v>
      </c>
      <c r="D14" s="24" t="s">
        <v>90</v>
      </c>
      <c r="E14" s="24" t="s">
        <v>106</v>
      </c>
      <c r="F14" s="24" t="s">
        <v>229</v>
      </c>
      <c r="G14" s="24" t="s">
        <v>325</v>
      </c>
      <c r="H14" s="24" t="s">
        <v>326</v>
      </c>
      <c r="I14" s="26">
        <v>60000</v>
      </c>
      <c r="J14" s="260">
        <v>60000</v>
      </c>
      <c r="K14" s="26">
        <v>60000</v>
      </c>
      <c r="L14" s="26"/>
      <c r="M14" s="260"/>
      <c r="N14" s="26"/>
      <c r="O14" s="26"/>
      <c r="P14" s="26"/>
      <c r="Q14" s="260"/>
      <c r="R14" s="26"/>
      <c r="S14" s="260"/>
      <c r="T14" s="260"/>
      <c r="U14" s="260"/>
      <c r="V14" s="260"/>
      <c r="W14" s="260"/>
    </row>
    <row r="15" ht="33" customHeight="1" spans="1:23">
      <c r="A15" s="24" t="s">
        <v>311</v>
      </c>
      <c r="B15" s="24" t="s">
        <v>322</v>
      </c>
      <c r="C15" s="24" t="s">
        <v>323</v>
      </c>
      <c r="D15" s="24" t="s">
        <v>90</v>
      </c>
      <c r="E15" s="24" t="s">
        <v>106</v>
      </c>
      <c r="F15" s="24" t="s">
        <v>229</v>
      </c>
      <c r="G15" s="24" t="s">
        <v>327</v>
      </c>
      <c r="H15" s="24" t="s">
        <v>277</v>
      </c>
      <c r="I15" s="26">
        <v>213355</v>
      </c>
      <c r="J15" s="260">
        <v>213355</v>
      </c>
      <c r="K15" s="26">
        <v>213355</v>
      </c>
      <c r="L15" s="26"/>
      <c r="M15" s="260"/>
      <c r="N15" s="26"/>
      <c r="O15" s="26"/>
      <c r="P15" s="26"/>
      <c r="Q15" s="260"/>
      <c r="R15" s="26"/>
      <c r="S15" s="260"/>
      <c r="T15" s="260"/>
      <c r="U15" s="260"/>
      <c r="V15" s="260"/>
      <c r="W15" s="260"/>
    </row>
    <row r="16" ht="33" customHeight="1" spans="1:23">
      <c r="A16" s="24" t="s">
        <v>311</v>
      </c>
      <c r="B16" s="24" t="s">
        <v>322</v>
      </c>
      <c r="C16" s="24" t="s">
        <v>323</v>
      </c>
      <c r="D16" s="24" t="s">
        <v>90</v>
      </c>
      <c r="E16" s="24" t="s">
        <v>106</v>
      </c>
      <c r="F16" s="24" t="s">
        <v>229</v>
      </c>
      <c r="G16" s="24" t="s">
        <v>328</v>
      </c>
      <c r="H16" s="24" t="s">
        <v>190</v>
      </c>
      <c r="I16" s="26">
        <v>7000</v>
      </c>
      <c r="J16" s="260">
        <v>7000</v>
      </c>
      <c r="K16" s="26">
        <v>7000</v>
      </c>
      <c r="L16" s="26"/>
      <c r="M16" s="260"/>
      <c r="N16" s="26"/>
      <c r="O16" s="26"/>
      <c r="P16" s="26"/>
      <c r="Q16" s="260"/>
      <c r="R16" s="26"/>
      <c r="S16" s="260"/>
      <c r="T16" s="260"/>
      <c r="U16" s="260"/>
      <c r="V16" s="260"/>
      <c r="W16" s="260"/>
    </row>
    <row r="17" ht="33" customHeight="1" spans="1:23">
      <c r="A17" s="24" t="s">
        <v>311</v>
      </c>
      <c r="B17" s="24" t="s">
        <v>322</v>
      </c>
      <c r="C17" s="24" t="s">
        <v>323</v>
      </c>
      <c r="D17" s="24" t="s">
        <v>90</v>
      </c>
      <c r="E17" s="24" t="s">
        <v>106</v>
      </c>
      <c r="F17" s="24" t="s">
        <v>229</v>
      </c>
      <c r="G17" s="24" t="s">
        <v>329</v>
      </c>
      <c r="H17" s="24" t="s">
        <v>330</v>
      </c>
      <c r="I17" s="26">
        <v>53600</v>
      </c>
      <c r="J17" s="260">
        <v>53600</v>
      </c>
      <c r="K17" s="26">
        <v>53600</v>
      </c>
      <c r="L17" s="26"/>
      <c r="M17" s="260"/>
      <c r="N17" s="26"/>
      <c r="O17" s="26"/>
      <c r="P17" s="26"/>
      <c r="Q17" s="260"/>
      <c r="R17" s="26"/>
      <c r="S17" s="260"/>
      <c r="T17" s="260"/>
      <c r="U17" s="260"/>
      <c r="V17" s="260"/>
      <c r="W17" s="260"/>
    </row>
    <row r="18" ht="18.75" customHeight="1" spans="1:23">
      <c r="A18" s="261" t="s">
        <v>140</v>
      </c>
      <c r="B18" s="262"/>
      <c r="C18" s="263"/>
      <c r="D18" s="263"/>
      <c r="E18" s="263"/>
      <c r="F18" s="263"/>
      <c r="G18" s="263"/>
      <c r="H18" s="264"/>
      <c r="I18" s="26">
        <v>2244800</v>
      </c>
      <c r="J18" s="26">
        <v>2244800</v>
      </c>
      <c r="K18" s="26">
        <v>2244800</v>
      </c>
      <c r="L18" s="265" t="s">
        <v>91</v>
      </c>
      <c r="M18" s="265" t="s">
        <v>91</v>
      </c>
      <c r="N18" s="265" t="s">
        <v>91</v>
      </c>
      <c r="O18" s="265"/>
      <c r="P18" s="265"/>
      <c r="Q18" s="265" t="s">
        <v>91</v>
      </c>
      <c r="R18" s="265" t="s">
        <v>91</v>
      </c>
      <c r="S18" s="265" t="s">
        <v>91</v>
      </c>
      <c r="T18" s="265" t="s">
        <v>91</v>
      </c>
      <c r="U18" s="266"/>
      <c r="V18" s="267" t="s">
        <v>91</v>
      </c>
      <c r="W18" s="267" t="s">
        <v>91</v>
      </c>
    </row>
  </sheetData>
  <mergeCells count="28">
    <mergeCell ref="A2:W2"/>
    <mergeCell ref="A3:H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市对下转移支付绩效目标表11-2</vt:lpstr>
      <vt:lpstr>市对下转移支付预算表11-1</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微明子</cp:lastModifiedBy>
  <dcterms:created xsi:type="dcterms:W3CDTF">2020-01-11T06:24:00Z</dcterms:created>
  <cp:lastPrinted>2021-01-13T07:07:00Z</cp:lastPrinted>
  <dcterms:modified xsi:type="dcterms:W3CDTF">2025-12-24T08:11:41Z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37196D4843404377AB145CA2E3EBFD8D_12</vt:lpwstr>
  </property>
  <property fmtid="{D5CDD505-2E9C-101B-9397-08002B2CF9AE}" pid="4" name="CalculationRule">
    <vt:i4>0</vt:i4>
  </property>
</Properties>
</file>