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375" tabRatio="871" firstSheet="10" activeTab="13"/>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及机关运行经费情况表" sheetId="11" r:id="rId10"/>
    <sheet name="GK11 一般公共预算财政拨款“三公”经费情况表" sheetId="12" r:id="rId11"/>
    <sheet name="GK12国有资产使用情况表" sheetId="13" r:id="rId12"/>
    <sheet name="GK13 部门整体支出绩效自评报告表" sheetId="14" r:id="rId13"/>
    <sheet name="GK14  部门整体支出绩效自评表" sheetId="15" r:id="rId14"/>
    <sheet name="GK15 项目支出绩效自评表-1" sheetId="16" r:id="rId15"/>
    <sheet name="GK15 项目支出绩效自评表-2" sheetId="17" r:id="rId16"/>
    <sheet name="GK15 项目支出绩效自评表-3" sheetId="18" r:id="rId17"/>
    <sheet name="GK15 项目支出绩效自评表-4" sheetId="19" r:id="rId18"/>
    <sheet name="GK15 项目支出绩效自评表-5" sheetId="20" r:id="rId19"/>
    <sheet name="GK15 项目支出绩效自评表-6" sheetId="21" r:id="rId20"/>
    <sheet name="GK15 项目支出绩效自评表-7" sheetId="22" r:id="rId21"/>
    <sheet name="GK15 项目支出绩效自评表-8" sheetId="26" r:id="rId22"/>
    <sheet name="GK15 项目支出绩效自评表-9" sheetId="27" r:id="rId23"/>
    <sheet name="GK15 项目支出绩效自评表-10" sheetId="23" r:id="rId24"/>
    <sheet name="GK15 项目支出绩效自评表-11" sheetId="24" r:id="rId25"/>
    <sheet name="GK15 项目支出绩效自评表-12" sheetId="25" r:id="rId26"/>
    <sheet name="GK15 项目支出绩效自评表-13" sheetId="28" r:id="rId27"/>
    <sheet name="GK15 项目支出绩效自评表-14" sheetId="29" r:id="rId28"/>
    <sheet name="GK15 项目支出绩效自评表-15" sheetId="30" r:id="rId29"/>
    <sheet name="GK15 项目支出绩效自评表-16" sheetId="31" r:id="rId30"/>
    <sheet name="GK15 项目支出绩效自评表-17" sheetId="32" r:id="rId31"/>
    <sheet name="GK15 项目支出绩效自评表-18" sheetId="33" r:id="rId32"/>
    <sheet name="GK15 项目支出绩效自评表-19" sheetId="34" r:id="rId33"/>
    <sheet name="GK15 项目支出绩效自评表-20" sheetId="35" r:id="rId34"/>
    <sheet name="GK15 项目支出绩效自评表-21" sheetId="36" r:id="rId35"/>
    <sheet name="GK15 项目支出绩效自评表-22" sheetId="37" r:id="rId36"/>
    <sheet name="GK15 项目支出绩效自评表-23" sheetId="38" r:id="rId37"/>
    <sheet name="GK15 项目支出绩效自评表-24" sheetId="39" r:id="rId38"/>
    <sheet name="GK15 项目支出绩效自评表-25" sheetId="40" r:id="rId39"/>
    <sheet name="GK15 项目支出绩效自评表-26" sheetId="41" r:id="rId40"/>
    <sheet name="GK15 项目支出绩效自评表-27" sheetId="42" r:id="rId41"/>
    <sheet name="GK15 项目支出绩效自评表-28" sheetId="43" r:id="rId42"/>
    <sheet name="GK15 项目支出绩效自评表-29" sheetId="44" r:id="rId43"/>
    <sheet name="GK15 项目支出绩效自评表-30" sheetId="45" r:id="rId44"/>
    <sheet name="GK15 项目支出绩效自评表-31" sheetId="46" r:id="rId45"/>
    <sheet name="GK15 项目支出绩效自评表-32" sheetId="47" r:id="rId46"/>
    <sheet name="GK15 项目支出绩效自评表-33" sheetId="48" r:id="rId47"/>
    <sheet name="GK15 项目支出绩效自评表-34" sheetId="49" r:id="rId48"/>
    <sheet name="GK15 项目支出绩效自评表-35" sheetId="50" r:id="rId49"/>
    <sheet name="GK15 项目支出绩效自评表-36" sheetId="51" r:id="rId50"/>
    <sheet name="GK15 项目支出绩效自评表-37" sheetId="52" r:id="rId51"/>
    <sheet name="GK15 项目支出绩效自评表-38" sheetId="53" r:id="rId52"/>
    <sheet name="GK15 项目支出绩效自评表-39" sheetId="54" r:id="rId53"/>
    <sheet name="GK15 项目支出绩效自评表-40" sheetId="55" r:id="rId54"/>
    <sheet name="GK15 项目支出绩效自评表-41" sheetId="56" r:id="rId55"/>
    <sheet name="GK15 项目支出绩效自评表-42" sheetId="57" r:id="rId56"/>
    <sheet name="GK15 项目支出绩效自评表-43" sheetId="58" r:id="rId57"/>
    <sheet name="GK15 项目支出绩效自评表-44" sheetId="59" r:id="rId58"/>
    <sheet name="GK15 项目支出绩效自评表-45" sheetId="60" r:id="rId59"/>
    <sheet name="GK15 项目支出绩效自评表-46" sheetId="61" r:id="rId60"/>
    <sheet name="GK15 项目支出绩效自评表-47" sheetId="62" r:id="rId61"/>
    <sheet name="GK15 项目支出绩效自评表-48" sheetId="63" r:id="rId62"/>
    <sheet name="GK15 项目支出绩效自评表-49" sheetId="64" r:id="rId63"/>
    <sheet name="GK15 项目支出绩效自评表-50" sheetId="65" r:id="rId64"/>
    <sheet name="GK15 项目支出绩效自评表-51" sheetId="66" r:id="rId6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<sst xmlns="http://schemas.openxmlformats.org/spreadsheetml/2006/main" count="4981" uniqueCount="905">
  <si>
    <t>收入支出决算表</t>
  </si>
  <si>
    <t>公开01表</t>
  </si>
  <si>
    <t>部门：安宁中学</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</si>
  <si>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</si>
  <si>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</si>
  <si>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</si>
  <si>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</si>
  <si>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</si>
  <si>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</si>
  <si>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</si>
  <si>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</si>
  <si>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</si>
  <si>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</si>
  <si>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</si>
  <si>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</si>
  <si>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</si>
  <si>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</si>
  <si>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</si>
  <si>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</si>
  <si>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</si>
  <si>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</si>
  <si>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</si>
  <si>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</si>
  <si>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</si>
  <si>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</si>
  <si>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</si>
  <si>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</si>
  <si>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</si>
  <si>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</si>
  <si>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</si>
  <si>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</si>
  <si>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</si>
  <si>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</si>
  <si>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</si>
  <si>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</si>
  <si>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</si>
  <si>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</si>
  <si>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</si>
  <si>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</si>
  <si>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</si>
  <si>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</si>
  <si>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</si>
  <si>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</si>
  <si>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</si>
  <si>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</si>
  <si>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</si>
  <si>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</si>
  <si>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</si>
  <si>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</si>
  <si>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</si>
  <si>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</si>
  <si>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</si>
  <si>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</si>
  <si>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</si>
  <si>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</si>
  <si>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</si>
  <si>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</si>
  <si>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</si>
  <si>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</si>
  <si>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</si>
  <si>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</si>
  <si>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</si>
  <si>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</si>
  <si>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</si>
  <si>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</si>
  <si>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</si>
  <si>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</si>
  <si>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</si>
  <si>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</si>
  <si>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</si>
  <si>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</si>
  <si>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</si>
  <si>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</si>
  <si>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</si>
  <si>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</si>
  <si>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</si>
  <si>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</si>
  <si>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</si>
  <si>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</si>
  <si>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</si>
  <si>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</si>
  <si>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</si>
  <si>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</si>
  <si>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</si>
  <si>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</si>
  <si>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</si>
  <si>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</si>
  <si>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</si>
  <si>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</si>
  <si>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</si>
  <si>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</si>
  <si>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</si>
  <si>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</si>
  <si>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</si>
  <si>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</si>
  <si>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</si>
  <si>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</si>
  <si>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</si>
  <si>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</si>
  <si>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</si>
  <si>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</si>
  <si>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</si>
  <si>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</si>
  <si>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</si>
  <si>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</si>
  <si>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</si>
  <si>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</si>
  <si>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</si>
  <si>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</si>
  <si>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</si>
  <si>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</si>
  <si>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</si>
  <si>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</si>
  <si>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</si>
  <si>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</si>
  <si>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</si>
  <si>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编制单位：安宁中学</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</si>
  <si>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</si>
  <si>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</si>
  <si>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</si>
  <si>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</si>
  <si>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</si>
  <si>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</si>
  <si>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</si>
  <si>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</si>
  <si>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</si>
  <si>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</si>
  <si>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</si>
  <si>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</si>
  <si>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</si>
  <si>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</si>
  <si>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205</t>
  </si>
  <si>
    <t>教育支出</t>
  </si>
  <si>
    <t>20501</t>
  </si>
  <si>
    <t>教育管理事务</t>
  </si>
  <si>
    <t>2050199</t>
  </si>
  <si>
    <t>其他教育管理事务支出</t>
  </si>
  <si>
    <t>20502</t>
  </si>
  <si>
    <t>普通教育</t>
  </si>
  <si>
    <t>2050202</t>
  </si>
  <si>
    <t>小学教育</t>
  </si>
  <si>
    <t>2050203</t>
  </si>
  <si>
    <t>初中教育</t>
  </si>
  <si>
    <t>2050204</t>
  </si>
  <si>
    <t>高中教育</t>
  </si>
  <si>
    <t>2050299</t>
  </si>
  <si>
    <t>其他普通教育支出</t>
  </si>
  <si>
    <t>20509</t>
  </si>
  <si>
    <t>教育费附加安排的支出</t>
  </si>
  <si>
    <t>2050999</t>
  </si>
  <si>
    <t>其他教育费附加安排的支出</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</si>
  <si>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</si>
  <si>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</si>
  <si>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</si>
  <si>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</si>
  <si>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</si>
  <si>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</si>
  <si>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</si>
  <si>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</si>
  <si>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</si>
  <si>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</si>
  <si>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</si>
  <si>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</si>
  <si>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</si>
  <si>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</si>
  <si>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</si>
  <si>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</si>
  <si>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</si>
  <si>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</si>
  <si>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</si>
  <si>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</si>
  <si>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</si>
  <si>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</si>
  <si>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</si>
  <si>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</si>
  <si>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</si>
  <si>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</si>
  <si>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</si>
  <si>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</si>
  <si>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</si>
  <si>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</si>
  <si>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</si>
  <si>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</si>
  <si>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</si>
  <si>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</si>
  <si>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</si>
  <si>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</si>
  <si>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</si>
  <si>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</si>
  <si>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</si>
  <si>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</si>
  <si>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</si>
  <si>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</si>
  <si>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</si>
  <si>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</si>
  <si>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</si>
  <si>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</si>
  <si>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</si>
  <si>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</si>
  <si>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</si>
  <si>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</si>
  <si>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</si>
  <si>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</si>
  <si>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</si>
  <si>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</si>
  <si>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</si>
  <si>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</si>
  <si>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</si>
  <si>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</si>
  <si>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</si>
  <si>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</si>
  <si>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</si>
  <si>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</si>
  <si>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</si>
  <si>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</si>
  <si>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</si>
  <si>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</si>
  <si>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</si>
  <si>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</si>
  <si>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</si>
  <si>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</si>
  <si>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</si>
  <si>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</si>
  <si>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</si>
  <si>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</si>
  <si>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</si>
  <si>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</si>
  <si>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</si>
  <si>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</si>
  <si>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</si>
  <si>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</si>
  <si>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</si>
  <si>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</si>
  <si>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</si>
  <si>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</si>
  <si>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</si>
  <si>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</si>
  <si>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</si>
  <si>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</si>
  <si>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</si>
  <si>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</si>
  <si>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</si>
  <si>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</si>
  <si>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</si>
  <si>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</si>
  <si>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</si>
  <si>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</si>
  <si>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</si>
  <si>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</si>
  <si>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</si>
  <si>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</si>
  <si>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</si>
  <si>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</si>
  <si>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</si>
  <si>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</si>
  <si>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</si>
  <si>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</si>
  <si>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</si>
  <si>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</si>
  <si>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</si>
  <si>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</si>
  <si>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</si>
  <si>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</si>
  <si>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</si>
  <si>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</si>
  <si>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</si>
  <si>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</si>
  <si>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</si>
  <si>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</si>
  <si>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</si>
  <si>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</si>
  <si>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</si>
  <si>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</si>
  <si>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</si>
  <si>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</si>
  <si>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</si>
  <si>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</si>
  <si>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</si>
  <si>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</si>
  <si>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</si>
  <si>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</si>
  <si>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</si>
  <si>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</si>
  <si>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</si>
  <si>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</si>
  <si>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</si>
  <si>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</si>
  <si>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</si>
  <si>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</si>
  <si>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</si>
  <si>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</si>
  <si>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</si>
  <si>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</si>
  <si>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</si>
  <si>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</si>
  <si>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</si>
  <si>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</si>
  <si>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</si>
  <si>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</si>
  <si>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</si>
  <si>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</si>
  <si>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</si>
  <si>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</si>
  <si>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</si>
  <si>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</si>
  <si>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</si>
  <si>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</si>
  <si>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</si>
  <si>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</si>
  <si>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</si>
  <si>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</si>
  <si>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</si>
  <si>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</si>
  <si>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</si>
  <si>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</si>
  <si>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</si>
  <si>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</si>
  <si>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</si>
  <si>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</si>
  <si>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</si>
  <si>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</si>
  <si>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</si>
  <si>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</si>
  <si>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</si>
  <si>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</si>
  <si>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</si>
  <si>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</si>
  <si>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</si>
  <si>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</si>
  <si>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</si>
  <si>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</si>
  <si>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</si>
  <si>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</si>
  <si>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</si>
  <si>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</si>
  <si>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</si>
  <si>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</si>
  <si>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</si>
  <si>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</si>
  <si>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</si>
  <si>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</si>
  <si>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</si>
  <si>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</si>
  <si>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</si>
  <si>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</si>
  <si>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</si>
  <si>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</si>
  <si>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</si>
  <si>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</si>
  <si>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</si>
  <si>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</si>
  <si>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</si>
  <si>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</si>
  <si>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</si>
  <si>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</si>
  <si>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</si>
  <si>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</si>
  <si>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</si>
  <si>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</si>
  <si>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</si>
  <si>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</si>
  <si>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</si>
  <si>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</si>
  <si>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</si>
  <si>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</si>
  <si>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</si>
  <si>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</si>
  <si>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</si>
  <si>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</si>
  <si>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</si>
  <si>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</si>
  <si>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</si>
  <si>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</si>
  <si>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</si>
  <si>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</si>
  <si>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</si>
  <si>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</si>
  <si>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</si>
  <si>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</si>
  <si>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</si>
  <si>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</si>
  <si>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</si>
  <si>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</si>
  <si>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</si>
  <si>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</si>
  <si>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</si>
  <si>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</si>
  <si>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</si>
  <si>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</si>
  <si>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</si>
  <si>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</si>
  <si>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</si>
  <si>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</si>
  <si>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</si>
  <si>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</si>
  <si>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</si>
  <si>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</si>
  <si>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</si>
  <si>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</si>
  <si>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</si>
  <si>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</si>
  <si>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</si>
  <si>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</si>
  <si>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</si>
  <si>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</si>
  <si>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</si>
  <si>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</si>
  <si>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</si>
  <si>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</si>
  <si>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</si>
  <si>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</si>
  <si>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</si>
  <si>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</si>
  <si>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</si>
  <si>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</si>
  <si>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</si>
  <si>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</si>
  <si>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</si>
  <si>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</si>
  <si>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</si>
  <si>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</si>
  <si>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</si>
  <si>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</si>
  <si>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</si>
  <si>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</si>
  <si>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</si>
  <si>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</si>
  <si>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</si>
  <si>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</si>
  <si>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</si>
  <si>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</si>
  <si>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</si>
  <si>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</si>
  <si>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</si>
  <si>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</si>
  <si>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</si>
  <si>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</si>
  <si>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</si>
  <si>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</si>
  <si>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</si>
  <si>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 xml:space="preserve">    本部门2023年度无政府性基金预算财政拨款收入，《政府性基金预算财政拨款收入支出决算表》为空表。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</si>
  <si>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</si>
  <si>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</si>
  <si>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</si>
  <si>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</si>
  <si>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t>
  </si>
  <si>
    <t xml:space="preserve">    本部门2023年度无国有资本经营预算财政拨款收入，《国有资本经营预算财政拨款收入支出决算表》为空表。</t>
  </si>
  <si>
    <t>财政拨款“三公”经费、行政参公单位机关运行经费情况表</t>
  </si>
  <si>
    <t>公开10表</t>
  </si>
  <si>
    <t>单位：万元</t>
  </si>
  <si>
    <t>项  目</t>
  </si>
  <si>
    <t>预算数</t>
  </si>
  <si>
    <t>全年预算数</t>
  </si>
  <si>
    <t>决算统计数</t>
  </si>
  <si>
    <t>栏  次</t>
  </si>
  <si>
    <t/>
  </si>
  <si>
    <t>一、“三公”经费支出</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</si>
  <si>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</si>
  <si>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</si>
  <si>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</si>
  <si>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</si>
  <si>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</si>
  <si>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</si>
  <si>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</si>
  <si>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</si>
  <si>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</si>
  <si>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</si>
  <si>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</si>
  <si>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</si>
  <si>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</si>
  <si>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</si>
  <si>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</si>
  <si>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</si>
  <si>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</si>
  <si>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</si>
  <si>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</si>
  <si>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</si>
  <si>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</si>
  <si>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</si>
  <si>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</si>
  <si>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</si>
  <si>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“机关运行经费”填列行政单位和参照公务员法管理的事业单位财政拨款基本支出中的公用经费支出。</t>
  </si>
  <si>
    <t xml:space="preserve">    本部门2023年无财政拨款“三公”经费、行政参公单位机关运行经费，《财政拨款“三公”经费、行政参公单位机关运行经费情况表》为空表。</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</si>
  <si>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</si>
  <si>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</si>
  <si>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</si>
  <si>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</si>
  <si>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本部门2023年度无一般公共预算财政拨款“三公”经费收入，《一般公共预算财政拨款“三公”经费情况表》为空表。</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</si>
  <si>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</si>
  <si>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</si>
  <si>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</si>
  <si>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</si>
  <si>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</si>
  <si>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</si>
  <si>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</si>
  <si>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</si>
  <si>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</si>
  <si>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</si>
  <si>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</si>
  <si>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</si>
  <si>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</si>
  <si>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</si>
  <si>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</si>
  <si>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</si>
  <si>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</si>
  <si>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
（2023年度）</t>
  </si>
  <si>
    <t>公开13表</t>
  </si>
  <si>
    <t xml:space="preserve"> 部门：安宁中学                                                                                         单位：万元</t>
  </si>
  <si>
    <t>一、部门基本情况</t>
  </si>
  <si>
    <t>（一）部门概况</t>
  </si>
  <si>
    <t>安宁中学为安宁市教育体育局所属公益一类全额拨款事业单位，主要贯彻国家教育方针，实行十二年一贯制教育制度，实施素质教育，提高教育质量，按照教育规律和学生身心发展特点开展教育教学工作。设置综合办公室、学生发展中心、教学管理中心、教学服务中心、教师发展中心、科技教育中心6个内设机构。</t>
  </si>
  <si>
    <t>（二）部门绩效目标的设立情况</t>
  </si>
  <si>
    <t>从绩效目标管理，部门职能职责，预算配置、执行和管理等方面对项目支出做绩效评价。始终坚持“用钱必问效、无效必问责”的绩效管理理念，全面实现预算支出管理各项指标顺利达标，切实提高预算支出使用绩效。以德育为主线，加强工作实效性，全面提升办学水平。</t>
  </si>
  <si>
    <t>（三）部门整体收支情况</t>
  </si>
  <si>
    <t>2023年度收入合计12,802.00万元，其中：财政拨款收入10,887.07万元，事业收入157.76万元，其他收入1,757.17万元；2023年度支出合计13,010.48万元，其中：基本支出8,511.52万元，项目支出4,498.96万元。</t>
  </si>
  <si>
    <t>（四）部门预算管理制度建设情况</t>
  </si>
  <si>
    <t>按上级要求，按时完成2023年预算编制工作并按时提交部门预算草案。预算编制全面科学，按本单位实际需要编制政府采购预算，本着上级“厉行节约反对浪费”相关要求。决算编制按要求完成并及时上报。绩效目标填报清楚，专项预算提前细化。</t>
  </si>
  <si>
    <t>二、绩效自评工作情况</t>
  </si>
  <si>
    <t>（一）绩效自评的目的</t>
  </si>
  <si>
    <t>通过收集学校基本情况，分析学校资源配置的合理性，加强财政资金管理，帮助学校分析存在的问题，及时总结经验，改进管理措施，提高财政资金的使用效益。在此基础上，重点分析项目预算编制的合理性、成本支出的真实性和控制有效性，评价财政资金的使用效率和效果，为以后年度的开展提供参考建议。</t>
  </si>
  <si>
    <t>（二）自评组织过程</t>
  </si>
  <si>
    <t>1.前期准备</t>
  </si>
  <si>
    <t>首先收到《关于开展2023年预算支出绩效自评的通知》后，组织各中心填报关于绩效自评相关表格，然后收集各科室填报绩效自评报告及有关材料。</t>
  </si>
  <si>
    <t>2.组织实施</t>
  </si>
  <si>
    <t>第一步收集资料并审核，第二步分析收集的资料并形成自评结论，第三步撰写自评报告，第四步上报自评报告并建立相关档案。</t>
  </si>
  <si>
    <t>三、评价情况分析及综合评价结论</t>
  </si>
  <si>
    <t>学校按照预算绩效管理相关要求，认真分析预算执行情况，加强政策学习，提高了单位领导对全面预算的重视程度，加强了财务人员的预算意识。预算编制根据年度内我校可预见的工作任务，确定年度预算目标，细化预算指标，科学合理编制部门预算，推进预算编制的科学化、准确化。年度预算编制后，结合实际情况，定期做好预算跟踪，掌握预算执行进度，及时找出预算实际执行情况与预算目标之间存在的差距。学校2023年度所有经费符合经济发展规划的要求，资金按管理制度、文件规定规范使用，按各项管理制度组织实施。2023年整体支出绩效自评分为96分。</t>
  </si>
  <si>
    <t>四、存在的问题和整改情况</t>
  </si>
  <si>
    <t>部门整体支出预算绩效管理上仍存在不足，绩效自评工作有待提高。资金的支出进度不够合理，出现上半年支出进度慢、下半年支出进度快的现象，一定程度上影响了资金的使用效益。2、整改情况：继续认真学习预算绩效管理的相关知识，并领会相关文件精神，今后将组织学校各中心的资金使用负责人进行预算绩效管理方面的学习，以便提高资金使用负责人对预算绩效工作的重视程度，从而把预算绩效工作落到实处，在资金使用过程中做到有计划安排预算资金，确保支出进度的均衡性。</t>
  </si>
  <si>
    <t>五、绩效自评结果应用</t>
  </si>
  <si>
    <t>1.绩效评价结果作为次年安排部门整体支出资金的重要依据，为预算编制提供参考。2.利用绩效评价结果，增强效益观念，提高财政资金支出决策水平、管理水平和资金使用效果。对绩效评价结果中存在的问题，督促落实整改措施，及时督促相关部门调整工作计划、绩效目标，加强项目财务管理，提高资金使用效益；通过绩效评价结果了解资金的配置是否合理，是否发挥了应有的作用，支出规模是否适当，总结经验和教训，进一步改进工作，提高财政资源的配置效率。3.依法对绩效评价中发现的各种违法、违规问题进行处理，严肃财经纪律。对评价报告披露的严重问题，要认真查处，以确保财政资金的有效使用。</t>
  </si>
  <si>
    <t>六、主要经验及做法</t>
  </si>
  <si>
    <t>在项目实施过程中，根据中央八项规定和厉行节约细则，坚持做到以收定支，保证生均公用经费使用的合理、合法、合规性，保障了教育教学工作的正常开展，促进了学校的全面发展，成为学生满意、家长满意、社会满意的学校。</t>
  </si>
  <si>
    <t>七、其他需说明的情况</t>
  </si>
  <si>
    <t>无</t>
  </si>
  <si>
    <t>部门整体支出绩效自评表
（2023年度）</t>
  </si>
  <si>
    <t>公开14表</t>
  </si>
  <si>
    <t>部门：安宁中学                                                                                                                                                                                                                    单位：万元</t>
  </si>
  <si>
    <t>目标</t>
  </si>
  <si>
    <t>任务名称</t>
  </si>
  <si>
    <t>编制预算时提出的的任务措施</t>
  </si>
  <si>
    <t>绩效指标实际执行情况</t>
  </si>
  <si>
    <t>执行情况与年初预算的对比</t>
  </si>
  <si>
    <t>相关情况说明</t>
  </si>
  <si>
    <t>履职效益明显</t>
  </si>
  <si>
    <t>经济效益</t>
  </si>
  <si>
    <t>部门基本支出本年度支出数与预算数的比率，用以反映和考核部门（单位）支出预算执行程度</t>
  </si>
  <si>
    <t>全部完成</t>
  </si>
  <si>
    <t>严格按照年初预算指标执行</t>
  </si>
  <si>
    <t>社会效益</t>
  </si>
  <si>
    <t>部门成果对社会发展的长期影响</t>
  </si>
  <si>
    <t>生态效益</t>
  </si>
  <si>
    <t>不涉及</t>
  </si>
  <si>
    <t>社会公众或服务对象满意度</t>
  </si>
  <si>
    <t>社会公众或部门的服务对象对部门履职效果的满意程度</t>
  </si>
  <si>
    <t>达标</t>
  </si>
  <si>
    <t>预算配置科学</t>
  </si>
  <si>
    <t>预算编制科学</t>
  </si>
  <si>
    <t>预算紧扣单位职责任务</t>
  </si>
  <si>
    <t>工作开展按预算指标进行</t>
  </si>
  <si>
    <t>圆满完成年初预算</t>
  </si>
  <si>
    <t>严格按照预算执行</t>
  </si>
  <si>
    <t>基本支出足额保障</t>
  </si>
  <si>
    <t>全年经费重点保障人员经费基本支出</t>
  </si>
  <si>
    <t>按预算完成各项基本支出</t>
  </si>
  <si>
    <t>根据决算数据评定</t>
  </si>
  <si>
    <t>确保重点支出安排</t>
  </si>
  <si>
    <t>项目支出严格按预算数据进行</t>
  </si>
  <si>
    <t>2023年年底我校重点项目专项经费全部按照标准执行完毕</t>
  </si>
  <si>
    <t>严控“三公经费”支出</t>
  </si>
  <si>
    <t>严格按照中共安宁市委办公室关于印发《安宁市国内公务接待、商务接待、机关会议费和差旅费报销管理实施细则》（安办通〔2021〕30号文件）的通知执行</t>
  </si>
  <si>
    <t>严格贯彻落实中央八项规定精神，坚持有利公务、务实节俭、严格标准、高效透明的原则</t>
  </si>
  <si>
    <t>三公经费支出未超出年初预算规定，坚持了有利公务、务实节俭、严格标准、高效透明的原则</t>
  </si>
  <si>
    <t>预算执行有效</t>
  </si>
  <si>
    <t>严格预算执行</t>
  </si>
  <si>
    <t>工作开展紧扣预算指标</t>
  </si>
  <si>
    <t>经费支出严格执行年初预算</t>
  </si>
  <si>
    <t>圆满完成年初预算各项指标</t>
  </si>
  <si>
    <t>严格结转结余</t>
  </si>
  <si>
    <t>严格执行结转结余相关规定</t>
  </si>
  <si>
    <t>资金使用严格执行按结转结余资金相关规定</t>
  </si>
  <si>
    <t>项目组织良好</t>
  </si>
  <si>
    <t>项目有负责人，涉及政府采购的，严格按政府采购和招投标程序进行</t>
  </si>
  <si>
    <t>按绩效指标完成项目</t>
  </si>
  <si>
    <t>“三公经费”节支增效</t>
  </si>
  <si>
    <t>严格按照中共安宁市委办公室安办通【2021】30号文件关于印发《安宁市国内公务接待、商务接待、机关会议费和差旅费报销管理实施细则》的通知执行</t>
  </si>
  <si>
    <t>在公务接待管理中，按照上级要求严格执行了公务接待制度和内部审批制度，加强厉行节约措施</t>
  </si>
  <si>
    <t>预算管理规范</t>
  </si>
  <si>
    <t>管理制度健全</t>
  </si>
  <si>
    <t>完善了内控制度</t>
  </si>
  <si>
    <t>完善了内控流程图，内控管理制度，完成率达100%；每季度进行服务岗位、消防安全检查，完成率达100%</t>
  </si>
  <si>
    <t>根据检查资料、制度完善情况评定</t>
  </si>
  <si>
    <t>信息公开及时完整</t>
  </si>
  <si>
    <t>按财政要求按时、按质完成预、决算信息公开</t>
  </si>
  <si>
    <t>按财政要求按时、按质完成了预算和绩效信息公开，决算公开工作还没有开始</t>
  </si>
  <si>
    <t>根据公开信息完成情况评定</t>
  </si>
  <si>
    <t>资产管理使用规范有效</t>
  </si>
  <si>
    <t>严格遵照相关规定，使单位资产规范有效</t>
  </si>
  <si>
    <t>所有资产进入资产管理系统，资产处置严格执行相关规定</t>
  </si>
  <si>
    <t>根据单位资产管理工作评定</t>
  </si>
  <si>
    <r>
      <rPr>
        <sz val="20"/>
        <color theme="1"/>
        <rFont val="方正小标宋_GBK"/>
        <charset val="134"/>
      </rPr>
      <t>项目支出绩效自评表</t>
    </r>
    <r>
      <rPr>
        <sz val="11"/>
        <color indexed="8"/>
        <rFont val="宋体"/>
        <charset val="134"/>
      </rPr>
      <t xml:space="preserve">
（ 2023年度）</t>
    </r>
  </si>
  <si>
    <t>公开15表</t>
  </si>
  <si>
    <t>项目名称</t>
  </si>
  <si>
    <t>2021—2022学年度教育教学质量考核奖补资金</t>
  </si>
  <si>
    <t>主管部门</t>
  </si>
  <si>
    <t>安宁市教育体育局</t>
  </si>
  <si>
    <t>实施单位</t>
  </si>
  <si>
    <t>安宁中学</t>
  </si>
  <si>
    <t>项目资金
（万元）</t>
  </si>
  <si>
    <t>年初预算数</t>
  </si>
  <si>
    <t>全年执行数</t>
  </si>
  <si>
    <t>分值</t>
  </si>
  <si>
    <t>执行率</t>
  </si>
  <si>
    <t>得分</t>
  </si>
  <si>
    <t>年度资金总额</t>
  </si>
  <si>
    <t>其中：当年财政拨款</t>
  </si>
  <si>
    <t>—</t>
  </si>
  <si>
    <t>上年结转资金</t>
  </si>
  <si>
    <t>其他资金</t>
  </si>
  <si>
    <t>年度总体目标</t>
  </si>
  <si>
    <t>预期目标</t>
  </si>
  <si>
    <t>实际完成情况</t>
  </si>
  <si>
    <t>激励教师干事创业，促进学校教育教学质量提升和内涵发展。</t>
  </si>
  <si>
    <t>全部完成预期年度目标</t>
  </si>
  <si>
    <t>绩
效
指
标</t>
  </si>
  <si>
    <t>一级指标</t>
  </si>
  <si>
    <t>二级指标</t>
  </si>
  <si>
    <t>三级指标</t>
  </si>
  <si>
    <t>年度
指标值</t>
  </si>
  <si>
    <t>实际
完成值</t>
  </si>
  <si>
    <t>偏差原因分析
及改进措施</t>
  </si>
  <si>
    <t>产出指标</t>
  </si>
  <si>
    <t>质量指标</t>
  </si>
  <si>
    <t>兑现准确性</t>
  </si>
  <si>
    <t>=100%</t>
  </si>
  <si>
    <t>时效指标</t>
  </si>
  <si>
    <t>资金拨付及时性</t>
  </si>
  <si>
    <t>成本指标</t>
  </si>
  <si>
    <t>补助资金</t>
  </si>
  <si>
    <t>=141.54万元</t>
  </si>
  <si>
    <t>效益指标</t>
  </si>
  <si>
    <t>社会效益指标</t>
  </si>
  <si>
    <t>激励教师干事创业，促进学校教育教学质量提升和内涵发展</t>
  </si>
  <si>
    <t>持续发展</t>
  </si>
  <si>
    <t>满意度
指标</t>
  </si>
  <si>
    <t>服务对象满意度指标</t>
  </si>
  <si>
    <t>教师满意度</t>
  </si>
  <si>
    <t>&gt;=90%</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</si>
  <si>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</si>
  <si>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</si>
  <si>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</si>
  <si>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</si>
  <si>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2023年春季招聘合同制教师工作补助经费</t>
  </si>
  <si>
    <t>按时发放合同制教师工资，保证学校教育教育教学工作顺利开展，促进学校可持续发展。</t>
  </si>
  <si>
    <t>数量指标</t>
  </si>
  <si>
    <t>合同制教师人数</t>
  </si>
  <si>
    <t>=17人</t>
  </si>
  <si>
    <t>发放准确性</t>
  </si>
  <si>
    <t>补助标准</t>
  </si>
  <si>
    <t>=7000元/人/月</t>
  </si>
  <si>
    <t>合同制教师政策知晓率</t>
  </si>
  <si>
    <t>合同制教师满意度</t>
  </si>
  <si>
    <t>安宁市第二小学安宁市2023年秋季招聘合同制教师工资补助经费</t>
  </si>
  <si>
    <t>按时发放安宁市2023年秋季招聘合同制教师工资，保证学校教育教学工作正常开展，促进学校可持续发展。</t>
  </si>
  <si>
    <t>=9人</t>
  </si>
  <si>
    <t>安宁市第二小学食堂收入经费</t>
  </si>
  <si>
    <t>安宁市第二小学</t>
  </si>
  <si>
    <t>保证学校师生正常用餐</t>
  </si>
  <si>
    <t>在校学生数</t>
  </si>
  <si>
    <t>=419人</t>
  </si>
  <si>
    <t>教职工人数</t>
  </si>
  <si>
    <t>=20人</t>
  </si>
  <si>
    <t>预算经费</t>
  </si>
  <si>
    <t>=19.05万元</t>
  </si>
  <si>
    <t>师生政策知晓率</t>
  </si>
  <si>
    <t>师生满意度</t>
  </si>
  <si>
    <t>其他资金来源于集中核算资金</t>
  </si>
  <si>
    <t>推进教育改革与发展提升教育软实力专项资金—名校长、名师经费</t>
  </si>
  <si>
    <t>保障名师工作室工作顺利开展，发挥名师、名校长引领示范作用。</t>
  </si>
  <si>
    <t>名师工作室数量</t>
  </si>
  <si>
    <t>=6人</t>
  </si>
  <si>
    <t>名校长工作室数量</t>
  </si>
  <si>
    <t>=1人</t>
  </si>
  <si>
    <t>=119.11万元</t>
  </si>
  <si>
    <t>名师、名校长政策知晓率</t>
  </si>
  <si>
    <t>名师、名校长满意度</t>
  </si>
  <si>
    <t>2022年至2023年聘用优秀退休教师工作补贴经费</t>
  </si>
  <si>
    <t xml:space="preserve">      聘用优秀退休教师，提高学校教育教学质量，发挥退休人员的传、帮、带作用。</t>
  </si>
  <si>
    <t>返聘退休教师人数</t>
  </si>
  <si>
    <t>=4人</t>
  </si>
  <si>
    <t>发放准确率</t>
  </si>
  <si>
    <t>补助资金数</t>
  </si>
  <si>
    <t>=105.5万元</t>
  </si>
  <si>
    <t>返聘退休教师政策知晓率</t>
  </si>
  <si>
    <t>退休教师满意度</t>
  </si>
  <si>
    <t>=90%</t>
  </si>
  <si>
    <t>2023年任期内的各级内的学科带头人、骨干教师政府目标绩效考核奖经费</t>
  </si>
  <si>
    <t>充分发挥学科带头人和骨干教师队伍的示范和引领作用。</t>
  </si>
  <si>
    <t>学科带头人人数</t>
  </si>
  <si>
    <t>=5人</t>
  </si>
  <si>
    <t>骨干教师人数</t>
  </si>
  <si>
    <t>=22.05万元</t>
  </si>
  <si>
    <t>受助对象政策知晓率</t>
  </si>
  <si>
    <t>骨干教师、学科带头人满意度</t>
  </si>
  <si>
    <t>2023年学校保安工资补助经费</t>
  </si>
  <si>
    <t>保障学校安全运行运转。</t>
  </si>
  <si>
    <t>聘用保安人数</t>
  </si>
  <si>
    <t>=15人</t>
  </si>
  <si>
    <t>在校学生人数</t>
  </si>
  <si>
    <t>&gt;=5000人</t>
  </si>
  <si>
    <t>=115.55万元</t>
  </si>
  <si>
    <t>保安政策知晓率</t>
  </si>
  <si>
    <t>保安满意度</t>
  </si>
  <si>
    <t>2023年助学贷款奖补中央直达资金</t>
  </si>
  <si>
    <t>不让任何一个学生因家庭经济困难而失学，遵守“公开、公平、公正”原则，确保我校的贫困学生能够在校安心学习，把贫困生补助工作办成“阳光工程”，把党和政府的方针政策贯彻执行到学生身上。</t>
  </si>
  <si>
    <t>补助学生人数</t>
  </si>
  <si>
    <t>=2人</t>
  </si>
  <si>
    <t>&gt;=100%</t>
  </si>
  <si>
    <t>=0.2万元</t>
  </si>
  <si>
    <t>受助人员政策知晓率</t>
  </si>
  <si>
    <t>受助人员满意度</t>
  </si>
  <si>
    <t>教体局各级各类考试考务经费</t>
  </si>
  <si>
    <t>保障教育体育局各级各类考试工作顺利开展。</t>
  </si>
  <si>
    <t>考试场次</t>
  </si>
  <si>
    <t>=3次</t>
  </si>
  <si>
    <t>=19.51万元</t>
  </si>
  <si>
    <t>考务人员政策知晓率</t>
  </si>
  <si>
    <t>考务人员满意度</t>
  </si>
  <si>
    <t>课后服务绩效考核经费</t>
  </si>
  <si>
    <t>把课后服务做实、做出成效，惠及服务对象。</t>
  </si>
  <si>
    <t>课后服务场次</t>
  </si>
  <si>
    <t>&gt;=3000次</t>
  </si>
  <si>
    <t>=243.93万元</t>
  </si>
  <si>
    <t>课后服务人员政策知晓率</t>
  </si>
  <si>
    <t>课后服务人员满意度</t>
  </si>
  <si>
    <t>昆明市春城计划教学名师工作室市级补助资金</t>
  </si>
  <si>
    <t>发挥名师工作室引领示范作用，提高教育教学质量，打造品质安中。</t>
  </si>
  <si>
    <t>工作室数量</t>
  </si>
  <si>
    <t>=1个</t>
  </si>
  <si>
    <t>资金使用合规性</t>
  </si>
  <si>
    <t>=15.39万元</t>
  </si>
  <si>
    <t>工作室成员政策知晓率</t>
  </si>
  <si>
    <t>学员满意度</t>
  </si>
  <si>
    <t>普通高中免学费补助资金</t>
  </si>
  <si>
    <t>=54人</t>
  </si>
  <si>
    <t>=3.78万元</t>
  </si>
  <si>
    <t>受助学生政策知晓率</t>
  </si>
  <si>
    <t>受助学生满意度</t>
  </si>
  <si>
    <t>普通高中脱贫家庭生活补助资金</t>
  </si>
  <si>
    <t>=25人</t>
  </si>
  <si>
    <t>=1.25万元</t>
  </si>
  <si>
    <t>企业剥离退休死亡人员补差资金</t>
  </si>
  <si>
    <t>让遗属能够顺利办理善后事宜。</t>
  </si>
  <si>
    <t>补助家属人数</t>
  </si>
  <si>
    <t>=6.5万元</t>
  </si>
  <si>
    <t>遗属政策知晓率</t>
  </si>
  <si>
    <t>遗属满意度</t>
  </si>
  <si>
    <t>嵩华校区2023年考试考务经费</t>
  </si>
  <si>
    <t>保障安宁市教育体育局各类考试顺利开展，让学生公平、公正参加考试。</t>
  </si>
  <si>
    <t>=4次</t>
  </si>
  <si>
    <t>提升改造校舍设施设备项目资金</t>
  </si>
  <si>
    <t>提升改造校园设施设备，保障学生实验室教学顺利开展、学校监控正常运行。</t>
  </si>
  <si>
    <t>改造实验室数量</t>
  </si>
  <si>
    <t>=3间</t>
  </si>
  <si>
    <t>支付准确率</t>
  </si>
  <si>
    <t>=623.22万元</t>
  </si>
  <si>
    <t>教师政策知晓率</t>
  </si>
  <si>
    <t>学校食堂收入经费</t>
  </si>
  <si>
    <t>学校食堂是学生在就学过程中的生活保障，做到按时供餐，营养均衡，促进师生身体健康发展。</t>
  </si>
  <si>
    <t>就餐师生数</t>
  </si>
  <si>
    <t>=1755.14万元</t>
  </si>
  <si>
    <t>2023年城镇低收入家庭经济困难学生教育帮扶专项资金</t>
  </si>
  <si>
    <t>补助学生数</t>
  </si>
  <si>
    <t>=30人</t>
  </si>
  <si>
    <t>=5.27万元</t>
  </si>
  <si>
    <t>学生政策知晓率</t>
  </si>
  <si>
    <t>2022年度考核为优秀嘉奖及2020—2022年连续3年考核为优秀记功奖励经费</t>
  </si>
  <si>
    <t>根据《中共中央云南省委组织部云南省人力资源和社会保障厅关于贯彻实施&lt;事业单位工作人员奖励规定&gt;有关事项的通知》规定：给与获得奖励的事业单位工作人员一次性奖金，按照奖励1500元、记功3000元的标准发放。</t>
  </si>
  <si>
    <t>补助人数</t>
  </si>
  <si>
    <t>=64人</t>
  </si>
  <si>
    <t>=10.35万元</t>
  </si>
  <si>
    <t>获助教师满意度</t>
  </si>
  <si>
    <t>2022年副校（园）级以上领导干部政府目标绩效考核奖资金</t>
  </si>
  <si>
    <t>树立以人为本的教育观，提升学校管理水平，打造品质安中，实现师生共同发展的目标。</t>
  </si>
  <si>
    <t>=19人</t>
  </si>
  <si>
    <t>=31.51万元</t>
  </si>
  <si>
    <t>副校级以上领导政策知晓率</t>
  </si>
  <si>
    <t>副校级以上领导满意度</t>
  </si>
  <si>
    <t>2022年秋季及2023年高中阶段家庭经济困难学生生活补助经费</t>
  </si>
  <si>
    <t>=80人</t>
  </si>
  <si>
    <t>=18.15万元</t>
  </si>
  <si>
    <t>2023年安宁市教育助学资金</t>
  </si>
  <si>
    <t>2023年高考优秀学子奖励经费</t>
  </si>
  <si>
    <t>鼓励高考优秀学子努力刻苦学习，为国争光。减轻学生大学期间经济困难。</t>
  </si>
  <si>
    <t>=3人</t>
  </si>
  <si>
    <t>=15万元</t>
  </si>
  <si>
    <t>2023年教科研、师训干部培训经费</t>
  </si>
  <si>
    <t>加强教师队伍建设，提高教师队伍质量。</t>
  </si>
  <si>
    <t>资金支付及时性</t>
  </si>
  <si>
    <t>=2.2万元</t>
  </si>
  <si>
    <t>学生满意度</t>
  </si>
  <si>
    <t>安宁市2023年第二届教学名师工作经费</t>
  </si>
  <si>
    <t>充分发挥知名教师的示范、引领作用，加速培养学科带头人和骨干教师，提升教师队伍整体素质。</t>
  </si>
  <si>
    <t>名师人数</t>
  </si>
  <si>
    <t>=8人</t>
  </si>
  <si>
    <t>=8万元</t>
  </si>
  <si>
    <t>安宁市2023年考入全日制普通高校贫困新生政府资助资金</t>
  </si>
  <si>
    <t>资金支付准确性</t>
  </si>
  <si>
    <t>=0.75万元</t>
  </si>
  <si>
    <t>安宁市2023年秋季招聘合同制教师工资补助经费</t>
  </si>
  <si>
    <t>=26.25万元</t>
  </si>
  <si>
    <t>安宁市第二小学2023年秋季学期班主任绩效目标考核奖经费</t>
  </si>
  <si>
    <t>做好本部门人员、公用经费保障，按规定落实干部职工各项待遇，支持部门正常履职。</t>
  </si>
  <si>
    <t>班主任人数</t>
  </si>
  <si>
    <t>=10人</t>
  </si>
  <si>
    <t>=2.5万元</t>
  </si>
  <si>
    <t>班主任政策知晓率</t>
  </si>
  <si>
    <t>班主任满意度</t>
  </si>
  <si>
    <t>云南省一级一等完中专项巩固发展资金</t>
  </si>
  <si>
    <t>体现教育优先发展，鼓励学校品牌晋升，提升优质教育水平，建立品牌学校晋升激励机制，巩固学校现有成果，逐年提高教育教学质量。</t>
  </si>
  <si>
    <t>&gt;=360人</t>
  </si>
  <si>
    <t>=200万元</t>
  </si>
  <si>
    <t>教职工政策知晓率</t>
  </si>
  <si>
    <t>教职工满意度</t>
  </si>
  <si>
    <t>安宁市第二小学启动资金</t>
  </si>
  <si>
    <t>保障新建学校—安宁市第二小学顺利开展教育教学工作，保障学校正常运转。</t>
  </si>
  <si>
    <t>新建学校数量</t>
  </si>
  <si>
    <t>=1所</t>
  </si>
  <si>
    <t>=45.18万元</t>
  </si>
  <si>
    <t>安宁中学成杰—创佳教育教学质量奖专项资金</t>
  </si>
  <si>
    <t>鼓励先进，在校内形成“你追我赶”的良好氛围，提高教育教学质量。</t>
  </si>
  <si>
    <t>=114人</t>
  </si>
  <si>
    <t>=65.61万元</t>
  </si>
  <si>
    <t>安宁中学初中部新建学校启动资金</t>
  </si>
  <si>
    <t>保障安宁中学初中部顺利开展教育教学工作，保障学校正常运转。</t>
  </si>
  <si>
    <t>资金支付及时率</t>
  </si>
  <si>
    <t>=42.87万元</t>
  </si>
  <si>
    <t>安宁中学领办、监管和品牌使用费专项资金</t>
  </si>
  <si>
    <t>保障校园正常运行运转，稳步提高教育教学质量。</t>
  </si>
  <si>
    <t>=114.62万元</t>
  </si>
  <si>
    <t>班主任政府目标绩效考核奖资金</t>
  </si>
  <si>
    <t>充分发挥优秀班主任的引领作用，进一步提升教育教学，让每位学生都能得到更好发展。</t>
  </si>
  <si>
    <t>=64.43万元</t>
  </si>
  <si>
    <t>城乡义务教育公用经费</t>
  </si>
  <si>
    <t>巩固完善义务教育学校校舍安全，维修改造，抗震加固，保障学校正常运行运转。</t>
  </si>
  <si>
    <t>学生人数</t>
  </si>
  <si>
    <t>=295.61万元</t>
  </si>
  <si>
    <t>中华民族共同体意识教育补助资金</t>
  </si>
  <si>
    <t>做好中华民族共同体意识教育。</t>
  </si>
  <si>
    <t>=6万元</t>
  </si>
  <si>
    <t>城乡义务教育家庭经济困难学生生活补助资金</t>
  </si>
  <si>
    <t>=100人</t>
  </si>
  <si>
    <t>=5.74万元</t>
  </si>
  <si>
    <t>高中助学贷款奖补资金</t>
  </si>
  <si>
    <t>资金支付准确率</t>
  </si>
  <si>
    <t>何明2022年昆明市名校长基地专项资金</t>
  </si>
  <si>
    <t>发挥名校长引领示范作用，提高教育教学质量，打造品质安中。</t>
  </si>
  <si>
    <t>发挥名校长引领示范作用，提高教育教学质量。</t>
  </si>
  <si>
    <t>名校长基地数量</t>
  </si>
  <si>
    <t>资金支付即时率</t>
  </si>
  <si>
    <t>=12.05万元</t>
  </si>
  <si>
    <t>基地成员政策知晓率</t>
  </si>
  <si>
    <t>基地成员满意度</t>
  </si>
  <si>
    <t>教师节活动经费</t>
  </si>
  <si>
    <t>保障学校2023年教师节顺利开展，让教师感受到党和政府的关怀。</t>
  </si>
  <si>
    <t>在职教师数量</t>
  </si>
  <si>
    <t>=360人</t>
  </si>
  <si>
    <t>=1.55万元</t>
  </si>
  <si>
    <t>考入全日制普通高校贫困新生政府资助资金</t>
  </si>
  <si>
    <t>补助学生数量</t>
  </si>
  <si>
    <t>=1.9万元</t>
  </si>
  <si>
    <t>年度优秀教师、优秀班主任、优秀教育工作者项目经费</t>
  </si>
  <si>
    <t>根据《关于进一步加强教师队伍建设管理的实施方案》“建立教师收入联动增长机制，教师年终政府目标绩效考核奖逐年增长。按照国家、省、昆明市相关规定，评审认定贡献突出的教师（含合同制教师），每年评审认定一次“安宁市优秀教师”50名、“优秀班主任”40名、“优秀教育工作者”10名，给予每人1万元人才生活补助</t>
  </si>
  <si>
    <t>补助教师数量</t>
  </si>
  <si>
    <t>=11人</t>
  </si>
  <si>
    <t>=11万元</t>
  </si>
  <si>
    <t>普通高中助学金</t>
  </si>
  <si>
    <t>=230人</t>
  </si>
  <si>
    <t>=22.75万元</t>
  </si>
  <si>
    <t>企业剥离退休教师工资待遇补差及生活补助经费</t>
  </si>
  <si>
    <t>及时发放退休教师工资待遇补差及生活补助，让退休教师的退休生活得到保障。</t>
  </si>
  <si>
    <t>=27人</t>
  </si>
  <si>
    <t>=209.89万元</t>
  </si>
  <si>
    <t>企业剥离退休人员经费</t>
  </si>
  <si>
    <t>保障和维护企业剥离退休人员合法权益，按时发放退休人员待遇补差。</t>
  </si>
  <si>
    <t>依法依规保障和维护企业剥离退休人员合法权益，按时发放退休人员待遇补差。</t>
  </si>
  <si>
    <t>=4.33万元</t>
  </si>
  <si>
    <t>推进教育改革与发展提升教育软实力专项资金—远程直播教学经费</t>
  </si>
  <si>
    <t>充分利用成都七中远程教学直播资源，进一步提高教育教学质量。</t>
  </si>
  <si>
    <t>稳步提升学校教育教学质量。</t>
  </si>
  <si>
    <t>在校学生数量</t>
  </si>
  <si>
    <t>=23.51万元</t>
  </si>
  <si>
    <t>学校自办食堂人员工资补助经费</t>
  </si>
  <si>
    <t>保障食堂正常运行运转，确保师生用餐安全，经济实惠。</t>
  </si>
  <si>
    <t>=7.84万元</t>
  </si>
  <si>
    <t>遗属生活补助经费</t>
  </si>
  <si>
    <t>遗属数量</t>
  </si>
  <si>
    <t>=2.90万元</t>
  </si>
  <si>
    <t>优秀教育成果推广应用示范校经费</t>
  </si>
  <si>
    <t>推广应用我校优秀教育成果，充分发挥安宁中学名牌教育效应，带动安宁教育发展。</t>
  </si>
  <si>
    <t>=2.54万元</t>
  </si>
  <si>
    <t>预算外非税收入经费</t>
  </si>
  <si>
    <t>保障高中教育教学工作顺利开展。</t>
  </si>
  <si>
    <t>顺利保障高中教育教学工作顺利开展。</t>
  </si>
  <si>
    <t>=157.76万元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</si>
</sst>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00_);[Red]\(#,##0.00\)"/>
  </numFmts>
  <fonts count="42">
    <font>
      <sz val="11"/>
      <color indexed="8"/>
      <name val="等线"/>
      <charset val="134"/>
      <scheme val="minor"/>
    </font>
    <font>
      <sz val="11"/>
      <color theme="1"/>
      <name val="等线"/>
      <charset val="134"/>
      <scheme val="minor"/>
    </font>
    <font>
      <sz val="20"/>
      <color theme="1"/>
      <name val="方正小标宋_GBK"/>
      <charset val="134"/>
    </font>
    <font>
      <sz val="12"/>
      <color theme="1"/>
      <name val="方正小标宋_GBK"/>
      <charset val="134"/>
    </font>
    <font>
      <sz val="24"/>
      <name val="宋体"/>
      <charset val="134"/>
    </font>
    <font>
      <b/>
      <sz val="24"/>
      <color indexed="8"/>
      <name val="宋体"/>
      <charset val="134"/>
    </font>
    <font>
      <sz val="12"/>
      <color indexed="8"/>
      <name val="宋体"/>
      <charset val="134"/>
    </font>
    <font>
      <sz val="12"/>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sz val="11"/>
      <name val="宋体"/>
      <charset val="134"/>
    </font>
    <font>
      <b/>
      <sz val="20"/>
      <name val="宋体"/>
      <charset val="134"/>
    </font>
    <font>
      <sz val="11"/>
      <color rgb="FF000000"/>
      <name val="宋体"/>
      <charset val="134"/>
    </font>
    <font>
      <sz val="12"/>
      <name val="Arial"/>
      <charset val="134"/>
    </font>
    <font>
      <sz val="10"/>
      <name val="Arial"/>
      <charset val="134"/>
    </font>
    <font>
      <b/>
      <sz val="18"/>
      <color indexed="8"/>
      <name val="宋体"/>
      <charset val="134"/>
    </font>
    <font>
      <sz val="10"/>
      <color indexed="8"/>
      <name val="等线"/>
      <charset val="134"/>
      <scheme val="minor"/>
    </font>
    <font>
      <b/>
      <sz val="10"/>
      <color indexed="8"/>
      <name val="等线"/>
      <charset val="134"/>
      <scheme val="minor"/>
    </font>
    <font>
      <sz val="22"/>
      <name val="黑体"/>
      <charset val="134"/>
    </font>
    <font>
      <sz val="1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3" borderId="31"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32" applyNumberFormat="0" applyFill="0" applyAlignment="0" applyProtection="0">
      <alignment vertical="center"/>
    </xf>
    <xf numFmtId="0" fontId="29" fillId="0" borderId="32" applyNumberFormat="0" applyFill="0" applyAlignment="0" applyProtection="0">
      <alignment vertical="center"/>
    </xf>
    <xf numFmtId="0" fontId="30" fillId="0" borderId="33" applyNumberFormat="0" applyFill="0" applyAlignment="0" applyProtection="0">
      <alignment vertical="center"/>
    </xf>
    <xf numFmtId="0" fontId="30" fillId="0" borderId="0" applyNumberFormat="0" applyFill="0" applyBorder="0" applyAlignment="0" applyProtection="0">
      <alignment vertical="center"/>
    </xf>
    <xf numFmtId="0" fontId="31" fillId="4" borderId="34" applyNumberFormat="0" applyAlignment="0" applyProtection="0">
      <alignment vertical="center"/>
    </xf>
    <xf numFmtId="0" fontId="32" fillId="5" borderId="35" applyNumberFormat="0" applyAlignment="0" applyProtection="0">
      <alignment vertical="center"/>
    </xf>
    <xf numFmtId="0" fontId="33" fillId="5" borderId="34" applyNumberFormat="0" applyAlignment="0" applyProtection="0">
      <alignment vertical="center"/>
    </xf>
    <xf numFmtId="0" fontId="34" fillId="6" borderId="36" applyNumberFormat="0" applyAlignment="0" applyProtection="0">
      <alignment vertical="center"/>
    </xf>
    <xf numFmtId="0" fontId="35" fillId="0" borderId="37" applyNumberFormat="0" applyFill="0" applyAlignment="0" applyProtection="0">
      <alignment vertical="center"/>
    </xf>
    <xf numFmtId="0" fontId="36" fillId="0" borderId="38"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7" fillId="0" borderId="0"/>
  </cellStyleXfs>
  <cellXfs count="169">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righ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176" fontId="1" fillId="0" borderId="1" xfId="0" applyNumberFormat="1" applyFont="1" applyBorder="1" applyAlignment="1">
      <alignment horizontal="center"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49" fontId="1" fillId="0" borderId="1" xfId="0" applyNumberFormat="1" applyFont="1" applyBorder="1" applyAlignment="1">
      <alignment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0" xfId="0" applyFont="1" applyAlignment="1">
      <alignmen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10" fontId="1" fillId="0" borderId="2" xfId="0" applyNumberFormat="1" applyFont="1" applyBorder="1" applyAlignment="1">
      <alignment horizontal="center" vertical="center" wrapText="1"/>
    </xf>
    <xf numFmtId="10" fontId="1" fillId="0" borderId="3" xfId="0" applyNumberFormat="1" applyFont="1" applyBorder="1" applyAlignment="1">
      <alignment horizontal="center" vertical="center" wrapText="1"/>
    </xf>
    <xf numFmtId="0" fontId="1" fillId="0" borderId="4"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right" vertical="center" wrapText="1"/>
    </xf>
    <xf numFmtId="176" fontId="1" fillId="0" borderId="1" xfId="0" applyNumberFormat="1" applyFont="1" applyBorder="1" applyAlignment="1">
      <alignment vertical="center" wrapText="1"/>
    </xf>
    <xf numFmtId="0" fontId="1" fillId="0" borderId="1" xfId="0" applyFont="1" applyBorder="1">
      <alignment vertical="center"/>
    </xf>
    <xf numFmtId="177" fontId="1" fillId="0" borderId="1" xfId="0" applyNumberFormat="1" applyFont="1" applyBorder="1" applyAlignment="1">
      <alignment horizontal="center" vertical="center" wrapText="1"/>
    </xf>
    <xf numFmtId="177" fontId="1" fillId="0" borderId="2" xfId="0" applyNumberFormat="1" applyFont="1" applyBorder="1" applyAlignment="1">
      <alignment horizontal="center" vertical="center" wrapText="1"/>
    </xf>
    <xf numFmtId="177" fontId="1" fillId="0" borderId="3" xfId="0" applyNumberFormat="1" applyFont="1" applyBorder="1" applyAlignment="1">
      <alignment horizontal="center" vertical="center" wrapText="1"/>
    </xf>
    <xf numFmtId="177" fontId="1" fillId="0" borderId="1" xfId="0" applyNumberFormat="1" applyFont="1" applyBorder="1" applyAlignment="1">
      <alignment vertical="center" wrapText="1"/>
    </xf>
    <xf numFmtId="177" fontId="1" fillId="0" borderId="0" xfId="0" applyNumberFormat="1" applyFont="1">
      <alignment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right" vertical="center"/>
    </xf>
    <xf numFmtId="0" fontId="0" fillId="0" borderId="8"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left"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xf>
    <xf numFmtId="0" fontId="6" fillId="0" borderId="0" xfId="0" applyFont="1" applyAlignment="1">
      <alignment horizontal="right" vertical="center"/>
    </xf>
    <xf numFmtId="0" fontId="6" fillId="0" borderId="11" xfId="0" applyFont="1" applyBorder="1" applyAlignment="1">
      <alignment horizontal="left" vertical="center"/>
    </xf>
    <xf numFmtId="0" fontId="6" fillId="0" borderId="0" xfId="0" applyFont="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49" fontId="0" fillId="0" borderId="12" xfId="0" applyNumberFormat="1" applyBorder="1" applyAlignment="1">
      <alignment horizontal="left" vertical="center" wrapText="1"/>
    </xf>
    <xf numFmtId="49" fontId="0" fillId="0" borderId="13" xfId="0" applyNumberForma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17" xfId="0" applyFont="1" applyBorder="1" applyAlignment="1">
      <alignment horizontal="left" vertical="center" wrapText="1"/>
    </xf>
    <xf numFmtId="49" fontId="6" fillId="0" borderId="12" xfId="0" applyNumberFormat="1" applyFont="1" applyBorder="1" applyAlignment="1">
      <alignment horizontal="left" vertical="center" wrapText="1"/>
    </xf>
    <xf numFmtId="49" fontId="6" fillId="0" borderId="13" xfId="0" applyNumberFormat="1" applyFont="1" applyBorder="1" applyAlignment="1">
      <alignment horizontal="left" vertical="center" wrapText="1"/>
    </xf>
    <xf numFmtId="0" fontId="5" fillId="0" borderId="18" xfId="0" applyFont="1" applyBorder="1" applyAlignment="1">
      <alignment horizontal="center" vertical="center"/>
    </xf>
    <xf numFmtId="0" fontId="6" fillId="0" borderId="19" xfId="0" applyFont="1" applyBorder="1" applyAlignment="1">
      <alignment horizontal="left" vertical="center"/>
    </xf>
    <xf numFmtId="49" fontId="0" fillId="0" borderId="17" xfId="0" applyNumberFormat="1" applyBorder="1" applyAlignment="1">
      <alignment horizontal="left" vertical="center" wrapText="1"/>
    </xf>
    <xf numFmtId="49" fontId="6" fillId="0" borderId="17" xfId="0" applyNumberFormat="1" applyFont="1" applyBorder="1" applyAlignment="1">
      <alignment horizontal="left" vertical="center" wrapText="1"/>
    </xf>
    <xf numFmtId="0" fontId="0" fillId="0" borderId="0" xfId="0" applyAlignment="1">
      <alignment horizontal="center" vertical="center"/>
    </xf>
    <xf numFmtId="0" fontId="7" fillId="0" borderId="0" xfId="49" applyAlignment="1">
      <alignment vertical="center"/>
    </xf>
    <xf numFmtId="0" fontId="7" fillId="0" borderId="0" xfId="49" applyAlignment="1">
      <alignment vertical="center" wrapText="1"/>
    </xf>
    <xf numFmtId="0" fontId="8" fillId="0" borderId="0" xfId="0" applyFont="1" applyAlignment="1">
      <alignment horizontal="center"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1" xfId="0" applyFont="1" applyBorder="1" applyAlignment="1">
      <alignment horizontal="center" vertical="center" shrinkToFit="1"/>
    </xf>
    <xf numFmtId="0" fontId="11" fillId="0" borderId="20" xfId="0" applyFont="1" applyBorder="1" applyAlignment="1">
      <alignment horizontal="center" vertical="center" shrinkToFit="1"/>
    </xf>
    <xf numFmtId="0" fontId="11" fillId="0" borderId="1" xfId="0" applyFont="1" applyBorder="1" applyAlignment="1">
      <alignment horizontal="center" vertical="center" wrapText="1"/>
    </xf>
    <xf numFmtId="4" fontId="11" fillId="0" borderId="20" xfId="0" applyNumberFormat="1" applyFont="1" applyBorder="1" applyAlignment="1">
      <alignment horizontal="center" vertical="center" shrinkToFit="1"/>
    </xf>
    <xf numFmtId="4" fontId="11" fillId="0" borderId="21" xfId="0" applyNumberFormat="1" applyFont="1" applyBorder="1" applyAlignment="1">
      <alignment horizontal="center" vertical="center" shrinkToFit="1"/>
    </xf>
    <xf numFmtId="0" fontId="11" fillId="0" borderId="22" xfId="0" applyFont="1" applyBorder="1" applyAlignment="1">
      <alignment horizontal="center" vertical="center" shrinkToFit="1"/>
    </xf>
    <xf numFmtId="4" fontId="11" fillId="0" borderId="1" xfId="0" applyNumberFormat="1" applyFont="1" applyBorder="1" applyAlignment="1">
      <alignment horizontal="center" vertical="center" shrinkToFit="1"/>
    </xf>
    <xf numFmtId="0" fontId="11" fillId="0" borderId="23" xfId="0" applyFont="1" applyBorder="1" applyAlignment="1">
      <alignment horizontal="center" vertical="center" shrinkToFit="1"/>
    </xf>
    <xf numFmtId="49" fontId="11" fillId="0" borderId="1" xfId="0" applyNumberFormat="1" applyFont="1" applyBorder="1" applyAlignment="1">
      <alignment horizontal="center" vertical="center" shrinkToFit="1"/>
    </xf>
    <xf numFmtId="0" fontId="11" fillId="0" borderId="1" xfId="0" applyFont="1" applyBorder="1" applyAlignment="1">
      <alignment horizontal="left" vertical="center" shrinkToFit="1"/>
    </xf>
    <xf numFmtId="177" fontId="11" fillId="0" borderId="1" xfId="0" applyNumberFormat="1" applyFont="1" applyBorder="1" applyAlignment="1">
      <alignment horizontal="left" vertical="center" shrinkToFit="1"/>
    </xf>
    <xf numFmtId="177" fontId="11" fillId="0" borderId="1" xfId="0" applyNumberFormat="1" applyFont="1" applyBorder="1" applyAlignment="1">
      <alignment horizontal="right" vertical="center" shrinkToFit="1"/>
    </xf>
    <xf numFmtId="0" fontId="12"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4" fontId="11" fillId="0" borderId="21" xfId="0" applyNumberFormat="1" applyFont="1" applyBorder="1" applyAlignment="1">
      <alignment horizontal="center" vertical="center" wrapText="1" shrinkToFit="1"/>
    </xf>
    <xf numFmtId="4" fontId="11" fillId="0" borderId="24" xfId="0" applyNumberFormat="1" applyFont="1" applyBorder="1" applyAlignment="1">
      <alignment horizontal="center" vertical="center" shrinkToFit="1"/>
    </xf>
    <xf numFmtId="0" fontId="11" fillId="0" borderId="1" xfId="0" applyFont="1" applyBorder="1" applyAlignment="1">
      <alignment horizontal="center" vertical="center" wrapText="1" shrinkToFit="1"/>
    </xf>
    <xf numFmtId="4" fontId="11" fillId="0" borderId="2" xfId="0" applyNumberFormat="1" applyFont="1" applyBorder="1" applyAlignment="1">
      <alignment horizontal="center" vertical="center" shrinkToFit="1"/>
    </xf>
    <xf numFmtId="4" fontId="11" fillId="0" borderId="3" xfId="0" applyNumberFormat="1" applyFont="1" applyBorder="1" applyAlignment="1">
      <alignment horizontal="center" vertical="center" shrinkToFit="1"/>
    </xf>
    <xf numFmtId="4" fontId="11" fillId="0" borderId="1" xfId="0" applyNumberFormat="1" applyFont="1" applyBorder="1" applyAlignment="1">
      <alignment horizontal="center" vertical="center" wrapText="1" shrinkToFit="1"/>
    </xf>
    <xf numFmtId="177" fontId="11" fillId="0" borderId="1" xfId="0" applyNumberFormat="1" applyFont="1" applyBorder="1" applyAlignment="1">
      <alignment horizontal="right" vertical="center" wrapText="1" shrinkToFit="1"/>
    </xf>
    <xf numFmtId="177" fontId="13" fillId="0" borderId="1" xfId="0" applyNumberFormat="1" applyFont="1" applyBorder="1">
      <alignment vertical="center"/>
    </xf>
    <xf numFmtId="177" fontId="0" fillId="0" borderId="1" xfId="0" applyNumberFormat="1" applyBorder="1">
      <alignment vertical="center"/>
    </xf>
    <xf numFmtId="0" fontId="10" fillId="0" borderId="0" xfId="0" applyFont="1" applyAlignment="1">
      <alignment horizontal="right" vertical="center"/>
    </xf>
    <xf numFmtId="0" fontId="11" fillId="0" borderId="24" xfId="0" applyFont="1" applyBorder="1" applyAlignment="1">
      <alignment horizontal="center" vertical="center" shrinkToFit="1"/>
    </xf>
    <xf numFmtId="0" fontId="11" fillId="0" borderId="21" xfId="0" applyFont="1" applyBorder="1" applyAlignment="1">
      <alignment horizontal="center" vertical="center" shrinkToFit="1"/>
    </xf>
    <xf numFmtId="0" fontId="11" fillId="0" borderId="25" xfId="0" applyFont="1" applyBorder="1" applyAlignment="1">
      <alignment horizontal="center" vertical="center" shrinkToFit="1"/>
    </xf>
    <xf numFmtId="0" fontId="11" fillId="0" borderId="8" xfId="0" applyFont="1" applyBorder="1" applyAlignment="1">
      <alignment horizontal="center" vertical="center" shrinkToFit="1"/>
    </xf>
    <xf numFmtId="49" fontId="11" fillId="0" borderId="2" xfId="0" applyNumberFormat="1" applyFont="1" applyBorder="1" applyAlignment="1">
      <alignment horizontal="center" vertical="center" shrinkToFit="1"/>
    </xf>
    <xf numFmtId="0" fontId="14" fillId="0" borderId="0" xfId="0" applyFont="1" applyAlignment="1">
      <alignment horizontal="center" vertical="center"/>
    </xf>
    <xf numFmtId="0" fontId="7" fillId="0" borderId="0" xfId="0" applyFont="1" applyAlignment="1"/>
    <xf numFmtId="0" fontId="15" fillId="0" borderId="26" xfId="0" applyFont="1" applyBorder="1" applyAlignment="1">
      <alignment horizontal="center" vertical="center"/>
    </xf>
    <xf numFmtId="0" fontId="15" fillId="0" borderId="26" xfId="0" applyFont="1" applyBorder="1" applyAlignment="1">
      <alignment horizontal="left" vertical="center"/>
    </xf>
    <xf numFmtId="0" fontId="15" fillId="0" borderId="26" xfId="0" applyFont="1" applyBorder="1" applyAlignment="1">
      <alignment horizontal="right" vertical="center"/>
    </xf>
    <xf numFmtId="0" fontId="15" fillId="0" borderId="27" xfId="0" applyFont="1" applyBorder="1" applyAlignment="1">
      <alignment horizontal="left" vertical="center"/>
    </xf>
    <xf numFmtId="0" fontId="15" fillId="0" borderId="27" xfId="0" applyFont="1" applyBorder="1" applyAlignment="1">
      <alignment horizontal="center" vertical="center"/>
    </xf>
    <xf numFmtId="0" fontId="15" fillId="0" borderId="27" xfId="0" applyFont="1" applyBorder="1" applyAlignment="1">
      <alignment horizontal="right" vertical="center"/>
    </xf>
    <xf numFmtId="0" fontId="15" fillId="0" borderId="1" xfId="0" applyFont="1" applyBorder="1" applyAlignment="1">
      <alignment horizontal="left" vertical="center"/>
    </xf>
    <xf numFmtId="0" fontId="15" fillId="0" borderId="1" xfId="0" applyFont="1" applyBorder="1" applyAlignment="1">
      <alignment horizontal="center" vertical="center"/>
    </xf>
    <xf numFmtId="0" fontId="15" fillId="0" borderId="1" xfId="0" applyFont="1" applyBorder="1" applyAlignment="1">
      <alignment horizontal="right" vertical="center"/>
    </xf>
    <xf numFmtId="0" fontId="15" fillId="0" borderId="1" xfId="0" applyFont="1" applyBorder="1" applyAlignment="1">
      <alignment horizontal="left" vertical="center" wrapText="1"/>
    </xf>
    <xf numFmtId="0" fontId="16" fillId="0" borderId="0" xfId="0" applyFont="1" applyAlignment="1"/>
    <xf numFmtId="0" fontId="16" fillId="0" borderId="0" xfId="0" applyFont="1" applyAlignment="1">
      <alignment horizontal="center"/>
    </xf>
    <xf numFmtId="0" fontId="0" fillId="0" borderId="0" xfId="0" applyFont="1">
      <alignment vertical="center"/>
    </xf>
    <xf numFmtId="0" fontId="0" fillId="0" borderId="0" xfId="0" applyAlignment="1"/>
    <xf numFmtId="0" fontId="17" fillId="0" borderId="0" xfId="0" applyFont="1" applyAlignment="1"/>
    <xf numFmtId="0" fontId="18" fillId="0" borderId="0" xfId="0" applyFont="1" applyAlignment="1">
      <alignment horizontal="center" vertical="center"/>
    </xf>
    <xf numFmtId="0" fontId="19" fillId="0" borderId="0" xfId="0" applyFont="1">
      <alignment vertical="center"/>
    </xf>
    <xf numFmtId="0" fontId="19" fillId="0" borderId="0" xfId="0" applyFont="1" applyAlignment="1">
      <alignment horizontal="right" vertical="center"/>
    </xf>
    <xf numFmtId="0" fontId="19" fillId="0" borderId="1" xfId="0" applyFont="1" applyBorder="1" applyAlignment="1">
      <alignment horizontal="center" vertical="center" shrinkToFit="1"/>
    </xf>
    <xf numFmtId="0" fontId="20" fillId="0" borderId="1" xfId="0" applyFont="1" applyBorder="1" applyAlignment="1">
      <alignment horizontal="left" vertical="center" shrinkToFit="1"/>
    </xf>
    <xf numFmtId="4" fontId="11" fillId="0" borderId="1" xfId="0" applyNumberFormat="1" applyFont="1" applyBorder="1" applyAlignment="1">
      <alignment horizontal="right" vertical="center" shrinkToFit="1"/>
    </xf>
    <xf numFmtId="0" fontId="19" fillId="0" borderId="1" xfId="0" applyFont="1" applyBorder="1" applyAlignment="1">
      <alignment horizontal="left" vertical="center" shrinkToFit="1"/>
    </xf>
    <xf numFmtId="4" fontId="16" fillId="0" borderId="0" xfId="0" applyNumberFormat="1" applyFont="1" applyAlignment="1">
      <alignment horizontal="center"/>
    </xf>
    <xf numFmtId="0" fontId="15" fillId="2" borderId="1" xfId="0" applyFont="1" applyFill="1" applyBorder="1" applyAlignment="1">
      <alignment horizontal="left" vertical="center" wrapText="1"/>
    </xf>
    <xf numFmtId="0" fontId="21" fillId="0" borderId="0" xfId="0" applyFont="1" applyAlignment="1">
      <alignment horizontal="center" vertical="center"/>
    </xf>
    <xf numFmtId="0" fontId="15" fillId="0" borderId="26" xfId="0" applyFont="1" applyBorder="1" applyAlignment="1">
      <alignment horizontal="center" vertical="center" wrapText="1"/>
    </xf>
    <xf numFmtId="0" fontId="15" fillId="0" borderId="26" xfId="0" applyFont="1" applyBorder="1">
      <alignment vertical="center"/>
    </xf>
    <xf numFmtId="0" fontId="11" fillId="0" borderId="0" xfId="0" applyFont="1" applyAlignment="1">
      <alignment horizontal="left" vertical="center"/>
    </xf>
    <xf numFmtId="0" fontId="0" fillId="0" borderId="0" xfId="0" applyAlignment="1">
      <alignment horizontal="left" vertical="center"/>
    </xf>
    <xf numFmtId="0" fontId="15" fillId="0" borderId="27" xfId="0" applyFont="1" applyBorder="1">
      <alignment vertical="center"/>
    </xf>
    <xf numFmtId="0" fontId="15" fillId="0" borderId="0" xfId="0" applyFont="1" applyAlignment="1">
      <alignment horizontal="left" vertical="center"/>
    </xf>
    <xf numFmtId="0" fontId="11" fillId="0" borderId="22" xfId="0" applyFont="1" applyBorder="1" applyAlignment="1">
      <alignment horizontal="left" vertical="center"/>
    </xf>
    <xf numFmtId="0" fontId="22" fillId="0" borderId="0" xfId="0" applyFont="1">
      <alignment vertical="center"/>
    </xf>
    <xf numFmtId="0" fontId="21" fillId="0" borderId="0" xfId="0" applyFont="1" applyAlignment="1"/>
    <xf numFmtId="0" fontId="12" fillId="0" borderId="0" xfId="0" applyFont="1" applyAlignment="1"/>
    <xf numFmtId="0" fontId="13" fillId="0" borderId="26" xfId="0" applyFont="1" applyBorder="1" applyAlignment="1">
      <alignment horizontal="center" vertical="center"/>
    </xf>
    <xf numFmtId="0" fontId="13" fillId="0" borderId="26" xfId="0" applyFont="1" applyBorder="1" applyAlignment="1">
      <alignment horizontal="left" vertical="center"/>
    </xf>
    <xf numFmtId="0" fontId="13" fillId="0" borderId="26" xfId="0" applyFont="1" applyBorder="1" applyAlignment="1">
      <alignment horizontal="right" vertical="center"/>
    </xf>
    <xf numFmtId="4" fontId="13" fillId="0" borderId="26" xfId="0" applyNumberFormat="1" applyFont="1" applyBorder="1" applyAlignment="1">
      <alignment horizontal="right" vertical="center"/>
    </xf>
    <xf numFmtId="0" fontId="13" fillId="0" borderId="27" xfId="0" applyFont="1" applyBorder="1" applyAlignment="1">
      <alignment horizontal="left" vertical="center"/>
    </xf>
    <xf numFmtId="0" fontId="13" fillId="0" borderId="1" xfId="0" applyFont="1" applyBorder="1" applyAlignment="1">
      <alignment horizontal="left" vertical="center"/>
    </xf>
    <xf numFmtId="0" fontId="13" fillId="0" borderId="0" xfId="0" applyFont="1" applyAlignment="1">
      <alignment horizontal="left" vertical="center"/>
    </xf>
    <xf numFmtId="178" fontId="13" fillId="0" borderId="26" xfId="0" applyNumberFormat="1" applyFont="1" applyBorder="1" applyAlignment="1">
      <alignment horizontal="center" vertical="center"/>
    </xf>
    <xf numFmtId="178" fontId="13" fillId="0" borderId="27" xfId="0" applyNumberFormat="1" applyFont="1" applyBorder="1" applyAlignment="1">
      <alignment horizontal="center" vertical="center"/>
    </xf>
    <xf numFmtId="178" fontId="13" fillId="0" borderId="1" xfId="0" applyNumberFormat="1" applyFont="1" applyBorder="1" applyAlignment="1">
      <alignment horizontal="center" vertical="center"/>
    </xf>
    <xf numFmtId="4" fontId="13" fillId="0" borderId="26" xfId="0" applyNumberFormat="1" applyFont="1" applyBorder="1" applyAlignment="1">
      <alignment horizontal="right" vertical="center" wrapText="1"/>
    </xf>
    <xf numFmtId="0" fontId="15" fillId="0" borderId="26" xfId="0" applyFont="1" applyBorder="1" applyAlignment="1">
      <alignment horizontal="right" vertical="center" wrapText="1"/>
    </xf>
    <xf numFmtId="0" fontId="13" fillId="0" borderId="26" xfId="0" applyFont="1" applyBorder="1" applyAlignment="1">
      <alignment horizontal="right" vertical="center" wrapText="1"/>
    </xf>
    <xf numFmtId="4" fontId="15" fillId="0" borderId="26" xfId="0" applyNumberFormat="1" applyFont="1" applyBorder="1" applyAlignment="1">
      <alignment horizontal="right" vertical="center" wrapText="1"/>
    </xf>
    <xf numFmtId="0" fontId="17" fillId="0" borderId="0" xfId="0" applyFont="1" applyAlignment="1">
      <alignment wrapText="1"/>
    </xf>
    <xf numFmtId="0" fontId="13" fillId="0" borderId="26" xfId="0" applyFont="1" applyBorder="1" applyAlignment="1">
      <alignment horizontal="center" vertical="center" wrapText="1"/>
    </xf>
    <xf numFmtId="0" fontId="12" fillId="0" borderId="21" xfId="0" applyFont="1" applyBorder="1" applyAlignment="1">
      <alignment horizontal="left" vertical="center" wrapText="1"/>
    </xf>
    <xf numFmtId="0" fontId="17" fillId="0" borderId="21" xfId="0" applyFont="1" applyBorder="1" applyAlignment="1">
      <alignment horizontal="left" vertical="center" wrapText="1"/>
    </xf>
    <xf numFmtId="176" fontId="13" fillId="0" borderId="26" xfId="0" applyNumberFormat="1" applyFont="1" applyBorder="1" applyAlignment="1">
      <alignment horizontal="right" vertical="center"/>
    </xf>
    <xf numFmtId="0" fontId="17" fillId="0" borderId="0" xfId="0" applyFont="1" applyAlignment="1">
      <alignment horizontal="left" vertical="center" wrapText="1"/>
    </xf>
    <xf numFmtId="4" fontId="15" fillId="0" borderId="26" xfId="0" applyNumberFormat="1" applyFont="1" applyBorder="1" applyAlignment="1">
      <alignment horizontal="right" vertical="center"/>
    </xf>
    <xf numFmtId="4" fontId="15" fillId="0" borderId="1" xfId="0" applyNumberFormat="1" applyFont="1" applyBorder="1" applyAlignment="1">
      <alignment horizontal="right" vertical="center"/>
    </xf>
    <xf numFmtId="0" fontId="15" fillId="0" borderId="28" xfId="0" applyFont="1" applyBorder="1" applyAlignment="1">
      <alignment horizontal="left" vertical="center"/>
    </xf>
    <xf numFmtId="0" fontId="15" fillId="0" borderId="29" xfId="0" applyFont="1" applyBorder="1" applyAlignment="1">
      <alignment horizontal="left" vertical="center"/>
    </xf>
    <xf numFmtId="0" fontId="15" fillId="0" borderId="30" xfId="0" applyFont="1" applyBorder="1" applyAlignment="1">
      <alignment horizontal="left" vertical="center"/>
    </xf>
    <xf numFmtId="0" fontId="12" fillId="0" borderId="21" xfId="0" applyFont="1" applyBorder="1" applyAlignment="1">
      <alignment horizontal="left" vertical="center"/>
    </xf>
    <xf numFmtId="0" fontId="12" fillId="0" borderId="0" xfId="49" applyFont="1" applyAlignment="1">
      <alignment horizontal="left" vertical="center"/>
    </xf>
    <xf numFmtId="0" fontId="10" fillId="0" borderId="0" xfId="0" applyFont="1" applyAlignment="1">
      <alignment horizontal="right"/>
    </xf>
    <xf numFmtId="178" fontId="15" fillId="0" borderId="26" xfId="0" applyNumberFormat="1" applyFont="1" applyBorder="1" applyAlignment="1">
      <alignment horizontal="right" vertical="center"/>
    </xf>
    <xf numFmtId="177" fontId="15" fillId="0" borderId="26" xfId="0" applyNumberFormat="1" applyFont="1" applyBorder="1" applyAlignment="1">
      <alignment horizontal="right" vertical="center"/>
    </xf>
    <xf numFmtId="178" fontId="15" fillId="0" borderId="27" xfId="0" applyNumberFormat="1" applyFont="1" applyBorder="1" applyAlignment="1">
      <alignment horizontal="right" vertical="center"/>
    </xf>
    <xf numFmtId="178" fontId="15" fillId="0" borderId="1" xfId="0" applyNumberFormat="1" applyFont="1" applyBorder="1" applyAlignment="1">
      <alignment horizontal="righ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8" Type="http://schemas.openxmlformats.org/officeDocument/2006/relationships/sharedStrings" Target="sharedStrings.xml"/><Relationship Id="rId67" Type="http://schemas.openxmlformats.org/officeDocument/2006/relationships/styles" Target="styles.xml"/><Relationship Id="rId66" Type="http://schemas.openxmlformats.org/officeDocument/2006/relationships/theme" Target="theme/theme1.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F12" sqref="F12"/>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126" t="s">
        <v>0</v>
      </c>
    </row>
    <row r="2" ht="14.25" spans="6:6">
      <c r="F2" s="101" t="s">
        <v>1</v>
      </c>
    </row>
    <row r="3" ht="14.25" spans="1:6">
      <c r="A3" s="101" t="s">
        <v>2</v>
      </c>
      <c r="F3" s="101" t="s">
        <v>3</v>
      </c>
    </row>
    <row r="4" ht="19.5" customHeight="1" spans="1:6">
      <c r="A4" s="102" t="s">
        <v>4</v>
      </c>
      <c r="B4" s="102"/>
      <c r="C4" s="102"/>
      <c r="D4" s="102" t="s">
        <v>5</v>
      </c>
      <c r="E4" s="102"/>
      <c r="F4" s="102"/>
    </row>
    <row r="5" ht="19.5" customHeight="1" spans="1:6">
      <c r="A5" s="102" t="s">
        <v>6</v>
      </c>
      <c r="B5" s="102" t="s">
        <v>7</v>
      </c>
      <c r="C5" s="102" t="s">
        <v>8</v>
      </c>
      <c r="D5" s="102" t="s">
        <v>9</v>
      </c>
      <c r="E5" s="102" t="s">
        <v>7</v>
      </c>
      <c r="F5" s="102" t="s">
        <v>8</v>
      </c>
    </row>
    <row r="6" ht="19.5" customHeight="1" spans="1:6">
      <c r="A6" s="102" t="s">
        <v>10</v>
      </c>
      <c r="B6" s="102"/>
      <c r="C6" s="102" t="s">
        <v>11</v>
      </c>
      <c r="D6" s="102" t="s">
        <v>10</v>
      </c>
      <c r="E6" s="102"/>
      <c r="F6" s="102" t="s">
        <v>12</v>
      </c>
    </row>
    <row r="7" ht="19.5" customHeight="1" spans="1:6">
      <c r="A7" s="103" t="s">
        <v>13</v>
      </c>
      <c r="B7" s="102" t="s">
        <v>11</v>
      </c>
      <c r="C7" s="165">
        <v>10887.07</v>
      </c>
      <c r="D7" s="103" t="s">
        <v>14</v>
      </c>
      <c r="E7" s="102" t="s">
        <v>15</v>
      </c>
      <c r="F7" s="166"/>
    </row>
    <row r="8" ht="19.5" customHeight="1" spans="1:6">
      <c r="A8" s="103" t="s">
        <v>16</v>
      </c>
      <c r="B8" s="102" t="s">
        <v>12</v>
      </c>
      <c r="C8" s="165"/>
      <c r="D8" s="103" t="s">
        <v>17</v>
      </c>
      <c r="E8" s="102" t="s">
        <v>18</v>
      </c>
      <c r="F8" s="166"/>
    </row>
    <row r="9" ht="19.5" customHeight="1" spans="1:6">
      <c r="A9" s="103" t="s">
        <v>19</v>
      </c>
      <c r="B9" s="102" t="s">
        <v>20</v>
      </c>
      <c r="C9" s="165"/>
      <c r="D9" s="103" t="s">
        <v>21</v>
      </c>
      <c r="E9" s="102" t="s">
        <v>22</v>
      </c>
      <c r="F9" s="166"/>
    </row>
    <row r="10" ht="19.5" customHeight="1" spans="1:6">
      <c r="A10" s="103" t="s">
        <v>23</v>
      </c>
      <c r="B10" s="102" t="s">
        <v>24</v>
      </c>
      <c r="C10" s="165"/>
      <c r="D10" s="103" t="s">
        <v>25</v>
      </c>
      <c r="E10" s="102" t="s">
        <v>26</v>
      </c>
      <c r="F10" s="166"/>
    </row>
    <row r="11" ht="19.5" customHeight="1" spans="1:6">
      <c r="A11" s="103" t="s">
        <v>27</v>
      </c>
      <c r="B11" s="102" t="s">
        <v>28</v>
      </c>
      <c r="C11" s="165">
        <v>157.76</v>
      </c>
      <c r="D11" s="103" t="s">
        <v>29</v>
      </c>
      <c r="E11" s="102" t="s">
        <v>30</v>
      </c>
      <c r="F11" s="157">
        <v>10735.56</v>
      </c>
    </row>
    <row r="12" ht="19.5" customHeight="1" spans="1:6">
      <c r="A12" s="103" t="s">
        <v>31</v>
      </c>
      <c r="B12" s="102" t="s">
        <v>32</v>
      </c>
      <c r="C12" s="165"/>
      <c r="D12" s="103" t="s">
        <v>33</v>
      </c>
      <c r="E12" s="102" t="s">
        <v>34</v>
      </c>
      <c r="F12" s="166"/>
    </row>
    <row r="13" ht="19.5" customHeight="1" spans="1:6">
      <c r="A13" s="103" t="s">
        <v>35</v>
      </c>
      <c r="B13" s="102" t="s">
        <v>36</v>
      </c>
      <c r="C13" s="165"/>
      <c r="D13" s="103" t="s">
        <v>37</v>
      </c>
      <c r="E13" s="102" t="s">
        <v>38</v>
      </c>
      <c r="F13" s="166"/>
    </row>
    <row r="14" ht="19.5" customHeight="1" spans="1:6">
      <c r="A14" s="103" t="s">
        <v>39</v>
      </c>
      <c r="B14" s="102" t="s">
        <v>40</v>
      </c>
      <c r="C14" s="165">
        <v>1757.17</v>
      </c>
      <c r="D14" s="103" t="s">
        <v>41</v>
      </c>
      <c r="E14" s="102" t="s">
        <v>42</v>
      </c>
      <c r="F14" s="157">
        <v>1024.82</v>
      </c>
    </row>
    <row r="15" ht="19.5" customHeight="1" spans="1:6">
      <c r="A15" s="103"/>
      <c r="B15" s="102" t="s">
        <v>43</v>
      </c>
      <c r="C15" s="165"/>
      <c r="D15" s="103" t="s">
        <v>44</v>
      </c>
      <c r="E15" s="102" t="s">
        <v>45</v>
      </c>
      <c r="F15" s="104">
        <v>562.46</v>
      </c>
    </row>
    <row r="16" ht="19.5" customHeight="1" spans="1:6">
      <c r="A16" s="103"/>
      <c r="B16" s="102" t="s">
        <v>46</v>
      </c>
      <c r="C16" s="165"/>
      <c r="D16" s="103" t="s">
        <v>47</v>
      </c>
      <c r="E16" s="102" t="s">
        <v>48</v>
      </c>
      <c r="F16" s="166"/>
    </row>
    <row r="17" ht="19.5" customHeight="1" spans="1:6">
      <c r="A17" s="103"/>
      <c r="B17" s="102" t="s">
        <v>49</v>
      </c>
      <c r="C17" s="165"/>
      <c r="D17" s="103" t="s">
        <v>50</v>
      </c>
      <c r="E17" s="102" t="s">
        <v>51</v>
      </c>
      <c r="F17" s="166"/>
    </row>
    <row r="18" ht="19.5" customHeight="1" spans="1:6">
      <c r="A18" s="103"/>
      <c r="B18" s="102" t="s">
        <v>52</v>
      </c>
      <c r="C18" s="165"/>
      <c r="D18" s="103" t="s">
        <v>53</v>
      </c>
      <c r="E18" s="102" t="s">
        <v>54</v>
      </c>
      <c r="F18" s="166"/>
    </row>
    <row r="19" ht="19.5" customHeight="1" spans="1:6">
      <c r="A19" s="103"/>
      <c r="B19" s="102" t="s">
        <v>55</v>
      </c>
      <c r="C19" s="165"/>
      <c r="D19" s="103" t="s">
        <v>56</v>
      </c>
      <c r="E19" s="102" t="s">
        <v>57</v>
      </c>
      <c r="F19" s="166"/>
    </row>
    <row r="20" ht="19.5" customHeight="1" spans="1:6">
      <c r="A20" s="103"/>
      <c r="B20" s="102" t="s">
        <v>58</v>
      </c>
      <c r="C20" s="165"/>
      <c r="D20" s="103" t="s">
        <v>59</v>
      </c>
      <c r="E20" s="102" t="s">
        <v>60</v>
      </c>
      <c r="F20" s="166"/>
    </row>
    <row r="21" ht="19.5" customHeight="1" spans="1:6">
      <c r="A21" s="103"/>
      <c r="B21" s="102" t="s">
        <v>61</v>
      </c>
      <c r="C21" s="165"/>
      <c r="D21" s="103" t="s">
        <v>62</v>
      </c>
      <c r="E21" s="102" t="s">
        <v>63</v>
      </c>
      <c r="F21" s="166"/>
    </row>
    <row r="22" ht="19.5" customHeight="1" spans="1:6">
      <c r="A22" s="103"/>
      <c r="B22" s="102" t="s">
        <v>64</v>
      </c>
      <c r="C22" s="165"/>
      <c r="D22" s="103" t="s">
        <v>65</v>
      </c>
      <c r="E22" s="102" t="s">
        <v>66</v>
      </c>
      <c r="F22" s="166"/>
    </row>
    <row r="23" ht="19.5" customHeight="1" spans="1:6">
      <c r="A23" s="103"/>
      <c r="B23" s="102" t="s">
        <v>67</v>
      </c>
      <c r="C23" s="165"/>
      <c r="D23" s="103" t="s">
        <v>68</v>
      </c>
      <c r="E23" s="102" t="s">
        <v>69</v>
      </c>
      <c r="F23" s="166"/>
    </row>
    <row r="24" ht="19.5" customHeight="1" spans="1:6">
      <c r="A24" s="103"/>
      <c r="B24" s="102" t="s">
        <v>70</v>
      </c>
      <c r="C24" s="165"/>
      <c r="D24" s="103" t="s">
        <v>71</v>
      </c>
      <c r="E24" s="102" t="s">
        <v>72</v>
      </c>
      <c r="F24" s="166"/>
    </row>
    <row r="25" ht="19.5" customHeight="1" spans="1:6">
      <c r="A25" s="103"/>
      <c r="B25" s="102" t="s">
        <v>73</v>
      </c>
      <c r="C25" s="165"/>
      <c r="D25" s="103" t="s">
        <v>74</v>
      </c>
      <c r="E25" s="102" t="s">
        <v>75</v>
      </c>
      <c r="F25" s="104">
        <v>687.64</v>
      </c>
    </row>
    <row r="26" ht="19.5" customHeight="1" spans="1:6">
      <c r="A26" s="103"/>
      <c r="B26" s="102" t="s">
        <v>76</v>
      </c>
      <c r="C26" s="165"/>
      <c r="D26" s="103" t="s">
        <v>77</v>
      </c>
      <c r="E26" s="102" t="s">
        <v>78</v>
      </c>
      <c r="F26" s="166"/>
    </row>
    <row r="27" ht="19.5" customHeight="1" spans="1:6">
      <c r="A27" s="103"/>
      <c r="B27" s="102" t="s">
        <v>79</v>
      </c>
      <c r="C27" s="165"/>
      <c r="D27" s="103" t="s">
        <v>80</v>
      </c>
      <c r="E27" s="102" t="s">
        <v>81</v>
      </c>
      <c r="F27" s="166"/>
    </row>
    <row r="28" ht="19.5" customHeight="1" spans="1:6">
      <c r="A28" s="103"/>
      <c r="B28" s="102" t="s">
        <v>82</v>
      </c>
      <c r="C28" s="165"/>
      <c r="D28" s="103" t="s">
        <v>83</v>
      </c>
      <c r="E28" s="102" t="s">
        <v>84</v>
      </c>
      <c r="F28" s="166"/>
    </row>
    <row r="29" ht="19.5" customHeight="1" spans="1:6">
      <c r="A29" s="103"/>
      <c r="B29" s="102" t="s">
        <v>85</v>
      </c>
      <c r="C29" s="165"/>
      <c r="D29" s="103" t="s">
        <v>86</v>
      </c>
      <c r="E29" s="102" t="s">
        <v>87</v>
      </c>
      <c r="F29" s="166"/>
    </row>
    <row r="30" ht="19.5" customHeight="1" spans="1:6">
      <c r="A30" s="102"/>
      <c r="B30" s="102" t="s">
        <v>88</v>
      </c>
      <c r="C30" s="165"/>
      <c r="D30" s="103" t="s">
        <v>89</v>
      </c>
      <c r="E30" s="102" t="s">
        <v>90</v>
      </c>
      <c r="F30" s="166"/>
    </row>
    <row r="31" ht="19.5" customHeight="1" spans="1:6">
      <c r="A31" s="102"/>
      <c r="B31" s="102" t="s">
        <v>91</v>
      </c>
      <c r="C31" s="165"/>
      <c r="D31" s="103" t="s">
        <v>92</v>
      </c>
      <c r="E31" s="102" t="s">
        <v>93</v>
      </c>
      <c r="F31" s="166"/>
    </row>
    <row r="32" ht="19.5" customHeight="1" spans="1:6">
      <c r="A32" s="102"/>
      <c r="B32" s="102" t="s">
        <v>94</v>
      </c>
      <c r="C32" s="165"/>
      <c r="D32" s="103" t="s">
        <v>95</v>
      </c>
      <c r="E32" s="102" t="s">
        <v>96</v>
      </c>
      <c r="F32" s="166"/>
    </row>
    <row r="33" ht="19.5" customHeight="1" spans="1:6">
      <c r="A33" s="102" t="s">
        <v>97</v>
      </c>
      <c r="B33" s="102" t="s">
        <v>98</v>
      </c>
      <c r="C33" s="165">
        <v>12802</v>
      </c>
      <c r="D33" s="102" t="s">
        <v>99</v>
      </c>
      <c r="E33" s="102" t="s">
        <v>100</v>
      </c>
      <c r="F33" s="157">
        <v>13010.48</v>
      </c>
    </row>
    <row r="34" ht="19.5" customHeight="1" spans="1:6">
      <c r="A34" s="103" t="s">
        <v>101</v>
      </c>
      <c r="B34" s="102" t="s">
        <v>102</v>
      </c>
      <c r="C34" s="165"/>
      <c r="D34" s="103" t="s">
        <v>103</v>
      </c>
      <c r="E34" s="102" t="s">
        <v>104</v>
      </c>
      <c r="F34" s="166"/>
    </row>
    <row r="35" ht="19.5" customHeight="1" spans="1:6">
      <c r="A35" s="105" t="s">
        <v>105</v>
      </c>
      <c r="B35" s="106" t="s">
        <v>106</v>
      </c>
      <c r="C35" s="167">
        <v>347.21</v>
      </c>
      <c r="D35" s="105" t="s">
        <v>107</v>
      </c>
      <c r="E35" s="106" t="s">
        <v>108</v>
      </c>
      <c r="F35" s="107">
        <v>138.73</v>
      </c>
    </row>
    <row r="36" ht="19.5" customHeight="1" spans="1:6">
      <c r="A36" s="109" t="s">
        <v>109</v>
      </c>
      <c r="B36" s="109" t="s">
        <v>110</v>
      </c>
      <c r="C36" s="168">
        <v>13149.21</v>
      </c>
      <c r="D36" s="109" t="s">
        <v>109</v>
      </c>
      <c r="E36" s="109" t="s">
        <v>111</v>
      </c>
      <c r="F36" s="158">
        <v>13149.21</v>
      </c>
    </row>
    <row r="37" ht="19.5" customHeight="1" spans="1:6">
      <c r="A37" s="132" t="s">
        <v>112</v>
      </c>
      <c r="B37" s="132"/>
      <c r="C37" s="132"/>
      <c r="D37" s="132"/>
      <c r="E37" s="132"/>
      <c r="F37" s="132"/>
    </row>
    <row r="38" ht="19.5" customHeight="1" spans="1:6">
      <c r="A38" s="132" t="s">
        <v>113</v>
      </c>
      <c r="B38" s="132"/>
      <c r="C38" s="132"/>
      <c r="D38" s="132"/>
      <c r="E38" s="132"/>
      <c r="F38" s="132"/>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33"/>
  <sheetViews>
    <sheetView workbookViewId="0">
      <selection activeCell="C11" sqref="C11"/>
    </sheetView>
  </sheetViews>
  <sheetFormatPr defaultColWidth="9" defaultRowHeight="13.5" outlineLevelCol="7"/>
  <cols>
    <col min="1" max="1" width="38.125" style="115" customWidth="1"/>
    <col min="2" max="2" width="10.625" style="115" customWidth="1"/>
    <col min="3" max="3" width="27.25" style="115" customWidth="1"/>
    <col min="4" max="4" width="26.125" style="115" customWidth="1"/>
    <col min="5" max="5" width="29.75" style="115" customWidth="1"/>
    <col min="6" max="7" width="9" style="116"/>
    <col min="8" max="8" width="18.875" style="116" customWidth="1"/>
    <col min="9" max="256" width="9" style="116"/>
    <col min="257" max="257" width="33.875" style="116" customWidth="1"/>
    <col min="258" max="258" width="10.625" style="116" customWidth="1"/>
    <col min="259" max="259" width="27.25" style="116" customWidth="1"/>
    <col min="260" max="260" width="26.125" style="116" customWidth="1"/>
    <col min="261" max="261" width="29.75" style="116" customWidth="1"/>
    <col min="262" max="263" width="9" style="116"/>
    <col min="264" max="264" width="18.875" style="116" customWidth="1"/>
    <col min="265" max="512" width="9" style="116"/>
    <col min="513" max="513" width="33.875" style="116" customWidth="1"/>
    <col min="514" max="514" width="10.625" style="116" customWidth="1"/>
    <col min="515" max="515" width="27.25" style="116" customWidth="1"/>
    <col min="516" max="516" width="26.125" style="116" customWidth="1"/>
    <col min="517" max="517" width="29.75" style="116" customWidth="1"/>
    <col min="518" max="519" width="9" style="116"/>
    <col min="520" max="520" width="18.875" style="116" customWidth="1"/>
    <col min="521" max="768" width="9" style="116"/>
    <col min="769" max="769" width="33.875" style="116" customWidth="1"/>
    <col min="770" max="770" width="10.625" style="116" customWidth="1"/>
    <col min="771" max="771" width="27.25" style="116" customWidth="1"/>
    <col min="772" max="772" width="26.125" style="116" customWidth="1"/>
    <col min="773" max="773" width="29.75" style="116" customWidth="1"/>
    <col min="774" max="775" width="9" style="116"/>
    <col min="776" max="776" width="18.875" style="116" customWidth="1"/>
    <col min="777" max="1024" width="9" style="116"/>
    <col min="1025" max="1025" width="33.875" style="116" customWidth="1"/>
    <col min="1026" max="1026" width="10.625" style="116" customWidth="1"/>
    <col min="1027" max="1027" width="27.25" style="116" customWidth="1"/>
    <col min="1028" max="1028" width="26.125" style="116" customWidth="1"/>
    <col min="1029" max="1029" width="29.75" style="116" customWidth="1"/>
    <col min="1030" max="1031" width="9" style="116"/>
    <col min="1032" max="1032" width="18.875" style="116" customWidth="1"/>
    <col min="1033" max="1280" width="9" style="116"/>
    <col min="1281" max="1281" width="33.875" style="116" customWidth="1"/>
    <col min="1282" max="1282" width="10.625" style="116" customWidth="1"/>
    <col min="1283" max="1283" width="27.25" style="116" customWidth="1"/>
    <col min="1284" max="1284" width="26.125" style="116" customWidth="1"/>
    <col min="1285" max="1285" width="29.75" style="116" customWidth="1"/>
    <col min="1286" max="1287" width="9" style="116"/>
    <col min="1288" max="1288" width="18.875" style="116" customWidth="1"/>
    <col min="1289" max="1536" width="9" style="116"/>
    <col min="1537" max="1537" width="33.875" style="116" customWidth="1"/>
    <col min="1538" max="1538" width="10.625" style="116" customWidth="1"/>
    <col min="1539" max="1539" width="27.25" style="116" customWidth="1"/>
    <col min="1540" max="1540" width="26.125" style="116" customWidth="1"/>
    <col min="1541" max="1541" width="29.75" style="116" customWidth="1"/>
    <col min="1542" max="1543" width="9" style="116"/>
    <col min="1544" max="1544" width="18.875" style="116" customWidth="1"/>
    <col min="1545" max="1792" width="9" style="116"/>
    <col min="1793" max="1793" width="33.875" style="116" customWidth="1"/>
    <col min="1794" max="1794" width="10.625" style="116" customWidth="1"/>
    <col min="1795" max="1795" width="27.25" style="116" customWidth="1"/>
    <col min="1796" max="1796" width="26.125" style="116" customWidth="1"/>
    <col min="1797" max="1797" width="29.75" style="116" customWidth="1"/>
    <col min="1798" max="1799" width="9" style="116"/>
    <col min="1800" max="1800" width="18.875" style="116" customWidth="1"/>
    <col min="1801" max="2048" width="9" style="116"/>
    <col min="2049" max="2049" width="33.875" style="116" customWidth="1"/>
    <col min="2050" max="2050" width="10.625" style="116" customWidth="1"/>
    <col min="2051" max="2051" width="27.25" style="116" customWidth="1"/>
    <col min="2052" max="2052" width="26.125" style="116" customWidth="1"/>
    <col min="2053" max="2053" width="29.75" style="116" customWidth="1"/>
    <col min="2054" max="2055" width="9" style="116"/>
    <col min="2056" max="2056" width="18.875" style="116" customWidth="1"/>
    <col min="2057" max="2304" width="9" style="116"/>
    <col min="2305" max="2305" width="33.875" style="116" customWidth="1"/>
    <col min="2306" max="2306" width="10.625" style="116" customWidth="1"/>
    <col min="2307" max="2307" width="27.25" style="116" customWidth="1"/>
    <col min="2308" max="2308" width="26.125" style="116" customWidth="1"/>
    <col min="2309" max="2309" width="29.75" style="116" customWidth="1"/>
    <col min="2310" max="2311" width="9" style="116"/>
    <col min="2312" max="2312" width="18.875" style="116" customWidth="1"/>
    <col min="2313" max="2560" width="9" style="116"/>
    <col min="2561" max="2561" width="33.875" style="116" customWidth="1"/>
    <col min="2562" max="2562" width="10.625" style="116" customWidth="1"/>
    <col min="2563" max="2563" width="27.25" style="116" customWidth="1"/>
    <col min="2564" max="2564" width="26.125" style="116" customWidth="1"/>
    <col min="2565" max="2565" width="29.75" style="116" customWidth="1"/>
    <col min="2566" max="2567" width="9" style="116"/>
    <col min="2568" max="2568" width="18.875" style="116" customWidth="1"/>
    <col min="2569" max="2816" width="9" style="116"/>
    <col min="2817" max="2817" width="33.875" style="116" customWidth="1"/>
    <col min="2818" max="2818" width="10.625" style="116" customWidth="1"/>
    <col min="2819" max="2819" width="27.25" style="116" customWidth="1"/>
    <col min="2820" max="2820" width="26.125" style="116" customWidth="1"/>
    <col min="2821" max="2821" width="29.75" style="116" customWidth="1"/>
    <col min="2822" max="2823" width="9" style="116"/>
    <col min="2824" max="2824" width="18.875" style="116" customWidth="1"/>
    <col min="2825" max="3072" width="9" style="116"/>
    <col min="3073" max="3073" width="33.875" style="116" customWidth="1"/>
    <col min="3074" max="3074" width="10.625" style="116" customWidth="1"/>
    <col min="3075" max="3075" width="27.25" style="116" customWidth="1"/>
    <col min="3076" max="3076" width="26.125" style="116" customWidth="1"/>
    <col min="3077" max="3077" width="29.75" style="116" customWidth="1"/>
    <col min="3078" max="3079" width="9" style="116"/>
    <col min="3080" max="3080" width="18.875" style="116" customWidth="1"/>
    <col min="3081" max="3328" width="9" style="116"/>
    <col min="3329" max="3329" width="33.875" style="116" customWidth="1"/>
    <col min="3330" max="3330" width="10.625" style="116" customWidth="1"/>
    <col min="3331" max="3331" width="27.25" style="116" customWidth="1"/>
    <col min="3332" max="3332" width="26.125" style="116" customWidth="1"/>
    <col min="3333" max="3333" width="29.75" style="116" customWidth="1"/>
    <col min="3334" max="3335" width="9" style="116"/>
    <col min="3336" max="3336" width="18.875" style="116" customWidth="1"/>
    <col min="3337" max="3584" width="9" style="116"/>
    <col min="3585" max="3585" width="33.875" style="116" customWidth="1"/>
    <col min="3586" max="3586" width="10.625" style="116" customWidth="1"/>
    <col min="3587" max="3587" width="27.25" style="116" customWidth="1"/>
    <col min="3588" max="3588" width="26.125" style="116" customWidth="1"/>
    <col min="3589" max="3589" width="29.75" style="116" customWidth="1"/>
    <col min="3590" max="3591" width="9" style="116"/>
    <col min="3592" max="3592" width="18.875" style="116" customWidth="1"/>
    <col min="3593" max="3840" width="9" style="116"/>
    <col min="3841" max="3841" width="33.875" style="116" customWidth="1"/>
    <col min="3842" max="3842" width="10.625" style="116" customWidth="1"/>
    <col min="3843" max="3843" width="27.25" style="116" customWidth="1"/>
    <col min="3844" max="3844" width="26.125" style="116" customWidth="1"/>
    <col min="3845" max="3845" width="29.75" style="116" customWidth="1"/>
    <col min="3846" max="3847" width="9" style="116"/>
    <col min="3848" max="3848" width="18.875" style="116" customWidth="1"/>
    <col min="3849" max="4096" width="9" style="116"/>
    <col min="4097" max="4097" width="33.875" style="116" customWidth="1"/>
    <col min="4098" max="4098" width="10.625" style="116" customWidth="1"/>
    <col min="4099" max="4099" width="27.25" style="116" customWidth="1"/>
    <col min="4100" max="4100" width="26.125" style="116" customWidth="1"/>
    <col min="4101" max="4101" width="29.75" style="116" customWidth="1"/>
    <col min="4102" max="4103" width="9" style="116"/>
    <col min="4104" max="4104" width="18.875" style="116" customWidth="1"/>
    <col min="4105" max="4352" width="9" style="116"/>
    <col min="4353" max="4353" width="33.875" style="116" customWidth="1"/>
    <col min="4354" max="4354" width="10.625" style="116" customWidth="1"/>
    <col min="4355" max="4355" width="27.25" style="116" customWidth="1"/>
    <col min="4356" max="4356" width="26.125" style="116" customWidth="1"/>
    <col min="4357" max="4357" width="29.75" style="116" customWidth="1"/>
    <col min="4358" max="4359" width="9" style="116"/>
    <col min="4360" max="4360" width="18.875" style="116" customWidth="1"/>
    <col min="4361" max="4608" width="9" style="116"/>
    <col min="4609" max="4609" width="33.875" style="116" customWidth="1"/>
    <col min="4610" max="4610" width="10.625" style="116" customWidth="1"/>
    <col min="4611" max="4611" width="27.25" style="116" customWidth="1"/>
    <col min="4612" max="4612" width="26.125" style="116" customWidth="1"/>
    <col min="4613" max="4613" width="29.75" style="116" customWidth="1"/>
    <col min="4614" max="4615" width="9" style="116"/>
    <col min="4616" max="4616" width="18.875" style="116" customWidth="1"/>
    <col min="4617" max="4864" width="9" style="116"/>
    <col min="4865" max="4865" width="33.875" style="116" customWidth="1"/>
    <col min="4866" max="4866" width="10.625" style="116" customWidth="1"/>
    <col min="4867" max="4867" width="27.25" style="116" customWidth="1"/>
    <col min="4868" max="4868" width="26.125" style="116" customWidth="1"/>
    <col min="4869" max="4869" width="29.75" style="116" customWidth="1"/>
    <col min="4870" max="4871" width="9" style="116"/>
    <col min="4872" max="4872" width="18.875" style="116" customWidth="1"/>
    <col min="4873" max="5120" width="9" style="116"/>
    <col min="5121" max="5121" width="33.875" style="116" customWidth="1"/>
    <col min="5122" max="5122" width="10.625" style="116" customWidth="1"/>
    <col min="5123" max="5123" width="27.25" style="116" customWidth="1"/>
    <col min="5124" max="5124" width="26.125" style="116" customWidth="1"/>
    <col min="5125" max="5125" width="29.75" style="116" customWidth="1"/>
    <col min="5126" max="5127" width="9" style="116"/>
    <col min="5128" max="5128" width="18.875" style="116" customWidth="1"/>
    <col min="5129" max="5376" width="9" style="116"/>
    <col min="5377" max="5377" width="33.875" style="116" customWidth="1"/>
    <col min="5378" max="5378" width="10.625" style="116" customWidth="1"/>
    <col min="5379" max="5379" width="27.25" style="116" customWidth="1"/>
    <col min="5380" max="5380" width="26.125" style="116" customWidth="1"/>
    <col min="5381" max="5381" width="29.75" style="116" customWidth="1"/>
    <col min="5382" max="5383" width="9" style="116"/>
    <col min="5384" max="5384" width="18.875" style="116" customWidth="1"/>
    <col min="5385" max="5632" width="9" style="116"/>
    <col min="5633" max="5633" width="33.875" style="116" customWidth="1"/>
    <col min="5634" max="5634" width="10.625" style="116" customWidth="1"/>
    <col min="5635" max="5635" width="27.25" style="116" customWidth="1"/>
    <col min="5636" max="5636" width="26.125" style="116" customWidth="1"/>
    <col min="5637" max="5637" width="29.75" style="116" customWidth="1"/>
    <col min="5638" max="5639" width="9" style="116"/>
    <col min="5640" max="5640" width="18.875" style="116" customWidth="1"/>
    <col min="5641" max="5888" width="9" style="116"/>
    <col min="5889" max="5889" width="33.875" style="116" customWidth="1"/>
    <col min="5890" max="5890" width="10.625" style="116" customWidth="1"/>
    <col min="5891" max="5891" width="27.25" style="116" customWidth="1"/>
    <col min="5892" max="5892" width="26.125" style="116" customWidth="1"/>
    <col min="5893" max="5893" width="29.75" style="116" customWidth="1"/>
    <col min="5894" max="5895" width="9" style="116"/>
    <col min="5896" max="5896" width="18.875" style="116" customWidth="1"/>
    <col min="5897" max="6144" width="9" style="116"/>
    <col min="6145" max="6145" width="33.875" style="116" customWidth="1"/>
    <col min="6146" max="6146" width="10.625" style="116" customWidth="1"/>
    <col min="6147" max="6147" width="27.25" style="116" customWidth="1"/>
    <col min="6148" max="6148" width="26.125" style="116" customWidth="1"/>
    <col min="6149" max="6149" width="29.75" style="116" customWidth="1"/>
    <col min="6150" max="6151" width="9" style="116"/>
    <col min="6152" max="6152" width="18.875" style="116" customWidth="1"/>
    <col min="6153" max="6400" width="9" style="116"/>
    <col min="6401" max="6401" width="33.875" style="116" customWidth="1"/>
    <col min="6402" max="6402" width="10.625" style="116" customWidth="1"/>
    <col min="6403" max="6403" width="27.25" style="116" customWidth="1"/>
    <col min="6404" max="6404" width="26.125" style="116" customWidth="1"/>
    <col min="6405" max="6405" width="29.75" style="116" customWidth="1"/>
    <col min="6406" max="6407" width="9" style="116"/>
    <col min="6408" max="6408" width="18.875" style="116" customWidth="1"/>
    <col min="6409" max="6656" width="9" style="116"/>
    <col min="6657" max="6657" width="33.875" style="116" customWidth="1"/>
    <col min="6658" max="6658" width="10.625" style="116" customWidth="1"/>
    <col min="6659" max="6659" width="27.25" style="116" customWidth="1"/>
    <col min="6660" max="6660" width="26.125" style="116" customWidth="1"/>
    <col min="6661" max="6661" width="29.75" style="116" customWidth="1"/>
    <col min="6662" max="6663" width="9" style="116"/>
    <col min="6664" max="6664" width="18.875" style="116" customWidth="1"/>
    <col min="6665" max="6912" width="9" style="116"/>
    <col min="6913" max="6913" width="33.875" style="116" customWidth="1"/>
    <col min="6914" max="6914" width="10.625" style="116" customWidth="1"/>
    <col min="6915" max="6915" width="27.25" style="116" customWidth="1"/>
    <col min="6916" max="6916" width="26.125" style="116" customWidth="1"/>
    <col min="6917" max="6917" width="29.75" style="116" customWidth="1"/>
    <col min="6918" max="6919" width="9" style="116"/>
    <col min="6920" max="6920" width="18.875" style="116" customWidth="1"/>
    <col min="6921" max="7168" width="9" style="116"/>
    <col min="7169" max="7169" width="33.875" style="116" customWidth="1"/>
    <col min="7170" max="7170" width="10.625" style="116" customWidth="1"/>
    <col min="7171" max="7171" width="27.25" style="116" customWidth="1"/>
    <col min="7172" max="7172" width="26.125" style="116" customWidth="1"/>
    <col min="7173" max="7173" width="29.75" style="116" customWidth="1"/>
    <col min="7174" max="7175" width="9" style="116"/>
    <col min="7176" max="7176" width="18.875" style="116" customWidth="1"/>
    <col min="7177" max="7424" width="9" style="116"/>
    <col min="7425" max="7425" width="33.875" style="116" customWidth="1"/>
    <col min="7426" max="7426" width="10.625" style="116" customWidth="1"/>
    <col min="7427" max="7427" width="27.25" style="116" customWidth="1"/>
    <col min="7428" max="7428" width="26.125" style="116" customWidth="1"/>
    <col min="7429" max="7429" width="29.75" style="116" customWidth="1"/>
    <col min="7430" max="7431" width="9" style="116"/>
    <col min="7432" max="7432" width="18.875" style="116" customWidth="1"/>
    <col min="7433" max="7680" width="9" style="116"/>
    <col min="7681" max="7681" width="33.875" style="116" customWidth="1"/>
    <col min="7682" max="7682" width="10.625" style="116" customWidth="1"/>
    <col min="7683" max="7683" width="27.25" style="116" customWidth="1"/>
    <col min="7684" max="7684" width="26.125" style="116" customWidth="1"/>
    <col min="7685" max="7685" width="29.75" style="116" customWidth="1"/>
    <col min="7686" max="7687" width="9" style="116"/>
    <col min="7688" max="7688" width="18.875" style="116" customWidth="1"/>
    <col min="7689" max="7936" width="9" style="116"/>
    <col min="7937" max="7937" width="33.875" style="116" customWidth="1"/>
    <col min="7938" max="7938" width="10.625" style="116" customWidth="1"/>
    <col min="7939" max="7939" width="27.25" style="116" customWidth="1"/>
    <col min="7940" max="7940" width="26.125" style="116" customWidth="1"/>
    <col min="7941" max="7941" width="29.75" style="116" customWidth="1"/>
    <col min="7942" max="7943" width="9" style="116"/>
    <col min="7944" max="7944" width="18.875" style="116" customWidth="1"/>
    <col min="7945" max="8192" width="9" style="116"/>
    <col min="8193" max="8193" width="33.875" style="116" customWidth="1"/>
    <col min="8194" max="8194" width="10.625" style="116" customWidth="1"/>
    <col min="8195" max="8195" width="27.25" style="116" customWidth="1"/>
    <col min="8196" max="8196" width="26.125" style="116" customWidth="1"/>
    <col min="8197" max="8197" width="29.75" style="116" customWidth="1"/>
    <col min="8198" max="8199" width="9" style="116"/>
    <col min="8200" max="8200" width="18.875" style="116" customWidth="1"/>
    <col min="8201" max="8448" width="9" style="116"/>
    <col min="8449" max="8449" width="33.875" style="116" customWidth="1"/>
    <col min="8450" max="8450" width="10.625" style="116" customWidth="1"/>
    <col min="8451" max="8451" width="27.25" style="116" customWidth="1"/>
    <col min="8452" max="8452" width="26.125" style="116" customWidth="1"/>
    <col min="8453" max="8453" width="29.75" style="116" customWidth="1"/>
    <col min="8454" max="8455" width="9" style="116"/>
    <col min="8456" max="8456" width="18.875" style="116" customWidth="1"/>
    <col min="8457" max="8704" width="9" style="116"/>
    <col min="8705" max="8705" width="33.875" style="116" customWidth="1"/>
    <col min="8706" max="8706" width="10.625" style="116" customWidth="1"/>
    <col min="8707" max="8707" width="27.25" style="116" customWidth="1"/>
    <col min="8708" max="8708" width="26.125" style="116" customWidth="1"/>
    <col min="8709" max="8709" width="29.75" style="116" customWidth="1"/>
    <col min="8710" max="8711" width="9" style="116"/>
    <col min="8712" max="8712" width="18.875" style="116" customWidth="1"/>
    <col min="8713" max="8960" width="9" style="116"/>
    <col min="8961" max="8961" width="33.875" style="116" customWidth="1"/>
    <col min="8962" max="8962" width="10.625" style="116" customWidth="1"/>
    <col min="8963" max="8963" width="27.25" style="116" customWidth="1"/>
    <col min="8964" max="8964" width="26.125" style="116" customWidth="1"/>
    <col min="8965" max="8965" width="29.75" style="116" customWidth="1"/>
    <col min="8966" max="8967" width="9" style="116"/>
    <col min="8968" max="8968" width="18.875" style="116" customWidth="1"/>
    <col min="8969" max="9216" width="9" style="116"/>
    <col min="9217" max="9217" width="33.875" style="116" customWidth="1"/>
    <col min="9218" max="9218" width="10.625" style="116" customWidth="1"/>
    <col min="9219" max="9219" width="27.25" style="116" customWidth="1"/>
    <col min="9220" max="9220" width="26.125" style="116" customWidth="1"/>
    <col min="9221" max="9221" width="29.75" style="116" customWidth="1"/>
    <col min="9222" max="9223" width="9" style="116"/>
    <col min="9224" max="9224" width="18.875" style="116" customWidth="1"/>
    <col min="9225" max="9472" width="9" style="116"/>
    <col min="9473" max="9473" width="33.875" style="116" customWidth="1"/>
    <col min="9474" max="9474" width="10.625" style="116" customWidth="1"/>
    <col min="9475" max="9475" width="27.25" style="116" customWidth="1"/>
    <col min="9476" max="9476" width="26.125" style="116" customWidth="1"/>
    <col min="9477" max="9477" width="29.75" style="116" customWidth="1"/>
    <col min="9478" max="9479" width="9" style="116"/>
    <col min="9480" max="9480" width="18.875" style="116" customWidth="1"/>
    <col min="9481" max="9728" width="9" style="116"/>
    <col min="9729" max="9729" width="33.875" style="116" customWidth="1"/>
    <col min="9730" max="9730" width="10.625" style="116" customWidth="1"/>
    <col min="9731" max="9731" width="27.25" style="116" customWidth="1"/>
    <col min="9732" max="9732" width="26.125" style="116" customWidth="1"/>
    <col min="9733" max="9733" width="29.75" style="116" customWidth="1"/>
    <col min="9734" max="9735" width="9" style="116"/>
    <col min="9736" max="9736" width="18.875" style="116" customWidth="1"/>
    <col min="9737" max="9984" width="9" style="116"/>
    <col min="9985" max="9985" width="33.875" style="116" customWidth="1"/>
    <col min="9986" max="9986" width="10.625" style="116" customWidth="1"/>
    <col min="9987" max="9987" width="27.25" style="116" customWidth="1"/>
    <col min="9988" max="9988" width="26.125" style="116" customWidth="1"/>
    <col min="9989" max="9989" width="29.75" style="116" customWidth="1"/>
    <col min="9990" max="9991" width="9" style="116"/>
    <col min="9992" max="9992" width="18.875" style="116" customWidth="1"/>
    <col min="9993" max="10240" width="9" style="116"/>
    <col min="10241" max="10241" width="33.875" style="116" customWidth="1"/>
    <col min="10242" max="10242" width="10.625" style="116" customWidth="1"/>
    <col min="10243" max="10243" width="27.25" style="116" customWidth="1"/>
    <col min="10244" max="10244" width="26.125" style="116" customWidth="1"/>
    <col min="10245" max="10245" width="29.75" style="116" customWidth="1"/>
    <col min="10246" max="10247" width="9" style="116"/>
    <col min="10248" max="10248" width="18.875" style="116" customWidth="1"/>
    <col min="10249" max="10496" width="9" style="116"/>
    <col min="10497" max="10497" width="33.875" style="116" customWidth="1"/>
    <col min="10498" max="10498" width="10.625" style="116" customWidth="1"/>
    <col min="10499" max="10499" width="27.25" style="116" customWidth="1"/>
    <col min="10500" max="10500" width="26.125" style="116" customWidth="1"/>
    <col min="10501" max="10501" width="29.75" style="116" customWidth="1"/>
    <col min="10502" max="10503" width="9" style="116"/>
    <col min="10504" max="10504" width="18.875" style="116" customWidth="1"/>
    <col min="10505" max="10752" width="9" style="116"/>
    <col min="10753" max="10753" width="33.875" style="116" customWidth="1"/>
    <col min="10754" max="10754" width="10.625" style="116" customWidth="1"/>
    <col min="10755" max="10755" width="27.25" style="116" customWidth="1"/>
    <col min="10756" max="10756" width="26.125" style="116" customWidth="1"/>
    <col min="10757" max="10757" width="29.75" style="116" customWidth="1"/>
    <col min="10758" max="10759" width="9" style="116"/>
    <col min="10760" max="10760" width="18.875" style="116" customWidth="1"/>
    <col min="10761" max="11008" width="9" style="116"/>
    <col min="11009" max="11009" width="33.875" style="116" customWidth="1"/>
    <col min="11010" max="11010" width="10.625" style="116" customWidth="1"/>
    <col min="11011" max="11011" width="27.25" style="116" customWidth="1"/>
    <col min="11012" max="11012" width="26.125" style="116" customWidth="1"/>
    <col min="11013" max="11013" width="29.75" style="116" customWidth="1"/>
    <col min="11014" max="11015" width="9" style="116"/>
    <col min="11016" max="11016" width="18.875" style="116" customWidth="1"/>
    <col min="11017" max="11264" width="9" style="116"/>
    <col min="11265" max="11265" width="33.875" style="116" customWidth="1"/>
    <col min="11266" max="11266" width="10.625" style="116" customWidth="1"/>
    <col min="11267" max="11267" width="27.25" style="116" customWidth="1"/>
    <col min="11268" max="11268" width="26.125" style="116" customWidth="1"/>
    <col min="11269" max="11269" width="29.75" style="116" customWidth="1"/>
    <col min="11270" max="11271" width="9" style="116"/>
    <col min="11272" max="11272" width="18.875" style="116" customWidth="1"/>
    <col min="11273" max="11520" width="9" style="116"/>
    <col min="11521" max="11521" width="33.875" style="116" customWidth="1"/>
    <col min="11522" max="11522" width="10.625" style="116" customWidth="1"/>
    <col min="11523" max="11523" width="27.25" style="116" customWidth="1"/>
    <col min="11524" max="11524" width="26.125" style="116" customWidth="1"/>
    <col min="11525" max="11525" width="29.75" style="116" customWidth="1"/>
    <col min="11526" max="11527" width="9" style="116"/>
    <col min="11528" max="11528" width="18.875" style="116" customWidth="1"/>
    <col min="11529" max="11776" width="9" style="116"/>
    <col min="11777" max="11777" width="33.875" style="116" customWidth="1"/>
    <col min="11778" max="11778" width="10.625" style="116" customWidth="1"/>
    <col min="11779" max="11779" width="27.25" style="116" customWidth="1"/>
    <col min="11780" max="11780" width="26.125" style="116" customWidth="1"/>
    <col min="11781" max="11781" width="29.75" style="116" customWidth="1"/>
    <col min="11782" max="11783" width="9" style="116"/>
    <col min="11784" max="11784" width="18.875" style="116" customWidth="1"/>
    <col min="11785" max="12032" width="9" style="116"/>
    <col min="12033" max="12033" width="33.875" style="116" customWidth="1"/>
    <col min="12034" max="12034" width="10.625" style="116" customWidth="1"/>
    <col min="12035" max="12035" width="27.25" style="116" customWidth="1"/>
    <col min="12036" max="12036" width="26.125" style="116" customWidth="1"/>
    <col min="12037" max="12037" width="29.75" style="116" customWidth="1"/>
    <col min="12038" max="12039" width="9" style="116"/>
    <col min="12040" max="12040" width="18.875" style="116" customWidth="1"/>
    <col min="12041" max="12288" width="9" style="116"/>
    <col min="12289" max="12289" width="33.875" style="116" customWidth="1"/>
    <col min="12290" max="12290" width="10.625" style="116" customWidth="1"/>
    <col min="12291" max="12291" width="27.25" style="116" customWidth="1"/>
    <col min="12292" max="12292" width="26.125" style="116" customWidth="1"/>
    <col min="12293" max="12293" width="29.75" style="116" customWidth="1"/>
    <col min="12294" max="12295" width="9" style="116"/>
    <col min="12296" max="12296" width="18.875" style="116" customWidth="1"/>
    <col min="12297" max="12544" width="9" style="116"/>
    <col min="12545" max="12545" width="33.875" style="116" customWidth="1"/>
    <col min="12546" max="12546" width="10.625" style="116" customWidth="1"/>
    <col min="12547" max="12547" width="27.25" style="116" customWidth="1"/>
    <col min="12548" max="12548" width="26.125" style="116" customWidth="1"/>
    <col min="12549" max="12549" width="29.75" style="116" customWidth="1"/>
    <col min="12550" max="12551" width="9" style="116"/>
    <col min="12552" max="12552" width="18.875" style="116" customWidth="1"/>
    <col min="12553" max="12800" width="9" style="116"/>
    <col min="12801" max="12801" width="33.875" style="116" customWidth="1"/>
    <col min="12802" max="12802" width="10.625" style="116" customWidth="1"/>
    <col min="12803" max="12803" width="27.25" style="116" customWidth="1"/>
    <col min="12804" max="12804" width="26.125" style="116" customWidth="1"/>
    <col min="12805" max="12805" width="29.75" style="116" customWidth="1"/>
    <col min="12806" max="12807" width="9" style="116"/>
    <col min="12808" max="12808" width="18.875" style="116" customWidth="1"/>
    <col min="12809" max="13056" width="9" style="116"/>
    <col min="13057" max="13057" width="33.875" style="116" customWidth="1"/>
    <col min="13058" max="13058" width="10.625" style="116" customWidth="1"/>
    <col min="13059" max="13059" width="27.25" style="116" customWidth="1"/>
    <col min="13060" max="13060" width="26.125" style="116" customWidth="1"/>
    <col min="13061" max="13061" width="29.75" style="116" customWidth="1"/>
    <col min="13062" max="13063" width="9" style="116"/>
    <col min="13064" max="13064" width="18.875" style="116" customWidth="1"/>
    <col min="13065" max="13312" width="9" style="116"/>
    <col min="13313" max="13313" width="33.875" style="116" customWidth="1"/>
    <col min="13314" max="13314" width="10.625" style="116" customWidth="1"/>
    <col min="13315" max="13315" width="27.25" style="116" customWidth="1"/>
    <col min="13316" max="13316" width="26.125" style="116" customWidth="1"/>
    <col min="13317" max="13317" width="29.75" style="116" customWidth="1"/>
    <col min="13318" max="13319" width="9" style="116"/>
    <col min="13320" max="13320" width="18.875" style="116" customWidth="1"/>
    <col min="13321" max="13568" width="9" style="116"/>
    <col min="13569" max="13569" width="33.875" style="116" customWidth="1"/>
    <col min="13570" max="13570" width="10.625" style="116" customWidth="1"/>
    <col min="13571" max="13571" width="27.25" style="116" customWidth="1"/>
    <col min="13572" max="13572" width="26.125" style="116" customWidth="1"/>
    <col min="13573" max="13573" width="29.75" style="116" customWidth="1"/>
    <col min="13574" max="13575" width="9" style="116"/>
    <col min="13576" max="13576" width="18.875" style="116" customWidth="1"/>
    <col min="13577" max="13824" width="9" style="116"/>
    <col min="13825" max="13825" width="33.875" style="116" customWidth="1"/>
    <col min="13826" max="13826" width="10.625" style="116" customWidth="1"/>
    <col min="13827" max="13827" width="27.25" style="116" customWidth="1"/>
    <col min="13828" max="13828" width="26.125" style="116" customWidth="1"/>
    <col min="13829" max="13829" width="29.75" style="116" customWidth="1"/>
    <col min="13830" max="13831" width="9" style="116"/>
    <col min="13832" max="13832" width="18.875" style="116" customWidth="1"/>
    <col min="13833" max="14080" width="9" style="116"/>
    <col min="14081" max="14081" width="33.875" style="116" customWidth="1"/>
    <col min="14082" max="14082" width="10.625" style="116" customWidth="1"/>
    <col min="14083" max="14083" width="27.25" style="116" customWidth="1"/>
    <col min="14084" max="14084" width="26.125" style="116" customWidth="1"/>
    <col min="14085" max="14085" width="29.75" style="116" customWidth="1"/>
    <col min="14086" max="14087" width="9" style="116"/>
    <col min="14088" max="14088" width="18.875" style="116" customWidth="1"/>
    <col min="14089" max="14336" width="9" style="116"/>
    <col min="14337" max="14337" width="33.875" style="116" customWidth="1"/>
    <col min="14338" max="14338" width="10.625" style="116" customWidth="1"/>
    <col min="14339" max="14339" width="27.25" style="116" customWidth="1"/>
    <col min="14340" max="14340" width="26.125" style="116" customWidth="1"/>
    <col min="14341" max="14341" width="29.75" style="116" customWidth="1"/>
    <col min="14342" max="14343" width="9" style="116"/>
    <col min="14344" max="14344" width="18.875" style="116" customWidth="1"/>
    <col min="14345" max="14592" width="9" style="116"/>
    <col min="14593" max="14593" width="33.875" style="116" customWidth="1"/>
    <col min="14594" max="14594" width="10.625" style="116" customWidth="1"/>
    <col min="14595" max="14595" width="27.25" style="116" customWidth="1"/>
    <col min="14596" max="14596" width="26.125" style="116" customWidth="1"/>
    <col min="14597" max="14597" width="29.75" style="116" customWidth="1"/>
    <col min="14598" max="14599" width="9" style="116"/>
    <col min="14600" max="14600" width="18.875" style="116" customWidth="1"/>
    <col min="14601" max="14848" width="9" style="116"/>
    <col min="14849" max="14849" width="33.875" style="116" customWidth="1"/>
    <col min="14850" max="14850" width="10.625" style="116" customWidth="1"/>
    <col min="14851" max="14851" width="27.25" style="116" customWidth="1"/>
    <col min="14852" max="14852" width="26.125" style="116" customWidth="1"/>
    <col min="14853" max="14853" width="29.75" style="116" customWidth="1"/>
    <col min="14854" max="14855" width="9" style="116"/>
    <col min="14856" max="14856" width="18.875" style="116" customWidth="1"/>
    <col min="14857" max="15104" width="9" style="116"/>
    <col min="15105" max="15105" width="33.875" style="116" customWidth="1"/>
    <col min="15106" max="15106" width="10.625" style="116" customWidth="1"/>
    <col min="15107" max="15107" width="27.25" style="116" customWidth="1"/>
    <col min="15108" max="15108" width="26.125" style="116" customWidth="1"/>
    <col min="15109" max="15109" width="29.75" style="116" customWidth="1"/>
    <col min="15110" max="15111" width="9" style="116"/>
    <col min="15112" max="15112" width="18.875" style="116" customWidth="1"/>
    <col min="15113" max="15360" width="9" style="116"/>
    <col min="15361" max="15361" width="33.875" style="116" customWidth="1"/>
    <col min="15362" max="15362" width="10.625" style="116" customWidth="1"/>
    <col min="15363" max="15363" width="27.25" style="116" customWidth="1"/>
    <col min="15364" max="15364" width="26.125" style="116" customWidth="1"/>
    <col min="15365" max="15365" width="29.75" style="116" customWidth="1"/>
    <col min="15366" max="15367" width="9" style="116"/>
    <col min="15368" max="15368" width="18.875" style="116" customWidth="1"/>
    <col min="15369" max="15616" width="9" style="116"/>
    <col min="15617" max="15617" width="33.875" style="116" customWidth="1"/>
    <col min="15618" max="15618" width="10.625" style="116" customWidth="1"/>
    <col min="15619" max="15619" width="27.25" style="116" customWidth="1"/>
    <col min="15620" max="15620" width="26.125" style="116" customWidth="1"/>
    <col min="15621" max="15621" width="29.75" style="116" customWidth="1"/>
    <col min="15622" max="15623" width="9" style="116"/>
    <col min="15624" max="15624" width="18.875" style="116" customWidth="1"/>
    <col min="15625" max="15872" width="9" style="116"/>
    <col min="15873" max="15873" width="33.875" style="116" customWidth="1"/>
    <col min="15874" max="15874" width="10.625" style="116" customWidth="1"/>
    <col min="15875" max="15875" width="27.25" style="116" customWidth="1"/>
    <col min="15876" max="15876" width="26.125" style="116" customWidth="1"/>
    <col min="15877" max="15877" width="29.75" style="116" customWidth="1"/>
    <col min="15878" max="15879" width="9" style="116"/>
    <col min="15880" max="15880" width="18.875" style="116" customWidth="1"/>
    <col min="15881" max="16128" width="9" style="116"/>
    <col min="16129" max="16129" width="33.875" style="116" customWidth="1"/>
    <col min="16130" max="16130" width="10.625" style="116" customWidth="1"/>
    <col min="16131" max="16131" width="27.25" style="116" customWidth="1"/>
    <col min="16132" max="16132" width="26.125" style="116" customWidth="1"/>
    <col min="16133" max="16133" width="29.75" style="116" customWidth="1"/>
    <col min="16134" max="16135" width="9" style="116"/>
    <col min="16136" max="16136" width="18.875" style="116" customWidth="1"/>
    <col min="16137" max="16384" width="9" style="116"/>
  </cols>
  <sheetData>
    <row r="1" ht="22.5" spans="1:5">
      <c r="A1" s="117" t="s">
        <v>447</v>
      </c>
      <c r="B1" s="117"/>
      <c r="C1" s="117"/>
      <c r="D1" s="117"/>
      <c r="E1" s="117"/>
    </row>
    <row r="2" spans="1:5">
      <c r="A2" s="118"/>
      <c r="B2" s="118"/>
      <c r="C2" s="118"/>
      <c r="D2" s="118"/>
      <c r="E2" s="119" t="s">
        <v>448</v>
      </c>
    </row>
    <row r="3" s="112" customFormat="1" ht="15" spans="1:5">
      <c r="A3" s="118" t="s">
        <v>2</v>
      </c>
      <c r="B3" s="118"/>
      <c r="C3" s="118"/>
      <c r="D3" s="118"/>
      <c r="E3" s="119" t="s">
        <v>449</v>
      </c>
    </row>
    <row r="4" s="112" customFormat="1" ht="15" customHeight="1" spans="1:5">
      <c r="A4" s="120" t="s">
        <v>450</v>
      </c>
      <c r="B4" s="120" t="s">
        <v>7</v>
      </c>
      <c r="C4" s="120" t="s">
        <v>451</v>
      </c>
      <c r="D4" s="120" t="s">
        <v>452</v>
      </c>
      <c r="E4" s="120" t="s">
        <v>453</v>
      </c>
    </row>
    <row r="5" s="113" customFormat="1" ht="15" customHeight="1" spans="1:5">
      <c r="A5" s="120" t="s">
        <v>454</v>
      </c>
      <c r="B5" s="120" t="s">
        <v>455</v>
      </c>
      <c r="C5" s="120" t="s">
        <v>11</v>
      </c>
      <c r="D5" s="120">
        <v>2</v>
      </c>
      <c r="E5" s="120">
        <v>3</v>
      </c>
    </row>
    <row r="6" s="113" customFormat="1" ht="15" customHeight="1" spans="1:5">
      <c r="A6" s="121" t="s">
        <v>456</v>
      </c>
      <c r="B6" s="120">
        <v>1</v>
      </c>
      <c r="C6" s="122"/>
      <c r="D6" s="122"/>
      <c r="E6" s="122"/>
    </row>
    <row r="7" s="113" customFormat="1" ht="15" customHeight="1" spans="1:5">
      <c r="A7" s="123" t="s">
        <v>457</v>
      </c>
      <c r="B7" s="120">
        <v>2</v>
      </c>
      <c r="C7" s="122"/>
      <c r="D7" s="122"/>
      <c r="E7" s="122"/>
    </row>
    <row r="8" s="113" customFormat="1" ht="15" customHeight="1" spans="1:5">
      <c r="A8" s="123" t="s">
        <v>458</v>
      </c>
      <c r="B8" s="120">
        <v>3</v>
      </c>
      <c r="C8" s="122"/>
      <c r="D8" s="122"/>
      <c r="E8" s="122"/>
    </row>
    <row r="9" s="113" customFormat="1" ht="15" customHeight="1" spans="1:5">
      <c r="A9" s="123" t="s">
        <v>459</v>
      </c>
      <c r="B9" s="120">
        <v>4</v>
      </c>
      <c r="C9" s="122"/>
      <c r="D9" s="122"/>
      <c r="E9" s="122"/>
    </row>
    <row r="10" s="113" customFormat="1" ht="15" customHeight="1" spans="1:5">
      <c r="A10" s="123" t="s">
        <v>460</v>
      </c>
      <c r="B10" s="120">
        <v>5</v>
      </c>
      <c r="C10" s="122"/>
      <c r="D10" s="122"/>
      <c r="E10" s="122"/>
    </row>
    <row r="11" s="113" customFormat="1" ht="15" customHeight="1" spans="1:5">
      <c r="A11" s="123" t="s">
        <v>461</v>
      </c>
      <c r="B11" s="120">
        <v>6</v>
      </c>
      <c r="C11" s="122"/>
      <c r="D11" s="122"/>
      <c r="E11" s="122"/>
    </row>
    <row r="12" s="113" customFormat="1" ht="15" customHeight="1" spans="1:5">
      <c r="A12" s="123" t="s">
        <v>462</v>
      </c>
      <c r="B12" s="120">
        <v>7</v>
      </c>
      <c r="C12" s="122"/>
      <c r="D12" s="122"/>
      <c r="E12" s="122"/>
    </row>
    <row r="13" s="113" customFormat="1" ht="15" spans="1:5">
      <c r="A13" s="123" t="s">
        <v>463</v>
      </c>
      <c r="B13" s="120">
        <v>8</v>
      </c>
      <c r="C13" s="122"/>
      <c r="D13" s="122"/>
      <c r="E13" s="122"/>
    </row>
    <row r="14" s="113" customFormat="1" ht="15" spans="1:5">
      <c r="A14" s="123" t="s">
        <v>464</v>
      </c>
      <c r="B14" s="120">
        <v>9</v>
      </c>
      <c r="C14" s="122"/>
      <c r="D14" s="122"/>
      <c r="E14" s="122"/>
    </row>
    <row r="15" s="113" customFormat="1" ht="15" spans="1:5">
      <c r="A15" s="123" t="s">
        <v>465</v>
      </c>
      <c r="B15" s="120">
        <v>10</v>
      </c>
      <c r="C15" s="122"/>
      <c r="D15" s="122"/>
      <c r="E15" s="122"/>
    </row>
    <row r="16" s="113" customFormat="1" ht="15" spans="1:5">
      <c r="A16" s="123" t="s">
        <v>466</v>
      </c>
      <c r="B16" s="120">
        <v>11</v>
      </c>
      <c r="C16" s="122"/>
      <c r="D16" s="122"/>
      <c r="E16" s="122"/>
    </row>
    <row r="17" s="113" customFormat="1" ht="15" spans="1:5">
      <c r="A17" s="123" t="s">
        <v>467</v>
      </c>
      <c r="B17" s="120">
        <v>12</v>
      </c>
      <c r="C17" s="122"/>
      <c r="D17" s="122"/>
      <c r="E17" s="122"/>
    </row>
    <row r="18" s="113" customFormat="1" ht="15" spans="1:5">
      <c r="A18" s="123" t="s">
        <v>468</v>
      </c>
      <c r="B18" s="120">
        <v>13</v>
      </c>
      <c r="C18" s="122"/>
      <c r="D18" s="122"/>
      <c r="E18" s="122"/>
    </row>
    <row r="19" s="113" customFormat="1" ht="15" spans="1:5">
      <c r="A19" s="123" t="s">
        <v>469</v>
      </c>
      <c r="B19" s="120">
        <v>14</v>
      </c>
      <c r="C19" s="122"/>
      <c r="D19" s="122"/>
      <c r="E19" s="122"/>
    </row>
    <row r="20" s="113" customFormat="1" ht="15" spans="1:5">
      <c r="A20" s="123" t="s">
        <v>470</v>
      </c>
      <c r="B20" s="120">
        <v>15</v>
      </c>
      <c r="C20" s="122"/>
      <c r="D20" s="122"/>
      <c r="E20" s="122"/>
    </row>
    <row r="21" s="113" customFormat="1" ht="15" spans="1:5">
      <c r="A21" s="123" t="s">
        <v>471</v>
      </c>
      <c r="B21" s="120">
        <v>16</v>
      </c>
      <c r="C21" s="122"/>
      <c r="D21" s="122"/>
      <c r="E21" s="122"/>
    </row>
    <row r="22" s="113" customFormat="1" ht="15" spans="1:5">
      <c r="A22" s="123" t="s">
        <v>472</v>
      </c>
      <c r="B22" s="120">
        <v>17</v>
      </c>
      <c r="C22" s="122"/>
      <c r="D22" s="122"/>
      <c r="E22" s="122"/>
    </row>
    <row r="23" s="113" customFormat="1" ht="15" spans="1:8">
      <c r="A23" s="123" t="s">
        <v>473</v>
      </c>
      <c r="B23" s="120">
        <v>18</v>
      </c>
      <c r="C23" s="122"/>
      <c r="D23" s="122"/>
      <c r="E23" s="122"/>
      <c r="H23" s="124"/>
    </row>
    <row r="24" s="113" customFormat="1" ht="15" spans="1:5">
      <c r="A24" s="123" t="s">
        <v>474</v>
      </c>
      <c r="B24" s="120">
        <v>19</v>
      </c>
      <c r="C24" s="122"/>
      <c r="D24" s="122"/>
      <c r="E24" s="122"/>
    </row>
    <row r="25" s="113" customFormat="1" ht="15" spans="1:5">
      <c r="A25" s="123" t="s">
        <v>475</v>
      </c>
      <c r="B25" s="120">
        <v>20</v>
      </c>
      <c r="C25" s="122"/>
      <c r="D25" s="122"/>
      <c r="E25" s="122"/>
    </row>
    <row r="26" s="113" customFormat="1" ht="15" spans="1:5">
      <c r="A26" s="123" t="s">
        <v>476</v>
      </c>
      <c r="B26" s="120">
        <v>21</v>
      </c>
      <c r="C26" s="122"/>
      <c r="D26" s="122"/>
      <c r="E26" s="122"/>
    </row>
    <row r="27" ht="15" customHeight="1" spans="1:5">
      <c r="A27" s="121" t="s">
        <v>477</v>
      </c>
      <c r="B27" s="120">
        <v>22</v>
      </c>
      <c r="C27" s="122"/>
      <c r="D27" s="122"/>
      <c r="E27" s="122"/>
    </row>
    <row r="28" ht="15" customHeight="1" spans="1:5">
      <c r="A28" s="123" t="s">
        <v>478</v>
      </c>
      <c r="B28" s="120">
        <v>23</v>
      </c>
      <c r="C28" s="122"/>
      <c r="D28" s="122"/>
      <c r="E28" s="122"/>
    </row>
    <row r="29" ht="15" customHeight="1" spans="1:5">
      <c r="A29" s="123" t="s">
        <v>479</v>
      </c>
      <c r="B29" s="120">
        <v>24</v>
      </c>
      <c r="C29" s="122"/>
      <c r="D29" s="122"/>
      <c r="E29" s="122"/>
    </row>
    <row r="30" s="114" customFormat="1" ht="41.25" customHeight="1" spans="1:5">
      <c r="A30" s="125" t="s">
        <v>480</v>
      </c>
      <c r="B30" s="125"/>
      <c r="C30" s="125"/>
      <c r="D30" s="125"/>
      <c r="E30" s="125"/>
    </row>
    <row r="31" s="114" customFormat="1" ht="21" customHeight="1" spans="1:5">
      <c r="A31" s="125" t="s">
        <v>481</v>
      </c>
      <c r="B31" s="125"/>
      <c r="C31" s="125"/>
      <c r="D31" s="125"/>
      <c r="E31" s="125"/>
    </row>
    <row r="32" spans="1:5">
      <c r="A32" s="111" t="s">
        <v>482</v>
      </c>
      <c r="B32" s="111"/>
      <c r="C32" s="111"/>
      <c r="D32" s="111"/>
      <c r="E32" s="111"/>
    </row>
    <row r="33" ht="14.25" customHeight="1"/>
  </sheetData>
  <mergeCells count="5">
    <mergeCell ref="A1:E1"/>
    <mergeCell ref="A30:E30"/>
    <mergeCell ref="A31:E31"/>
    <mergeCell ref="A32:E32"/>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9"/>
  <sheetViews>
    <sheetView workbookViewId="0">
      <selection activeCell="G22" sqref="G22"/>
    </sheetView>
  </sheetViews>
  <sheetFormatPr defaultColWidth="9" defaultRowHeight="13.5" outlineLevelCol="4"/>
  <cols>
    <col min="1" max="1" width="43.75" customWidth="1"/>
    <col min="2" max="2" width="11" customWidth="1"/>
    <col min="3" max="5" width="16.25" customWidth="1"/>
  </cols>
  <sheetData>
    <row r="1" ht="25.5" spans="2:2">
      <c r="B1" s="100" t="s">
        <v>483</v>
      </c>
    </row>
    <row r="2" ht="14.25" spans="5:5">
      <c r="E2" s="101" t="s">
        <v>484</v>
      </c>
    </row>
    <row r="3" ht="14.25" spans="1:5">
      <c r="A3" s="101" t="s">
        <v>2</v>
      </c>
      <c r="E3" s="101" t="s">
        <v>3</v>
      </c>
    </row>
    <row r="4" ht="15" customHeight="1" spans="1:5">
      <c r="A4" s="102" t="s">
        <v>450</v>
      </c>
      <c r="B4" s="102" t="s">
        <v>7</v>
      </c>
      <c r="C4" s="102" t="s">
        <v>451</v>
      </c>
      <c r="D4" s="102" t="s">
        <v>452</v>
      </c>
      <c r="E4" s="102" t="s">
        <v>453</v>
      </c>
    </row>
    <row r="5" ht="15" customHeight="1" spans="1:5">
      <c r="A5" s="103" t="s">
        <v>454</v>
      </c>
      <c r="B5" s="102"/>
      <c r="C5" s="102" t="s">
        <v>11</v>
      </c>
      <c r="D5" s="102" t="s">
        <v>12</v>
      </c>
      <c r="E5" s="102" t="s">
        <v>20</v>
      </c>
    </row>
    <row r="6" ht="15" customHeight="1" spans="1:5">
      <c r="A6" s="103" t="s">
        <v>485</v>
      </c>
      <c r="B6" s="102" t="s">
        <v>11</v>
      </c>
      <c r="C6" s="102"/>
      <c r="D6" s="102"/>
      <c r="E6" s="102"/>
    </row>
    <row r="7" ht="15" customHeight="1" spans="1:5">
      <c r="A7" s="103" t="s">
        <v>457</v>
      </c>
      <c r="B7" s="102" t="s">
        <v>12</v>
      </c>
      <c r="C7" s="104"/>
      <c r="D7" s="104"/>
      <c r="E7" s="104"/>
    </row>
    <row r="8" ht="15" customHeight="1" spans="1:5">
      <c r="A8" s="103" t="s">
        <v>458</v>
      </c>
      <c r="B8" s="102" t="s">
        <v>20</v>
      </c>
      <c r="C8" s="104"/>
      <c r="D8" s="104"/>
      <c r="E8" s="104"/>
    </row>
    <row r="9" ht="15" customHeight="1" spans="1:5">
      <c r="A9" s="103" t="s">
        <v>459</v>
      </c>
      <c r="B9" s="102" t="s">
        <v>24</v>
      </c>
      <c r="C9" s="104"/>
      <c r="D9" s="104"/>
      <c r="E9" s="104"/>
    </row>
    <row r="10" ht="15" customHeight="1" spans="1:5">
      <c r="A10" s="103" t="s">
        <v>460</v>
      </c>
      <c r="B10" s="102" t="s">
        <v>28</v>
      </c>
      <c r="C10" s="104"/>
      <c r="D10" s="104"/>
      <c r="E10" s="104"/>
    </row>
    <row r="11" ht="15" customHeight="1" spans="1:5">
      <c r="A11" s="103" t="s">
        <v>461</v>
      </c>
      <c r="B11" s="102" t="s">
        <v>32</v>
      </c>
      <c r="C11" s="104"/>
      <c r="D11" s="104"/>
      <c r="E11" s="104"/>
    </row>
    <row r="12" ht="15" customHeight="1" spans="1:5">
      <c r="A12" s="103" t="s">
        <v>462</v>
      </c>
      <c r="B12" s="102" t="s">
        <v>36</v>
      </c>
      <c r="C12" s="104"/>
      <c r="D12" s="104"/>
      <c r="E12" s="104"/>
    </row>
    <row r="13" ht="15" customHeight="1" spans="1:5">
      <c r="A13" s="105" t="s">
        <v>463</v>
      </c>
      <c r="B13" s="106" t="s">
        <v>40</v>
      </c>
      <c r="C13" s="106"/>
      <c r="D13" s="106"/>
      <c r="E13" s="107"/>
    </row>
    <row r="14" ht="15" customHeight="1" spans="1:5">
      <c r="A14" s="108" t="s">
        <v>464</v>
      </c>
      <c r="B14" s="109" t="s">
        <v>43</v>
      </c>
      <c r="C14" s="109"/>
      <c r="D14" s="109"/>
      <c r="E14" s="110"/>
    </row>
    <row r="15" ht="15" customHeight="1" spans="1:5">
      <c r="A15" s="108" t="s">
        <v>465</v>
      </c>
      <c r="B15" s="109" t="s">
        <v>46</v>
      </c>
      <c r="C15" s="109"/>
      <c r="D15" s="109"/>
      <c r="E15" s="110"/>
    </row>
    <row r="16" ht="48" customHeight="1" spans="1:5">
      <c r="A16" s="111" t="s">
        <v>486</v>
      </c>
      <c r="B16" s="111"/>
      <c r="C16" s="111"/>
      <c r="D16" s="111"/>
      <c r="E16" s="111"/>
    </row>
    <row r="17" spans="1:5">
      <c r="A17" s="108" t="s">
        <v>487</v>
      </c>
      <c r="B17" s="108"/>
      <c r="C17" s="108"/>
      <c r="D17" s="108"/>
      <c r="E17" s="108"/>
    </row>
    <row r="18" spans="1:5">
      <c r="A18" s="108"/>
      <c r="B18" s="108"/>
      <c r="C18" s="108"/>
      <c r="D18" s="108"/>
      <c r="E18" s="108"/>
    </row>
    <row r="19" ht="9" customHeight="1" spans="1:5">
      <c r="A19" s="108"/>
      <c r="B19" s="108"/>
      <c r="C19" s="108"/>
      <c r="D19" s="108"/>
      <c r="E19" s="108"/>
    </row>
  </sheetData>
  <mergeCells count="2">
    <mergeCell ref="A16:E16"/>
    <mergeCell ref="A17:E19"/>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A3" sqref="A3"/>
    </sheetView>
  </sheetViews>
  <sheetFormatPr defaultColWidth="9" defaultRowHeight="14.25"/>
  <cols>
    <col min="1" max="1" width="6.25" style="64" customWidth="1"/>
    <col min="2" max="2" width="5.125" style="64" customWidth="1"/>
    <col min="3" max="3" width="10.375" style="64" customWidth="1"/>
    <col min="4" max="4" width="10.25" style="64" customWidth="1"/>
    <col min="5" max="5" width="9.625" style="64" customWidth="1"/>
    <col min="6" max="6" width="10.625" style="64" customWidth="1"/>
    <col min="7" max="7" width="11" style="64" customWidth="1"/>
    <col min="8" max="8" width="10.875" style="64" customWidth="1"/>
    <col min="9" max="9" width="11.125" style="64" customWidth="1"/>
    <col min="10" max="10" width="7.625" style="64" customWidth="1"/>
    <col min="11" max="11" width="6.75" style="64" customWidth="1"/>
    <col min="12" max="12" width="8.5" style="64" customWidth="1"/>
    <col min="13" max="13" width="7.875" style="64" customWidth="1"/>
    <col min="14" max="14" width="10" style="65" customWidth="1"/>
    <col min="15" max="15" width="10.25" style="64" customWidth="1"/>
    <col min="16" max="16" width="9.125" style="64" customWidth="1"/>
    <col min="17" max="17" width="9" style="64"/>
    <col min="18" max="18" width="7.875" style="64" customWidth="1"/>
    <col min="19" max="19" width="8" style="64" customWidth="1"/>
    <col min="20" max="20" width="7.375" style="64" customWidth="1"/>
    <col min="21" max="21" width="6.75" style="64" customWidth="1"/>
    <col min="22" max="256" width="9" style="64"/>
    <col min="257" max="257" width="6.25" style="64" customWidth="1"/>
    <col min="258" max="258" width="5.125" style="64" customWidth="1"/>
    <col min="259" max="260" width="9.75" style="64" customWidth="1"/>
    <col min="261" max="261" width="9.125" style="64" customWidth="1"/>
    <col min="262" max="262" width="9.625" style="64" customWidth="1"/>
    <col min="263" max="263" width="9.375" style="64" customWidth="1"/>
    <col min="264" max="264" width="9.875" style="64" customWidth="1"/>
    <col min="265" max="265" width="10" style="64" customWidth="1"/>
    <col min="266" max="267" width="6.75" style="64" customWidth="1"/>
    <col min="268" max="268" width="8.5" style="64" customWidth="1"/>
    <col min="269" max="269" width="7.875" style="64" customWidth="1"/>
    <col min="270" max="270" width="9.25" style="64" customWidth="1"/>
    <col min="271" max="271" width="9.625" style="64" customWidth="1"/>
    <col min="272" max="272" width="9.125" style="64" customWidth="1"/>
    <col min="273" max="273" width="9" style="64"/>
    <col min="274" max="276" width="7.375" style="64" customWidth="1"/>
    <col min="277" max="277" width="6.75" style="64" customWidth="1"/>
    <col min="278" max="512" width="9" style="64"/>
    <col min="513" max="513" width="6.25" style="64" customWidth="1"/>
    <col min="514" max="514" width="5.125" style="64" customWidth="1"/>
    <col min="515" max="516" width="9.75" style="64" customWidth="1"/>
    <col min="517" max="517" width="9.125" style="64" customWidth="1"/>
    <col min="518" max="518" width="9.625" style="64" customWidth="1"/>
    <col min="519" max="519" width="9.375" style="64" customWidth="1"/>
    <col min="520" max="520" width="9.875" style="64" customWidth="1"/>
    <col min="521" max="521" width="10" style="64" customWidth="1"/>
    <col min="522" max="523" width="6.75" style="64" customWidth="1"/>
    <col min="524" max="524" width="8.5" style="64" customWidth="1"/>
    <col min="525" max="525" width="7.875" style="64" customWidth="1"/>
    <col min="526" max="526" width="9.25" style="64" customWidth="1"/>
    <col min="527" max="527" width="9.625" style="64" customWidth="1"/>
    <col min="528" max="528" width="9.125" style="64" customWidth="1"/>
    <col min="529" max="529" width="9" style="64"/>
    <col min="530" max="532" width="7.375" style="64" customWidth="1"/>
    <col min="533" max="533" width="6.75" style="64" customWidth="1"/>
    <col min="534" max="768" width="9" style="64"/>
    <col min="769" max="769" width="6.25" style="64" customWidth="1"/>
    <col min="770" max="770" width="5.125" style="64" customWidth="1"/>
    <col min="771" max="772" width="9.75" style="64" customWidth="1"/>
    <col min="773" max="773" width="9.125" style="64" customWidth="1"/>
    <col min="774" max="774" width="9.625" style="64" customWidth="1"/>
    <col min="775" max="775" width="9.375" style="64" customWidth="1"/>
    <col min="776" max="776" width="9.875" style="64" customWidth="1"/>
    <col min="777" max="777" width="10" style="64" customWidth="1"/>
    <col min="778" max="779" width="6.75" style="64" customWidth="1"/>
    <col min="780" max="780" width="8.5" style="64" customWidth="1"/>
    <col min="781" max="781" width="7.875" style="64" customWidth="1"/>
    <col min="782" max="782" width="9.25" style="64" customWidth="1"/>
    <col min="783" max="783" width="9.625" style="64" customWidth="1"/>
    <col min="784" max="784" width="9.125" style="64" customWidth="1"/>
    <col min="785" max="785" width="9" style="64"/>
    <col min="786" max="788" width="7.375" style="64" customWidth="1"/>
    <col min="789" max="789" width="6.75" style="64" customWidth="1"/>
    <col min="790" max="1024" width="9" style="64"/>
    <col min="1025" max="1025" width="6.25" style="64" customWidth="1"/>
    <col min="1026" max="1026" width="5.125" style="64" customWidth="1"/>
    <col min="1027" max="1028" width="9.75" style="64" customWidth="1"/>
    <col min="1029" max="1029" width="9.125" style="64" customWidth="1"/>
    <col min="1030" max="1030" width="9.625" style="64" customWidth="1"/>
    <col min="1031" max="1031" width="9.375" style="64" customWidth="1"/>
    <col min="1032" max="1032" width="9.875" style="64" customWidth="1"/>
    <col min="1033" max="1033" width="10" style="64" customWidth="1"/>
    <col min="1034" max="1035" width="6.75" style="64" customWidth="1"/>
    <col min="1036" max="1036" width="8.5" style="64" customWidth="1"/>
    <col min="1037" max="1037" width="7.875" style="64" customWidth="1"/>
    <col min="1038" max="1038" width="9.25" style="64" customWidth="1"/>
    <col min="1039" max="1039" width="9.625" style="64" customWidth="1"/>
    <col min="1040" max="1040" width="9.125" style="64" customWidth="1"/>
    <col min="1041" max="1041" width="9" style="64"/>
    <col min="1042" max="1044" width="7.375" style="64" customWidth="1"/>
    <col min="1045" max="1045" width="6.75" style="64" customWidth="1"/>
    <col min="1046" max="1280" width="9" style="64"/>
    <col min="1281" max="1281" width="6.25" style="64" customWidth="1"/>
    <col min="1282" max="1282" width="5.125" style="64" customWidth="1"/>
    <col min="1283" max="1284" width="9.75" style="64" customWidth="1"/>
    <col min="1285" max="1285" width="9.125" style="64" customWidth="1"/>
    <col min="1286" max="1286" width="9.625" style="64" customWidth="1"/>
    <col min="1287" max="1287" width="9.375" style="64" customWidth="1"/>
    <col min="1288" max="1288" width="9.875" style="64" customWidth="1"/>
    <col min="1289" max="1289" width="10" style="64" customWidth="1"/>
    <col min="1290" max="1291" width="6.75" style="64" customWidth="1"/>
    <col min="1292" max="1292" width="8.5" style="64" customWidth="1"/>
    <col min="1293" max="1293" width="7.875" style="64" customWidth="1"/>
    <col min="1294" max="1294" width="9.25" style="64" customWidth="1"/>
    <col min="1295" max="1295" width="9.625" style="64" customWidth="1"/>
    <col min="1296" max="1296" width="9.125" style="64" customWidth="1"/>
    <col min="1297" max="1297" width="9" style="64"/>
    <col min="1298" max="1300" width="7.375" style="64" customWidth="1"/>
    <col min="1301" max="1301" width="6.75" style="64" customWidth="1"/>
    <col min="1302" max="1536" width="9" style="64"/>
    <col min="1537" max="1537" width="6.25" style="64" customWidth="1"/>
    <col min="1538" max="1538" width="5.125" style="64" customWidth="1"/>
    <col min="1539" max="1540" width="9.75" style="64" customWidth="1"/>
    <col min="1541" max="1541" width="9.125" style="64" customWidth="1"/>
    <col min="1542" max="1542" width="9.625" style="64" customWidth="1"/>
    <col min="1543" max="1543" width="9.375" style="64" customWidth="1"/>
    <col min="1544" max="1544" width="9.875" style="64" customWidth="1"/>
    <col min="1545" max="1545" width="10" style="64" customWidth="1"/>
    <col min="1546" max="1547" width="6.75" style="64" customWidth="1"/>
    <col min="1548" max="1548" width="8.5" style="64" customWidth="1"/>
    <col min="1549" max="1549" width="7.875" style="64" customWidth="1"/>
    <col min="1550" max="1550" width="9.25" style="64" customWidth="1"/>
    <col min="1551" max="1551" width="9.625" style="64" customWidth="1"/>
    <col min="1552" max="1552" width="9.125" style="64" customWidth="1"/>
    <col min="1553" max="1553" width="9" style="64"/>
    <col min="1554" max="1556" width="7.375" style="64" customWidth="1"/>
    <col min="1557" max="1557" width="6.75" style="64" customWidth="1"/>
    <col min="1558" max="1792" width="9" style="64"/>
    <col min="1793" max="1793" width="6.25" style="64" customWidth="1"/>
    <col min="1794" max="1794" width="5.125" style="64" customWidth="1"/>
    <col min="1795" max="1796" width="9.75" style="64" customWidth="1"/>
    <col min="1797" max="1797" width="9.125" style="64" customWidth="1"/>
    <col min="1798" max="1798" width="9.625" style="64" customWidth="1"/>
    <col min="1799" max="1799" width="9.375" style="64" customWidth="1"/>
    <col min="1800" max="1800" width="9.875" style="64" customWidth="1"/>
    <col min="1801" max="1801" width="10" style="64" customWidth="1"/>
    <col min="1802" max="1803" width="6.75" style="64" customWidth="1"/>
    <col min="1804" max="1804" width="8.5" style="64" customWidth="1"/>
    <col min="1805" max="1805" width="7.875" style="64" customWidth="1"/>
    <col min="1806" max="1806" width="9.25" style="64" customWidth="1"/>
    <col min="1807" max="1807" width="9.625" style="64" customWidth="1"/>
    <col min="1808" max="1808" width="9.125" style="64" customWidth="1"/>
    <col min="1809" max="1809" width="9" style="64"/>
    <col min="1810" max="1812" width="7.375" style="64" customWidth="1"/>
    <col min="1813" max="1813" width="6.75" style="64" customWidth="1"/>
    <col min="1814" max="2048" width="9" style="64"/>
    <col min="2049" max="2049" width="6.25" style="64" customWidth="1"/>
    <col min="2050" max="2050" width="5.125" style="64" customWidth="1"/>
    <col min="2051" max="2052" width="9.75" style="64" customWidth="1"/>
    <col min="2053" max="2053" width="9.125" style="64" customWidth="1"/>
    <col min="2054" max="2054" width="9.625" style="64" customWidth="1"/>
    <col min="2055" max="2055" width="9.375" style="64" customWidth="1"/>
    <col min="2056" max="2056" width="9.875" style="64" customWidth="1"/>
    <col min="2057" max="2057" width="10" style="64" customWidth="1"/>
    <col min="2058" max="2059" width="6.75" style="64" customWidth="1"/>
    <col min="2060" max="2060" width="8.5" style="64" customWidth="1"/>
    <col min="2061" max="2061" width="7.875" style="64" customWidth="1"/>
    <col min="2062" max="2062" width="9.25" style="64" customWidth="1"/>
    <col min="2063" max="2063" width="9.625" style="64" customWidth="1"/>
    <col min="2064" max="2064" width="9.125" style="64" customWidth="1"/>
    <col min="2065" max="2065" width="9" style="64"/>
    <col min="2066" max="2068" width="7.375" style="64" customWidth="1"/>
    <col min="2069" max="2069" width="6.75" style="64" customWidth="1"/>
    <col min="2070" max="2304" width="9" style="64"/>
    <col min="2305" max="2305" width="6.25" style="64" customWidth="1"/>
    <col min="2306" max="2306" width="5.125" style="64" customWidth="1"/>
    <col min="2307" max="2308" width="9.75" style="64" customWidth="1"/>
    <col min="2309" max="2309" width="9.125" style="64" customWidth="1"/>
    <col min="2310" max="2310" width="9.625" style="64" customWidth="1"/>
    <col min="2311" max="2311" width="9.375" style="64" customWidth="1"/>
    <col min="2312" max="2312" width="9.875" style="64" customWidth="1"/>
    <col min="2313" max="2313" width="10" style="64" customWidth="1"/>
    <col min="2314" max="2315" width="6.75" style="64" customWidth="1"/>
    <col min="2316" max="2316" width="8.5" style="64" customWidth="1"/>
    <col min="2317" max="2317" width="7.875" style="64" customWidth="1"/>
    <col min="2318" max="2318" width="9.25" style="64" customWidth="1"/>
    <col min="2319" max="2319" width="9.625" style="64" customWidth="1"/>
    <col min="2320" max="2320" width="9.125" style="64" customWidth="1"/>
    <col min="2321" max="2321" width="9" style="64"/>
    <col min="2322" max="2324" width="7.375" style="64" customWidth="1"/>
    <col min="2325" max="2325" width="6.75" style="64" customWidth="1"/>
    <col min="2326" max="2560" width="9" style="64"/>
    <col min="2561" max="2561" width="6.25" style="64" customWidth="1"/>
    <col min="2562" max="2562" width="5.125" style="64" customWidth="1"/>
    <col min="2563" max="2564" width="9.75" style="64" customWidth="1"/>
    <col min="2565" max="2565" width="9.125" style="64" customWidth="1"/>
    <col min="2566" max="2566" width="9.625" style="64" customWidth="1"/>
    <col min="2567" max="2567" width="9.375" style="64" customWidth="1"/>
    <col min="2568" max="2568" width="9.875" style="64" customWidth="1"/>
    <col min="2569" max="2569" width="10" style="64" customWidth="1"/>
    <col min="2570" max="2571" width="6.75" style="64" customWidth="1"/>
    <col min="2572" max="2572" width="8.5" style="64" customWidth="1"/>
    <col min="2573" max="2573" width="7.875" style="64" customWidth="1"/>
    <col min="2574" max="2574" width="9.25" style="64" customWidth="1"/>
    <col min="2575" max="2575" width="9.625" style="64" customWidth="1"/>
    <col min="2576" max="2576" width="9.125" style="64" customWidth="1"/>
    <col min="2577" max="2577" width="9" style="64"/>
    <col min="2578" max="2580" width="7.375" style="64" customWidth="1"/>
    <col min="2581" max="2581" width="6.75" style="64" customWidth="1"/>
    <col min="2582" max="2816" width="9" style="64"/>
    <col min="2817" max="2817" width="6.25" style="64" customWidth="1"/>
    <col min="2818" max="2818" width="5.125" style="64" customWidth="1"/>
    <col min="2819" max="2820" width="9.75" style="64" customWidth="1"/>
    <col min="2821" max="2821" width="9.125" style="64" customWidth="1"/>
    <col min="2822" max="2822" width="9.625" style="64" customWidth="1"/>
    <col min="2823" max="2823" width="9.375" style="64" customWidth="1"/>
    <col min="2824" max="2824" width="9.875" style="64" customWidth="1"/>
    <col min="2825" max="2825" width="10" style="64" customWidth="1"/>
    <col min="2826" max="2827" width="6.75" style="64" customWidth="1"/>
    <col min="2828" max="2828" width="8.5" style="64" customWidth="1"/>
    <col min="2829" max="2829" width="7.875" style="64" customWidth="1"/>
    <col min="2830" max="2830" width="9.25" style="64" customWidth="1"/>
    <col min="2831" max="2831" width="9.625" style="64" customWidth="1"/>
    <col min="2832" max="2832" width="9.125" style="64" customWidth="1"/>
    <col min="2833" max="2833" width="9" style="64"/>
    <col min="2834" max="2836" width="7.375" style="64" customWidth="1"/>
    <col min="2837" max="2837" width="6.75" style="64" customWidth="1"/>
    <col min="2838" max="3072" width="9" style="64"/>
    <col min="3073" max="3073" width="6.25" style="64" customWidth="1"/>
    <col min="3074" max="3074" width="5.125" style="64" customWidth="1"/>
    <col min="3075" max="3076" width="9.75" style="64" customWidth="1"/>
    <col min="3077" max="3077" width="9.125" style="64" customWidth="1"/>
    <col min="3078" max="3078" width="9.625" style="64" customWidth="1"/>
    <col min="3079" max="3079" width="9.375" style="64" customWidth="1"/>
    <col min="3080" max="3080" width="9.875" style="64" customWidth="1"/>
    <col min="3081" max="3081" width="10" style="64" customWidth="1"/>
    <col min="3082" max="3083" width="6.75" style="64" customWidth="1"/>
    <col min="3084" max="3084" width="8.5" style="64" customWidth="1"/>
    <col min="3085" max="3085" width="7.875" style="64" customWidth="1"/>
    <col min="3086" max="3086" width="9.25" style="64" customWidth="1"/>
    <col min="3087" max="3087" width="9.625" style="64" customWidth="1"/>
    <col min="3088" max="3088" width="9.125" style="64" customWidth="1"/>
    <col min="3089" max="3089" width="9" style="64"/>
    <col min="3090" max="3092" width="7.375" style="64" customWidth="1"/>
    <col min="3093" max="3093" width="6.75" style="64" customWidth="1"/>
    <col min="3094" max="3328" width="9" style="64"/>
    <col min="3329" max="3329" width="6.25" style="64" customWidth="1"/>
    <col min="3330" max="3330" width="5.125" style="64" customWidth="1"/>
    <col min="3331" max="3332" width="9.75" style="64" customWidth="1"/>
    <col min="3333" max="3333" width="9.125" style="64" customWidth="1"/>
    <col min="3334" max="3334" width="9.625" style="64" customWidth="1"/>
    <col min="3335" max="3335" width="9.375" style="64" customWidth="1"/>
    <col min="3336" max="3336" width="9.875" style="64" customWidth="1"/>
    <col min="3337" max="3337" width="10" style="64" customWidth="1"/>
    <col min="3338" max="3339" width="6.75" style="64" customWidth="1"/>
    <col min="3340" max="3340" width="8.5" style="64" customWidth="1"/>
    <col min="3341" max="3341" width="7.875" style="64" customWidth="1"/>
    <col min="3342" max="3342" width="9.25" style="64" customWidth="1"/>
    <col min="3343" max="3343" width="9.625" style="64" customWidth="1"/>
    <col min="3344" max="3344" width="9.125" style="64" customWidth="1"/>
    <col min="3345" max="3345" width="9" style="64"/>
    <col min="3346" max="3348" width="7.375" style="64" customWidth="1"/>
    <col min="3349" max="3349" width="6.75" style="64" customWidth="1"/>
    <col min="3350" max="3584" width="9" style="64"/>
    <col min="3585" max="3585" width="6.25" style="64" customWidth="1"/>
    <col min="3586" max="3586" width="5.125" style="64" customWidth="1"/>
    <col min="3587" max="3588" width="9.75" style="64" customWidth="1"/>
    <col min="3589" max="3589" width="9.125" style="64" customWidth="1"/>
    <col min="3590" max="3590" width="9.625" style="64" customWidth="1"/>
    <col min="3591" max="3591" width="9.375" style="64" customWidth="1"/>
    <col min="3592" max="3592" width="9.875" style="64" customWidth="1"/>
    <col min="3593" max="3593" width="10" style="64" customWidth="1"/>
    <col min="3594" max="3595" width="6.75" style="64" customWidth="1"/>
    <col min="3596" max="3596" width="8.5" style="64" customWidth="1"/>
    <col min="3597" max="3597" width="7.875" style="64" customWidth="1"/>
    <col min="3598" max="3598" width="9.25" style="64" customWidth="1"/>
    <col min="3599" max="3599" width="9.625" style="64" customWidth="1"/>
    <col min="3600" max="3600" width="9.125" style="64" customWidth="1"/>
    <col min="3601" max="3601" width="9" style="64"/>
    <col min="3602" max="3604" width="7.375" style="64" customWidth="1"/>
    <col min="3605" max="3605" width="6.75" style="64" customWidth="1"/>
    <col min="3606" max="3840" width="9" style="64"/>
    <col min="3841" max="3841" width="6.25" style="64" customWidth="1"/>
    <col min="3842" max="3842" width="5.125" style="64" customWidth="1"/>
    <col min="3843" max="3844" width="9.75" style="64" customWidth="1"/>
    <col min="3845" max="3845" width="9.125" style="64" customWidth="1"/>
    <col min="3846" max="3846" width="9.625" style="64" customWidth="1"/>
    <col min="3847" max="3847" width="9.375" style="64" customWidth="1"/>
    <col min="3848" max="3848" width="9.875" style="64" customWidth="1"/>
    <col min="3849" max="3849" width="10" style="64" customWidth="1"/>
    <col min="3850" max="3851" width="6.75" style="64" customWidth="1"/>
    <col min="3852" max="3852" width="8.5" style="64" customWidth="1"/>
    <col min="3853" max="3853" width="7.875" style="64" customWidth="1"/>
    <col min="3854" max="3854" width="9.25" style="64" customWidth="1"/>
    <col min="3855" max="3855" width="9.625" style="64" customWidth="1"/>
    <col min="3856" max="3856" width="9.125" style="64" customWidth="1"/>
    <col min="3857" max="3857" width="9" style="64"/>
    <col min="3858" max="3860" width="7.375" style="64" customWidth="1"/>
    <col min="3861" max="3861" width="6.75" style="64" customWidth="1"/>
    <col min="3862" max="4096" width="9" style="64"/>
    <col min="4097" max="4097" width="6.25" style="64" customWidth="1"/>
    <col min="4098" max="4098" width="5.125" style="64" customWidth="1"/>
    <col min="4099" max="4100" width="9.75" style="64" customWidth="1"/>
    <col min="4101" max="4101" width="9.125" style="64" customWidth="1"/>
    <col min="4102" max="4102" width="9.625" style="64" customWidth="1"/>
    <col min="4103" max="4103" width="9.375" style="64" customWidth="1"/>
    <col min="4104" max="4104" width="9.875" style="64" customWidth="1"/>
    <col min="4105" max="4105" width="10" style="64" customWidth="1"/>
    <col min="4106" max="4107" width="6.75" style="64" customWidth="1"/>
    <col min="4108" max="4108" width="8.5" style="64" customWidth="1"/>
    <col min="4109" max="4109" width="7.875" style="64" customWidth="1"/>
    <col min="4110" max="4110" width="9.25" style="64" customWidth="1"/>
    <col min="4111" max="4111" width="9.625" style="64" customWidth="1"/>
    <col min="4112" max="4112" width="9.125" style="64" customWidth="1"/>
    <col min="4113" max="4113" width="9" style="64"/>
    <col min="4114" max="4116" width="7.375" style="64" customWidth="1"/>
    <col min="4117" max="4117" width="6.75" style="64" customWidth="1"/>
    <col min="4118" max="4352" width="9" style="64"/>
    <col min="4353" max="4353" width="6.25" style="64" customWidth="1"/>
    <col min="4354" max="4354" width="5.125" style="64" customWidth="1"/>
    <col min="4355" max="4356" width="9.75" style="64" customWidth="1"/>
    <col min="4357" max="4357" width="9.125" style="64" customWidth="1"/>
    <col min="4358" max="4358" width="9.625" style="64" customWidth="1"/>
    <col min="4359" max="4359" width="9.375" style="64" customWidth="1"/>
    <col min="4360" max="4360" width="9.875" style="64" customWidth="1"/>
    <col min="4361" max="4361" width="10" style="64" customWidth="1"/>
    <col min="4362" max="4363" width="6.75" style="64" customWidth="1"/>
    <col min="4364" max="4364" width="8.5" style="64" customWidth="1"/>
    <col min="4365" max="4365" width="7.875" style="64" customWidth="1"/>
    <col min="4366" max="4366" width="9.25" style="64" customWidth="1"/>
    <col min="4367" max="4367" width="9.625" style="64" customWidth="1"/>
    <col min="4368" max="4368" width="9.125" style="64" customWidth="1"/>
    <col min="4369" max="4369" width="9" style="64"/>
    <col min="4370" max="4372" width="7.375" style="64" customWidth="1"/>
    <col min="4373" max="4373" width="6.75" style="64" customWidth="1"/>
    <col min="4374" max="4608" width="9" style="64"/>
    <col min="4609" max="4609" width="6.25" style="64" customWidth="1"/>
    <col min="4610" max="4610" width="5.125" style="64" customWidth="1"/>
    <col min="4611" max="4612" width="9.75" style="64" customWidth="1"/>
    <col min="4613" max="4613" width="9.125" style="64" customWidth="1"/>
    <col min="4614" max="4614" width="9.625" style="64" customWidth="1"/>
    <col min="4615" max="4615" width="9.375" style="64" customWidth="1"/>
    <col min="4616" max="4616" width="9.875" style="64" customWidth="1"/>
    <col min="4617" max="4617" width="10" style="64" customWidth="1"/>
    <col min="4618" max="4619" width="6.75" style="64" customWidth="1"/>
    <col min="4620" max="4620" width="8.5" style="64" customWidth="1"/>
    <col min="4621" max="4621" width="7.875" style="64" customWidth="1"/>
    <col min="4622" max="4622" width="9.25" style="64" customWidth="1"/>
    <col min="4623" max="4623" width="9.625" style="64" customWidth="1"/>
    <col min="4624" max="4624" width="9.125" style="64" customWidth="1"/>
    <col min="4625" max="4625" width="9" style="64"/>
    <col min="4626" max="4628" width="7.375" style="64" customWidth="1"/>
    <col min="4629" max="4629" width="6.75" style="64" customWidth="1"/>
    <col min="4630" max="4864" width="9" style="64"/>
    <col min="4865" max="4865" width="6.25" style="64" customWidth="1"/>
    <col min="4866" max="4866" width="5.125" style="64" customWidth="1"/>
    <col min="4867" max="4868" width="9.75" style="64" customWidth="1"/>
    <col min="4869" max="4869" width="9.125" style="64" customWidth="1"/>
    <col min="4870" max="4870" width="9.625" style="64" customWidth="1"/>
    <col min="4871" max="4871" width="9.375" style="64" customWidth="1"/>
    <col min="4872" max="4872" width="9.875" style="64" customWidth="1"/>
    <col min="4873" max="4873" width="10" style="64" customWidth="1"/>
    <col min="4874" max="4875" width="6.75" style="64" customWidth="1"/>
    <col min="4876" max="4876" width="8.5" style="64" customWidth="1"/>
    <col min="4877" max="4877" width="7.875" style="64" customWidth="1"/>
    <col min="4878" max="4878" width="9.25" style="64" customWidth="1"/>
    <col min="4879" max="4879" width="9.625" style="64" customWidth="1"/>
    <col min="4880" max="4880" width="9.125" style="64" customWidth="1"/>
    <col min="4881" max="4881" width="9" style="64"/>
    <col min="4882" max="4884" width="7.375" style="64" customWidth="1"/>
    <col min="4885" max="4885" width="6.75" style="64" customWidth="1"/>
    <col min="4886" max="5120" width="9" style="64"/>
    <col min="5121" max="5121" width="6.25" style="64" customWidth="1"/>
    <col min="5122" max="5122" width="5.125" style="64" customWidth="1"/>
    <col min="5123" max="5124" width="9.75" style="64" customWidth="1"/>
    <col min="5125" max="5125" width="9.125" style="64" customWidth="1"/>
    <col min="5126" max="5126" width="9.625" style="64" customWidth="1"/>
    <col min="5127" max="5127" width="9.375" style="64" customWidth="1"/>
    <col min="5128" max="5128" width="9.875" style="64" customWidth="1"/>
    <col min="5129" max="5129" width="10" style="64" customWidth="1"/>
    <col min="5130" max="5131" width="6.75" style="64" customWidth="1"/>
    <col min="5132" max="5132" width="8.5" style="64" customWidth="1"/>
    <col min="5133" max="5133" width="7.875" style="64" customWidth="1"/>
    <col min="5134" max="5134" width="9.25" style="64" customWidth="1"/>
    <col min="5135" max="5135" width="9.625" style="64" customWidth="1"/>
    <col min="5136" max="5136" width="9.125" style="64" customWidth="1"/>
    <col min="5137" max="5137" width="9" style="64"/>
    <col min="5138" max="5140" width="7.375" style="64" customWidth="1"/>
    <col min="5141" max="5141" width="6.75" style="64" customWidth="1"/>
    <col min="5142" max="5376" width="9" style="64"/>
    <col min="5377" max="5377" width="6.25" style="64" customWidth="1"/>
    <col min="5378" max="5378" width="5.125" style="64" customWidth="1"/>
    <col min="5379" max="5380" width="9.75" style="64" customWidth="1"/>
    <col min="5381" max="5381" width="9.125" style="64" customWidth="1"/>
    <col min="5382" max="5382" width="9.625" style="64" customWidth="1"/>
    <col min="5383" max="5383" width="9.375" style="64" customWidth="1"/>
    <col min="5384" max="5384" width="9.875" style="64" customWidth="1"/>
    <col min="5385" max="5385" width="10" style="64" customWidth="1"/>
    <col min="5386" max="5387" width="6.75" style="64" customWidth="1"/>
    <col min="5388" max="5388" width="8.5" style="64" customWidth="1"/>
    <col min="5389" max="5389" width="7.875" style="64" customWidth="1"/>
    <col min="5390" max="5390" width="9.25" style="64" customWidth="1"/>
    <col min="5391" max="5391" width="9.625" style="64" customWidth="1"/>
    <col min="5392" max="5392" width="9.125" style="64" customWidth="1"/>
    <col min="5393" max="5393" width="9" style="64"/>
    <col min="5394" max="5396" width="7.375" style="64" customWidth="1"/>
    <col min="5397" max="5397" width="6.75" style="64" customWidth="1"/>
    <col min="5398" max="5632" width="9" style="64"/>
    <col min="5633" max="5633" width="6.25" style="64" customWidth="1"/>
    <col min="5634" max="5634" width="5.125" style="64" customWidth="1"/>
    <col min="5635" max="5636" width="9.75" style="64" customWidth="1"/>
    <col min="5637" max="5637" width="9.125" style="64" customWidth="1"/>
    <col min="5638" max="5638" width="9.625" style="64" customWidth="1"/>
    <col min="5639" max="5639" width="9.375" style="64" customWidth="1"/>
    <col min="5640" max="5640" width="9.875" style="64" customWidth="1"/>
    <col min="5641" max="5641" width="10" style="64" customWidth="1"/>
    <col min="5642" max="5643" width="6.75" style="64" customWidth="1"/>
    <col min="5644" max="5644" width="8.5" style="64" customWidth="1"/>
    <col min="5645" max="5645" width="7.875" style="64" customWidth="1"/>
    <col min="5646" max="5646" width="9.25" style="64" customWidth="1"/>
    <col min="5647" max="5647" width="9.625" style="64" customWidth="1"/>
    <col min="5648" max="5648" width="9.125" style="64" customWidth="1"/>
    <col min="5649" max="5649" width="9" style="64"/>
    <col min="5650" max="5652" width="7.375" style="64" customWidth="1"/>
    <col min="5653" max="5653" width="6.75" style="64" customWidth="1"/>
    <col min="5654" max="5888" width="9" style="64"/>
    <col min="5889" max="5889" width="6.25" style="64" customWidth="1"/>
    <col min="5890" max="5890" width="5.125" style="64" customWidth="1"/>
    <col min="5891" max="5892" width="9.75" style="64" customWidth="1"/>
    <col min="5893" max="5893" width="9.125" style="64" customWidth="1"/>
    <col min="5894" max="5894" width="9.625" style="64" customWidth="1"/>
    <col min="5895" max="5895" width="9.375" style="64" customWidth="1"/>
    <col min="5896" max="5896" width="9.875" style="64" customWidth="1"/>
    <col min="5897" max="5897" width="10" style="64" customWidth="1"/>
    <col min="5898" max="5899" width="6.75" style="64" customWidth="1"/>
    <col min="5900" max="5900" width="8.5" style="64" customWidth="1"/>
    <col min="5901" max="5901" width="7.875" style="64" customWidth="1"/>
    <col min="5902" max="5902" width="9.25" style="64" customWidth="1"/>
    <col min="5903" max="5903" width="9.625" style="64" customWidth="1"/>
    <col min="5904" max="5904" width="9.125" style="64" customWidth="1"/>
    <col min="5905" max="5905" width="9" style="64"/>
    <col min="5906" max="5908" width="7.375" style="64" customWidth="1"/>
    <col min="5909" max="5909" width="6.75" style="64" customWidth="1"/>
    <col min="5910" max="6144" width="9" style="64"/>
    <col min="6145" max="6145" width="6.25" style="64" customWidth="1"/>
    <col min="6146" max="6146" width="5.125" style="64" customWidth="1"/>
    <col min="6147" max="6148" width="9.75" style="64" customWidth="1"/>
    <col min="6149" max="6149" width="9.125" style="64" customWidth="1"/>
    <col min="6150" max="6150" width="9.625" style="64" customWidth="1"/>
    <col min="6151" max="6151" width="9.375" style="64" customWidth="1"/>
    <col min="6152" max="6152" width="9.875" style="64" customWidth="1"/>
    <col min="6153" max="6153" width="10" style="64" customWidth="1"/>
    <col min="6154" max="6155" width="6.75" style="64" customWidth="1"/>
    <col min="6156" max="6156" width="8.5" style="64" customWidth="1"/>
    <col min="6157" max="6157" width="7.875" style="64" customWidth="1"/>
    <col min="6158" max="6158" width="9.25" style="64" customWidth="1"/>
    <col min="6159" max="6159" width="9.625" style="64" customWidth="1"/>
    <col min="6160" max="6160" width="9.125" style="64" customWidth="1"/>
    <col min="6161" max="6161" width="9" style="64"/>
    <col min="6162" max="6164" width="7.375" style="64" customWidth="1"/>
    <col min="6165" max="6165" width="6.75" style="64" customWidth="1"/>
    <col min="6166" max="6400" width="9" style="64"/>
    <col min="6401" max="6401" width="6.25" style="64" customWidth="1"/>
    <col min="6402" max="6402" width="5.125" style="64" customWidth="1"/>
    <col min="6403" max="6404" width="9.75" style="64" customWidth="1"/>
    <col min="6405" max="6405" width="9.125" style="64" customWidth="1"/>
    <col min="6406" max="6406" width="9.625" style="64" customWidth="1"/>
    <col min="6407" max="6407" width="9.375" style="64" customWidth="1"/>
    <col min="6408" max="6408" width="9.875" style="64" customWidth="1"/>
    <col min="6409" max="6409" width="10" style="64" customWidth="1"/>
    <col min="6410" max="6411" width="6.75" style="64" customWidth="1"/>
    <col min="6412" max="6412" width="8.5" style="64" customWidth="1"/>
    <col min="6413" max="6413" width="7.875" style="64" customWidth="1"/>
    <col min="6414" max="6414" width="9.25" style="64" customWidth="1"/>
    <col min="6415" max="6415" width="9.625" style="64" customWidth="1"/>
    <col min="6416" max="6416" width="9.125" style="64" customWidth="1"/>
    <col min="6417" max="6417" width="9" style="64"/>
    <col min="6418" max="6420" width="7.375" style="64" customWidth="1"/>
    <col min="6421" max="6421" width="6.75" style="64" customWidth="1"/>
    <col min="6422" max="6656" width="9" style="64"/>
    <col min="6657" max="6657" width="6.25" style="64" customWidth="1"/>
    <col min="6658" max="6658" width="5.125" style="64" customWidth="1"/>
    <col min="6659" max="6660" width="9.75" style="64" customWidth="1"/>
    <col min="6661" max="6661" width="9.125" style="64" customWidth="1"/>
    <col min="6662" max="6662" width="9.625" style="64" customWidth="1"/>
    <col min="6663" max="6663" width="9.375" style="64" customWidth="1"/>
    <col min="6664" max="6664" width="9.875" style="64" customWidth="1"/>
    <col min="6665" max="6665" width="10" style="64" customWidth="1"/>
    <col min="6666" max="6667" width="6.75" style="64" customWidth="1"/>
    <col min="6668" max="6668" width="8.5" style="64" customWidth="1"/>
    <col min="6669" max="6669" width="7.875" style="64" customWidth="1"/>
    <col min="6670" max="6670" width="9.25" style="64" customWidth="1"/>
    <col min="6671" max="6671" width="9.625" style="64" customWidth="1"/>
    <col min="6672" max="6672" width="9.125" style="64" customWidth="1"/>
    <col min="6673" max="6673" width="9" style="64"/>
    <col min="6674" max="6676" width="7.375" style="64" customWidth="1"/>
    <col min="6677" max="6677" width="6.75" style="64" customWidth="1"/>
    <col min="6678" max="6912" width="9" style="64"/>
    <col min="6913" max="6913" width="6.25" style="64" customWidth="1"/>
    <col min="6914" max="6914" width="5.125" style="64" customWidth="1"/>
    <col min="6915" max="6916" width="9.75" style="64" customWidth="1"/>
    <col min="6917" max="6917" width="9.125" style="64" customWidth="1"/>
    <col min="6918" max="6918" width="9.625" style="64" customWidth="1"/>
    <col min="6919" max="6919" width="9.375" style="64" customWidth="1"/>
    <col min="6920" max="6920" width="9.875" style="64" customWidth="1"/>
    <col min="6921" max="6921" width="10" style="64" customWidth="1"/>
    <col min="6922" max="6923" width="6.75" style="64" customWidth="1"/>
    <col min="6924" max="6924" width="8.5" style="64" customWidth="1"/>
    <col min="6925" max="6925" width="7.875" style="64" customWidth="1"/>
    <col min="6926" max="6926" width="9.25" style="64" customWidth="1"/>
    <col min="6927" max="6927" width="9.625" style="64" customWidth="1"/>
    <col min="6928" max="6928" width="9.125" style="64" customWidth="1"/>
    <col min="6929" max="6929" width="9" style="64"/>
    <col min="6930" max="6932" width="7.375" style="64" customWidth="1"/>
    <col min="6933" max="6933" width="6.75" style="64" customWidth="1"/>
    <col min="6934" max="7168" width="9" style="64"/>
    <col min="7169" max="7169" width="6.25" style="64" customWidth="1"/>
    <col min="7170" max="7170" width="5.125" style="64" customWidth="1"/>
    <col min="7171" max="7172" width="9.75" style="64" customWidth="1"/>
    <col min="7173" max="7173" width="9.125" style="64" customWidth="1"/>
    <col min="7174" max="7174" width="9.625" style="64" customWidth="1"/>
    <col min="7175" max="7175" width="9.375" style="64" customWidth="1"/>
    <col min="7176" max="7176" width="9.875" style="64" customWidth="1"/>
    <col min="7177" max="7177" width="10" style="64" customWidth="1"/>
    <col min="7178" max="7179" width="6.75" style="64" customWidth="1"/>
    <col min="7180" max="7180" width="8.5" style="64" customWidth="1"/>
    <col min="7181" max="7181" width="7.875" style="64" customWidth="1"/>
    <col min="7182" max="7182" width="9.25" style="64" customWidth="1"/>
    <col min="7183" max="7183" width="9.625" style="64" customWidth="1"/>
    <col min="7184" max="7184" width="9.125" style="64" customWidth="1"/>
    <col min="7185" max="7185" width="9" style="64"/>
    <col min="7186" max="7188" width="7.375" style="64" customWidth="1"/>
    <col min="7189" max="7189" width="6.75" style="64" customWidth="1"/>
    <col min="7190" max="7424" width="9" style="64"/>
    <col min="7425" max="7425" width="6.25" style="64" customWidth="1"/>
    <col min="7426" max="7426" width="5.125" style="64" customWidth="1"/>
    <col min="7427" max="7428" width="9.75" style="64" customWidth="1"/>
    <col min="7429" max="7429" width="9.125" style="64" customWidth="1"/>
    <col min="7430" max="7430" width="9.625" style="64" customWidth="1"/>
    <col min="7431" max="7431" width="9.375" style="64" customWidth="1"/>
    <col min="7432" max="7432" width="9.875" style="64" customWidth="1"/>
    <col min="7433" max="7433" width="10" style="64" customWidth="1"/>
    <col min="7434" max="7435" width="6.75" style="64" customWidth="1"/>
    <col min="7436" max="7436" width="8.5" style="64" customWidth="1"/>
    <col min="7437" max="7437" width="7.875" style="64" customWidth="1"/>
    <col min="7438" max="7438" width="9.25" style="64" customWidth="1"/>
    <col min="7439" max="7439" width="9.625" style="64" customWidth="1"/>
    <col min="7440" max="7440" width="9.125" style="64" customWidth="1"/>
    <col min="7441" max="7441" width="9" style="64"/>
    <col min="7442" max="7444" width="7.375" style="64" customWidth="1"/>
    <col min="7445" max="7445" width="6.75" style="64" customWidth="1"/>
    <col min="7446" max="7680" width="9" style="64"/>
    <col min="7681" max="7681" width="6.25" style="64" customWidth="1"/>
    <col min="7682" max="7682" width="5.125" style="64" customWidth="1"/>
    <col min="7683" max="7684" width="9.75" style="64" customWidth="1"/>
    <col min="7685" max="7685" width="9.125" style="64" customWidth="1"/>
    <col min="7686" max="7686" width="9.625" style="64" customWidth="1"/>
    <col min="7687" max="7687" width="9.375" style="64" customWidth="1"/>
    <col min="7688" max="7688" width="9.875" style="64" customWidth="1"/>
    <col min="7689" max="7689" width="10" style="64" customWidth="1"/>
    <col min="7690" max="7691" width="6.75" style="64" customWidth="1"/>
    <col min="7692" max="7692" width="8.5" style="64" customWidth="1"/>
    <col min="7693" max="7693" width="7.875" style="64" customWidth="1"/>
    <col min="7694" max="7694" width="9.25" style="64" customWidth="1"/>
    <col min="7695" max="7695" width="9.625" style="64" customWidth="1"/>
    <col min="7696" max="7696" width="9.125" style="64" customWidth="1"/>
    <col min="7697" max="7697" width="9" style="64"/>
    <col min="7698" max="7700" width="7.375" style="64" customWidth="1"/>
    <col min="7701" max="7701" width="6.75" style="64" customWidth="1"/>
    <col min="7702" max="7936" width="9" style="64"/>
    <col min="7937" max="7937" width="6.25" style="64" customWidth="1"/>
    <col min="7938" max="7938" width="5.125" style="64" customWidth="1"/>
    <col min="7939" max="7940" width="9.75" style="64" customWidth="1"/>
    <col min="7941" max="7941" width="9.125" style="64" customWidth="1"/>
    <col min="7942" max="7942" width="9.625" style="64" customWidth="1"/>
    <col min="7943" max="7943" width="9.375" style="64" customWidth="1"/>
    <col min="7944" max="7944" width="9.875" style="64" customWidth="1"/>
    <col min="7945" max="7945" width="10" style="64" customWidth="1"/>
    <col min="7946" max="7947" width="6.75" style="64" customWidth="1"/>
    <col min="7948" max="7948" width="8.5" style="64" customWidth="1"/>
    <col min="7949" max="7949" width="7.875" style="64" customWidth="1"/>
    <col min="7950" max="7950" width="9.25" style="64" customWidth="1"/>
    <col min="7951" max="7951" width="9.625" style="64" customWidth="1"/>
    <col min="7952" max="7952" width="9.125" style="64" customWidth="1"/>
    <col min="7953" max="7953" width="9" style="64"/>
    <col min="7954" max="7956" width="7.375" style="64" customWidth="1"/>
    <col min="7957" max="7957" width="6.75" style="64" customWidth="1"/>
    <col min="7958" max="8192" width="9" style="64"/>
    <col min="8193" max="8193" width="6.25" style="64" customWidth="1"/>
    <col min="8194" max="8194" width="5.125" style="64" customWidth="1"/>
    <col min="8195" max="8196" width="9.75" style="64" customWidth="1"/>
    <col min="8197" max="8197" width="9.125" style="64" customWidth="1"/>
    <col min="8198" max="8198" width="9.625" style="64" customWidth="1"/>
    <col min="8199" max="8199" width="9.375" style="64" customWidth="1"/>
    <col min="8200" max="8200" width="9.875" style="64" customWidth="1"/>
    <col min="8201" max="8201" width="10" style="64" customWidth="1"/>
    <col min="8202" max="8203" width="6.75" style="64" customWidth="1"/>
    <col min="8204" max="8204" width="8.5" style="64" customWidth="1"/>
    <col min="8205" max="8205" width="7.875" style="64" customWidth="1"/>
    <col min="8206" max="8206" width="9.25" style="64" customWidth="1"/>
    <col min="8207" max="8207" width="9.625" style="64" customWidth="1"/>
    <col min="8208" max="8208" width="9.125" style="64" customWidth="1"/>
    <col min="8209" max="8209" width="9" style="64"/>
    <col min="8210" max="8212" width="7.375" style="64" customWidth="1"/>
    <col min="8213" max="8213" width="6.75" style="64" customWidth="1"/>
    <col min="8214" max="8448" width="9" style="64"/>
    <col min="8449" max="8449" width="6.25" style="64" customWidth="1"/>
    <col min="8450" max="8450" width="5.125" style="64" customWidth="1"/>
    <col min="8451" max="8452" width="9.75" style="64" customWidth="1"/>
    <col min="8453" max="8453" width="9.125" style="64" customWidth="1"/>
    <col min="8454" max="8454" width="9.625" style="64" customWidth="1"/>
    <col min="8455" max="8455" width="9.375" style="64" customWidth="1"/>
    <col min="8456" max="8456" width="9.875" style="64" customWidth="1"/>
    <col min="8457" max="8457" width="10" style="64" customWidth="1"/>
    <col min="8458" max="8459" width="6.75" style="64" customWidth="1"/>
    <col min="8460" max="8460" width="8.5" style="64" customWidth="1"/>
    <col min="8461" max="8461" width="7.875" style="64" customWidth="1"/>
    <col min="8462" max="8462" width="9.25" style="64" customWidth="1"/>
    <col min="8463" max="8463" width="9.625" style="64" customWidth="1"/>
    <col min="8464" max="8464" width="9.125" style="64" customWidth="1"/>
    <col min="8465" max="8465" width="9" style="64"/>
    <col min="8466" max="8468" width="7.375" style="64" customWidth="1"/>
    <col min="8469" max="8469" width="6.75" style="64" customWidth="1"/>
    <col min="8470" max="8704" width="9" style="64"/>
    <col min="8705" max="8705" width="6.25" style="64" customWidth="1"/>
    <col min="8706" max="8706" width="5.125" style="64" customWidth="1"/>
    <col min="8707" max="8708" width="9.75" style="64" customWidth="1"/>
    <col min="8709" max="8709" width="9.125" style="64" customWidth="1"/>
    <col min="8710" max="8710" width="9.625" style="64" customWidth="1"/>
    <col min="8711" max="8711" width="9.375" style="64" customWidth="1"/>
    <col min="8712" max="8712" width="9.875" style="64" customWidth="1"/>
    <col min="8713" max="8713" width="10" style="64" customWidth="1"/>
    <col min="8714" max="8715" width="6.75" style="64" customWidth="1"/>
    <col min="8716" max="8716" width="8.5" style="64" customWidth="1"/>
    <col min="8717" max="8717" width="7.875" style="64" customWidth="1"/>
    <col min="8718" max="8718" width="9.25" style="64" customWidth="1"/>
    <col min="8719" max="8719" width="9.625" style="64" customWidth="1"/>
    <col min="8720" max="8720" width="9.125" style="64" customWidth="1"/>
    <col min="8721" max="8721" width="9" style="64"/>
    <col min="8722" max="8724" width="7.375" style="64" customWidth="1"/>
    <col min="8725" max="8725" width="6.75" style="64" customWidth="1"/>
    <col min="8726" max="8960" width="9" style="64"/>
    <col min="8961" max="8961" width="6.25" style="64" customWidth="1"/>
    <col min="8962" max="8962" width="5.125" style="64" customWidth="1"/>
    <col min="8963" max="8964" width="9.75" style="64" customWidth="1"/>
    <col min="8965" max="8965" width="9.125" style="64" customWidth="1"/>
    <col min="8966" max="8966" width="9.625" style="64" customWidth="1"/>
    <col min="8967" max="8967" width="9.375" style="64" customWidth="1"/>
    <col min="8968" max="8968" width="9.875" style="64" customWidth="1"/>
    <col min="8969" max="8969" width="10" style="64" customWidth="1"/>
    <col min="8970" max="8971" width="6.75" style="64" customWidth="1"/>
    <col min="8972" max="8972" width="8.5" style="64" customWidth="1"/>
    <col min="8973" max="8973" width="7.875" style="64" customWidth="1"/>
    <col min="8974" max="8974" width="9.25" style="64" customWidth="1"/>
    <col min="8975" max="8975" width="9.625" style="64" customWidth="1"/>
    <col min="8976" max="8976" width="9.125" style="64" customWidth="1"/>
    <col min="8977" max="8977" width="9" style="64"/>
    <col min="8978" max="8980" width="7.375" style="64" customWidth="1"/>
    <col min="8981" max="8981" width="6.75" style="64" customWidth="1"/>
    <col min="8982" max="9216" width="9" style="64"/>
    <col min="9217" max="9217" width="6.25" style="64" customWidth="1"/>
    <col min="9218" max="9218" width="5.125" style="64" customWidth="1"/>
    <col min="9219" max="9220" width="9.75" style="64" customWidth="1"/>
    <col min="9221" max="9221" width="9.125" style="64" customWidth="1"/>
    <col min="9222" max="9222" width="9.625" style="64" customWidth="1"/>
    <col min="9223" max="9223" width="9.375" style="64" customWidth="1"/>
    <col min="9224" max="9224" width="9.875" style="64" customWidth="1"/>
    <col min="9225" max="9225" width="10" style="64" customWidth="1"/>
    <col min="9226" max="9227" width="6.75" style="64" customWidth="1"/>
    <col min="9228" max="9228" width="8.5" style="64" customWidth="1"/>
    <col min="9229" max="9229" width="7.875" style="64" customWidth="1"/>
    <col min="9230" max="9230" width="9.25" style="64" customWidth="1"/>
    <col min="9231" max="9231" width="9.625" style="64" customWidth="1"/>
    <col min="9232" max="9232" width="9.125" style="64" customWidth="1"/>
    <col min="9233" max="9233" width="9" style="64"/>
    <col min="9234" max="9236" width="7.375" style="64" customWidth="1"/>
    <col min="9237" max="9237" width="6.75" style="64" customWidth="1"/>
    <col min="9238" max="9472" width="9" style="64"/>
    <col min="9473" max="9473" width="6.25" style="64" customWidth="1"/>
    <col min="9474" max="9474" width="5.125" style="64" customWidth="1"/>
    <col min="9475" max="9476" width="9.75" style="64" customWidth="1"/>
    <col min="9477" max="9477" width="9.125" style="64" customWidth="1"/>
    <col min="9478" max="9478" width="9.625" style="64" customWidth="1"/>
    <col min="9479" max="9479" width="9.375" style="64" customWidth="1"/>
    <col min="9480" max="9480" width="9.875" style="64" customWidth="1"/>
    <col min="9481" max="9481" width="10" style="64" customWidth="1"/>
    <col min="9482" max="9483" width="6.75" style="64" customWidth="1"/>
    <col min="9484" max="9484" width="8.5" style="64" customWidth="1"/>
    <col min="9485" max="9485" width="7.875" style="64" customWidth="1"/>
    <col min="9486" max="9486" width="9.25" style="64" customWidth="1"/>
    <col min="9487" max="9487" width="9.625" style="64" customWidth="1"/>
    <col min="9488" max="9488" width="9.125" style="64" customWidth="1"/>
    <col min="9489" max="9489" width="9" style="64"/>
    <col min="9490" max="9492" width="7.375" style="64" customWidth="1"/>
    <col min="9493" max="9493" width="6.75" style="64" customWidth="1"/>
    <col min="9494" max="9728" width="9" style="64"/>
    <col min="9729" max="9729" width="6.25" style="64" customWidth="1"/>
    <col min="9730" max="9730" width="5.125" style="64" customWidth="1"/>
    <col min="9731" max="9732" width="9.75" style="64" customWidth="1"/>
    <col min="9733" max="9733" width="9.125" style="64" customWidth="1"/>
    <col min="9734" max="9734" width="9.625" style="64" customWidth="1"/>
    <col min="9735" max="9735" width="9.375" style="64" customWidth="1"/>
    <col min="9736" max="9736" width="9.875" style="64" customWidth="1"/>
    <col min="9737" max="9737" width="10" style="64" customWidth="1"/>
    <col min="9738" max="9739" width="6.75" style="64" customWidth="1"/>
    <col min="9740" max="9740" width="8.5" style="64" customWidth="1"/>
    <col min="9741" max="9741" width="7.875" style="64" customWidth="1"/>
    <col min="9742" max="9742" width="9.25" style="64" customWidth="1"/>
    <col min="9743" max="9743" width="9.625" style="64" customWidth="1"/>
    <col min="9744" max="9744" width="9.125" style="64" customWidth="1"/>
    <col min="9745" max="9745" width="9" style="64"/>
    <col min="9746" max="9748" width="7.375" style="64" customWidth="1"/>
    <col min="9749" max="9749" width="6.75" style="64" customWidth="1"/>
    <col min="9750" max="9984" width="9" style="64"/>
    <col min="9985" max="9985" width="6.25" style="64" customWidth="1"/>
    <col min="9986" max="9986" width="5.125" style="64" customWidth="1"/>
    <col min="9987" max="9988" width="9.75" style="64" customWidth="1"/>
    <col min="9989" max="9989" width="9.125" style="64" customWidth="1"/>
    <col min="9990" max="9990" width="9.625" style="64" customWidth="1"/>
    <col min="9991" max="9991" width="9.375" style="64" customWidth="1"/>
    <col min="9992" max="9992" width="9.875" style="64" customWidth="1"/>
    <col min="9993" max="9993" width="10" style="64" customWidth="1"/>
    <col min="9994" max="9995" width="6.75" style="64" customWidth="1"/>
    <col min="9996" max="9996" width="8.5" style="64" customWidth="1"/>
    <col min="9997" max="9997" width="7.875" style="64" customWidth="1"/>
    <col min="9998" max="9998" width="9.25" style="64" customWidth="1"/>
    <col min="9999" max="9999" width="9.625" style="64" customWidth="1"/>
    <col min="10000" max="10000" width="9.125" style="64" customWidth="1"/>
    <col min="10001" max="10001" width="9" style="64"/>
    <col min="10002" max="10004" width="7.375" style="64" customWidth="1"/>
    <col min="10005" max="10005" width="6.75" style="64" customWidth="1"/>
    <col min="10006" max="10240" width="9" style="64"/>
    <col min="10241" max="10241" width="6.25" style="64" customWidth="1"/>
    <col min="10242" max="10242" width="5.125" style="64" customWidth="1"/>
    <col min="10243" max="10244" width="9.75" style="64" customWidth="1"/>
    <col min="10245" max="10245" width="9.125" style="64" customWidth="1"/>
    <col min="10246" max="10246" width="9.625" style="64" customWidth="1"/>
    <col min="10247" max="10247" width="9.375" style="64" customWidth="1"/>
    <col min="10248" max="10248" width="9.875" style="64" customWidth="1"/>
    <col min="10249" max="10249" width="10" style="64" customWidth="1"/>
    <col min="10250" max="10251" width="6.75" style="64" customWidth="1"/>
    <col min="10252" max="10252" width="8.5" style="64" customWidth="1"/>
    <col min="10253" max="10253" width="7.875" style="64" customWidth="1"/>
    <col min="10254" max="10254" width="9.25" style="64" customWidth="1"/>
    <col min="10255" max="10255" width="9.625" style="64" customWidth="1"/>
    <col min="10256" max="10256" width="9.125" style="64" customWidth="1"/>
    <col min="10257" max="10257" width="9" style="64"/>
    <col min="10258" max="10260" width="7.375" style="64" customWidth="1"/>
    <col min="10261" max="10261" width="6.75" style="64" customWidth="1"/>
    <col min="10262" max="10496" width="9" style="64"/>
    <col min="10497" max="10497" width="6.25" style="64" customWidth="1"/>
    <col min="10498" max="10498" width="5.125" style="64" customWidth="1"/>
    <col min="10499" max="10500" width="9.75" style="64" customWidth="1"/>
    <col min="10501" max="10501" width="9.125" style="64" customWidth="1"/>
    <col min="10502" max="10502" width="9.625" style="64" customWidth="1"/>
    <col min="10503" max="10503" width="9.375" style="64" customWidth="1"/>
    <col min="10504" max="10504" width="9.875" style="64" customWidth="1"/>
    <col min="10505" max="10505" width="10" style="64" customWidth="1"/>
    <col min="10506" max="10507" width="6.75" style="64" customWidth="1"/>
    <col min="10508" max="10508" width="8.5" style="64" customWidth="1"/>
    <col min="10509" max="10509" width="7.875" style="64" customWidth="1"/>
    <col min="10510" max="10510" width="9.25" style="64" customWidth="1"/>
    <col min="10511" max="10511" width="9.625" style="64" customWidth="1"/>
    <col min="10512" max="10512" width="9.125" style="64" customWidth="1"/>
    <col min="10513" max="10513" width="9" style="64"/>
    <col min="10514" max="10516" width="7.375" style="64" customWidth="1"/>
    <col min="10517" max="10517" width="6.75" style="64" customWidth="1"/>
    <col min="10518" max="10752" width="9" style="64"/>
    <col min="10753" max="10753" width="6.25" style="64" customWidth="1"/>
    <col min="10754" max="10754" width="5.125" style="64" customWidth="1"/>
    <col min="10755" max="10756" width="9.75" style="64" customWidth="1"/>
    <col min="10757" max="10757" width="9.125" style="64" customWidth="1"/>
    <col min="10758" max="10758" width="9.625" style="64" customWidth="1"/>
    <col min="10759" max="10759" width="9.375" style="64" customWidth="1"/>
    <col min="10760" max="10760" width="9.875" style="64" customWidth="1"/>
    <col min="10761" max="10761" width="10" style="64" customWidth="1"/>
    <col min="10762" max="10763" width="6.75" style="64" customWidth="1"/>
    <col min="10764" max="10764" width="8.5" style="64" customWidth="1"/>
    <col min="10765" max="10765" width="7.875" style="64" customWidth="1"/>
    <col min="10766" max="10766" width="9.25" style="64" customWidth="1"/>
    <col min="10767" max="10767" width="9.625" style="64" customWidth="1"/>
    <col min="10768" max="10768" width="9.125" style="64" customWidth="1"/>
    <col min="10769" max="10769" width="9" style="64"/>
    <col min="10770" max="10772" width="7.375" style="64" customWidth="1"/>
    <col min="10773" max="10773" width="6.75" style="64" customWidth="1"/>
    <col min="10774" max="11008" width="9" style="64"/>
    <col min="11009" max="11009" width="6.25" style="64" customWidth="1"/>
    <col min="11010" max="11010" width="5.125" style="64" customWidth="1"/>
    <col min="11011" max="11012" width="9.75" style="64" customWidth="1"/>
    <col min="11013" max="11013" width="9.125" style="64" customWidth="1"/>
    <col min="11014" max="11014" width="9.625" style="64" customWidth="1"/>
    <col min="11015" max="11015" width="9.375" style="64" customWidth="1"/>
    <col min="11016" max="11016" width="9.875" style="64" customWidth="1"/>
    <col min="11017" max="11017" width="10" style="64" customWidth="1"/>
    <col min="11018" max="11019" width="6.75" style="64" customWidth="1"/>
    <col min="11020" max="11020" width="8.5" style="64" customWidth="1"/>
    <col min="11021" max="11021" width="7.875" style="64" customWidth="1"/>
    <col min="11022" max="11022" width="9.25" style="64" customWidth="1"/>
    <col min="11023" max="11023" width="9.625" style="64" customWidth="1"/>
    <col min="11024" max="11024" width="9.125" style="64" customWidth="1"/>
    <col min="11025" max="11025" width="9" style="64"/>
    <col min="11026" max="11028" width="7.375" style="64" customWidth="1"/>
    <col min="11029" max="11029" width="6.75" style="64" customWidth="1"/>
    <col min="11030" max="11264" width="9" style="64"/>
    <col min="11265" max="11265" width="6.25" style="64" customWidth="1"/>
    <col min="11266" max="11266" width="5.125" style="64" customWidth="1"/>
    <col min="11267" max="11268" width="9.75" style="64" customWidth="1"/>
    <col min="11269" max="11269" width="9.125" style="64" customWidth="1"/>
    <col min="11270" max="11270" width="9.625" style="64" customWidth="1"/>
    <col min="11271" max="11271" width="9.375" style="64" customWidth="1"/>
    <col min="11272" max="11272" width="9.875" style="64" customWidth="1"/>
    <col min="11273" max="11273" width="10" style="64" customWidth="1"/>
    <col min="11274" max="11275" width="6.75" style="64" customWidth="1"/>
    <col min="11276" max="11276" width="8.5" style="64" customWidth="1"/>
    <col min="11277" max="11277" width="7.875" style="64" customWidth="1"/>
    <col min="11278" max="11278" width="9.25" style="64" customWidth="1"/>
    <col min="11279" max="11279" width="9.625" style="64" customWidth="1"/>
    <col min="11280" max="11280" width="9.125" style="64" customWidth="1"/>
    <col min="11281" max="11281" width="9" style="64"/>
    <col min="11282" max="11284" width="7.375" style="64" customWidth="1"/>
    <col min="11285" max="11285" width="6.75" style="64" customWidth="1"/>
    <col min="11286" max="11520" width="9" style="64"/>
    <col min="11521" max="11521" width="6.25" style="64" customWidth="1"/>
    <col min="11522" max="11522" width="5.125" style="64" customWidth="1"/>
    <col min="11523" max="11524" width="9.75" style="64" customWidth="1"/>
    <col min="11525" max="11525" width="9.125" style="64" customWidth="1"/>
    <col min="11526" max="11526" width="9.625" style="64" customWidth="1"/>
    <col min="11527" max="11527" width="9.375" style="64" customWidth="1"/>
    <col min="11528" max="11528" width="9.875" style="64" customWidth="1"/>
    <col min="11529" max="11529" width="10" style="64" customWidth="1"/>
    <col min="11530" max="11531" width="6.75" style="64" customWidth="1"/>
    <col min="11532" max="11532" width="8.5" style="64" customWidth="1"/>
    <col min="11533" max="11533" width="7.875" style="64" customWidth="1"/>
    <col min="11534" max="11534" width="9.25" style="64" customWidth="1"/>
    <col min="11535" max="11535" width="9.625" style="64" customWidth="1"/>
    <col min="11536" max="11536" width="9.125" style="64" customWidth="1"/>
    <col min="11537" max="11537" width="9" style="64"/>
    <col min="11538" max="11540" width="7.375" style="64" customWidth="1"/>
    <col min="11541" max="11541" width="6.75" style="64" customWidth="1"/>
    <col min="11542" max="11776" width="9" style="64"/>
    <col min="11777" max="11777" width="6.25" style="64" customWidth="1"/>
    <col min="11778" max="11778" width="5.125" style="64" customWidth="1"/>
    <col min="11779" max="11780" width="9.75" style="64" customWidth="1"/>
    <col min="11781" max="11781" width="9.125" style="64" customWidth="1"/>
    <col min="11782" max="11782" width="9.625" style="64" customWidth="1"/>
    <col min="11783" max="11783" width="9.375" style="64" customWidth="1"/>
    <col min="11784" max="11784" width="9.875" style="64" customWidth="1"/>
    <col min="11785" max="11785" width="10" style="64" customWidth="1"/>
    <col min="11786" max="11787" width="6.75" style="64" customWidth="1"/>
    <col min="11788" max="11788" width="8.5" style="64" customWidth="1"/>
    <col min="11789" max="11789" width="7.875" style="64" customWidth="1"/>
    <col min="11790" max="11790" width="9.25" style="64" customWidth="1"/>
    <col min="11791" max="11791" width="9.625" style="64" customWidth="1"/>
    <col min="11792" max="11792" width="9.125" style="64" customWidth="1"/>
    <col min="11793" max="11793" width="9" style="64"/>
    <col min="11794" max="11796" width="7.375" style="64" customWidth="1"/>
    <col min="11797" max="11797" width="6.75" style="64" customWidth="1"/>
    <col min="11798" max="12032" width="9" style="64"/>
    <col min="12033" max="12033" width="6.25" style="64" customWidth="1"/>
    <col min="12034" max="12034" width="5.125" style="64" customWidth="1"/>
    <col min="12035" max="12036" width="9.75" style="64" customWidth="1"/>
    <col min="12037" max="12037" width="9.125" style="64" customWidth="1"/>
    <col min="12038" max="12038" width="9.625" style="64" customWidth="1"/>
    <col min="12039" max="12039" width="9.375" style="64" customWidth="1"/>
    <col min="12040" max="12040" width="9.875" style="64" customWidth="1"/>
    <col min="12041" max="12041" width="10" style="64" customWidth="1"/>
    <col min="12042" max="12043" width="6.75" style="64" customWidth="1"/>
    <col min="12044" max="12044" width="8.5" style="64" customWidth="1"/>
    <col min="12045" max="12045" width="7.875" style="64" customWidth="1"/>
    <col min="12046" max="12046" width="9.25" style="64" customWidth="1"/>
    <col min="12047" max="12047" width="9.625" style="64" customWidth="1"/>
    <col min="12048" max="12048" width="9.125" style="64" customWidth="1"/>
    <col min="12049" max="12049" width="9" style="64"/>
    <col min="12050" max="12052" width="7.375" style="64" customWidth="1"/>
    <col min="12053" max="12053" width="6.75" style="64" customWidth="1"/>
    <col min="12054" max="12288" width="9" style="64"/>
    <col min="12289" max="12289" width="6.25" style="64" customWidth="1"/>
    <col min="12290" max="12290" width="5.125" style="64" customWidth="1"/>
    <col min="12291" max="12292" width="9.75" style="64" customWidth="1"/>
    <col min="12293" max="12293" width="9.125" style="64" customWidth="1"/>
    <col min="12294" max="12294" width="9.625" style="64" customWidth="1"/>
    <col min="12295" max="12295" width="9.375" style="64" customWidth="1"/>
    <col min="12296" max="12296" width="9.875" style="64" customWidth="1"/>
    <col min="12297" max="12297" width="10" style="64" customWidth="1"/>
    <col min="12298" max="12299" width="6.75" style="64" customWidth="1"/>
    <col min="12300" max="12300" width="8.5" style="64" customWidth="1"/>
    <col min="12301" max="12301" width="7.875" style="64" customWidth="1"/>
    <col min="12302" max="12302" width="9.25" style="64" customWidth="1"/>
    <col min="12303" max="12303" width="9.625" style="64" customWidth="1"/>
    <col min="12304" max="12304" width="9.125" style="64" customWidth="1"/>
    <col min="12305" max="12305" width="9" style="64"/>
    <col min="12306" max="12308" width="7.375" style="64" customWidth="1"/>
    <col min="12309" max="12309" width="6.75" style="64" customWidth="1"/>
    <col min="12310" max="12544" width="9" style="64"/>
    <col min="12545" max="12545" width="6.25" style="64" customWidth="1"/>
    <col min="12546" max="12546" width="5.125" style="64" customWidth="1"/>
    <col min="12547" max="12548" width="9.75" style="64" customWidth="1"/>
    <col min="12549" max="12549" width="9.125" style="64" customWidth="1"/>
    <col min="12550" max="12550" width="9.625" style="64" customWidth="1"/>
    <col min="12551" max="12551" width="9.375" style="64" customWidth="1"/>
    <col min="12552" max="12552" width="9.875" style="64" customWidth="1"/>
    <col min="12553" max="12553" width="10" style="64" customWidth="1"/>
    <col min="12554" max="12555" width="6.75" style="64" customWidth="1"/>
    <col min="12556" max="12556" width="8.5" style="64" customWidth="1"/>
    <col min="12557" max="12557" width="7.875" style="64" customWidth="1"/>
    <col min="12558" max="12558" width="9.25" style="64" customWidth="1"/>
    <col min="12559" max="12559" width="9.625" style="64" customWidth="1"/>
    <col min="12560" max="12560" width="9.125" style="64" customWidth="1"/>
    <col min="12561" max="12561" width="9" style="64"/>
    <col min="12562" max="12564" width="7.375" style="64" customWidth="1"/>
    <col min="12565" max="12565" width="6.75" style="64" customWidth="1"/>
    <col min="12566" max="12800" width="9" style="64"/>
    <col min="12801" max="12801" width="6.25" style="64" customWidth="1"/>
    <col min="12802" max="12802" width="5.125" style="64" customWidth="1"/>
    <col min="12803" max="12804" width="9.75" style="64" customWidth="1"/>
    <col min="12805" max="12805" width="9.125" style="64" customWidth="1"/>
    <col min="12806" max="12806" width="9.625" style="64" customWidth="1"/>
    <col min="12807" max="12807" width="9.375" style="64" customWidth="1"/>
    <col min="12808" max="12808" width="9.875" style="64" customWidth="1"/>
    <col min="12809" max="12809" width="10" style="64" customWidth="1"/>
    <col min="12810" max="12811" width="6.75" style="64" customWidth="1"/>
    <col min="12812" max="12812" width="8.5" style="64" customWidth="1"/>
    <col min="12813" max="12813" width="7.875" style="64" customWidth="1"/>
    <col min="12814" max="12814" width="9.25" style="64" customWidth="1"/>
    <col min="12815" max="12815" width="9.625" style="64" customWidth="1"/>
    <col min="12816" max="12816" width="9.125" style="64" customWidth="1"/>
    <col min="12817" max="12817" width="9" style="64"/>
    <col min="12818" max="12820" width="7.375" style="64" customWidth="1"/>
    <col min="12821" max="12821" width="6.75" style="64" customWidth="1"/>
    <col min="12822" max="13056" width="9" style="64"/>
    <col min="13057" max="13057" width="6.25" style="64" customWidth="1"/>
    <col min="13058" max="13058" width="5.125" style="64" customWidth="1"/>
    <col min="13059" max="13060" width="9.75" style="64" customWidth="1"/>
    <col min="13061" max="13061" width="9.125" style="64" customWidth="1"/>
    <col min="13062" max="13062" width="9.625" style="64" customWidth="1"/>
    <col min="13063" max="13063" width="9.375" style="64" customWidth="1"/>
    <col min="13064" max="13064" width="9.875" style="64" customWidth="1"/>
    <col min="13065" max="13065" width="10" style="64" customWidth="1"/>
    <col min="13066" max="13067" width="6.75" style="64" customWidth="1"/>
    <col min="13068" max="13068" width="8.5" style="64" customWidth="1"/>
    <col min="13069" max="13069" width="7.875" style="64" customWidth="1"/>
    <col min="13070" max="13070" width="9.25" style="64" customWidth="1"/>
    <col min="13071" max="13071" width="9.625" style="64" customWidth="1"/>
    <col min="13072" max="13072" width="9.125" style="64" customWidth="1"/>
    <col min="13073" max="13073" width="9" style="64"/>
    <col min="13074" max="13076" width="7.375" style="64" customWidth="1"/>
    <col min="13077" max="13077" width="6.75" style="64" customWidth="1"/>
    <col min="13078" max="13312" width="9" style="64"/>
    <col min="13313" max="13313" width="6.25" style="64" customWidth="1"/>
    <col min="13314" max="13314" width="5.125" style="64" customWidth="1"/>
    <col min="13315" max="13316" width="9.75" style="64" customWidth="1"/>
    <col min="13317" max="13317" width="9.125" style="64" customWidth="1"/>
    <col min="13318" max="13318" width="9.625" style="64" customWidth="1"/>
    <col min="13319" max="13319" width="9.375" style="64" customWidth="1"/>
    <col min="13320" max="13320" width="9.875" style="64" customWidth="1"/>
    <col min="13321" max="13321" width="10" style="64" customWidth="1"/>
    <col min="13322" max="13323" width="6.75" style="64" customWidth="1"/>
    <col min="13324" max="13324" width="8.5" style="64" customWidth="1"/>
    <col min="13325" max="13325" width="7.875" style="64" customWidth="1"/>
    <col min="13326" max="13326" width="9.25" style="64" customWidth="1"/>
    <col min="13327" max="13327" width="9.625" style="64" customWidth="1"/>
    <col min="13328" max="13328" width="9.125" style="64" customWidth="1"/>
    <col min="13329" max="13329" width="9" style="64"/>
    <col min="13330" max="13332" width="7.375" style="64" customWidth="1"/>
    <col min="13333" max="13333" width="6.75" style="64" customWidth="1"/>
    <col min="13334" max="13568" width="9" style="64"/>
    <col min="13569" max="13569" width="6.25" style="64" customWidth="1"/>
    <col min="13570" max="13570" width="5.125" style="64" customWidth="1"/>
    <col min="13571" max="13572" width="9.75" style="64" customWidth="1"/>
    <col min="13573" max="13573" width="9.125" style="64" customWidth="1"/>
    <col min="13574" max="13574" width="9.625" style="64" customWidth="1"/>
    <col min="13575" max="13575" width="9.375" style="64" customWidth="1"/>
    <col min="13576" max="13576" width="9.875" style="64" customWidth="1"/>
    <col min="13577" max="13577" width="10" style="64" customWidth="1"/>
    <col min="13578" max="13579" width="6.75" style="64" customWidth="1"/>
    <col min="13580" max="13580" width="8.5" style="64" customWidth="1"/>
    <col min="13581" max="13581" width="7.875" style="64" customWidth="1"/>
    <col min="13582" max="13582" width="9.25" style="64" customWidth="1"/>
    <col min="13583" max="13583" width="9.625" style="64" customWidth="1"/>
    <col min="13584" max="13584" width="9.125" style="64" customWidth="1"/>
    <col min="13585" max="13585" width="9" style="64"/>
    <col min="13586" max="13588" width="7.375" style="64" customWidth="1"/>
    <col min="13589" max="13589" width="6.75" style="64" customWidth="1"/>
    <col min="13590" max="13824" width="9" style="64"/>
    <col min="13825" max="13825" width="6.25" style="64" customWidth="1"/>
    <col min="13826" max="13826" width="5.125" style="64" customWidth="1"/>
    <col min="13827" max="13828" width="9.75" style="64" customWidth="1"/>
    <col min="13829" max="13829" width="9.125" style="64" customWidth="1"/>
    <col min="13830" max="13830" width="9.625" style="64" customWidth="1"/>
    <col min="13831" max="13831" width="9.375" style="64" customWidth="1"/>
    <col min="13832" max="13832" width="9.875" style="64" customWidth="1"/>
    <col min="13833" max="13833" width="10" style="64" customWidth="1"/>
    <col min="13834" max="13835" width="6.75" style="64" customWidth="1"/>
    <col min="13836" max="13836" width="8.5" style="64" customWidth="1"/>
    <col min="13837" max="13837" width="7.875" style="64" customWidth="1"/>
    <col min="13838" max="13838" width="9.25" style="64" customWidth="1"/>
    <col min="13839" max="13839" width="9.625" style="64" customWidth="1"/>
    <col min="13840" max="13840" width="9.125" style="64" customWidth="1"/>
    <col min="13841" max="13841" width="9" style="64"/>
    <col min="13842" max="13844" width="7.375" style="64" customWidth="1"/>
    <col min="13845" max="13845" width="6.75" style="64" customWidth="1"/>
    <col min="13846" max="14080" width="9" style="64"/>
    <col min="14081" max="14081" width="6.25" style="64" customWidth="1"/>
    <col min="14082" max="14082" width="5.125" style="64" customWidth="1"/>
    <col min="14083" max="14084" width="9.75" style="64" customWidth="1"/>
    <col min="14085" max="14085" width="9.125" style="64" customWidth="1"/>
    <col min="14086" max="14086" width="9.625" style="64" customWidth="1"/>
    <col min="14087" max="14087" width="9.375" style="64" customWidth="1"/>
    <col min="14088" max="14088" width="9.875" style="64" customWidth="1"/>
    <col min="14089" max="14089" width="10" style="64" customWidth="1"/>
    <col min="14090" max="14091" width="6.75" style="64" customWidth="1"/>
    <col min="14092" max="14092" width="8.5" style="64" customWidth="1"/>
    <col min="14093" max="14093" width="7.875" style="64" customWidth="1"/>
    <col min="14094" max="14094" width="9.25" style="64" customWidth="1"/>
    <col min="14095" max="14095" width="9.625" style="64" customWidth="1"/>
    <col min="14096" max="14096" width="9.125" style="64" customWidth="1"/>
    <col min="14097" max="14097" width="9" style="64"/>
    <col min="14098" max="14100" width="7.375" style="64" customWidth="1"/>
    <col min="14101" max="14101" width="6.75" style="64" customWidth="1"/>
    <col min="14102" max="14336" width="9" style="64"/>
    <col min="14337" max="14337" width="6.25" style="64" customWidth="1"/>
    <col min="14338" max="14338" width="5.125" style="64" customWidth="1"/>
    <col min="14339" max="14340" width="9.75" style="64" customWidth="1"/>
    <col min="14341" max="14341" width="9.125" style="64" customWidth="1"/>
    <col min="14342" max="14342" width="9.625" style="64" customWidth="1"/>
    <col min="14343" max="14343" width="9.375" style="64" customWidth="1"/>
    <col min="14344" max="14344" width="9.875" style="64" customWidth="1"/>
    <col min="14345" max="14345" width="10" style="64" customWidth="1"/>
    <col min="14346" max="14347" width="6.75" style="64" customWidth="1"/>
    <col min="14348" max="14348" width="8.5" style="64" customWidth="1"/>
    <col min="14349" max="14349" width="7.875" style="64" customWidth="1"/>
    <col min="14350" max="14350" width="9.25" style="64" customWidth="1"/>
    <col min="14351" max="14351" width="9.625" style="64" customWidth="1"/>
    <col min="14352" max="14352" width="9.125" style="64" customWidth="1"/>
    <col min="14353" max="14353" width="9" style="64"/>
    <col min="14354" max="14356" width="7.375" style="64" customWidth="1"/>
    <col min="14357" max="14357" width="6.75" style="64" customWidth="1"/>
    <col min="14358" max="14592" width="9" style="64"/>
    <col min="14593" max="14593" width="6.25" style="64" customWidth="1"/>
    <col min="14594" max="14594" width="5.125" style="64" customWidth="1"/>
    <col min="14595" max="14596" width="9.75" style="64" customWidth="1"/>
    <col min="14597" max="14597" width="9.125" style="64" customWidth="1"/>
    <col min="14598" max="14598" width="9.625" style="64" customWidth="1"/>
    <col min="14599" max="14599" width="9.375" style="64" customWidth="1"/>
    <col min="14600" max="14600" width="9.875" style="64" customWidth="1"/>
    <col min="14601" max="14601" width="10" style="64" customWidth="1"/>
    <col min="14602" max="14603" width="6.75" style="64" customWidth="1"/>
    <col min="14604" max="14604" width="8.5" style="64" customWidth="1"/>
    <col min="14605" max="14605" width="7.875" style="64" customWidth="1"/>
    <col min="14606" max="14606" width="9.25" style="64" customWidth="1"/>
    <col min="14607" max="14607" width="9.625" style="64" customWidth="1"/>
    <col min="14608" max="14608" width="9.125" style="64" customWidth="1"/>
    <col min="14609" max="14609" width="9" style="64"/>
    <col min="14610" max="14612" width="7.375" style="64" customWidth="1"/>
    <col min="14613" max="14613" width="6.75" style="64" customWidth="1"/>
    <col min="14614" max="14848" width="9" style="64"/>
    <col min="14849" max="14849" width="6.25" style="64" customWidth="1"/>
    <col min="14850" max="14850" width="5.125" style="64" customWidth="1"/>
    <col min="14851" max="14852" width="9.75" style="64" customWidth="1"/>
    <col min="14853" max="14853" width="9.125" style="64" customWidth="1"/>
    <col min="14854" max="14854" width="9.625" style="64" customWidth="1"/>
    <col min="14855" max="14855" width="9.375" style="64" customWidth="1"/>
    <col min="14856" max="14856" width="9.875" style="64" customWidth="1"/>
    <col min="14857" max="14857" width="10" style="64" customWidth="1"/>
    <col min="14858" max="14859" width="6.75" style="64" customWidth="1"/>
    <col min="14860" max="14860" width="8.5" style="64" customWidth="1"/>
    <col min="14861" max="14861" width="7.875" style="64" customWidth="1"/>
    <col min="14862" max="14862" width="9.25" style="64" customWidth="1"/>
    <col min="14863" max="14863" width="9.625" style="64" customWidth="1"/>
    <col min="14864" max="14864" width="9.125" style="64" customWidth="1"/>
    <col min="14865" max="14865" width="9" style="64"/>
    <col min="14866" max="14868" width="7.375" style="64" customWidth="1"/>
    <col min="14869" max="14869" width="6.75" style="64" customWidth="1"/>
    <col min="14870" max="15104" width="9" style="64"/>
    <col min="15105" max="15105" width="6.25" style="64" customWidth="1"/>
    <col min="15106" max="15106" width="5.125" style="64" customWidth="1"/>
    <col min="15107" max="15108" width="9.75" style="64" customWidth="1"/>
    <col min="15109" max="15109" width="9.125" style="64" customWidth="1"/>
    <col min="15110" max="15110" width="9.625" style="64" customWidth="1"/>
    <col min="15111" max="15111" width="9.375" style="64" customWidth="1"/>
    <col min="15112" max="15112" width="9.875" style="64" customWidth="1"/>
    <col min="15113" max="15113" width="10" style="64" customWidth="1"/>
    <col min="15114" max="15115" width="6.75" style="64" customWidth="1"/>
    <col min="15116" max="15116" width="8.5" style="64" customWidth="1"/>
    <col min="15117" max="15117" width="7.875" style="64" customWidth="1"/>
    <col min="15118" max="15118" width="9.25" style="64" customWidth="1"/>
    <col min="15119" max="15119" width="9.625" style="64" customWidth="1"/>
    <col min="15120" max="15120" width="9.125" style="64" customWidth="1"/>
    <col min="15121" max="15121" width="9" style="64"/>
    <col min="15122" max="15124" width="7.375" style="64" customWidth="1"/>
    <col min="15125" max="15125" width="6.75" style="64" customWidth="1"/>
    <col min="15126" max="15360" width="9" style="64"/>
    <col min="15361" max="15361" width="6.25" style="64" customWidth="1"/>
    <col min="15362" max="15362" width="5.125" style="64" customWidth="1"/>
    <col min="15363" max="15364" width="9.75" style="64" customWidth="1"/>
    <col min="15365" max="15365" width="9.125" style="64" customWidth="1"/>
    <col min="15366" max="15366" width="9.625" style="64" customWidth="1"/>
    <col min="15367" max="15367" width="9.375" style="64" customWidth="1"/>
    <col min="15368" max="15368" width="9.875" style="64" customWidth="1"/>
    <col min="15369" max="15369" width="10" style="64" customWidth="1"/>
    <col min="15370" max="15371" width="6.75" style="64" customWidth="1"/>
    <col min="15372" max="15372" width="8.5" style="64" customWidth="1"/>
    <col min="15373" max="15373" width="7.875" style="64" customWidth="1"/>
    <col min="15374" max="15374" width="9.25" style="64" customWidth="1"/>
    <col min="15375" max="15375" width="9.625" style="64" customWidth="1"/>
    <col min="15376" max="15376" width="9.125" style="64" customWidth="1"/>
    <col min="15377" max="15377" width="9" style="64"/>
    <col min="15378" max="15380" width="7.375" style="64" customWidth="1"/>
    <col min="15381" max="15381" width="6.75" style="64" customWidth="1"/>
    <col min="15382" max="15616" width="9" style="64"/>
    <col min="15617" max="15617" width="6.25" style="64" customWidth="1"/>
    <col min="15618" max="15618" width="5.125" style="64" customWidth="1"/>
    <col min="15619" max="15620" width="9.75" style="64" customWidth="1"/>
    <col min="15621" max="15621" width="9.125" style="64" customWidth="1"/>
    <col min="15622" max="15622" width="9.625" style="64" customWidth="1"/>
    <col min="15623" max="15623" width="9.375" style="64" customWidth="1"/>
    <col min="15624" max="15624" width="9.875" style="64" customWidth="1"/>
    <col min="15625" max="15625" width="10" style="64" customWidth="1"/>
    <col min="15626" max="15627" width="6.75" style="64" customWidth="1"/>
    <col min="15628" max="15628" width="8.5" style="64" customWidth="1"/>
    <col min="15629" max="15629" width="7.875" style="64" customWidth="1"/>
    <col min="15630" max="15630" width="9.25" style="64" customWidth="1"/>
    <col min="15631" max="15631" width="9.625" style="64" customWidth="1"/>
    <col min="15632" max="15632" width="9.125" style="64" customWidth="1"/>
    <col min="15633" max="15633" width="9" style="64"/>
    <col min="15634" max="15636" width="7.375" style="64" customWidth="1"/>
    <col min="15637" max="15637" width="6.75" style="64" customWidth="1"/>
    <col min="15638" max="15872" width="9" style="64"/>
    <col min="15873" max="15873" width="6.25" style="64" customWidth="1"/>
    <col min="15874" max="15874" width="5.125" style="64" customWidth="1"/>
    <col min="15875" max="15876" width="9.75" style="64" customWidth="1"/>
    <col min="15877" max="15877" width="9.125" style="64" customWidth="1"/>
    <col min="15878" max="15878" width="9.625" style="64" customWidth="1"/>
    <col min="15879" max="15879" width="9.375" style="64" customWidth="1"/>
    <col min="15880" max="15880" width="9.875" style="64" customWidth="1"/>
    <col min="15881" max="15881" width="10" style="64" customWidth="1"/>
    <col min="15882" max="15883" width="6.75" style="64" customWidth="1"/>
    <col min="15884" max="15884" width="8.5" style="64" customWidth="1"/>
    <col min="15885" max="15885" width="7.875" style="64" customWidth="1"/>
    <col min="15886" max="15886" width="9.25" style="64" customWidth="1"/>
    <col min="15887" max="15887" width="9.625" style="64" customWidth="1"/>
    <col min="15888" max="15888" width="9.125" style="64" customWidth="1"/>
    <col min="15889" max="15889" width="9" style="64"/>
    <col min="15890" max="15892" width="7.375" style="64" customWidth="1"/>
    <col min="15893" max="15893" width="6.75" style="64" customWidth="1"/>
    <col min="15894" max="16128" width="9" style="64"/>
    <col min="16129" max="16129" width="6.25" style="64" customWidth="1"/>
    <col min="16130" max="16130" width="5.125" style="64" customWidth="1"/>
    <col min="16131" max="16132" width="9.75" style="64" customWidth="1"/>
    <col min="16133" max="16133" width="9.125" style="64" customWidth="1"/>
    <col min="16134" max="16134" width="9.625" style="64" customWidth="1"/>
    <col min="16135" max="16135" width="9.375" style="64" customWidth="1"/>
    <col min="16136" max="16136" width="9.875" style="64" customWidth="1"/>
    <col min="16137" max="16137" width="10" style="64" customWidth="1"/>
    <col min="16138" max="16139" width="6.75" style="64" customWidth="1"/>
    <col min="16140" max="16140" width="8.5" style="64" customWidth="1"/>
    <col min="16141" max="16141" width="7.875" style="64" customWidth="1"/>
    <col min="16142" max="16142" width="9.25" style="64" customWidth="1"/>
    <col min="16143" max="16143" width="9.625" style="64" customWidth="1"/>
    <col min="16144" max="16144" width="9.125" style="64" customWidth="1"/>
    <col min="16145" max="16145" width="9" style="64"/>
    <col min="16146" max="16148" width="7.375" style="64" customWidth="1"/>
    <col min="16149" max="16149" width="6.75" style="64" customWidth="1"/>
    <col min="16150" max="16384" width="9" style="64"/>
  </cols>
  <sheetData>
    <row r="1" customFormat="1" ht="36" customHeight="1" spans="1:21">
      <c r="A1" s="66" t="s">
        <v>488</v>
      </c>
      <c r="B1" s="66"/>
      <c r="C1" s="66"/>
      <c r="D1" s="66"/>
      <c r="E1" s="66"/>
      <c r="F1" s="66"/>
      <c r="G1" s="66"/>
      <c r="H1" s="66"/>
      <c r="I1" s="66"/>
      <c r="J1" s="66"/>
      <c r="K1" s="66"/>
      <c r="L1" s="66"/>
      <c r="M1" s="66"/>
      <c r="N1" s="83"/>
      <c r="O1" s="66"/>
      <c r="P1" s="66"/>
      <c r="Q1" s="66"/>
      <c r="R1" s="66"/>
      <c r="S1" s="66"/>
      <c r="T1" s="66"/>
      <c r="U1" s="66"/>
    </row>
    <row r="2" customFormat="1" ht="18" customHeight="1" spans="1:21">
      <c r="A2" s="67"/>
      <c r="B2" s="67"/>
      <c r="C2" s="67"/>
      <c r="D2" s="67"/>
      <c r="E2" s="67"/>
      <c r="F2" s="67"/>
      <c r="G2" s="67"/>
      <c r="H2" s="67"/>
      <c r="I2" s="67"/>
      <c r="J2" s="67"/>
      <c r="K2" s="67"/>
      <c r="L2" s="67"/>
      <c r="M2" s="67"/>
      <c r="N2" s="84"/>
      <c r="U2" s="94" t="s">
        <v>489</v>
      </c>
    </row>
    <row r="3" customFormat="1" ht="18" customHeight="1" spans="1:21">
      <c r="A3" s="68" t="s">
        <v>2</v>
      </c>
      <c r="B3" s="67"/>
      <c r="C3" s="67"/>
      <c r="D3" s="67"/>
      <c r="E3" s="69"/>
      <c r="F3" s="69"/>
      <c r="G3" s="67"/>
      <c r="H3" s="67"/>
      <c r="I3" s="67"/>
      <c r="J3" s="67"/>
      <c r="K3" s="67"/>
      <c r="L3" s="67"/>
      <c r="M3" s="67"/>
      <c r="N3" s="84"/>
      <c r="U3" s="94" t="s">
        <v>3</v>
      </c>
    </row>
    <row r="4" customFormat="1" ht="24" customHeight="1" spans="1:21">
      <c r="A4" s="70" t="s">
        <v>6</v>
      </c>
      <c r="B4" s="70" t="s">
        <v>7</v>
      </c>
      <c r="C4" s="71" t="s">
        <v>490</v>
      </c>
      <c r="D4" s="72" t="s">
        <v>491</v>
      </c>
      <c r="E4" s="70" t="s">
        <v>492</v>
      </c>
      <c r="F4" s="73" t="s">
        <v>493</v>
      </c>
      <c r="G4" s="74"/>
      <c r="H4" s="74"/>
      <c r="I4" s="74"/>
      <c r="J4" s="74"/>
      <c r="K4" s="74"/>
      <c r="L4" s="74"/>
      <c r="M4" s="74"/>
      <c r="N4" s="85"/>
      <c r="O4" s="86"/>
      <c r="P4" s="87" t="s">
        <v>494</v>
      </c>
      <c r="Q4" s="70" t="s">
        <v>495</v>
      </c>
      <c r="R4" s="71" t="s">
        <v>496</v>
      </c>
      <c r="S4" s="95"/>
      <c r="T4" s="96" t="s">
        <v>497</v>
      </c>
      <c r="U4" s="95"/>
    </row>
    <row r="5" customFormat="1" ht="36" customHeight="1" spans="1:21">
      <c r="A5" s="70"/>
      <c r="B5" s="70"/>
      <c r="C5" s="75"/>
      <c r="D5" s="72"/>
      <c r="E5" s="70"/>
      <c r="F5" s="76" t="s">
        <v>125</v>
      </c>
      <c r="G5" s="76"/>
      <c r="H5" s="76" t="s">
        <v>498</v>
      </c>
      <c r="I5" s="76"/>
      <c r="J5" s="88" t="s">
        <v>499</v>
      </c>
      <c r="K5" s="89"/>
      <c r="L5" s="90" t="s">
        <v>500</v>
      </c>
      <c r="M5" s="90"/>
      <c r="N5" s="39" t="s">
        <v>501</v>
      </c>
      <c r="O5" s="39"/>
      <c r="P5" s="87"/>
      <c r="Q5" s="70"/>
      <c r="R5" s="77"/>
      <c r="S5" s="97"/>
      <c r="T5" s="98"/>
      <c r="U5" s="97"/>
    </row>
    <row r="6" customFormat="1" ht="24" customHeight="1" spans="1:21">
      <c r="A6" s="70"/>
      <c r="B6" s="70"/>
      <c r="C6" s="77"/>
      <c r="D6" s="72"/>
      <c r="E6" s="70"/>
      <c r="F6" s="76" t="s">
        <v>502</v>
      </c>
      <c r="G6" s="78" t="s">
        <v>503</v>
      </c>
      <c r="H6" s="76" t="s">
        <v>502</v>
      </c>
      <c r="I6" s="78" t="s">
        <v>503</v>
      </c>
      <c r="J6" s="76" t="s">
        <v>502</v>
      </c>
      <c r="K6" s="78" t="s">
        <v>503</v>
      </c>
      <c r="L6" s="76" t="s">
        <v>502</v>
      </c>
      <c r="M6" s="78" t="s">
        <v>503</v>
      </c>
      <c r="N6" s="76" t="s">
        <v>502</v>
      </c>
      <c r="O6" s="78" t="s">
        <v>503</v>
      </c>
      <c r="P6" s="87"/>
      <c r="Q6" s="70"/>
      <c r="R6" s="76" t="s">
        <v>502</v>
      </c>
      <c r="S6" s="99" t="s">
        <v>503</v>
      </c>
      <c r="T6" s="76" t="s">
        <v>502</v>
      </c>
      <c r="U6" s="78" t="s">
        <v>503</v>
      </c>
    </row>
    <row r="7" s="63" customFormat="1" ht="24" customHeight="1" spans="1:21">
      <c r="A7" s="70" t="s">
        <v>10</v>
      </c>
      <c r="B7" s="70"/>
      <c r="C7" s="70">
        <v>1</v>
      </c>
      <c r="D7" s="78" t="s">
        <v>12</v>
      </c>
      <c r="E7" s="70">
        <v>3</v>
      </c>
      <c r="F7" s="70">
        <v>4</v>
      </c>
      <c r="G7" s="78" t="s">
        <v>28</v>
      </c>
      <c r="H7" s="70">
        <v>6</v>
      </c>
      <c r="I7" s="70">
        <v>7</v>
      </c>
      <c r="J7" s="78" t="s">
        <v>40</v>
      </c>
      <c r="K7" s="70">
        <v>9</v>
      </c>
      <c r="L7" s="70">
        <v>10</v>
      </c>
      <c r="M7" s="78" t="s">
        <v>49</v>
      </c>
      <c r="N7" s="70">
        <v>12</v>
      </c>
      <c r="O7" s="70">
        <v>13</v>
      </c>
      <c r="P7" s="78" t="s">
        <v>58</v>
      </c>
      <c r="Q7" s="70">
        <v>15</v>
      </c>
      <c r="R7" s="70">
        <v>16</v>
      </c>
      <c r="S7" s="78" t="s">
        <v>67</v>
      </c>
      <c r="T7" s="70">
        <v>18</v>
      </c>
      <c r="U7" s="70">
        <v>19</v>
      </c>
    </row>
    <row r="8" customFormat="1" ht="24" customHeight="1" spans="1:21">
      <c r="A8" s="79" t="s">
        <v>130</v>
      </c>
      <c r="B8" s="70">
        <v>1</v>
      </c>
      <c r="C8" s="80">
        <f>E8+G8+P8+Q8+S8+U8</f>
        <v>14207.54</v>
      </c>
      <c r="D8" s="81">
        <f>E8+F8+P8+Q8+R8+T8</f>
        <v>22094.35</v>
      </c>
      <c r="E8" s="81">
        <v>824.94</v>
      </c>
      <c r="F8" s="81">
        <f>H8+J8+L8+N8</f>
        <v>21253.16</v>
      </c>
      <c r="G8" s="81">
        <f>I8+K8+M8+O8</f>
        <v>13371.04</v>
      </c>
      <c r="H8" s="81">
        <v>17956.22</v>
      </c>
      <c r="I8" s="81">
        <v>11924.21</v>
      </c>
      <c r="J8" s="81">
        <v>37.5</v>
      </c>
      <c r="K8" s="81">
        <v>0</v>
      </c>
      <c r="L8" s="81">
        <v>0</v>
      </c>
      <c r="M8" s="81">
        <v>0</v>
      </c>
      <c r="N8" s="91">
        <v>3259.44</v>
      </c>
      <c r="O8" s="92">
        <v>1446.83</v>
      </c>
      <c r="P8" s="93">
        <v>0</v>
      </c>
      <c r="Q8" s="93">
        <v>0</v>
      </c>
      <c r="R8" s="93">
        <v>16.25</v>
      </c>
      <c r="S8" s="93">
        <v>11.56</v>
      </c>
      <c r="T8" s="93">
        <v>0</v>
      </c>
      <c r="U8" s="93">
        <v>0</v>
      </c>
    </row>
    <row r="9" customFormat="1" ht="54.75" customHeight="1" spans="1:21">
      <c r="A9" s="82" t="s">
        <v>504</v>
      </c>
      <c r="B9" s="82"/>
      <c r="C9" s="82"/>
      <c r="D9" s="82"/>
      <c r="E9" s="82"/>
      <c r="F9" s="82"/>
      <c r="G9" s="82"/>
      <c r="H9" s="82"/>
      <c r="I9" s="82"/>
      <c r="J9" s="82"/>
      <c r="K9" s="82"/>
      <c r="L9" s="82"/>
      <c r="M9" s="82"/>
      <c r="N9" s="82"/>
      <c r="O9" s="82"/>
      <c r="P9" s="82"/>
      <c r="Q9" s="82"/>
      <c r="R9" s="82"/>
      <c r="S9" s="82"/>
      <c r="T9" s="82"/>
      <c r="U9" s="82"/>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workbookViewId="0">
      <selection activeCell="A1" sqref="A1:I1"/>
    </sheetView>
  </sheetViews>
  <sheetFormatPr defaultColWidth="9" defaultRowHeight="13.5"/>
  <cols>
    <col min="1" max="1" width="11.75" customWidth="1"/>
    <col min="2" max="2" width="19.375" customWidth="1"/>
    <col min="3" max="3" width="16.25" customWidth="1"/>
    <col min="9" max="9" width="24" customWidth="1"/>
    <col min="257" max="257" width="11.75" customWidth="1"/>
    <col min="258" max="258" width="13.125" customWidth="1"/>
    <col min="259" max="259" width="16.25" customWidth="1"/>
    <col min="265" max="265" width="18.25" customWidth="1"/>
    <col min="513" max="513" width="11.75" customWidth="1"/>
    <col min="514" max="514" width="13.125" customWidth="1"/>
    <col min="515" max="515" width="16.25" customWidth="1"/>
    <col min="521" max="521" width="18.25" customWidth="1"/>
    <col min="769" max="769" width="11.75" customWidth="1"/>
    <col min="770" max="770" width="13.125" customWidth="1"/>
    <col min="771" max="771" width="16.25" customWidth="1"/>
    <col min="777" max="777" width="18.25" customWidth="1"/>
    <col min="1025" max="1025" width="11.75" customWidth="1"/>
    <col min="1026" max="1026" width="13.125" customWidth="1"/>
    <col min="1027" max="1027" width="16.25" customWidth="1"/>
    <col min="1033" max="1033" width="18.25" customWidth="1"/>
    <col min="1281" max="1281" width="11.75" customWidth="1"/>
    <col min="1282" max="1282" width="13.125" customWidth="1"/>
    <col min="1283" max="1283" width="16.25" customWidth="1"/>
    <col min="1289" max="1289" width="18.25" customWidth="1"/>
    <col min="1537" max="1537" width="11.75" customWidth="1"/>
    <col min="1538" max="1538" width="13.125" customWidth="1"/>
    <col min="1539" max="1539" width="16.25" customWidth="1"/>
    <col min="1545" max="1545" width="18.25" customWidth="1"/>
    <col min="1793" max="1793" width="11.75" customWidth="1"/>
    <col min="1794" max="1794" width="13.125" customWidth="1"/>
    <col min="1795" max="1795" width="16.25" customWidth="1"/>
    <col min="1801" max="1801" width="18.25" customWidth="1"/>
    <col min="2049" max="2049" width="11.75" customWidth="1"/>
    <col min="2050" max="2050" width="13.125" customWidth="1"/>
    <col min="2051" max="2051" width="16.25" customWidth="1"/>
    <col min="2057" max="2057" width="18.25" customWidth="1"/>
    <col min="2305" max="2305" width="11.75" customWidth="1"/>
    <col min="2306" max="2306" width="13.125" customWidth="1"/>
    <col min="2307" max="2307" width="16.25" customWidth="1"/>
    <col min="2313" max="2313" width="18.25" customWidth="1"/>
    <col min="2561" max="2561" width="11.75" customWidth="1"/>
    <col min="2562" max="2562" width="13.125" customWidth="1"/>
    <col min="2563" max="2563" width="16.25" customWidth="1"/>
    <col min="2569" max="2569" width="18.25" customWidth="1"/>
    <col min="2817" max="2817" width="11.75" customWidth="1"/>
    <col min="2818" max="2818" width="13.125" customWidth="1"/>
    <col min="2819" max="2819" width="16.25" customWidth="1"/>
    <col min="2825" max="2825" width="18.25" customWidth="1"/>
    <col min="3073" max="3073" width="11.75" customWidth="1"/>
    <col min="3074" max="3074" width="13.125" customWidth="1"/>
    <col min="3075" max="3075" width="16.25" customWidth="1"/>
    <col min="3081" max="3081" width="18.25" customWidth="1"/>
    <col min="3329" max="3329" width="11.75" customWidth="1"/>
    <col min="3330" max="3330" width="13.125" customWidth="1"/>
    <col min="3331" max="3331" width="16.25" customWidth="1"/>
    <col min="3337" max="3337" width="18.25" customWidth="1"/>
    <col min="3585" max="3585" width="11.75" customWidth="1"/>
    <col min="3586" max="3586" width="13.125" customWidth="1"/>
    <col min="3587" max="3587" width="16.25" customWidth="1"/>
    <col min="3593" max="3593" width="18.25" customWidth="1"/>
    <col min="3841" max="3841" width="11.75" customWidth="1"/>
    <col min="3842" max="3842" width="13.125" customWidth="1"/>
    <col min="3843" max="3843" width="16.25" customWidth="1"/>
    <col min="3849" max="3849" width="18.25" customWidth="1"/>
    <col min="4097" max="4097" width="11.75" customWidth="1"/>
    <col min="4098" max="4098" width="13.125" customWidth="1"/>
    <col min="4099" max="4099" width="16.25" customWidth="1"/>
    <col min="4105" max="4105" width="18.25" customWidth="1"/>
    <col min="4353" max="4353" width="11.75" customWidth="1"/>
    <col min="4354" max="4354" width="13.125" customWidth="1"/>
    <col min="4355" max="4355" width="16.25" customWidth="1"/>
    <col min="4361" max="4361" width="18.25" customWidth="1"/>
    <col min="4609" max="4609" width="11.75" customWidth="1"/>
    <col min="4610" max="4610" width="13.125" customWidth="1"/>
    <col min="4611" max="4611" width="16.25" customWidth="1"/>
    <col min="4617" max="4617" width="18.25" customWidth="1"/>
    <col min="4865" max="4865" width="11.75" customWidth="1"/>
    <col min="4866" max="4866" width="13.125" customWidth="1"/>
    <col min="4867" max="4867" width="16.25" customWidth="1"/>
    <col min="4873" max="4873" width="18.25" customWidth="1"/>
    <col min="5121" max="5121" width="11.75" customWidth="1"/>
    <col min="5122" max="5122" width="13.125" customWidth="1"/>
    <col min="5123" max="5123" width="16.25" customWidth="1"/>
    <col min="5129" max="5129" width="18.25" customWidth="1"/>
    <col min="5377" max="5377" width="11.75" customWidth="1"/>
    <col min="5378" max="5378" width="13.125" customWidth="1"/>
    <col min="5379" max="5379" width="16.25" customWidth="1"/>
    <col min="5385" max="5385" width="18.25" customWidth="1"/>
    <col min="5633" max="5633" width="11.75" customWidth="1"/>
    <col min="5634" max="5634" width="13.125" customWidth="1"/>
    <col min="5635" max="5635" width="16.25" customWidth="1"/>
    <col min="5641" max="5641" width="18.25" customWidth="1"/>
    <col min="5889" max="5889" width="11.75" customWidth="1"/>
    <col min="5890" max="5890" width="13.125" customWidth="1"/>
    <col min="5891" max="5891" width="16.25" customWidth="1"/>
    <col min="5897" max="5897" width="18.25" customWidth="1"/>
    <col min="6145" max="6145" width="11.75" customWidth="1"/>
    <col min="6146" max="6146" width="13.125" customWidth="1"/>
    <col min="6147" max="6147" width="16.25" customWidth="1"/>
    <col min="6153" max="6153" width="18.25" customWidth="1"/>
    <col min="6401" max="6401" width="11.75" customWidth="1"/>
    <col min="6402" max="6402" width="13.125" customWidth="1"/>
    <col min="6403" max="6403" width="16.25" customWidth="1"/>
    <col min="6409" max="6409" width="18.25" customWidth="1"/>
    <col min="6657" max="6657" width="11.75" customWidth="1"/>
    <col min="6658" max="6658" width="13.125" customWidth="1"/>
    <col min="6659" max="6659" width="16.25" customWidth="1"/>
    <col min="6665" max="6665" width="18.25" customWidth="1"/>
    <col min="6913" max="6913" width="11.75" customWidth="1"/>
    <col min="6914" max="6914" width="13.125" customWidth="1"/>
    <col min="6915" max="6915" width="16.25" customWidth="1"/>
    <col min="6921" max="6921" width="18.25" customWidth="1"/>
    <col min="7169" max="7169" width="11.75" customWidth="1"/>
    <col min="7170" max="7170" width="13.125" customWidth="1"/>
    <col min="7171" max="7171" width="16.25" customWidth="1"/>
    <col min="7177" max="7177" width="18.25" customWidth="1"/>
    <col min="7425" max="7425" width="11.75" customWidth="1"/>
    <col min="7426" max="7426" width="13.125" customWidth="1"/>
    <col min="7427" max="7427" width="16.25" customWidth="1"/>
    <col min="7433" max="7433" width="18.25" customWidth="1"/>
    <col min="7681" max="7681" width="11.75" customWidth="1"/>
    <col min="7682" max="7682" width="13.125" customWidth="1"/>
    <col min="7683" max="7683" width="16.25" customWidth="1"/>
    <col min="7689" max="7689" width="18.25" customWidth="1"/>
    <col min="7937" max="7937" width="11.75" customWidth="1"/>
    <col min="7938" max="7938" width="13.125" customWidth="1"/>
    <col min="7939" max="7939" width="16.25" customWidth="1"/>
    <col min="7945" max="7945" width="18.25" customWidth="1"/>
    <col min="8193" max="8193" width="11.75" customWidth="1"/>
    <col min="8194" max="8194" width="13.125" customWidth="1"/>
    <col min="8195" max="8195" width="16.25" customWidth="1"/>
    <col min="8201" max="8201" width="18.25" customWidth="1"/>
    <col min="8449" max="8449" width="11.75" customWidth="1"/>
    <col min="8450" max="8450" width="13.125" customWidth="1"/>
    <col min="8451" max="8451" width="16.25" customWidth="1"/>
    <col min="8457" max="8457" width="18.25" customWidth="1"/>
    <col min="8705" max="8705" width="11.75" customWidth="1"/>
    <col min="8706" max="8706" width="13.125" customWidth="1"/>
    <col min="8707" max="8707" width="16.25" customWidth="1"/>
    <col min="8713" max="8713" width="18.25" customWidth="1"/>
    <col min="8961" max="8961" width="11.75" customWidth="1"/>
    <col min="8962" max="8962" width="13.125" customWidth="1"/>
    <col min="8963" max="8963" width="16.25" customWidth="1"/>
    <col min="8969" max="8969" width="18.25" customWidth="1"/>
    <col min="9217" max="9217" width="11.75" customWidth="1"/>
    <col min="9218" max="9218" width="13.125" customWidth="1"/>
    <col min="9219" max="9219" width="16.25" customWidth="1"/>
    <col min="9225" max="9225" width="18.25" customWidth="1"/>
    <col min="9473" max="9473" width="11.75" customWidth="1"/>
    <col min="9474" max="9474" width="13.125" customWidth="1"/>
    <col min="9475" max="9475" width="16.25" customWidth="1"/>
    <col min="9481" max="9481" width="18.25" customWidth="1"/>
    <col min="9729" max="9729" width="11.75" customWidth="1"/>
    <col min="9730" max="9730" width="13.125" customWidth="1"/>
    <col min="9731" max="9731" width="16.25" customWidth="1"/>
    <col min="9737" max="9737" width="18.25" customWidth="1"/>
    <col min="9985" max="9985" width="11.75" customWidth="1"/>
    <col min="9986" max="9986" width="13.125" customWidth="1"/>
    <col min="9987" max="9987" width="16.25" customWidth="1"/>
    <col min="9993" max="9993" width="18.25" customWidth="1"/>
    <col min="10241" max="10241" width="11.75" customWidth="1"/>
    <col min="10242" max="10242" width="13.125" customWidth="1"/>
    <col min="10243" max="10243" width="16.25" customWidth="1"/>
    <col min="10249" max="10249" width="18.25" customWidth="1"/>
    <col min="10497" max="10497" width="11.75" customWidth="1"/>
    <col min="10498" max="10498" width="13.125" customWidth="1"/>
    <col min="10499" max="10499" width="16.25" customWidth="1"/>
    <col min="10505" max="10505" width="18.25" customWidth="1"/>
    <col min="10753" max="10753" width="11.75" customWidth="1"/>
    <col min="10754" max="10754" width="13.125" customWidth="1"/>
    <col min="10755" max="10755" width="16.25" customWidth="1"/>
    <col min="10761" max="10761" width="18.25" customWidth="1"/>
    <col min="11009" max="11009" width="11.75" customWidth="1"/>
    <col min="11010" max="11010" width="13.125" customWidth="1"/>
    <col min="11011" max="11011" width="16.25" customWidth="1"/>
    <col min="11017" max="11017" width="18.25" customWidth="1"/>
    <col min="11265" max="11265" width="11.75" customWidth="1"/>
    <col min="11266" max="11266" width="13.125" customWidth="1"/>
    <col min="11267" max="11267" width="16.25" customWidth="1"/>
    <col min="11273" max="11273" width="18.25" customWidth="1"/>
    <col min="11521" max="11521" width="11.75" customWidth="1"/>
    <col min="11522" max="11522" width="13.125" customWidth="1"/>
    <col min="11523" max="11523" width="16.25" customWidth="1"/>
    <col min="11529" max="11529" width="18.25" customWidth="1"/>
    <col min="11777" max="11777" width="11.75" customWidth="1"/>
    <col min="11778" max="11778" width="13.125" customWidth="1"/>
    <col min="11779" max="11779" width="16.25" customWidth="1"/>
    <col min="11785" max="11785" width="18.25" customWidth="1"/>
    <col min="12033" max="12033" width="11.75" customWidth="1"/>
    <col min="12034" max="12034" width="13.125" customWidth="1"/>
    <col min="12035" max="12035" width="16.25" customWidth="1"/>
    <col min="12041" max="12041" width="18.25" customWidth="1"/>
    <col min="12289" max="12289" width="11.75" customWidth="1"/>
    <col min="12290" max="12290" width="13.125" customWidth="1"/>
    <col min="12291" max="12291" width="16.25" customWidth="1"/>
    <col min="12297" max="12297" width="18.25" customWidth="1"/>
    <col min="12545" max="12545" width="11.75" customWidth="1"/>
    <col min="12546" max="12546" width="13.125" customWidth="1"/>
    <col min="12547" max="12547" width="16.25" customWidth="1"/>
    <col min="12553" max="12553" width="18.25" customWidth="1"/>
    <col min="12801" max="12801" width="11.75" customWidth="1"/>
    <col min="12802" max="12802" width="13.125" customWidth="1"/>
    <col min="12803" max="12803" width="16.25" customWidth="1"/>
    <col min="12809" max="12809" width="18.25" customWidth="1"/>
    <col min="13057" max="13057" width="11.75" customWidth="1"/>
    <col min="13058" max="13058" width="13.125" customWidth="1"/>
    <col min="13059" max="13059" width="16.25" customWidth="1"/>
    <col min="13065" max="13065" width="18.25" customWidth="1"/>
    <col min="13313" max="13313" width="11.75" customWidth="1"/>
    <col min="13314" max="13314" width="13.125" customWidth="1"/>
    <col min="13315" max="13315" width="16.25" customWidth="1"/>
    <col min="13321" max="13321" width="18.25" customWidth="1"/>
    <col min="13569" max="13569" width="11.75" customWidth="1"/>
    <col min="13570" max="13570" width="13.125" customWidth="1"/>
    <col min="13571" max="13571" width="16.25" customWidth="1"/>
    <col min="13577" max="13577" width="18.25" customWidth="1"/>
    <col min="13825" max="13825" width="11.75" customWidth="1"/>
    <col min="13826" max="13826" width="13.125" customWidth="1"/>
    <col min="13827" max="13827" width="16.25" customWidth="1"/>
    <col min="13833" max="13833" width="18.25" customWidth="1"/>
    <col min="14081" max="14081" width="11.75" customWidth="1"/>
    <col min="14082" max="14082" width="13.125" customWidth="1"/>
    <col min="14083" max="14083" width="16.25" customWidth="1"/>
    <col min="14089" max="14089" width="18.25" customWidth="1"/>
    <col min="14337" max="14337" width="11.75" customWidth="1"/>
    <col min="14338" max="14338" width="13.125" customWidth="1"/>
    <col min="14339" max="14339" width="16.25" customWidth="1"/>
    <col min="14345" max="14345" width="18.25" customWidth="1"/>
    <col min="14593" max="14593" width="11.75" customWidth="1"/>
    <col min="14594" max="14594" width="13.125" customWidth="1"/>
    <col min="14595" max="14595" width="16.25" customWidth="1"/>
    <col min="14601" max="14601" width="18.25" customWidth="1"/>
    <col min="14849" max="14849" width="11.75" customWidth="1"/>
    <col min="14850" max="14850" width="13.125" customWidth="1"/>
    <col min="14851" max="14851" width="16.25" customWidth="1"/>
    <col min="14857" max="14857" width="18.25" customWidth="1"/>
    <col min="15105" max="15105" width="11.75" customWidth="1"/>
    <col min="15106" max="15106" width="13.125" customWidth="1"/>
    <col min="15107" max="15107" width="16.25" customWidth="1"/>
    <col min="15113" max="15113" width="18.25" customWidth="1"/>
    <col min="15361" max="15361" width="11.75" customWidth="1"/>
    <col min="15362" max="15362" width="13.125" customWidth="1"/>
    <col min="15363" max="15363" width="16.25" customWidth="1"/>
    <col min="15369" max="15369" width="18.25" customWidth="1"/>
    <col min="15617" max="15617" width="11.75" customWidth="1"/>
    <col min="15618" max="15618" width="13.125" customWidth="1"/>
    <col min="15619" max="15619" width="16.25" customWidth="1"/>
    <col min="15625" max="15625" width="18.25" customWidth="1"/>
    <col min="15873" max="15873" width="11.75" customWidth="1"/>
    <col min="15874" max="15874" width="13.125" customWidth="1"/>
    <col min="15875" max="15875" width="16.25" customWidth="1"/>
    <col min="15881" max="15881" width="18.25" customWidth="1"/>
    <col min="16129" max="16129" width="11.75" customWidth="1"/>
    <col min="16130" max="16130" width="13.125" customWidth="1"/>
    <col min="16131" max="16131" width="16.25" customWidth="1"/>
    <col min="16137" max="16137" width="18.25" customWidth="1"/>
  </cols>
  <sheetData>
    <row r="1" ht="72" customHeight="1" spans="1:9">
      <c r="A1" s="42" t="s">
        <v>505</v>
      </c>
      <c r="B1" s="43"/>
      <c r="C1" s="43"/>
      <c r="D1" s="43"/>
      <c r="E1" s="43"/>
      <c r="F1" s="43"/>
      <c r="G1" s="43"/>
      <c r="H1" s="43"/>
      <c r="I1" s="59"/>
    </row>
    <row r="2" ht="14.25" spans="1:9">
      <c r="A2" s="44" t="s">
        <v>506</v>
      </c>
      <c r="B2" s="44"/>
      <c r="C2" s="44"/>
      <c r="D2" s="44"/>
      <c r="E2" s="44"/>
      <c r="F2" s="44"/>
      <c r="G2" s="44"/>
      <c r="H2" s="44"/>
      <c r="I2" s="44"/>
    </row>
    <row r="3" ht="29" customHeight="1" spans="1:9">
      <c r="A3" s="45" t="s">
        <v>507</v>
      </c>
      <c r="B3" s="46"/>
      <c r="C3" s="46"/>
      <c r="D3" s="46"/>
      <c r="E3" s="46"/>
      <c r="F3" s="46"/>
      <c r="G3" s="46"/>
      <c r="H3" s="46"/>
      <c r="I3" s="60"/>
    </row>
    <row r="4" ht="79.5" customHeight="1" spans="1:9">
      <c r="A4" s="47" t="s">
        <v>508</v>
      </c>
      <c r="B4" s="48" t="s">
        <v>509</v>
      </c>
      <c r="C4" s="48"/>
      <c r="D4" s="49" t="s">
        <v>510</v>
      </c>
      <c r="E4" s="50"/>
      <c r="F4" s="50"/>
      <c r="G4" s="50"/>
      <c r="H4" s="50"/>
      <c r="I4" s="61"/>
    </row>
    <row r="5" ht="62.25" customHeight="1" spans="1:9">
      <c r="A5" s="47"/>
      <c r="B5" s="48" t="s">
        <v>511</v>
      </c>
      <c r="C5" s="48"/>
      <c r="D5" s="49" t="s">
        <v>512</v>
      </c>
      <c r="E5" s="50"/>
      <c r="F5" s="50"/>
      <c r="G5" s="50"/>
      <c r="H5" s="50"/>
      <c r="I5" s="61"/>
    </row>
    <row r="6" ht="60.75" customHeight="1" spans="1:9">
      <c r="A6" s="47"/>
      <c r="B6" s="48" t="s">
        <v>513</v>
      </c>
      <c r="C6" s="48"/>
      <c r="D6" s="49" t="s">
        <v>514</v>
      </c>
      <c r="E6" s="50"/>
      <c r="F6" s="50"/>
      <c r="G6" s="50"/>
      <c r="H6" s="50"/>
      <c r="I6" s="61"/>
    </row>
    <row r="7" ht="62.25" customHeight="1" spans="1:9">
      <c r="A7" s="47"/>
      <c r="B7" s="48" t="s">
        <v>515</v>
      </c>
      <c r="C7" s="48"/>
      <c r="D7" s="49" t="s">
        <v>516</v>
      </c>
      <c r="E7" s="50"/>
      <c r="F7" s="50"/>
      <c r="G7" s="50"/>
      <c r="H7" s="50"/>
      <c r="I7" s="61"/>
    </row>
    <row r="8" ht="74.25" customHeight="1" spans="1:9">
      <c r="A8" s="47" t="s">
        <v>517</v>
      </c>
      <c r="B8" s="48" t="s">
        <v>518</v>
      </c>
      <c r="C8" s="48"/>
      <c r="D8" s="49" t="s">
        <v>519</v>
      </c>
      <c r="E8" s="50"/>
      <c r="F8" s="50"/>
      <c r="G8" s="50"/>
      <c r="H8" s="50"/>
      <c r="I8" s="61"/>
    </row>
    <row r="9" ht="62.25" customHeight="1" spans="1:9">
      <c r="A9" s="47"/>
      <c r="B9" s="48" t="s">
        <v>520</v>
      </c>
      <c r="C9" s="48" t="s">
        <v>521</v>
      </c>
      <c r="D9" s="49" t="s">
        <v>522</v>
      </c>
      <c r="E9" s="50"/>
      <c r="F9" s="50"/>
      <c r="G9" s="50"/>
      <c r="H9" s="50"/>
      <c r="I9" s="61"/>
    </row>
    <row r="10" ht="62.25" customHeight="1" spans="1:9">
      <c r="A10" s="47"/>
      <c r="B10" s="48"/>
      <c r="C10" s="48" t="s">
        <v>523</v>
      </c>
      <c r="D10" s="49" t="s">
        <v>524</v>
      </c>
      <c r="E10" s="50"/>
      <c r="F10" s="50"/>
      <c r="G10" s="50"/>
      <c r="H10" s="50"/>
      <c r="I10" s="61"/>
    </row>
    <row r="11" ht="124.5" customHeight="1" spans="1:9">
      <c r="A11" s="51" t="s">
        <v>525</v>
      </c>
      <c r="B11" s="52"/>
      <c r="C11" s="53"/>
      <c r="D11" s="49" t="s">
        <v>526</v>
      </c>
      <c r="E11" s="50"/>
      <c r="F11" s="50"/>
      <c r="G11" s="50"/>
      <c r="H11" s="50"/>
      <c r="I11" s="61"/>
    </row>
    <row r="12" ht="108" customHeight="1" spans="1:9">
      <c r="A12" s="54" t="s">
        <v>527</v>
      </c>
      <c r="B12" s="55"/>
      <c r="C12" s="56"/>
      <c r="D12" s="49" t="s">
        <v>528</v>
      </c>
      <c r="E12" s="50"/>
      <c r="F12" s="50"/>
      <c r="G12" s="50"/>
      <c r="H12" s="50"/>
      <c r="I12" s="61"/>
    </row>
    <row r="13" ht="123.75" customHeight="1" spans="1:9">
      <c r="A13" s="54" t="s">
        <v>529</v>
      </c>
      <c r="B13" s="55"/>
      <c r="C13" s="56"/>
      <c r="D13" s="49" t="s">
        <v>530</v>
      </c>
      <c r="E13" s="50"/>
      <c r="F13" s="50"/>
      <c r="G13" s="50"/>
      <c r="H13" s="50"/>
      <c r="I13" s="61"/>
    </row>
    <row r="14" ht="62.25" customHeight="1" spans="1:9">
      <c r="A14" s="54" t="s">
        <v>531</v>
      </c>
      <c r="B14" s="55"/>
      <c r="C14" s="56"/>
      <c r="D14" s="49" t="s">
        <v>532</v>
      </c>
      <c r="E14" s="50"/>
      <c r="F14" s="50"/>
      <c r="G14" s="50"/>
      <c r="H14" s="50"/>
      <c r="I14" s="61"/>
    </row>
    <row r="15" ht="62.25" customHeight="1" spans="1:9">
      <c r="A15" s="54" t="s">
        <v>533</v>
      </c>
      <c r="B15" s="55"/>
      <c r="C15" s="56"/>
      <c r="D15" s="57" t="s">
        <v>534</v>
      </c>
      <c r="E15" s="58"/>
      <c r="F15" s="58"/>
      <c r="G15" s="58"/>
      <c r="H15" s="58"/>
      <c r="I15" s="62"/>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
  <sheetViews>
    <sheetView tabSelected="1" workbookViewId="0">
      <selection activeCell="E8" sqref="E8"/>
    </sheetView>
  </sheetViews>
  <sheetFormatPr defaultColWidth="9" defaultRowHeight="13.5" outlineLevelCol="5"/>
  <cols>
    <col min="2" max="2" width="12.5" customWidth="1"/>
    <col min="3" max="3" width="30.75" customWidth="1"/>
    <col min="4" max="4" width="25.75" customWidth="1"/>
    <col min="5" max="5" width="26.75" customWidth="1"/>
    <col min="6" max="6" width="25.25" customWidth="1"/>
    <col min="258" max="258" width="12.5" customWidth="1"/>
    <col min="259" max="259" width="30.75" customWidth="1"/>
    <col min="260" max="260" width="25.75" customWidth="1"/>
    <col min="261" max="261" width="26.75" customWidth="1"/>
    <col min="262" max="262" width="25.25" customWidth="1"/>
    <col min="514" max="514" width="12.5" customWidth="1"/>
    <col min="515" max="515" width="30.75" customWidth="1"/>
    <col min="516" max="516" width="25.75" customWidth="1"/>
    <col min="517" max="517" width="26.75" customWidth="1"/>
    <col min="518" max="518" width="25.25" customWidth="1"/>
    <col min="770" max="770" width="12.5" customWidth="1"/>
    <col min="771" max="771" width="30.75" customWidth="1"/>
    <col min="772" max="772" width="25.75" customWidth="1"/>
    <col min="773" max="773" width="26.75" customWidth="1"/>
    <col min="774" max="774" width="25.25" customWidth="1"/>
    <col min="1026" max="1026" width="12.5" customWidth="1"/>
    <col min="1027" max="1027" width="30.75" customWidth="1"/>
    <col min="1028" max="1028" width="25.75" customWidth="1"/>
    <col min="1029" max="1029" width="26.75" customWidth="1"/>
    <col min="1030" max="1030" width="25.25" customWidth="1"/>
    <col min="1282" max="1282" width="12.5" customWidth="1"/>
    <col min="1283" max="1283" width="30.75" customWidth="1"/>
    <col min="1284" max="1284" width="25.75" customWidth="1"/>
    <col min="1285" max="1285" width="26.75" customWidth="1"/>
    <col min="1286" max="1286" width="25.25" customWidth="1"/>
    <col min="1538" max="1538" width="12.5" customWidth="1"/>
    <col min="1539" max="1539" width="30.75" customWidth="1"/>
    <col min="1540" max="1540" width="25.75" customWidth="1"/>
    <col min="1541" max="1541" width="26.75" customWidth="1"/>
    <col min="1542" max="1542" width="25.25" customWidth="1"/>
    <col min="1794" max="1794" width="12.5" customWidth="1"/>
    <col min="1795" max="1795" width="30.75" customWidth="1"/>
    <col min="1796" max="1796" width="25.75" customWidth="1"/>
    <col min="1797" max="1797" width="26.75" customWidth="1"/>
    <col min="1798" max="1798" width="25.25" customWidth="1"/>
    <col min="2050" max="2050" width="12.5" customWidth="1"/>
    <col min="2051" max="2051" width="30.75" customWidth="1"/>
    <col min="2052" max="2052" width="25.75" customWidth="1"/>
    <col min="2053" max="2053" width="26.75" customWidth="1"/>
    <col min="2054" max="2054" width="25.25" customWidth="1"/>
    <col min="2306" max="2306" width="12.5" customWidth="1"/>
    <col min="2307" max="2307" width="30.75" customWidth="1"/>
    <col min="2308" max="2308" width="25.75" customWidth="1"/>
    <col min="2309" max="2309" width="26.75" customWidth="1"/>
    <col min="2310" max="2310" width="25.25" customWidth="1"/>
    <col min="2562" max="2562" width="12.5" customWidth="1"/>
    <col min="2563" max="2563" width="30.75" customWidth="1"/>
    <col min="2564" max="2564" width="25.75" customWidth="1"/>
    <col min="2565" max="2565" width="26.75" customWidth="1"/>
    <col min="2566" max="2566" width="25.25" customWidth="1"/>
    <col min="2818" max="2818" width="12.5" customWidth="1"/>
    <col min="2819" max="2819" width="30.75" customWidth="1"/>
    <col min="2820" max="2820" width="25.75" customWidth="1"/>
    <col min="2821" max="2821" width="26.75" customWidth="1"/>
    <col min="2822" max="2822" width="25.25" customWidth="1"/>
    <col min="3074" max="3074" width="12.5" customWidth="1"/>
    <col min="3075" max="3075" width="30.75" customWidth="1"/>
    <col min="3076" max="3076" width="25.75" customWidth="1"/>
    <col min="3077" max="3077" width="26.75" customWidth="1"/>
    <col min="3078" max="3078" width="25.25" customWidth="1"/>
    <col min="3330" max="3330" width="12.5" customWidth="1"/>
    <col min="3331" max="3331" width="30.75" customWidth="1"/>
    <col min="3332" max="3332" width="25.75" customWidth="1"/>
    <col min="3333" max="3333" width="26.75" customWidth="1"/>
    <col min="3334" max="3334" width="25.25" customWidth="1"/>
    <col min="3586" max="3586" width="12.5" customWidth="1"/>
    <col min="3587" max="3587" width="30.75" customWidth="1"/>
    <col min="3588" max="3588" width="25.75" customWidth="1"/>
    <col min="3589" max="3589" width="26.75" customWidth="1"/>
    <col min="3590" max="3590" width="25.25" customWidth="1"/>
    <col min="3842" max="3842" width="12.5" customWidth="1"/>
    <col min="3843" max="3843" width="30.75" customWidth="1"/>
    <col min="3844" max="3844" width="25.75" customWidth="1"/>
    <col min="3845" max="3845" width="26.75" customWidth="1"/>
    <col min="3846" max="3846" width="25.25" customWidth="1"/>
    <col min="4098" max="4098" width="12.5" customWidth="1"/>
    <col min="4099" max="4099" width="30.75" customWidth="1"/>
    <col min="4100" max="4100" width="25.75" customWidth="1"/>
    <col min="4101" max="4101" width="26.75" customWidth="1"/>
    <col min="4102" max="4102" width="25.25" customWidth="1"/>
    <col min="4354" max="4354" width="12.5" customWidth="1"/>
    <col min="4355" max="4355" width="30.75" customWidth="1"/>
    <col min="4356" max="4356" width="25.75" customWidth="1"/>
    <col min="4357" max="4357" width="26.75" customWidth="1"/>
    <col min="4358" max="4358" width="25.25" customWidth="1"/>
    <col min="4610" max="4610" width="12.5" customWidth="1"/>
    <col min="4611" max="4611" width="30.75" customWidth="1"/>
    <col min="4612" max="4612" width="25.75" customWidth="1"/>
    <col min="4613" max="4613" width="26.75" customWidth="1"/>
    <col min="4614" max="4614" width="25.25" customWidth="1"/>
    <col min="4866" max="4866" width="12.5" customWidth="1"/>
    <col min="4867" max="4867" width="30.75" customWidth="1"/>
    <col min="4868" max="4868" width="25.75" customWidth="1"/>
    <col min="4869" max="4869" width="26.75" customWidth="1"/>
    <col min="4870" max="4870" width="25.25" customWidth="1"/>
    <col min="5122" max="5122" width="12.5" customWidth="1"/>
    <col min="5123" max="5123" width="30.75" customWidth="1"/>
    <col min="5124" max="5124" width="25.75" customWidth="1"/>
    <col min="5125" max="5125" width="26.75" customWidth="1"/>
    <col min="5126" max="5126" width="25.25" customWidth="1"/>
    <col min="5378" max="5378" width="12.5" customWidth="1"/>
    <col min="5379" max="5379" width="30.75" customWidth="1"/>
    <col min="5380" max="5380" width="25.75" customWidth="1"/>
    <col min="5381" max="5381" width="26.75" customWidth="1"/>
    <col min="5382" max="5382" width="25.25" customWidth="1"/>
    <col min="5634" max="5634" width="12.5" customWidth="1"/>
    <col min="5635" max="5635" width="30.75" customWidth="1"/>
    <col min="5636" max="5636" width="25.75" customWidth="1"/>
    <col min="5637" max="5637" width="26.75" customWidth="1"/>
    <col min="5638" max="5638" width="25.25" customWidth="1"/>
    <col min="5890" max="5890" width="12.5" customWidth="1"/>
    <col min="5891" max="5891" width="30.75" customWidth="1"/>
    <col min="5892" max="5892" width="25.75" customWidth="1"/>
    <col min="5893" max="5893" width="26.75" customWidth="1"/>
    <col min="5894" max="5894" width="25.25" customWidth="1"/>
    <col min="6146" max="6146" width="12.5" customWidth="1"/>
    <col min="6147" max="6147" width="30.75" customWidth="1"/>
    <col min="6148" max="6148" width="25.75" customWidth="1"/>
    <col min="6149" max="6149" width="26.75" customWidth="1"/>
    <col min="6150" max="6150" width="25.25" customWidth="1"/>
    <col min="6402" max="6402" width="12.5" customWidth="1"/>
    <col min="6403" max="6403" width="30.75" customWidth="1"/>
    <col min="6404" max="6404" width="25.75" customWidth="1"/>
    <col min="6405" max="6405" width="26.75" customWidth="1"/>
    <col min="6406" max="6406" width="25.25" customWidth="1"/>
    <col min="6658" max="6658" width="12.5" customWidth="1"/>
    <col min="6659" max="6659" width="30.75" customWidth="1"/>
    <col min="6660" max="6660" width="25.75" customWidth="1"/>
    <col min="6661" max="6661" width="26.75" customWidth="1"/>
    <col min="6662" max="6662" width="25.25" customWidth="1"/>
    <col min="6914" max="6914" width="12.5" customWidth="1"/>
    <col min="6915" max="6915" width="30.75" customWidth="1"/>
    <col min="6916" max="6916" width="25.75" customWidth="1"/>
    <col min="6917" max="6917" width="26.75" customWidth="1"/>
    <col min="6918" max="6918" width="25.25" customWidth="1"/>
    <col min="7170" max="7170" width="12.5" customWidth="1"/>
    <col min="7171" max="7171" width="30.75" customWidth="1"/>
    <col min="7172" max="7172" width="25.75" customWidth="1"/>
    <col min="7173" max="7173" width="26.75" customWidth="1"/>
    <col min="7174" max="7174" width="25.25" customWidth="1"/>
    <col min="7426" max="7426" width="12.5" customWidth="1"/>
    <col min="7427" max="7427" width="30.75" customWidth="1"/>
    <col min="7428" max="7428" width="25.75" customWidth="1"/>
    <col min="7429" max="7429" width="26.75" customWidth="1"/>
    <col min="7430" max="7430" width="25.25" customWidth="1"/>
    <col min="7682" max="7682" width="12.5" customWidth="1"/>
    <col min="7683" max="7683" width="30.75" customWidth="1"/>
    <col min="7684" max="7684" width="25.75" customWidth="1"/>
    <col min="7685" max="7685" width="26.75" customWidth="1"/>
    <col min="7686" max="7686" width="25.25" customWidth="1"/>
    <col min="7938" max="7938" width="12.5" customWidth="1"/>
    <col min="7939" max="7939" width="30.75" customWidth="1"/>
    <col min="7940" max="7940" width="25.75" customWidth="1"/>
    <col min="7941" max="7941" width="26.75" customWidth="1"/>
    <col min="7942" max="7942" width="25.25" customWidth="1"/>
    <col min="8194" max="8194" width="12.5" customWidth="1"/>
    <col min="8195" max="8195" width="30.75" customWidth="1"/>
    <col min="8196" max="8196" width="25.75" customWidth="1"/>
    <col min="8197" max="8197" width="26.75" customWidth="1"/>
    <col min="8198" max="8198" width="25.25" customWidth="1"/>
    <col min="8450" max="8450" width="12.5" customWidth="1"/>
    <col min="8451" max="8451" width="30.75" customWidth="1"/>
    <col min="8452" max="8452" width="25.75" customWidth="1"/>
    <col min="8453" max="8453" width="26.75" customWidth="1"/>
    <col min="8454" max="8454" width="25.25" customWidth="1"/>
    <col min="8706" max="8706" width="12.5" customWidth="1"/>
    <col min="8707" max="8707" width="30.75" customWidth="1"/>
    <col min="8708" max="8708" width="25.75" customWidth="1"/>
    <col min="8709" max="8709" width="26.75" customWidth="1"/>
    <col min="8710" max="8710" width="25.25" customWidth="1"/>
    <col min="8962" max="8962" width="12.5" customWidth="1"/>
    <col min="8963" max="8963" width="30.75" customWidth="1"/>
    <col min="8964" max="8964" width="25.75" customWidth="1"/>
    <col min="8965" max="8965" width="26.75" customWidth="1"/>
    <col min="8966" max="8966" width="25.25" customWidth="1"/>
    <col min="9218" max="9218" width="12.5" customWidth="1"/>
    <col min="9219" max="9219" width="30.75" customWidth="1"/>
    <col min="9220" max="9220" width="25.75" customWidth="1"/>
    <col min="9221" max="9221" width="26.75" customWidth="1"/>
    <col min="9222" max="9222" width="25.25" customWidth="1"/>
    <col min="9474" max="9474" width="12.5" customWidth="1"/>
    <col min="9475" max="9475" width="30.75" customWidth="1"/>
    <col min="9476" max="9476" width="25.75" customWidth="1"/>
    <col min="9477" max="9477" width="26.75" customWidth="1"/>
    <col min="9478" max="9478" width="25.25" customWidth="1"/>
    <col min="9730" max="9730" width="12.5" customWidth="1"/>
    <col min="9731" max="9731" width="30.75" customWidth="1"/>
    <col min="9732" max="9732" width="25.75" customWidth="1"/>
    <col min="9733" max="9733" width="26.75" customWidth="1"/>
    <col min="9734" max="9734" width="25.25" customWidth="1"/>
    <col min="9986" max="9986" width="12.5" customWidth="1"/>
    <col min="9987" max="9987" width="30.75" customWidth="1"/>
    <col min="9988" max="9988" width="25.75" customWidth="1"/>
    <col min="9989" max="9989" width="26.75" customWidth="1"/>
    <col min="9990" max="9990" width="25.25" customWidth="1"/>
    <col min="10242" max="10242" width="12.5" customWidth="1"/>
    <col min="10243" max="10243" width="30.75" customWidth="1"/>
    <col min="10244" max="10244" width="25.75" customWidth="1"/>
    <col min="10245" max="10245" width="26.75" customWidth="1"/>
    <col min="10246" max="10246" width="25.25" customWidth="1"/>
    <col min="10498" max="10498" width="12.5" customWidth="1"/>
    <col min="10499" max="10499" width="30.75" customWidth="1"/>
    <col min="10500" max="10500" width="25.75" customWidth="1"/>
    <col min="10501" max="10501" width="26.75" customWidth="1"/>
    <col min="10502" max="10502" width="25.25" customWidth="1"/>
    <col min="10754" max="10754" width="12.5" customWidth="1"/>
    <col min="10755" max="10755" width="30.75" customWidth="1"/>
    <col min="10756" max="10756" width="25.75" customWidth="1"/>
    <col min="10757" max="10757" width="26.75" customWidth="1"/>
    <col min="10758" max="10758" width="25.25" customWidth="1"/>
    <col min="11010" max="11010" width="12.5" customWidth="1"/>
    <col min="11011" max="11011" width="30.75" customWidth="1"/>
    <col min="11012" max="11012" width="25.75" customWidth="1"/>
    <col min="11013" max="11013" width="26.75" customWidth="1"/>
    <col min="11014" max="11014" width="25.25" customWidth="1"/>
    <col min="11266" max="11266" width="12.5" customWidth="1"/>
    <col min="11267" max="11267" width="30.75" customWidth="1"/>
    <col min="11268" max="11268" width="25.75" customWidth="1"/>
    <col min="11269" max="11269" width="26.75" customWidth="1"/>
    <col min="11270" max="11270" width="25.25" customWidth="1"/>
    <col min="11522" max="11522" width="12.5" customWidth="1"/>
    <col min="11523" max="11523" width="30.75" customWidth="1"/>
    <col min="11524" max="11524" width="25.75" customWidth="1"/>
    <col min="11525" max="11525" width="26.75" customWidth="1"/>
    <col min="11526" max="11526" width="25.25" customWidth="1"/>
    <col min="11778" max="11778" width="12.5" customWidth="1"/>
    <col min="11779" max="11779" width="30.75" customWidth="1"/>
    <col min="11780" max="11780" width="25.75" customWidth="1"/>
    <col min="11781" max="11781" width="26.75" customWidth="1"/>
    <col min="11782" max="11782" width="25.25" customWidth="1"/>
    <col min="12034" max="12034" width="12.5" customWidth="1"/>
    <col min="12035" max="12035" width="30.75" customWidth="1"/>
    <col min="12036" max="12036" width="25.75" customWidth="1"/>
    <col min="12037" max="12037" width="26.75" customWidth="1"/>
    <col min="12038" max="12038" width="25.25" customWidth="1"/>
    <col min="12290" max="12290" width="12.5" customWidth="1"/>
    <col min="12291" max="12291" width="30.75" customWidth="1"/>
    <col min="12292" max="12292" width="25.75" customWidth="1"/>
    <col min="12293" max="12293" width="26.75" customWidth="1"/>
    <col min="12294" max="12294" width="25.25" customWidth="1"/>
    <col min="12546" max="12546" width="12.5" customWidth="1"/>
    <col min="12547" max="12547" width="30.75" customWidth="1"/>
    <col min="12548" max="12548" width="25.75" customWidth="1"/>
    <col min="12549" max="12549" width="26.75" customWidth="1"/>
    <col min="12550" max="12550" width="25.25" customWidth="1"/>
    <col min="12802" max="12802" width="12.5" customWidth="1"/>
    <col min="12803" max="12803" width="30.75" customWidth="1"/>
    <col min="12804" max="12804" width="25.75" customWidth="1"/>
    <col min="12805" max="12805" width="26.75" customWidth="1"/>
    <col min="12806" max="12806" width="25.25" customWidth="1"/>
    <col min="13058" max="13058" width="12.5" customWidth="1"/>
    <col min="13059" max="13059" width="30.75" customWidth="1"/>
    <col min="13060" max="13060" width="25.75" customWidth="1"/>
    <col min="13061" max="13061" width="26.75" customWidth="1"/>
    <col min="13062" max="13062" width="25.25" customWidth="1"/>
    <col min="13314" max="13314" width="12.5" customWidth="1"/>
    <col min="13315" max="13315" width="30.75" customWidth="1"/>
    <col min="13316" max="13316" width="25.75" customWidth="1"/>
    <col min="13317" max="13317" width="26.75" customWidth="1"/>
    <col min="13318" max="13318" width="25.25" customWidth="1"/>
    <col min="13570" max="13570" width="12.5" customWidth="1"/>
    <col min="13571" max="13571" width="30.75" customWidth="1"/>
    <col min="13572" max="13572" width="25.75" customWidth="1"/>
    <col min="13573" max="13573" width="26.75" customWidth="1"/>
    <col min="13574" max="13574" width="25.25" customWidth="1"/>
    <col min="13826" max="13826" width="12.5" customWidth="1"/>
    <col min="13827" max="13827" width="30.75" customWidth="1"/>
    <col min="13828" max="13828" width="25.75" customWidth="1"/>
    <col min="13829" max="13829" width="26.75" customWidth="1"/>
    <col min="13830" max="13830" width="25.25" customWidth="1"/>
    <col min="14082" max="14082" width="12.5" customWidth="1"/>
    <col min="14083" max="14083" width="30.75" customWidth="1"/>
    <col min="14084" max="14084" width="25.75" customWidth="1"/>
    <col min="14085" max="14085" width="26.75" customWidth="1"/>
    <col min="14086" max="14086" width="25.25" customWidth="1"/>
    <col min="14338" max="14338" width="12.5" customWidth="1"/>
    <col min="14339" max="14339" width="30.75" customWidth="1"/>
    <col min="14340" max="14340" width="25.75" customWidth="1"/>
    <col min="14341" max="14341" width="26.75" customWidth="1"/>
    <col min="14342" max="14342" width="25.25" customWidth="1"/>
    <col min="14594" max="14594" width="12.5" customWidth="1"/>
    <col min="14595" max="14595" width="30.75" customWidth="1"/>
    <col min="14596" max="14596" width="25.75" customWidth="1"/>
    <col min="14597" max="14597" width="26.75" customWidth="1"/>
    <col min="14598" max="14598" width="25.25" customWidth="1"/>
    <col min="14850" max="14850" width="12.5" customWidth="1"/>
    <col min="14851" max="14851" width="30.75" customWidth="1"/>
    <col min="14852" max="14852" width="25.75" customWidth="1"/>
    <col min="14853" max="14853" width="26.75" customWidth="1"/>
    <col min="14854" max="14854" width="25.25" customWidth="1"/>
    <col min="15106" max="15106" width="12.5" customWidth="1"/>
    <col min="15107" max="15107" width="30.75" customWidth="1"/>
    <col min="15108" max="15108" width="25.75" customWidth="1"/>
    <col min="15109" max="15109" width="26.75" customWidth="1"/>
    <col min="15110" max="15110" width="25.25" customWidth="1"/>
    <col min="15362" max="15362" width="12.5" customWidth="1"/>
    <col min="15363" max="15363" width="30.75" customWidth="1"/>
    <col min="15364" max="15364" width="25.75" customWidth="1"/>
    <col min="15365" max="15365" width="26.75" customWidth="1"/>
    <col min="15366" max="15366" width="25.25" customWidth="1"/>
    <col min="15618" max="15618" width="12.5" customWidth="1"/>
    <col min="15619" max="15619" width="30.75" customWidth="1"/>
    <col min="15620" max="15620" width="25.75" customWidth="1"/>
    <col min="15621" max="15621" width="26.75" customWidth="1"/>
    <col min="15622" max="15622" width="25.25" customWidth="1"/>
    <col min="15874" max="15874" width="12.5" customWidth="1"/>
    <col min="15875" max="15875" width="30.75" customWidth="1"/>
    <col min="15876" max="15876" width="25.75" customWidth="1"/>
    <col min="15877" max="15877" width="26.75" customWidth="1"/>
    <col min="15878" max="15878" width="25.25" customWidth="1"/>
    <col min="16130" max="16130" width="12.5" customWidth="1"/>
    <col min="16131" max="16131" width="30.75" customWidth="1"/>
    <col min="16132" max="16132" width="25.75" customWidth="1"/>
    <col min="16133" max="16133" width="26.75" customWidth="1"/>
    <col min="16134" max="16134" width="25.25" customWidth="1"/>
  </cols>
  <sheetData>
    <row r="1" ht="65" customHeight="1" spans="1:6">
      <c r="A1" s="35" t="s">
        <v>535</v>
      </c>
      <c r="B1" s="36"/>
      <c r="C1" s="36"/>
      <c r="D1" s="36"/>
      <c r="E1" s="36"/>
      <c r="F1" s="36"/>
    </row>
    <row r="2" ht="24" customHeight="1" spans="1:6">
      <c r="A2" s="37" t="s">
        <v>536</v>
      </c>
      <c r="B2" s="37"/>
      <c r="C2" s="37"/>
      <c r="D2" s="37"/>
      <c r="E2" s="37"/>
      <c r="F2" s="37"/>
    </row>
    <row r="3" ht="24" customHeight="1" spans="1:6">
      <c r="A3" s="38" t="s">
        <v>537</v>
      </c>
      <c r="B3" s="38"/>
      <c r="C3" s="38"/>
      <c r="D3" s="38"/>
      <c r="E3" s="38"/>
      <c r="F3" s="38"/>
    </row>
    <row r="4" ht="30" customHeight="1" spans="1:6">
      <c r="A4" s="39" t="s">
        <v>538</v>
      </c>
      <c r="B4" s="39" t="s">
        <v>539</v>
      </c>
      <c r="C4" s="39" t="s">
        <v>540</v>
      </c>
      <c r="D4" s="39" t="s">
        <v>541</v>
      </c>
      <c r="E4" s="39" t="s">
        <v>542</v>
      </c>
      <c r="F4" s="39" t="s">
        <v>543</v>
      </c>
    </row>
    <row r="5" ht="45.75" customHeight="1" spans="1:6">
      <c r="A5" s="40" t="s">
        <v>544</v>
      </c>
      <c r="B5" s="40" t="s">
        <v>545</v>
      </c>
      <c r="C5" s="41" t="s">
        <v>546</v>
      </c>
      <c r="D5" s="41" t="s">
        <v>547</v>
      </c>
      <c r="E5" s="41" t="s">
        <v>548</v>
      </c>
      <c r="F5" s="41" t="s">
        <v>534</v>
      </c>
    </row>
    <row r="6" ht="30" customHeight="1" spans="1:6">
      <c r="A6" s="40"/>
      <c r="B6" s="40" t="s">
        <v>549</v>
      </c>
      <c r="C6" s="41" t="s">
        <v>550</v>
      </c>
      <c r="D6" s="41" t="s">
        <v>547</v>
      </c>
      <c r="E6" s="41" t="s">
        <v>548</v>
      </c>
      <c r="F6" s="41" t="s">
        <v>534</v>
      </c>
    </row>
    <row r="7" ht="30" customHeight="1" spans="1:6">
      <c r="A7" s="40"/>
      <c r="B7" s="40" t="s">
        <v>551</v>
      </c>
      <c r="C7" s="41" t="s">
        <v>552</v>
      </c>
      <c r="D7" s="41" t="s">
        <v>552</v>
      </c>
      <c r="E7" s="41" t="s">
        <v>552</v>
      </c>
      <c r="F7" s="41" t="s">
        <v>534</v>
      </c>
    </row>
    <row r="8" ht="30" customHeight="1" spans="1:6">
      <c r="A8" s="40"/>
      <c r="B8" s="40" t="s">
        <v>553</v>
      </c>
      <c r="C8" s="41" t="s">
        <v>554</v>
      </c>
      <c r="D8" s="41" t="s">
        <v>555</v>
      </c>
      <c r="E8" s="41" t="s">
        <v>548</v>
      </c>
      <c r="F8" s="41" t="s">
        <v>534</v>
      </c>
    </row>
    <row r="9" ht="30" customHeight="1" spans="1:6">
      <c r="A9" s="40" t="s">
        <v>556</v>
      </c>
      <c r="B9" s="40" t="s">
        <v>557</v>
      </c>
      <c r="C9" s="41" t="s">
        <v>558</v>
      </c>
      <c r="D9" s="41" t="s">
        <v>559</v>
      </c>
      <c r="E9" s="41" t="s">
        <v>560</v>
      </c>
      <c r="F9" s="41" t="s">
        <v>561</v>
      </c>
    </row>
    <row r="10" ht="30" customHeight="1" spans="1:6">
      <c r="A10" s="40"/>
      <c r="B10" s="40" t="s">
        <v>562</v>
      </c>
      <c r="C10" s="41" t="s">
        <v>563</v>
      </c>
      <c r="D10" s="41" t="s">
        <v>564</v>
      </c>
      <c r="E10" s="41" t="s">
        <v>560</v>
      </c>
      <c r="F10" s="41" t="s">
        <v>565</v>
      </c>
    </row>
    <row r="11" ht="30" customHeight="1" spans="1:6">
      <c r="A11" s="40"/>
      <c r="B11" s="40" t="s">
        <v>566</v>
      </c>
      <c r="C11" s="41" t="s">
        <v>567</v>
      </c>
      <c r="D11" s="41" t="s">
        <v>568</v>
      </c>
      <c r="E11" s="41" t="s">
        <v>560</v>
      </c>
      <c r="F11" s="41" t="s">
        <v>565</v>
      </c>
    </row>
    <row r="12" ht="73.5" customHeight="1" spans="1:6">
      <c r="A12" s="40"/>
      <c r="B12" s="40" t="s">
        <v>569</v>
      </c>
      <c r="C12" s="41" t="s">
        <v>570</v>
      </c>
      <c r="D12" s="41" t="s">
        <v>571</v>
      </c>
      <c r="E12" s="41" t="s">
        <v>572</v>
      </c>
      <c r="F12" s="41" t="s">
        <v>565</v>
      </c>
    </row>
    <row r="13" ht="30" customHeight="1" spans="1:6">
      <c r="A13" s="40" t="s">
        <v>573</v>
      </c>
      <c r="B13" s="40" t="s">
        <v>574</v>
      </c>
      <c r="C13" s="41" t="s">
        <v>575</v>
      </c>
      <c r="D13" s="41" t="s">
        <v>576</v>
      </c>
      <c r="E13" s="41" t="s">
        <v>577</v>
      </c>
      <c r="F13" s="41" t="s">
        <v>565</v>
      </c>
    </row>
    <row r="14" ht="30" customHeight="1" spans="1:6">
      <c r="A14" s="40"/>
      <c r="B14" s="40" t="s">
        <v>578</v>
      </c>
      <c r="C14" s="41" t="s">
        <v>579</v>
      </c>
      <c r="D14" s="41" t="s">
        <v>580</v>
      </c>
      <c r="E14" s="41" t="s">
        <v>560</v>
      </c>
      <c r="F14" s="41" t="s">
        <v>565</v>
      </c>
    </row>
    <row r="15" ht="34.5" customHeight="1" spans="1:6">
      <c r="A15" s="40"/>
      <c r="B15" s="40" t="s">
        <v>581</v>
      </c>
      <c r="C15" s="41" t="s">
        <v>582</v>
      </c>
      <c r="D15" s="41" t="s">
        <v>583</v>
      </c>
      <c r="E15" s="41" t="s">
        <v>560</v>
      </c>
      <c r="F15" s="41" t="s">
        <v>565</v>
      </c>
    </row>
    <row r="16" ht="75" customHeight="1" spans="1:6">
      <c r="A16" s="40"/>
      <c r="B16" s="40" t="s">
        <v>584</v>
      </c>
      <c r="C16" s="41" t="s">
        <v>585</v>
      </c>
      <c r="D16" s="41" t="s">
        <v>586</v>
      </c>
      <c r="E16" s="41" t="s">
        <v>572</v>
      </c>
      <c r="F16" s="41" t="s">
        <v>565</v>
      </c>
    </row>
    <row r="17" ht="61.5" customHeight="1" spans="1:6">
      <c r="A17" s="40" t="s">
        <v>587</v>
      </c>
      <c r="B17" s="40" t="s">
        <v>588</v>
      </c>
      <c r="C17" s="41" t="s">
        <v>589</v>
      </c>
      <c r="D17" s="41" t="s">
        <v>590</v>
      </c>
      <c r="E17" s="41" t="s">
        <v>560</v>
      </c>
      <c r="F17" s="41" t="s">
        <v>591</v>
      </c>
    </row>
    <row r="18" ht="47.25" customHeight="1" spans="1:6">
      <c r="A18" s="40"/>
      <c r="B18" s="40" t="s">
        <v>592</v>
      </c>
      <c r="C18" s="41" t="s">
        <v>593</v>
      </c>
      <c r="D18" s="41" t="s">
        <v>594</v>
      </c>
      <c r="E18" s="41" t="s">
        <v>594</v>
      </c>
      <c r="F18" s="41" t="s">
        <v>595</v>
      </c>
    </row>
    <row r="19" ht="30" customHeight="1" spans="1:6">
      <c r="A19" s="40"/>
      <c r="B19" s="40" t="s">
        <v>596</v>
      </c>
      <c r="C19" s="41" t="s">
        <v>597</v>
      </c>
      <c r="D19" s="41" t="s">
        <v>598</v>
      </c>
      <c r="E19" s="41" t="s">
        <v>560</v>
      </c>
      <c r="F19" s="41" t="s">
        <v>599</v>
      </c>
    </row>
  </sheetData>
  <mergeCells count="7">
    <mergeCell ref="A1:F1"/>
    <mergeCell ref="A2:F2"/>
    <mergeCell ref="A3:F3"/>
    <mergeCell ref="A5:A8"/>
    <mergeCell ref="A9:A12"/>
    <mergeCell ref="A13:A16"/>
    <mergeCell ref="A17:A19"/>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workbookViewId="0">
      <selection activeCell="Q16" sqref="Q16"/>
    </sheetView>
  </sheetViews>
  <sheetFormatPr defaultColWidth="9" defaultRowHeight="13.5"/>
  <cols>
    <col min="1" max="1" width="12.75" style="1" customWidth="1"/>
    <col min="2" max="2" width="8.5" style="1" customWidth="1"/>
    <col min="3" max="3" width="9" style="1"/>
    <col min="4" max="4" width="13.375" style="1" customWidth="1"/>
    <col min="5" max="5" width="12.25" style="1" customWidth="1"/>
    <col min="6" max="6" width="1.625" style="1" hidden="1" customWidth="1"/>
    <col min="7" max="7" width="4" style="1" customWidth="1"/>
    <col min="8" max="8" width="12.875" style="1" customWidth="1"/>
    <col min="9" max="9" width="13.75" style="1" customWidth="1"/>
    <col min="10" max="10" width="6.25" style="1" customWidth="1"/>
    <col min="11" max="11" width="1.5" style="1" customWidth="1"/>
    <col min="12" max="12" width="6.75" style="1" customWidth="1"/>
    <col min="13" max="13" width="2.25" style="1" customWidth="1"/>
    <col min="14" max="14" width="9" style="1"/>
    <col min="15" max="15" width="9.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57"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603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8">
      <c r="A7" s="5"/>
      <c r="B7" s="5"/>
      <c r="C7" s="7" t="s">
        <v>614</v>
      </c>
      <c r="D7" s="7"/>
      <c r="E7" s="30">
        <v>141.54</v>
      </c>
      <c r="F7" s="30"/>
      <c r="G7" s="30">
        <v>141.54</v>
      </c>
      <c r="H7" s="30"/>
      <c r="I7" s="30">
        <v>141.54</v>
      </c>
      <c r="J7" s="30"/>
      <c r="K7" s="21">
        <v>10</v>
      </c>
      <c r="L7" s="22"/>
      <c r="M7" s="23">
        <v>1</v>
      </c>
      <c r="N7" s="24"/>
      <c r="O7" s="8">
        <v>10</v>
      </c>
      <c r="R7" s="34"/>
    </row>
    <row r="8" ht="21.75" customHeight="1" spans="1:15">
      <c r="A8" s="5"/>
      <c r="B8" s="5"/>
      <c r="C8" s="5" t="s">
        <v>615</v>
      </c>
      <c r="D8" s="5"/>
      <c r="E8" s="30">
        <v>141.54</v>
      </c>
      <c r="F8" s="30"/>
      <c r="G8" s="30">
        <v>141.54</v>
      </c>
      <c r="H8" s="30"/>
      <c r="I8" s="30">
        <v>141.54</v>
      </c>
      <c r="J8" s="30"/>
      <c r="K8" s="21" t="s">
        <v>616</v>
      </c>
      <c r="L8" s="22"/>
      <c r="M8" s="23">
        <v>0</v>
      </c>
      <c r="N8" s="24"/>
      <c r="O8" s="5" t="s">
        <v>616</v>
      </c>
    </row>
    <row r="9" ht="21.75" customHeight="1" spans="1:15">
      <c r="A9" s="5"/>
      <c r="B9" s="5"/>
      <c r="C9" s="27" t="s">
        <v>617</v>
      </c>
      <c r="D9" s="27"/>
      <c r="E9" s="30">
        <v>0</v>
      </c>
      <c r="F9" s="30"/>
      <c r="G9" s="30">
        <v>0</v>
      </c>
      <c r="H9" s="30"/>
      <c r="I9" s="30">
        <v>0</v>
      </c>
      <c r="J9" s="30"/>
      <c r="K9" s="21" t="s">
        <v>616</v>
      </c>
      <c r="L9" s="22"/>
      <c r="M9" s="23">
        <v>0</v>
      </c>
      <c r="N9" s="24"/>
      <c r="O9" s="5" t="s">
        <v>616</v>
      </c>
    </row>
    <row r="10" ht="21.75" customHeight="1" spans="1:15">
      <c r="A10" s="5"/>
      <c r="B10" s="5"/>
      <c r="C10" s="5" t="s">
        <v>618</v>
      </c>
      <c r="D10" s="5"/>
      <c r="E10" s="30">
        <v>0</v>
      </c>
      <c r="F10" s="30"/>
      <c r="G10" s="30">
        <v>0</v>
      </c>
      <c r="H10" s="30"/>
      <c r="I10" s="30">
        <v>0</v>
      </c>
      <c r="J10" s="30"/>
      <c r="K10" s="21" t="s">
        <v>616</v>
      </c>
      <c r="L10" s="22"/>
      <c r="M10" s="23">
        <v>0</v>
      </c>
      <c r="N10" s="24"/>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21" t="s">
        <v>622</v>
      </c>
      <c r="C12" s="25"/>
      <c r="D12" s="25"/>
      <c r="E12" s="25"/>
      <c r="F12" s="25"/>
      <c r="G12" s="25"/>
      <c r="H12" s="22"/>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14" t="s">
        <v>632</v>
      </c>
      <c r="D14" s="7" t="s">
        <v>633</v>
      </c>
      <c r="E14" s="7"/>
      <c r="F14" s="7"/>
      <c r="G14" s="7"/>
      <c r="H14" s="16" t="s">
        <v>634</v>
      </c>
      <c r="I14" s="16" t="s">
        <v>634</v>
      </c>
      <c r="J14" s="8">
        <v>20</v>
      </c>
      <c r="K14" s="8"/>
      <c r="L14" s="8">
        <v>20</v>
      </c>
      <c r="M14" s="8"/>
      <c r="N14" s="5" t="s">
        <v>534</v>
      </c>
      <c r="O14" s="5"/>
    </row>
    <row r="15" spans="1:15">
      <c r="A15" s="5"/>
      <c r="B15" s="5"/>
      <c r="C15" s="14" t="s">
        <v>635</v>
      </c>
      <c r="D15" s="7" t="s">
        <v>636</v>
      </c>
      <c r="E15" s="7"/>
      <c r="F15" s="7"/>
      <c r="G15" s="7"/>
      <c r="H15" s="16" t="s">
        <v>634</v>
      </c>
      <c r="I15" s="16" t="s">
        <v>634</v>
      </c>
      <c r="J15" s="8">
        <v>20</v>
      </c>
      <c r="K15" s="8"/>
      <c r="L15" s="8">
        <v>20</v>
      </c>
      <c r="M15" s="8"/>
      <c r="N15" s="5" t="s">
        <v>534</v>
      </c>
      <c r="O15" s="5"/>
    </row>
    <row r="16" spans="1:15">
      <c r="A16" s="5"/>
      <c r="B16" s="5"/>
      <c r="C16" s="14" t="s">
        <v>637</v>
      </c>
      <c r="D16" s="7" t="s">
        <v>638</v>
      </c>
      <c r="E16" s="7"/>
      <c r="F16" s="7"/>
      <c r="G16" s="7"/>
      <c r="H16" s="16" t="s">
        <v>639</v>
      </c>
      <c r="I16" s="16" t="s">
        <v>639</v>
      </c>
      <c r="J16" s="8">
        <v>10</v>
      </c>
      <c r="K16" s="8"/>
      <c r="L16" s="8">
        <v>10</v>
      </c>
      <c r="M16" s="8"/>
      <c r="N16" s="5" t="s">
        <v>534</v>
      </c>
      <c r="O16" s="5"/>
    </row>
    <row r="17" ht="32.25" customHeight="1" spans="1:15">
      <c r="A17" s="5"/>
      <c r="B17" s="5" t="s">
        <v>640</v>
      </c>
      <c r="C17" s="14" t="s">
        <v>641</v>
      </c>
      <c r="D17" s="7" t="s">
        <v>642</v>
      </c>
      <c r="E17" s="7"/>
      <c r="F17" s="7"/>
      <c r="G17" s="7"/>
      <c r="H17" s="16" t="s">
        <v>643</v>
      </c>
      <c r="I17" s="16" t="s">
        <v>643</v>
      </c>
      <c r="J17" s="8">
        <v>30</v>
      </c>
      <c r="K17" s="8"/>
      <c r="L17" s="8">
        <v>30</v>
      </c>
      <c r="M17" s="8"/>
      <c r="N17" s="5" t="s">
        <v>534</v>
      </c>
      <c r="O17" s="5"/>
    </row>
    <row r="18" ht="40.5" spans="1:15">
      <c r="A18" s="5"/>
      <c r="B18" s="5" t="s">
        <v>644</v>
      </c>
      <c r="C18" s="5" t="s">
        <v>645</v>
      </c>
      <c r="D18" s="7" t="s">
        <v>646</v>
      </c>
      <c r="E18" s="7"/>
      <c r="F18" s="7"/>
      <c r="G18" s="7"/>
      <c r="H18" s="16" t="s">
        <v>647</v>
      </c>
      <c r="I18" s="16" t="s">
        <v>647</v>
      </c>
      <c r="J18" s="8">
        <v>10</v>
      </c>
      <c r="K18" s="8"/>
      <c r="L18" s="8">
        <v>10</v>
      </c>
      <c r="M18" s="8"/>
      <c r="N18" s="5" t="s">
        <v>534</v>
      </c>
      <c r="O18" s="5"/>
    </row>
    <row r="19" spans="1:15">
      <c r="A19" s="5"/>
      <c r="B19" s="5" t="s">
        <v>648</v>
      </c>
      <c r="C19" s="6"/>
      <c r="D19" s="5" t="s">
        <v>534</v>
      </c>
      <c r="E19" s="5"/>
      <c r="F19" s="5"/>
      <c r="G19" s="5"/>
      <c r="H19" s="5"/>
      <c r="I19" s="5"/>
      <c r="J19" s="5"/>
      <c r="K19" s="5"/>
      <c r="L19" s="5"/>
      <c r="M19" s="5"/>
      <c r="N19" s="5"/>
      <c r="O19" s="5"/>
    </row>
    <row r="20"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2" sqref="Q12"/>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3.625" style="1" customWidth="1"/>
    <col min="9" max="9" width="15.5" style="1" customWidth="1"/>
    <col min="10" max="10" width="5" style="1" customWidth="1"/>
    <col min="11" max="11" width="2.375" style="1" customWidth="1"/>
    <col min="12" max="12" width="4.625" style="1" customWidth="1"/>
    <col min="13" max="13" width="4.125" style="1" customWidth="1"/>
    <col min="14" max="14" width="9" style="1"/>
    <col min="15" max="15" width="6.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53.2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652</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v>23.8</v>
      </c>
      <c r="F7" s="8"/>
      <c r="G7" s="8">
        <v>23.8</v>
      </c>
      <c r="H7" s="8"/>
      <c r="I7" s="8">
        <v>23.8</v>
      </c>
      <c r="J7" s="8"/>
      <c r="K7" s="21">
        <v>10</v>
      </c>
      <c r="L7" s="22"/>
      <c r="M7" s="23">
        <v>1</v>
      </c>
      <c r="N7" s="24"/>
      <c r="O7" s="8">
        <v>10</v>
      </c>
    </row>
    <row r="8" ht="21.75" customHeight="1" spans="1:15">
      <c r="A8" s="5"/>
      <c r="B8" s="5"/>
      <c r="C8" s="5" t="s">
        <v>615</v>
      </c>
      <c r="D8" s="5"/>
      <c r="E8" s="8">
        <v>23.8</v>
      </c>
      <c r="F8" s="8"/>
      <c r="G8" s="9">
        <v>23.8</v>
      </c>
      <c r="H8" s="10"/>
      <c r="I8" s="8">
        <v>23.8</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11" t="s">
        <v>653</v>
      </c>
      <c r="C12" s="12"/>
      <c r="D12" s="12"/>
      <c r="E12" s="12"/>
      <c r="F12" s="12"/>
      <c r="G12" s="12"/>
      <c r="H12" s="13"/>
      <c r="I12" s="11" t="s">
        <v>653</v>
      </c>
      <c r="J12" s="12"/>
      <c r="K12" s="12"/>
      <c r="L12" s="12"/>
      <c r="M12" s="12"/>
      <c r="N12" s="12"/>
      <c r="O12" s="13"/>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5" t="s">
        <v>654</v>
      </c>
      <c r="D14" s="7" t="s">
        <v>655</v>
      </c>
      <c r="E14" s="7"/>
      <c r="F14" s="7"/>
      <c r="G14" s="7"/>
      <c r="H14" s="16" t="s">
        <v>656</v>
      </c>
      <c r="I14" s="16" t="s">
        <v>656</v>
      </c>
      <c r="J14" s="8">
        <v>20</v>
      </c>
      <c r="K14" s="8"/>
      <c r="L14" s="8">
        <v>20</v>
      </c>
      <c r="M14" s="8"/>
      <c r="N14" s="26" t="s">
        <v>534</v>
      </c>
      <c r="O14" s="26"/>
    </row>
    <row r="15" spans="1:15">
      <c r="A15" s="5"/>
      <c r="B15" s="5"/>
      <c r="C15" s="5" t="s">
        <v>632</v>
      </c>
      <c r="D15" s="7" t="s">
        <v>657</v>
      </c>
      <c r="E15" s="7"/>
      <c r="F15" s="7"/>
      <c r="G15" s="7"/>
      <c r="H15" s="16" t="s">
        <v>634</v>
      </c>
      <c r="I15" s="16" t="s">
        <v>634</v>
      </c>
      <c r="J15" s="8">
        <v>20</v>
      </c>
      <c r="K15" s="8"/>
      <c r="L15" s="8">
        <v>20</v>
      </c>
      <c r="M15" s="8"/>
      <c r="N15" s="26" t="s">
        <v>534</v>
      </c>
      <c r="O15" s="26"/>
    </row>
    <row r="16" spans="1:15">
      <c r="A16" s="5"/>
      <c r="B16" s="5"/>
      <c r="C16" s="5" t="s">
        <v>637</v>
      </c>
      <c r="D16" s="7" t="s">
        <v>658</v>
      </c>
      <c r="E16" s="7"/>
      <c r="F16" s="7"/>
      <c r="G16" s="7"/>
      <c r="H16" s="16" t="s">
        <v>659</v>
      </c>
      <c r="I16" s="16" t="s">
        <v>659</v>
      </c>
      <c r="J16" s="8">
        <v>10</v>
      </c>
      <c r="K16" s="8"/>
      <c r="L16" s="8">
        <v>10</v>
      </c>
      <c r="M16" s="8"/>
      <c r="N16" s="26" t="s">
        <v>534</v>
      </c>
      <c r="O16" s="26"/>
    </row>
    <row r="17" ht="27" spans="1:15">
      <c r="A17" s="5"/>
      <c r="B17" s="5" t="s">
        <v>640</v>
      </c>
      <c r="C17" s="5" t="s">
        <v>641</v>
      </c>
      <c r="D17" s="7" t="s">
        <v>660</v>
      </c>
      <c r="E17" s="7"/>
      <c r="F17" s="7"/>
      <c r="G17" s="7"/>
      <c r="H17" s="16" t="s">
        <v>647</v>
      </c>
      <c r="I17" s="16" t="s">
        <v>647</v>
      </c>
      <c r="J17" s="8">
        <v>30</v>
      </c>
      <c r="K17" s="8"/>
      <c r="L17" s="8">
        <v>30</v>
      </c>
      <c r="M17" s="8"/>
      <c r="N17" s="26" t="s">
        <v>534</v>
      </c>
      <c r="O17" s="26"/>
    </row>
    <row r="18" ht="40.5" spans="1:15">
      <c r="A18" s="5"/>
      <c r="B18" s="5" t="s">
        <v>644</v>
      </c>
      <c r="C18" s="5" t="s">
        <v>645</v>
      </c>
      <c r="D18" s="7" t="s">
        <v>661</v>
      </c>
      <c r="E18" s="7"/>
      <c r="F18" s="7"/>
      <c r="G18" s="7"/>
      <c r="H18" s="16" t="s">
        <v>647</v>
      </c>
      <c r="I18" s="16" t="s">
        <v>647</v>
      </c>
      <c r="J18" s="8">
        <v>10</v>
      </c>
      <c r="K18" s="8"/>
      <c r="L18" s="8">
        <v>10</v>
      </c>
      <c r="M18" s="8"/>
      <c r="N18" s="26" t="s">
        <v>534</v>
      </c>
      <c r="O18" s="26"/>
    </row>
    <row r="19" spans="1:15">
      <c r="A19" s="5"/>
      <c r="B19" s="5" t="s">
        <v>648</v>
      </c>
      <c r="C19" s="6"/>
      <c r="D19" s="5" t="s">
        <v>534</v>
      </c>
      <c r="E19" s="5"/>
      <c r="F19" s="5"/>
      <c r="G19" s="5"/>
      <c r="H19" s="5"/>
      <c r="I19" s="5"/>
      <c r="J19" s="5"/>
      <c r="K19" s="5"/>
      <c r="L19" s="5"/>
      <c r="M19" s="5"/>
      <c r="N19" s="5"/>
      <c r="O19" s="5"/>
    </row>
    <row r="20"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5" sqref="Q15"/>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3.75" style="1" customWidth="1"/>
    <col min="9" max="9" width="13.25" style="1" customWidth="1"/>
    <col min="10" max="10" width="3.625" style="1" customWidth="1"/>
    <col min="11" max="11" width="4" style="1" customWidth="1"/>
    <col min="12" max="12" width="4.625" style="1" customWidth="1"/>
    <col min="13" max="13" width="4.375" style="1" customWidth="1"/>
    <col min="14" max="14" width="9" style="1"/>
    <col min="15" max="15" width="5.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53.2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662</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27.3</v>
      </c>
      <c r="F7" s="8"/>
      <c r="G7" s="8">
        <f t="shared" ref="G7" si="1">SUM(G8:H10)</f>
        <v>27.3</v>
      </c>
      <c r="H7" s="8"/>
      <c r="I7" s="8">
        <f>SUM(I8:J10)</f>
        <v>27.3</v>
      </c>
      <c r="J7" s="8"/>
      <c r="K7" s="21">
        <v>10</v>
      </c>
      <c r="L7" s="22"/>
      <c r="M7" s="23">
        <v>1</v>
      </c>
      <c r="N7" s="24"/>
      <c r="O7" s="8">
        <v>10</v>
      </c>
    </row>
    <row r="8" ht="21.75" customHeight="1" spans="1:15">
      <c r="A8" s="5"/>
      <c r="B8" s="5"/>
      <c r="C8" s="5" t="s">
        <v>615</v>
      </c>
      <c r="D8" s="5"/>
      <c r="E8" s="8">
        <v>27.3</v>
      </c>
      <c r="F8" s="8"/>
      <c r="G8" s="9">
        <v>27.3</v>
      </c>
      <c r="H8" s="10"/>
      <c r="I8" s="8">
        <v>27.3</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11" t="s">
        <v>663</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ht="20.25" customHeight="1" spans="1:15">
      <c r="A14" s="5"/>
      <c r="B14" s="5" t="s">
        <v>631</v>
      </c>
      <c r="C14" s="5" t="s">
        <v>654</v>
      </c>
      <c r="D14" s="7" t="s">
        <v>655</v>
      </c>
      <c r="E14" s="7"/>
      <c r="F14" s="7"/>
      <c r="G14" s="7"/>
      <c r="H14" s="16" t="s">
        <v>664</v>
      </c>
      <c r="I14" s="16" t="s">
        <v>664</v>
      </c>
      <c r="J14" s="8">
        <v>20</v>
      </c>
      <c r="K14" s="8"/>
      <c r="L14" s="8">
        <v>20</v>
      </c>
      <c r="M14" s="8"/>
      <c r="N14" s="26" t="s">
        <v>534</v>
      </c>
      <c r="O14" s="26"/>
    </row>
    <row r="15" ht="20.25" customHeight="1" spans="1:15">
      <c r="A15" s="5"/>
      <c r="B15" s="5"/>
      <c r="C15" s="5" t="s">
        <v>632</v>
      </c>
      <c r="D15" s="7" t="s">
        <v>657</v>
      </c>
      <c r="E15" s="7"/>
      <c r="F15" s="7"/>
      <c r="G15" s="7"/>
      <c r="H15" s="16" t="s">
        <v>634</v>
      </c>
      <c r="I15" s="16" t="s">
        <v>634</v>
      </c>
      <c r="J15" s="8">
        <v>20</v>
      </c>
      <c r="K15" s="8"/>
      <c r="L15" s="8">
        <v>20</v>
      </c>
      <c r="M15" s="8"/>
      <c r="N15" s="26" t="s">
        <v>534</v>
      </c>
      <c r="O15" s="26"/>
    </row>
    <row r="16" ht="20.25" customHeight="1" spans="1:15">
      <c r="A16" s="5"/>
      <c r="B16" s="5"/>
      <c r="C16" s="5" t="s">
        <v>637</v>
      </c>
      <c r="D16" s="7" t="s">
        <v>658</v>
      </c>
      <c r="E16" s="7"/>
      <c r="F16" s="7"/>
      <c r="G16" s="7"/>
      <c r="H16" s="16" t="s">
        <v>659</v>
      </c>
      <c r="I16" s="16" t="s">
        <v>659</v>
      </c>
      <c r="J16" s="8">
        <v>10</v>
      </c>
      <c r="K16" s="8"/>
      <c r="L16" s="8">
        <v>10</v>
      </c>
      <c r="M16" s="8"/>
      <c r="N16" s="26" t="s">
        <v>534</v>
      </c>
      <c r="O16" s="26"/>
    </row>
    <row r="17" ht="27" spans="1:15">
      <c r="A17" s="5"/>
      <c r="B17" s="5" t="s">
        <v>640</v>
      </c>
      <c r="C17" s="5" t="s">
        <v>641</v>
      </c>
      <c r="D17" s="7" t="s">
        <v>660</v>
      </c>
      <c r="E17" s="7"/>
      <c r="F17" s="7"/>
      <c r="G17" s="7"/>
      <c r="H17" s="16" t="s">
        <v>647</v>
      </c>
      <c r="I17" s="16" t="s">
        <v>647</v>
      </c>
      <c r="J17" s="8">
        <v>30</v>
      </c>
      <c r="K17" s="8"/>
      <c r="L17" s="8">
        <v>30</v>
      </c>
      <c r="M17" s="8"/>
      <c r="N17" s="26" t="s">
        <v>534</v>
      </c>
      <c r="O17" s="26"/>
    </row>
    <row r="18" ht="40.5" spans="1:15">
      <c r="A18" s="5"/>
      <c r="B18" s="5" t="s">
        <v>644</v>
      </c>
      <c r="C18" s="5" t="s">
        <v>645</v>
      </c>
      <c r="D18" s="7" t="s">
        <v>661</v>
      </c>
      <c r="E18" s="7"/>
      <c r="F18" s="7"/>
      <c r="G18" s="7"/>
      <c r="H18" s="16" t="s">
        <v>647</v>
      </c>
      <c r="I18" s="16" t="s">
        <v>647</v>
      </c>
      <c r="J18" s="8">
        <v>10</v>
      </c>
      <c r="K18" s="8"/>
      <c r="L18" s="8">
        <v>10</v>
      </c>
      <c r="M18" s="8"/>
      <c r="N18" s="26" t="s">
        <v>534</v>
      </c>
      <c r="O18" s="26"/>
    </row>
    <row r="19" spans="1:15">
      <c r="A19" s="5"/>
      <c r="B19" s="5" t="s">
        <v>648</v>
      </c>
      <c r="C19" s="6"/>
      <c r="D19" s="5" t="s">
        <v>534</v>
      </c>
      <c r="E19" s="5"/>
      <c r="F19" s="5"/>
      <c r="G19" s="5"/>
      <c r="H19" s="5"/>
      <c r="I19" s="5"/>
      <c r="J19" s="5"/>
      <c r="K19" s="5"/>
      <c r="L19" s="5"/>
      <c r="M19" s="5"/>
      <c r="N19" s="5"/>
      <c r="O19" s="5"/>
    </row>
    <row r="20"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J16" sqref="J16:K16"/>
    </sheetView>
  </sheetViews>
  <sheetFormatPr defaultColWidth="9" defaultRowHeight="13.5"/>
  <cols>
    <col min="1" max="1" width="5" style="1" customWidth="1"/>
    <col min="2" max="2" width="8.5" style="1" customWidth="1"/>
    <col min="3" max="3" width="12.875" style="1" customWidth="1"/>
    <col min="4" max="4" width="13.375" style="1" customWidth="1"/>
    <col min="5" max="5" width="10.75" style="1" customWidth="1"/>
    <col min="6" max="6" width="1.625" style="1" hidden="1" customWidth="1"/>
    <col min="7" max="7" width="4" style="1" customWidth="1"/>
    <col min="8" max="8" width="8" style="1" customWidth="1"/>
    <col min="9" max="9" width="6.75" style="1" customWidth="1"/>
    <col min="10" max="10" width="5.75" style="1" customWidth="1"/>
    <col min="11" max="11" width="2.125" style="1" customWidth="1"/>
    <col min="12" max="12" width="4.625" style="1" customWidth="1"/>
    <col min="13" max="13" width="4.25" style="1" customWidth="1"/>
    <col min="14" max="14" width="9" style="1"/>
    <col min="15" max="15" width="6.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53.2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665</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666</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19.05</v>
      </c>
      <c r="F7" s="8"/>
      <c r="G7" s="8">
        <f t="shared" ref="G7" si="1">SUM(G8:H10)</f>
        <v>19.05</v>
      </c>
      <c r="H7" s="8"/>
      <c r="I7" s="8">
        <f>SUM(I8:J10)</f>
        <v>17.64</v>
      </c>
      <c r="J7" s="8"/>
      <c r="K7" s="21">
        <v>10</v>
      </c>
      <c r="L7" s="22"/>
      <c r="M7" s="23">
        <v>0.926</v>
      </c>
      <c r="N7" s="24"/>
      <c r="O7" s="8">
        <v>9.26</v>
      </c>
    </row>
    <row r="8" ht="21.75" customHeight="1" spans="1:15">
      <c r="A8" s="5"/>
      <c r="B8" s="5"/>
      <c r="C8" s="5" t="s">
        <v>615</v>
      </c>
      <c r="D8" s="5"/>
      <c r="E8" s="8">
        <v>0</v>
      </c>
      <c r="F8" s="8"/>
      <c r="G8" s="8">
        <v>0</v>
      </c>
      <c r="H8" s="8"/>
      <c r="I8" s="8">
        <v>0</v>
      </c>
      <c r="J8" s="8"/>
      <c r="K8" s="21" t="s">
        <v>616</v>
      </c>
      <c r="L8" s="22"/>
      <c r="M8" s="23">
        <v>0</v>
      </c>
      <c r="N8" s="22"/>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19.05</v>
      </c>
      <c r="F10" s="8"/>
      <c r="G10" s="8">
        <v>19.05</v>
      </c>
      <c r="H10" s="8"/>
      <c r="I10" s="8">
        <v>17.64</v>
      </c>
      <c r="J10" s="8"/>
      <c r="K10" s="21" t="s">
        <v>616</v>
      </c>
      <c r="L10" s="22"/>
      <c r="M10" s="23">
        <v>0.926</v>
      </c>
      <c r="N10" s="24"/>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21" t="s">
        <v>667</v>
      </c>
      <c r="C12" s="25"/>
      <c r="D12" s="25"/>
      <c r="E12" s="25"/>
      <c r="F12" s="25"/>
      <c r="G12" s="25"/>
      <c r="H12" s="22"/>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5" t="s">
        <v>654</v>
      </c>
      <c r="D14" s="7" t="s">
        <v>668</v>
      </c>
      <c r="E14" s="7"/>
      <c r="F14" s="7"/>
      <c r="G14" s="7"/>
      <c r="H14" s="16" t="s">
        <v>669</v>
      </c>
      <c r="I14" s="16" t="s">
        <v>669</v>
      </c>
      <c r="J14" s="8">
        <v>10</v>
      </c>
      <c r="K14" s="8"/>
      <c r="L14" s="8">
        <v>10</v>
      </c>
      <c r="M14" s="8"/>
      <c r="N14" s="26" t="s">
        <v>534</v>
      </c>
      <c r="O14" s="26"/>
    </row>
    <row r="15" spans="1:15">
      <c r="A15" s="5"/>
      <c r="B15" s="5"/>
      <c r="C15" s="5"/>
      <c r="D15" s="7" t="s">
        <v>670</v>
      </c>
      <c r="E15" s="7"/>
      <c r="F15" s="7"/>
      <c r="G15" s="7"/>
      <c r="H15" s="16" t="s">
        <v>671</v>
      </c>
      <c r="I15" s="16" t="s">
        <v>671</v>
      </c>
      <c r="J15" s="8">
        <v>20</v>
      </c>
      <c r="K15" s="8"/>
      <c r="L15" s="8">
        <v>20</v>
      </c>
      <c r="M15" s="8"/>
      <c r="N15" s="26" t="s">
        <v>534</v>
      </c>
      <c r="O15" s="26"/>
    </row>
    <row r="16" ht="27" spans="1:15">
      <c r="A16" s="5"/>
      <c r="B16" s="5"/>
      <c r="C16" s="5" t="s">
        <v>637</v>
      </c>
      <c r="D16" s="7" t="s">
        <v>672</v>
      </c>
      <c r="E16" s="7"/>
      <c r="F16" s="7"/>
      <c r="G16" s="7"/>
      <c r="H16" s="16" t="s">
        <v>673</v>
      </c>
      <c r="I16" s="16" t="s">
        <v>673</v>
      </c>
      <c r="J16" s="8">
        <v>20</v>
      </c>
      <c r="K16" s="8"/>
      <c r="L16" s="8">
        <v>20</v>
      </c>
      <c r="M16" s="8"/>
      <c r="N16" s="26" t="s">
        <v>534</v>
      </c>
      <c r="O16" s="26"/>
    </row>
    <row r="17" spans="1:15">
      <c r="A17" s="5"/>
      <c r="B17" s="5"/>
      <c r="C17" s="5" t="s">
        <v>641</v>
      </c>
      <c r="D17" s="7" t="s">
        <v>674</v>
      </c>
      <c r="E17" s="7"/>
      <c r="F17" s="7"/>
      <c r="G17" s="7"/>
      <c r="H17" s="16" t="s">
        <v>647</v>
      </c>
      <c r="I17" s="16" t="s">
        <v>647</v>
      </c>
      <c r="J17" s="8">
        <v>30</v>
      </c>
      <c r="K17" s="8"/>
      <c r="L17" s="8">
        <v>30</v>
      </c>
      <c r="M17" s="8"/>
      <c r="N17" s="26" t="s">
        <v>534</v>
      </c>
      <c r="O17" s="26"/>
    </row>
    <row r="18" ht="27" spans="1:15">
      <c r="A18" s="5"/>
      <c r="B18" s="5" t="s">
        <v>644</v>
      </c>
      <c r="C18" s="5" t="s">
        <v>645</v>
      </c>
      <c r="D18" s="7" t="s">
        <v>675</v>
      </c>
      <c r="E18" s="7"/>
      <c r="F18" s="7"/>
      <c r="G18" s="7"/>
      <c r="H18" s="16" t="s">
        <v>647</v>
      </c>
      <c r="I18" s="16" t="s">
        <v>647</v>
      </c>
      <c r="J18" s="8">
        <v>10</v>
      </c>
      <c r="K18" s="8"/>
      <c r="L18" s="8">
        <v>10</v>
      </c>
      <c r="M18" s="8"/>
      <c r="N18" s="26" t="s">
        <v>534</v>
      </c>
      <c r="O18" s="26"/>
    </row>
    <row r="19" spans="1:15">
      <c r="A19" s="5"/>
      <c r="B19" s="5" t="s">
        <v>648</v>
      </c>
      <c r="C19" s="6"/>
      <c r="D19" s="5" t="s">
        <v>676</v>
      </c>
      <c r="E19" s="5"/>
      <c r="F19" s="5"/>
      <c r="G19" s="5"/>
      <c r="H19" s="5"/>
      <c r="I19" s="5"/>
      <c r="J19" s="5"/>
      <c r="K19" s="5"/>
      <c r="L19" s="5"/>
      <c r="M19" s="5"/>
      <c r="N19" s="5"/>
      <c r="O19" s="5"/>
    </row>
    <row r="20" spans="1:15">
      <c r="A20" s="5"/>
      <c r="B20" s="5" t="s">
        <v>649</v>
      </c>
      <c r="C20" s="5"/>
      <c r="D20" s="5"/>
      <c r="E20" s="5"/>
      <c r="F20" s="5"/>
      <c r="G20" s="5"/>
      <c r="H20" s="5"/>
      <c r="I20" s="6"/>
      <c r="J20" s="5">
        <v>100</v>
      </c>
      <c r="K20" s="6"/>
      <c r="L20" s="8">
        <v>99.26</v>
      </c>
      <c r="M20" s="8"/>
      <c r="N20" s="5" t="s">
        <v>650</v>
      </c>
      <c r="O20" s="5"/>
    </row>
    <row r="21" spans="1:1">
      <c r="A21" s="20" t="s">
        <v>651</v>
      </c>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8" sqref="R18"/>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2.375" style="1" customWidth="1"/>
    <col min="9" max="9" width="12.125" style="1" customWidth="1"/>
    <col min="10" max="10" width="4.875" style="1" customWidth="1"/>
    <col min="11" max="11" width="4" style="1" customWidth="1"/>
    <col min="12" max="12" width="5.5" style="1" customWidth="1"/>
    <col min="13" max="13" width="2" style="1" customWidth="1"/>
    <col min="14" max="14" width="9" style="1"/>
    <col min="15" max="15" width="5.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8.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677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v>119.11</v>
      </c>
      <c r="F7" s="8"/>
      <c r="G7" s="8">
        <f t="shared" ref="G7" si="0">SUM(G8:H10)</f>
        <v>119.11</v>
      </c>
      <c r="H7" s="8"/>
      <c r="I7" s="8">
        <f>SUM(I8:J10)</f>
        <v>53.46</v>
      </c>
      <c r="J7" s="8"/>
      <c r="K7" s="21">
        <v>10</v>
      </c>
      <c r="L7" s="22"/>
      <c r="M7" s="23">
        <v>0.4488</v>
      </c>
      <c r="N7" s="24"/>
      <c r="O7" s="8">
        <v>4.49</v>
      </c>
    </row>
    <row r="8" ht="21.75" customHeight="1" spans="1:15">
      <c r="A8" s="5"/>
      <c r="B8" s="5"/>
      <c r="C8" s="5" t="s">
        <v>615</v>
      </c>
      <c r="D8" s="5"/>
      <c r="E8" s="8">
        <v>0</v>
      </c>
      <c r="F8" s="8"/>
      <c r="G8" s="8">
        <v>0</v>
      </c>
      <c r="H8" s="8"/>
      <c r="I8" s="8">
        <v>0</v>
      </c>
      <c r="J8" s="8"/>
      <c r="K8" s="21" t="s">
        <v>616</v>
      </c>
      <c r="L8" s="22"/>
      <c r="M8" s="23">
        <v>0</v>
      </c>
      <c r="N8" s="22"/>
      <c r="O8" s="5" t="s">
        <v>616</v>
      </c>
    </row>
    <row r="9" ht="21.75" customHeight="1" spans="1:15">
      <c r="A9" s="5"/>
      <c r="B9" s="5"/>
      <c r="C9" s="27" t="s">
        <v>617</v>
      </c>
      <c r="D9" s="27"/>
      <c r="E9" s="8">
        <v>119.11</v>
      </c>
      <c r="F9" s="8"/>
      <c r="G9" s="8">
        <v>119.11</v>
      </c>
      <c r="H9" s="8"/>
      <c r="I9" s="8">
        <v>53.46</v>
      </c>
      <c r="J9" s="8"/>
      <c r="K9" s="21" t="s">
        <v>616</v>
      </c>
      <c r="L9" s="22"/>
      <c r="M9" s="23">
        <v>0.4488</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11" t="s">
        <v>678</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5" t="s">
        <v>654</v>
      </c>
      <c r="D14" s="7" t="s">
        <v>679</v>
      </c>
      <c r="E14" s="7"/>
      <c r="F14" s="7"/>
      <c r="G14" s="7"/>
      <c r="H14" s="16" t="s">
        <v>680</v>
      </c>
      <c r="I14" s="16" t="s">
        <v>680</v>
      </c>
      <c r="J14" s="8">
        <v>20</v>
      </c>
      <c r="K14" s="8"/>
      <c r="L14" s="8">
        <v>20</v>
      </c>
      <c r="M14" s="8"/>
      <c r="N14" s="26" t="s">
        <v>534</v>
      </c>
      <c r="O14" s="26"/>
    </row>
    <row r="15" spans="1:15">
      <c r="A15" s="5"/>
      <c r="B15" s="5"/>
      <c r="C15" s="5"/>
      <c r="D15" s="7" t="s">
        <v>681</v>
      </c>
      <c r="E15" s="7"/>
      <c r="F15" s="7"/>
      <c r="G15" s="7"/>
      <c r="H15" s="16" t="s">
        <v>682</v>
      </c>
      <c r="I15" s="16" t="s">
        <v>682</v>
      </c>
      <c r="J15" s="8">
        <v>20</v>
      </c>
      <c r="K15" s="8"/>
      <c r="L15" s="8">
        <v>20</v>
      </c>
      <c r="M15" s="8"/>
      <c r="N15" s="26" t="s">
        <v>534</v>
      </c>
      <c r="O15" s="26"/>
    </row>
    <row r="16" spans="1:15">
      <c r="A16" s="5"/>
      <c r="B16" s="5"/>
      <c r="C16" s="5"/>
      <c r="D16" s="7" t="s">
        <v>638</v>
      </c>
      <c r="E16" s="7"/>
      <c r="F16" s="7"/>
      <c r="G16" s="7"/>
      <c r="H16" s="16" t="s">
        <v>683</v>
      </c>
      <c r="I16" s="16" t="s">
        <v>683</v>
      </c>
      <c r="J16" s="8">
        <v>10</v>
      </c>
      <c r="K16" s="8"/>
      <c r="L16" s="8">
        <v>10</v>
      </c>
      <c r="M16" s="8"/>
      <c r="N16" s="26" t="s">
        <v>534</v>
      </c>
      <c r="O16" s="26"/>
    </row>
    <row r="17" ht="27" spans="1:15">
      <c r="A17" s="5"/>
      <c r="B17" s="5" t="s">
        <v>640</v>
      </c>
      <c r="C17" s="5" t="s">
        <v>641</v>
      </c>
      <c r="D17" s="7" t="s">
        <v>684</v>
      </c>
      <c r="E17" s="7"/>
      <c r="F17" s="7"/>
      <c r="G17" s="7"/>
      <c r="H17" s="16" t="s">
        <v>634</v>
      </c>
      <c r="I17" s="16" t="s">
        <v>634</v>
      </c>
      <c r="J17" s="8">
        <v>30</v>
      </c>
      <c r="K17" s="8"/>
      <c r="L17" s="8">
        <v>30</v>
      </c>
      <c r="M17" s="8"/>
      <c r="N17" s="26" t="s">
        <v>534</v>
      </c>
      <c r="O17" s="26"/>
    </row>
    <row r="18" ht="40.5" spans="1:15">
      <c r="A18" s="5"/>
      <c r="B18" s="5" t="s">
        <v>644</v>
      </c>
      <c r="C18" s="5" t="s">
        <v>645</v>
      </c>
      <c r="D18" s="7" t="s">
        <v>685</v>
      </c>
      <c r="E18" s="7"/>
      <c r="F18" s="7"/>
      <c r="G18" s="7"/>
      <c r="H18" s="16" t="s">
        <v>647</v>
      </c>
      <c r="I18" s="16" t="s">
        <v>647</v>
      </c>
      <c r="J18" s="8">
        <v>10</v>
      </c>
      <c r="K18" s="8"/>
      <c r="L18" s="8">
        <v>10</v>
      </c>
      <c r="M18" s="8"/>
      <c r="N18" s="26" t="s">
        <v>534</v>
      </c>
      <c r="O18" s="26"/>
    </row>
    <row r="19" ht="24.75" customHeight="1" spans="1:15">
      <c r="A19" s="5"/>
      <c r="B19" s="5" t="s">
        <v>648</v>
      </c>
      <c r="C19" s="6"/>
      <c r="D19" s="5" t="s">
        <v>534</v>
      </c>
      <c r="E19" s="5"/>
      <c r="F19" s="5"/>
      <c r="G19" s="5"/>
      <c r="H19" s="5"/>
      <c r="I19" s="5"/>
      <c r="J19" s="5"/>
      <c r="K19" s="5"/>
      <c r="L19" s="5"/>
      <c r="M19" s="5"/>
      <c r="N19" s="5"/>
      <c r="O19" s="5"/>
    </row>
    <row r="20" spans="1:15">
      <c r="A20" s="5"/>
      <c r="B20" s="5" t="s">
        <v>649</v>
      </c>
      <c r="C20" s="5"/>
      <c r="D20" s="5"/>
      <c r="E20" s="5"/>
      <c r="F20" s="5"/>
      <c r="G20" s="5"/>
      <c r="H20" s="5"/>
      <c r="I20" s="6"/>
      <c r="J20" s="5">
        <v>100</v>
      </c>
      <c r="K20" s="6"/>
      <c r="L20" s="8">
        <v>94.49</v>
      </c>
      <c r="M20" s="8"/>
      <c r="N20" s="5" t="s">
        <v>650</v>
      </c>
      <c r="O20" s="5"/>
    </row>
    <row r="21" spans="1:1">
      <c r="A21" s="20" t="s">
        <v>651</v>
      </c>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4"/>
  <sheetViews>
    <sheetView workbookViewId="0">
      <pane xSplit="4" ySplit="9" topLeftCell="E10" activePane="bottomRight" state="frozen"/>
      <selection/>
      <selection pane="topRight"/>
      <selection pane="bottomLeft"/>
      <selection pane="bottomRight" activeCell="E25" sqref="E25"/>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26" t="s">
        <v>114</v>
      </c>
    </row>
    <row r="2" spans="12:12">
      <c r="L2" s="164" t="s">
        <v>115</v>
      </c>
    </row>
    <row r="3" ht="14.25" spans="1:12">
      <c r="A3" s="101" t="s">
        <v>116</v>
      </c>
      <c r="L3" s="164" t="s">
        <v>3</v>
      </c>
    </row>
    <row r="4" ht="19.5" customHeight="1" spans="1:12">
      <c r="A4" s="102" t="s">
        <v>6</v>
      </c>
      <c r="B4" s="102"/>
      <c r="C4" s="102"/>
      <c r="D4" s="102"/>
      <c r="E4" s="127" t="s">
        <v>97</v>
      </c>
      <c r="F4" s="127" t="s">
        <v>117</v>
      </c>
      <c r="G4" s="127" t="s">
        <v>118</v>
      </c>
      <c r="H4" s="127" t="s">
        <v>119</v>
      </c>
      <c r="I4" s="127"/>
      <c r="J4" s="127" t="s">
        <v>120</v>
      </c>
      <c r="K4" s="127" t="s">
        <v>121</v>
      </c>
      <c r="L4" s="127" t="s">
        <v>122</v>
      </c>
    </row>
    <row r="5" ht="19.5" customHeight="1" spans="1:12">
      <c r="A5" s="127" t="s">
        <v>123</v>
      </c>
      <c r="B5" s="127"/>
      <c r="C5" s="127"/>
      <c r="D5" s="102" t="s">
        <v>124</v>
      </c>
      <c r="E5" s="127"/>
      <c r="F5" s="127"/>
      <c r="G5" s="127"/>
      <c r="H5" s="127" t="s">
        <v>125</v>
      </c>
      <c r="I5" s="127" t="s">
        <v>126</v>
      </c>
      <c r="J5" s="127"/>
      <c r="K5" s="127"/>
      <c r="L5" s="127" t="s">
        <v>125</v>
      </c>
    </row>
    <row r="6" ht="19.5" customHeight="1" spans="1:12">
      <c r="A6" s="127"/>
      <c r="B6" s="127"/>
      <c r="C6" s="127"/>
      <c r="D6" s="102"/>
      <c r="E6" s="127"/>
      <c r="F6" s="127"/>
      <c r="G6" s="127"/>
      <c r="H6" s="127"/>
      <c r="I6" s="127"/>
      <c r="J6" s="127"/>
      <c r="K6" s="127"/>
      <c r="L6" s="127"/>
    </row>
    <row r="7" ht="19.5" customHeight="1" spans="1:12">
      <c r="A7" s="127"/>
      <c r="B7" s="127"/>
      <c r="C7" s="127"/>
      <c r="D7" s="102"/>
      <c r="E7" s="127"/>
      <c r="F7" s="127"/>
      <c r="G7" s="127"/>
      <c r="H7" s="127"/>
      <c r="I7" s="127"/>
      <c r="J7" s="127"/>
      <c r="K7" s="127"/>
      <c r="L7" s="127"/>
    </row>
    <row r="8" ht="19.5" customHeight="1" spans="1:12">
      <c r="A8" s="102" t="s">
        <v>127</v>
      </c>
      <c r="B8" s="102" t="s">
        <v>128</v>
      </c>
      <c r="C8" s="102" t="s">
        <v>129</v>
      </c>
      <c r="D8" s="102" t="s">
        <v>10</v>
      </c>
      <c r="E8" s="127" t="s">
        <v>11</v>
      </c>
      <c r="F8" s="127" t="s">
        <v>12</v>
      </c>
      <c r="G8" s="127" t="s">
        <v>20</v>
      </c>
      <c r="H8" s="127" t="s">
        <v>24</v>
      </c>
      <c r="I8" s="127" t="s">
        <v>28</v>
      </c>
      <c r="J8" s="127" t="s">
        <v>32</v>
      </c>
      <c r="K8" s="127" t="s">
        <v>36</v>
      </c>
      <c r="L8" s="127" t="s">
        <v>40</v>
      </c>
    </row>
    <row r="9" ht="19.5" customHeight="1" spans="1:12">
      <c r="A9" s="102"/>
      <c r="B9" s="102"/>
      <c r="C9" s="102"/>
      <c r="D9" s="102" t="s">
        <v>130</v>
      </c>
      <c r="E9" s="157">
        <v>12802</v>
      </c>
      <c r="F9" s="157">
        <v>10887.07</v>
      </c>
      <c r="G9" s="104"/>
      <c r="H9" s="104">
        <v>157.76</v>
      </c>
      <c r="I9" s="104"/>
      <c r="J9" s="104"/>
      <c r="K9" s="104"/>
      <c r="L9" s="157">
        <v>1757.17</v>
      </c>
    </row>
    <row r="10" ht="19.5" customHeight="1" spans="1:12">
      <c r="A10" s="103" t="s">
        <v>131</v>
      </c>
      <c r="B10" s="103"/>
      <c r="C10" s="103"/>
      <c r="D10" s="103" t="s">
        <v>132</v>
      </c>
      <c r="E10" s="157">
        <v>10527.08</v>
      </c>
      <c r="F10" s="157">
        <v>8612.15</v>
      </c>
      <c r="G10" s="104"/>
      <c r="H10" s="104">
        <v>157.76</v>
      </c>
      <c r="I10" s="104"/>
      <c r="J10" s="104"/>
      <c r="K10" s="104"/>
      <c r="L10" s="157">
        <v>1757.17</v>
      </c>
    </row>
    <row r="11" ht="19.5" customHeight="1" spans="1:12">
      <c r="A11" s="103" t="s">
        <v>133</v>
      </c>
      <c r="B11" s="103"/>
      <c r="C11" s="103"/>
      <c r="D11" s="103" t="s">
        <v>134</v>
      </c>
      <c r="E11" s="104">
        <v>9.96</v>
      </c>
      <c r="F11" s="104">
        <v>2.62</v>
      </c>
      <c r="G11" s="104"/>
      <c r="H11" s="104"/>
      <c r="I11" s="104"/>
      <c r="J11" s="104"/>
      <c r="K11" s="104"/>
      <c r="L11" s="104">
        <v>7.34</v>
      </c>
    </row>
    <row r="12" ht="19.5" customHeight="1" spans="1:12">
      <c r="A12" s="103" t="s">
        <v>135</v>
      </c>
      <c r="B12" s="103"/>
      <c r="C12" s="103"/>
      <c r="D12" s="103" t="s">
        <v>136</v>
      </c>
      <c r="E12" s="104">
        <v>9.96</v>
      </c>
      <c r="F12" s="104">
        <v>2.62</v>
      </c>
      <c r="G12" s="104"/>
      <c r="H12" s="104"/>
      <c r="I12" s="104"/>
      <c r="J12" s="104"/>
      <c r="K12" s="104"/>
      <c r="L12" s="104">
        <v>7.34</v>
      </c>
    </row>
    <row r="13" ht="19.5" customHeight="1" spans="1:12">
      <c r="A13" s="103" t="s">
        <v>137</v>
      </c>
      <c r="B13" s="103"/>
      <c r="C13" s="103"/>
      <c r="D13" s="103" t="s">
        <v>138</v>
      </c>
      <c r="E13" s="140">
        <v>10514.92</v>
      </c>
      <c r="F13" s="140">
        <v>8607.33</v>
      </c>
      <c r="G13" s="104"/>
      <c r="H13" s="104">
        <v>157.76</v>
      </c>
      <c r="I13" s="104"/>
      <c r="J13" s="104"/>
      <c r="K13" s="104"/>
      <c r="L13" s="157">
        <v>1749.83</v>
      </c>
    </row>
    <row r="14" ht="19.5" customHeight="1" spans="1:12">
      <c r="A14" s="103" t="s">
        <v>139</v>
      </c>
      <c r="B14" s="103"/>
      <c r="C14" s="103"/>
      <c r="D14" s="103" t="s">
        <v>140</v>
      </c>
      <c r="E14" s="139">
        <v>269.07</v>
      </c>
      <c r="F14" s="139">
        <v>269.07</v>
      </c>
      <c r="G14" s="104"/>
      <c r="H14" s="104"/>
      <c r="I14" s="104"/>
      <c r="J14" s="104"/>
      <c r="K14" s="104"/>
      <c r="L14" s="104"/>
    </row>
    <row r="15" ht="19.5" customHeight="1" spans="1:12">
      <c r="A15" s="103" t="s">
        <v>141</v>
      </c>
      <c r="B15" s="103"/>
      <c r="C15" s="103"/>
      <c r="D15" s="103" t="s">
        <v>142</v>
      </c>
      <c r="E15" s="139">
        <v>906.45</v>
      </c>
      <c r="F15" s="139">
        <v>906.45</v>
      </c>
      <c r="G15" s="104"/>
      <c r="H15" s="104"/>
      <c r="I15" s="104"/>
      <c r="J15" s="104"/>
      <c r="K15" s="104"/>
      <c r="L15" s="104"/>
    </row>
    <row r="16" ht="19.5" customHeight="1" spans="1:12">
      <c r="A16" s="103" t="s">
        <v>143</v>
      </c>
      <c r="B16" s="103"/>
      <c r="C16" s="103"/>
      <c r="D16" s="103" t="s">
        <v>144</v>
      </c>
      <c r="E16" s="140">
        <v>9298.36</v>
      </c>
      <c r="F16" s="140">
        <v>7402.94</v>
      </c>
      <c r="G16" s="104"/>
      <c r="H16" s="104">
        <v>157.76</v>
      </c>
      <c r="I16" s="104"/>
      <c r="J16" s="104"/>
      <c r="K16" s="104"/>
      <c r="L16" s="157">
        <v>1737.66</v>
      </c>
    </row>
    <row r="17" ht="19.5" customHeight="1" spans="1:12">
      <c r="A17" s="103" t="s">
        <v>145</v>
      </c>
      <c r="B17" s="103"/>
      <c r="C17" s="103"/>
      <c r="D17" s="103" t="s">
        <v>146</v>
      </c>
      <c r="E17" s="139">
        <v>41.04</v>
      </c>
      <c r="F17" s="139">
        <v>28.87</v>
      </c>
      <c r="G17" s="104"/>
      <c r="H17" s="104"/>
      <c r="I17" s="104"/>
      <c r="J17" s="104"/>
      <c r="K17" s="104"/>
      <c r="L17" s="104">
        <v>12.17</v>
      </c>
    </row>
    <row r="18" ht="19.5" customHeight="1" spans="1:12">
      <c r="A18" s="103" t="s">
        <v>147</v>
      </c>
      <c r="B18" s="103"/>
      <c r="C18" s="103"/>
      <c r="D18" s="103" t="s">
        <v>148</v>
      </c>
      <c r="E18" s="104">
        <v>2.2</v>
      </c>
      <c r="F18" s="104">
        <v>2.2</v>
      </c>
      <c r="G18" s="104"/>
      <c r="H18" s="104"/>
      <c r="I18" s="104"/>
      <c r="J18" s="104"/>
      <c r="K18" s="104"/>
      <c r="L18" s="104">
        <v>0</v>
      </c>
    </row>
    <row r="19" ht="19.5" customHeight="1" spans="1:12">
      <c r="A19" s="103" t="s">
        <v>149</v>
      </c>
      <c r="B19" s="103"/>
      <c r="C19" s="103"/>
      <c r="D19" s="103" t="s">
        <v>150</v>
      </c>
      <c r="E19" s="104">
        <v>2.2</v>
      </c>
      <c r="F19" s="104">
        <v>2.2</v>
      </c>
      <c r="G19" s="104"/>
      <c r="H19" s="104"/>
      <c r="I19" s="104"/>
      <c r="J19" s="104"/>
      <c r="K19" s="104"/>
      <c r="L19" s="104">
        <v>0</v>
      </c>
    </row>
    <row r="20" ht="19.5" customHeight="1" spans="1:12">
      <c r="A20" s="103" t="s">
        <v>151</v>
      </c>
      <c r="B20" s="103"/>
      <c r="C20" s="103"/>
      <c r="D20" s="103" t="s">
        <v>152</v>
      </c>
      <c r="E20" s="157">
        <v>1024.82</v>
      </c>
      <c r="F20" s="157">
        <v>1024.82</v>
      </c>
      <c r="G20" s="104"/>
      <c r="H20" s="104"/>
      <c r="I20" s="104"/>
      <c r="J20" s="104"/>
      <c r="K20" s="104"/>
      <c r="L20" s="104"/>
    </row>
    <row r="21" ht="19.5" customHeight="1" spans="1:12">
      <c r="A21" s="103" t="s">
        <v>153</v>
      </c>
      <c r="B21" s="103"/>
      <c r="C21" s="103"/>
      <c r="D21" s="103" t="s">
        <v>154</v>
      </c>
      <c r="E21" s="157">
        <v>1008.33</v>
      </c>
      <c r="F21" s="157">
        <v>1008.33</v>
      </c>
      <c r="G21" s="104"/>
      <c r="H21" s="104"/>
      <c r="I21" s="104"/>
      <c r="J21" s="104"/>
      <c r="K21" s="104"/>
      <c r="L21" s="104"/>
    </row>
    <row r="22" ht="19.5" customHeight="1" spans="1:12">
      <c r="A22" s="103" t="s">
        <v>155</v>
      </c>
      <c r="B22" s="103"/>
      <c r="C22" s="103"/>
      <c r="D22" s="103" t="s">
        <v>156</v>
      </c>
      <c r="E22" s="104">
        <v>222.86</v>
      </c>
      <c r="F22" s="104">
        <v>222.86</v>
      </c>
      <c r="G22" s="104"/>
      <c r="H22" s="104"/>
      <c r="I22" s="104"/>
      <c r="J22" s="104"/>
      <c r="K22" s="104"/>
      <c r="L22" s="104"/>
    </row>
    <row r="23" ht="19.5" customHeight="1" spans="1:12">
      <c r="A23" s="103" t="s">
        <v>157</v>
      </c>
      <c r="B23" s="103"/>
      <c r="C23" s="103"/>
      <c r="D23" s="103" t="s">
        <v>158</v>
      </c>
      <c r="E23" s="104">
        <v>682.48</v>
      </c>
      <c r="F23" s="104">
        <v>682.48</v>
      </c>
      <c r="G23" s="104"/>
      <c r="H23" s="104"/>
      <c r="I23" s="104"/>
      <c r="J23" s="104"/>
      <c r="K23" s="104"/>
      <c r="L23" s="104"/>
    </row>
    <row r="24" ht="19.5" customHeight="1" spans="1:12">
      <c r="A24" s="103" t="s">
        <v>159</v>
      </c>
      <c r="B24" s="103"/>
      <c r="C24" s="103"/>
      <c r="D24" s="103" t="s">
        <v>160</v>
      </c>
      <c r="E24" s="104">
        <v>102.99</v>
      </c>
      <c r="F24" s="104">
        <v>102.99</v>
      </c>
      <c r="G24" s="104"/>
      <c r="H24" s="104"/>
      <c r="I24" s="104"/>
      <c r="J24" s="104"/>
      <c r="K24" s="104"/>
      <c r="L24" s="104"/>
    </row>
    <row r="25" ht="19.5" customHeight="1" spans="1:12">
      <c r="A25" s="103" t="s">
        <v>161</v>
      </c>
      <c r="B25" s="103"/>
      <c r="C25" s="103"/>
      <c r="D25" s="103" t="s">
        <v>162</v>
      </c>
      <c r="E25" s="104">
        <v>16.49</v>
      </c>
      <c r="F25" s="104">
        <v>16.49</v>
      </c>
      <c r="G25" s="104"/>
      <c r="H25" s="104"/>
      <c r="I25" s="104"/>
      <c r="J25" s="104"/>
      <c r="K25" s="104"/>
      <c r="L25" s="104"/>
    </row>
    <row r="26" ht="19.5" customHeight="1" spans="1:12">
      <c r="A26" s="103" t="s">
        <v>163</v>
      </c>
      <c r="B26" s="103"/>
      <c r="C26" s="103"/>
      <c r="D26" s="103" t="s">
        <v>164</v>
      </c>
      <c r="E26" s="104">
        <v>16.49</v>
      </c>
      <c r="F26" s="104">
        <v>16.49</v>
      </c>
      <c r="G26" s="104"/>
      <c r="H26" s="104"/>
      <c r="I26" s="104"/>
      <c r="J26" s="104"/>
      <c r="K26" s="104"/>
      <c r="L26" s="104"/>
    </row>
    <row r="27" ht="19.5" customHeight="1" spans="1:12">
      <c r="A27" s="103" t="s">
        <v>165</v>
      </c>
      <c r="B27" s="103"/>
      <c r="C27" s="103"/>
      <c r="D27" s="103" t="s">
        <v>166</v>
      </c>
      <c r="E27" s="104">
        <v>562.46</v>
      </c>
      <c r="F27" s="104">
        <v>562.46</v>
      </c>
      <c r="G27" s="104"/>
      <c r="H27" s="104"/>
      <c r="I27" s="104"/>
      <c r="J27" s="104"/>
      <c r="K27" s="104"/>
      <c r="L27" s="104"/>
    </row>
    <row r="28" ht="19.5" customHeight="1" spans="1:12">
      <c r="A28" s="103" t="s">
        <v>167</v>
      </c>
      <c r="B28" s="103"/>
      <c r="C28" s="103"/>
      <c r="D28" s="103" t="s">
        <v>168</v>
      </c>
      <c r="E28" s="104">
        <v>562.46</v>
      </c>
      <c r="F28" s="104">
        <v>562.46</v>
      </c>
      <c r="G28" s="104"/>
      <c r="H28" s="104"/>
      <c r="I28" s="104"/>
      <c r="J28" s="104"/>
      <c r="K28" s="104"/>
      <c r="L28" s="104"/>
    </row>
    <row r="29" ht="19.5" customHeight="1" spans="1:12">
      <c r="A29" s="103" t="s">
        <v>169</v>
      </c>
      <c r="B29" s="103"/>
      <c r="C29" s="103"/>
      <c r="D29" s="103" t="s">
        <v>170</v>
      </c>
      <c r="E29" s="104">
        <v>328.85</v>
      </c>
      <c r="F29" s="104">
        <v>328.85</v>
      </c>
      <c r="G29" s="104"/>
      <c r="H29" s="104"/>
      <c r="I29" s="104"/>
      <c r="J29" s="104"/>
      <c r="K29" s="104"/>
      <c r="L29" s="104"/>
    </row>
    <row r="30" ht="19.5" customHeight="1" spans="1:12">
      <c r="A30" s="103" t="s">
        <v>171</v>
      </c>
      <c r="B30" s="103"/>
      <c r="C30" s="103"/>
      <c r="D30" s="103" t="s">
        <v>172</v>
      </c>
      <c r="E30" s="104">
        <v>233.61</v>
      </c>
      <c r="F30" s="104">
        <v>233.61</v>
      </c>
      <c r="G30" s="104"/>
      <c r="H30" s="104"/>
      <c r="I30" s="104"/>
      <c r="J30" s="104"/>
      <c r="K30" s="104"/>
      <c r="L30" s="104"/>
    </row>
    <row r="31" ht="19.5" customHeight="1" spans="1:12">
      <c r="A31" s="105" t="s">
        <v>173</v>
      </c>
      <c r="B31" s="105"/>
      <c r="C31" s="105"/>
      <c r="D31" s="105" t="s">
        <v>174</v>
      </c>
      <c r="E31" s="107">
        <v>687.64</v>
      </c>
      <c r="F31" s="107">
        <v>687.64</v>
      </c>
      <c r="G31" s="107"/>
      <c r="H31" s="107"/>
      <c r="I31" s="107"/>
      <c r="J31" s="107"/>
      <c r="K31" s="107"/>
      <c r="L31" s="107"/>
    </row>
    <row r="32" ht="19.5" customHeight="1" spans="1:12">
      <c r="A32" s="108" t="s">
        <v>175</v>
      </c>
      <c r="B32" s="108"/>
      <c r="C32" s="108"/>
      <c r="D32" s="108" t="s">
        <v>176</v>
      </c>
      <c r="E32" s="110">
        <v>687.64</v>
      </c>
      <c r="F32" s="110">
        <v>687.64</v>
      </c>
      <c r="G32" s="110"/>
      <c r="H32" s="110"/>
      <c r="I32" s="110"/>
      <c r="J32" s="110"/>
      <c r="K32" s="110"/>
      <c r="L32" s="110"/>
    </row>
    <row r="33" ht="19.5" customHeight="1" spans="1:12">
      <c r="A33" s="108" t="s">
        <v>177</v>
      </c>
      <c r="B33" s="108"/>
      <c r="C33" s="108"/>
      <c r="D33" s="108" t="s">
        <v>178</v>
      </c>
      <c r="E33" s="110">
        <v>687.64</v>
      </c>
      <c r="F33" s="110">
        <v>687.64</v>
      </c>
      <c r="G33" s="110"/>
      <c r="H33" s="110"/>
      <c r="I33" s="110"/>
      <c r="J33" s="110"/>
      <c r="K33" s="110"/>
      <c r="L33" s="110"/>
    </row>
    <row r="34" s="64" customFormat="1" ht="21" customHeight="1" spans="1:11">
      <c r="A34" s="163" t="s">
        <v>179</v>
      </c>
      <c r="B34" s="163"/>
      <c r="C34" s="163"/>
      <c r="D34" s="163"/>
      <c r="E34" s="163"/>
      <c r="F34" s="163"/>
      <c r="G34" s="163"/>
      <c r="H34" s="163"/>
      <c r="I34" s="163"/>
      <c r="J34" s="163"/>
      <c r="K34" s="163"/>
    </row>
  </sheetData>
  <mergeCells count="40">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K34"/>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6" sqref="Q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hidden="1" customWidth="1"/>
    <col min="7" max="7" width="4" style="1" customWidth="1"/>
    <col min="8" max="8" width="10.25" style="1" customWidth="1"/>
    <col min="9" max="9" width="10.125" style="1" customWidth="1"/>
    <col min="10" max="10" width="4.5" style="1" customWidth="1"/>
    <col min="11" max="11" width="2.375" style="1" customWidth="1"/>
    <col min="12" max="12" width="6.625" style="1" customWidth="1"/>
    <col min="13" max="13" width="1.375" style="1" customWidth="1"/>
    <col min="14" max="14" width="9" style="1"/>
    <col min="15" max="15" width="6.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8.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686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105.5</v>
      </c>
      <c r="F7" s="8"/>
      <c r="G7" s="8">
        <f t="shared" ref="G7" si="1">SUM(G8:H10)</f>
        <v>105.5</v>
      </c>
      <c r="H7" s="8"/>
      <c r="I7" s="8">
        <f>SUM(I8:J10)</f>
        <v>105.5</v>
      </c>
      <c r="J7" s="8"/>
      <c r="K7" s="21">
        <v>10</v>
      </c>
      <c r="L7" s="22"/>
      <c r="M7" s="23">
        <v>1</v>
      </c>
      <c r="N7" s="24"/>
      <c r="O7" s="8">
        <v>10</v>
      </c>
    </row>
    <row r="8" ht="21.75" customHeight="1" spans="1:15">
      <c r="A8" s="5"/>
      <c r="B8" s="5"/>
      <c r="C8" s="5" t="s">
        <v>615</v>
      </c>
      <c r="D8" s="5"/>
      <c r="E8" s="8">
        <v>105.5</v>
      </c>
      <c r="F8" s="8"/>
      <c r="G8" s="9">
        <v>105.5</v>
      </c>
      <c r="H8" s="10"/>
      <c r="I8" s="8">
        <v>105.5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1.75" customHeight="1" spans="1:15">
      <c r="A11" s="5" t="s">
        <v>619</v>
      </c>
      <c r="B11" s="5" t="s">
        <v>620</v>
      </c>
      <c r="C11" s="5"/>
      <c r="D11" s="5"/>
      <c r="E11" s="5"/>
      <c r="F11" s="5"/>
      <c r="G11" s="5"/>
      <c r="H11" s="5"/>
      <c r="I11" s="5" t="s">
        <v>621</v>
      </c>
      <c r="J11" s="5"/>
      <c r="K11" s="5"/>
      <c r="L11" s="5"/>
      <c r="M11" s="5"/>
      <c r="N11" s="5"/>
      <c r="O11" s="5"/>
    </row>
    <row r="12" ht="45" customHeight="1" spans="1:15">
      <c r="A12" s="5"/>
      <c r="B12" s="11" t="s">
        <v>687</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5" t="s">
        <v>631</v>
      </c>
      <c r="C14" s="5" t="s">
        <v>654</v>
      </c>
      <c r="D14" s="7" t="s">
        <v>688</v>
      </c>
      <c r="E14" s="7"/>
      <c r="F14" s="7"/>
      <c r="G14" s="7"/>
      <c r="H14" s="16" t="s">
        <v>689</v>
      </c>
      <c r="I14" s="16" t="s">
        <v>689</v>
      </c>
      <c r="J14" s="8">
        <v>20</v>
      </c>
      <c r="K14" s="8"/>
      <c r="L14" s="8">
        <v>20</v>
      </c>
      <c r="M14" s="8"/>
      <c r="N14" s="26" t="s">
        <v>534</v>
      </c>
      <c r="O14" s="26"/>
    </row>
    <row r="15" ht="17.25" customHeight="1" spans="1:15">
      <c r="A15" s="5"/>
      <c r="B15" s="5"/>
      <c r="C15" s="5" t="s">
        <v>632</v>
      </c>
      <c r="D15" s="7" t="s">
        <v>690</v>
      </c>
      <c r="E15" s="7"/>
      <c r="F15" s="7"/>
      <c r="G15" s="7"/>
      <c r="H15" s="16" t="s">
        <v>634</v>
      </c>
      <c r="I15" s="16" t="s">
        <v>634</v>
      </c>
      <c r="J15" s="8">
        <v>20</v>
      </c>
      <c r="K15" s="8"/>
      <c r="L15" s="8">
        <v>20</v>
      </c>
      <c r="M15" s="8"/>
      <c r="N15" s="26" t="s">
        <v>534</v>
      </c>
      <c r="O15" s="26"/>
    </row>
    <row r="16" ht="30.95" customHeight="1" spans="1:15">
      <c r="A16" s="5"/>
      <c r="B16" s="5"/>
      <c r="C16" s="5" t="s">
        <v>637</v>
      </c>
      <c r="D16" s="7" t="s">
        <v>691</v>
      </c>
      <c r="E16" s="7"/>
      <c r="F16" s="7"/>
      <c r="G16" s="7"/>
      <c r="H16" s="16" t="s">
        <v>692</v>
      </c>
      <c r="I16" s="16" t="s">
        <v>692</v>
      </c>
      <c r="J16" s="8">
        <v>10</v>
      </c>
      <c r="K16" s="8"/>
      <c r="L16" s="8">
        <v>10</v>
      </c>
      <c r="M16" s="8"/>
      <c r="N16" s="26" t="s">
        <v>534</v>
      </c>
      <c r="O16" s="26"/>
    </row>
    <row r="17" spans="1:15">
      <c r="A17" s="5"/>
      <c r="B17" s="5"/>
      <c r="C17" s="5" t="s">
        <v>641</v>
      </c>
      <c r="D17" s="7" t="s">
        <v>693</v>
      </c>
      <c r="E17" s="7"/>
      <c r="F17" s="7"/>
      <c r="G17" s="7"/>
      <c r="H17" s="16" t="s">
        <v>634</v>
      </c>
      <c r="I17" s="16" t="s">
        <v>634</v>
      </c>
      <c r="J17" s="8">
        <v>30</v>
      </c>
      <c r="K17" s="8"/>
      <c r="L17" s="8">
        <v>30</v>
      </c>
      <c r="M17" s="8"/>
      <c r="N17" s="26" t="s">
        <v>534</v>
      </c>
      <c r="O17" s="26"/>
    </row>
    <row r="18" ht="27" spans="1:15">
      <c r="A18" s="5"/>
      <c r="B18" s="5" t="s">
        <v>644</v>
      </c>
      <c r="C18" s="5" t="s">
        <v>645</v>
      </c>
      <c r="D18" s="7" t="s">
        <v>694</v>
      </c>
      <c r="E18" s="7"/>
      <c r="F18" s="7"/>
      <c r="G18" s="7"/>
      <c r="H18" s="16" t="s">
        <v>695</v>
      </c>
      <c r="I18" s="16" t="s">
        <v>695</v>
      </c>
      <c r="J18" s="8">
        <v>10</v>
      </c>
      <c r="K18" s="8"/>
      <c r="L18" s="8">
        <v>10</v>
      </c>
      <c r="M18" s="8"/>
      <c r="N18" s="26" t="s">
        <v>534</v>
      </c>
      <c r="O18" s="26"/>
    </row>
    <row r="19" spans="1:15">
      <c r="A19" s="5"/>
      <c r="B19" s="5" t="s">
        <v>648</v>
      </c>
      <c r="C19" s="6"/>
      <c r="D19" s="5" t="s">
        <v>534</v>
      </c>
      <c r="E19" s="5"/>
      <c r="F19" s="5"/>
      <c r="G19" s="5"/>
      <c r="H19" s="5"/>
      <c r="I19" s="5"/>
      <c r="J19" s="5"/>
      <c r="K19" s="5"/>
      <c r="L19" s="5"/>
      <c r="M19" s="5"/>
      <c r="N19" s="5"/>
      <c r="O19" s="5"/>
    </row>
    <row r="20"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7" sqref="R17"/>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3.625" style="1" customWidth="1"/>
    <col min="11" max="11" width="4.125" style="1" customWidth="1"/>
    <col min="12" max="12" width="4.625" style="1" customWidth="1"/>
    <col min="13" max="13" width="2.875" style="1" customWidth="1"/>
    <col min="14" max="14" width="9" style="1"/>
    <col min="15" max="15" width="6.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696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22.05</v>
      </c>
      <c r="F7" s="8"/>
      <c r="G7" s="8">
        <f t="shared" ref="G7" si="1">SUM(G8:H10)</f>
        <v>22.05</v>
      </c>
      <c r="H7" s="8"/>
      <c r="I7" s="8">
        <f>SUM(I8:J10)</f>
        <v>22.05</v>
      </c>
      <c r="J7" s="8"/>
      <c r="K7" s="21">
        <v>10</v>
      </c>
      <c r="L7" s="22"/>
      <c r="M7" s="23">
        <v>1</v>
      </c>
      <c r="N7" s="24"/>
      <c r="O7" s="8">
        <v>10</v>
      </c>
    </row>
    <row r="8" ht="21.75" customHeight="1" spans="1:15">
      <c r="A8" s="5"/>
      <c r="B8" s="5"/>
      <c r="C8" s="5" t="s">
        <v>615</v>
      </c>
      <c r="D8" s="5"/>
      <c r="E8" s="8">
        <v>22.05</v>
      </c>
      <c r="F8" s="8"/>
      <c r="G8" s="9">
        <v>22.05</v>
      </c>
      <c r="H8" s="10"/>
      <c r="I8" s="8">
        <v>22.05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21" t="s">
        <v>697</v>
      </c>
      <c r="C12" s="25"/>
      <c r="D12" s="25"/>
      <c r="E12" s="25"/>
      <c r="F12" s="25"/>
      <c r="G12" s="25"/>
      <c r="H12" s="22"/>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5" t="s">
        <v>654</v>
      </c>
      <c r="D14" s="7" t="s">
        <v>698</v>
      </c>
      <c r="E14" s="7"/>
      <c r="F14" s="7"/>
      <c r="G14" s="7"/>
      <c r="H14" s="16" t="s">
        <v>699</v>
      </c>
      <c r="I14" s="16" t="s">
        <v>699</v>
      </c>
      <c r="J14" s="8">
        <v>20</v>
      </c>
      <c r="K14" s="8"/>
      <c r="L14" s="8">
        <v>20</v>
      </c>
      <c r="M14" s="8"/>
      <c r="N14" s="26" t="s">
        <v>534</v>
      </c>
      <c r="O14" s="26"/>
    </row>
    <row r="15" spans="1:15">
      <c r="A15" s="5"/>
      <c r="B15" s="5"/>
      <c r="C15" s="5"/>
      <c r="D15" s="7" t="s">
        <v>700</v>
      </c>
      <c r="E15" s="7"/>
      <c r="F15" s="7"/>
      <c r="G15" s="7"/>
      <c r="H15" s="16" t="s">
        <v>699</v>
      </c>
      <c r="I15" s="16" t="s">
        <v>699</v>
      </c>
      <c r="J15" s="8">
        <v>20</v>
      </c>
      <c r="K15" s="8"/>
      <c r="L15" s="8">
        <v>20</v>
      </c>
      <c r="M15" s="8"/>
      <c r="N15" s="26" t="s">
        <v>534</v>
      </c>
      <c r="O15" s="26"/>
    </row>
    <row r="16" spans="1:15">
      <c r="A16" s="5"/>
      <c r="B16" s="5"/>
      <c r="C16" s="5" t="s">
        <v>637</v>
      </c>
      <c r="D16" s="7" t="s">
        <v>691</v>
      </c>
      <c r="E16" s="7"/>
      <c r="F16" s="7"/>
      <c r="G16" s="7"/>
      <c r="H16" s="16" t="s">
        <v>701</v>
      </c>
      <c r="I16" s="16" t="s">
        <v>701</v>
      </c>
      <c r="J16" s="8">
        <v>10</v>
      </c>
      <c r="K16" s="8"/>
      <c r="L16" s="8">
        <v>10</v>
      </c>
      <c r="M16" s="8"/>
      <c r="N16" s="26" t="s">
        <v>534</v>
      </c>
      <c r="O16" s="26"/>
    </row>
    <row r="17" ht="27" spans="1:15">
      <c r="A17" s="5"/>
      <c r="B17" s="5" t="s">
        <v>640</v>
      </c>
      <c r="C17" s="5" t="s">
        <v>641</v>
      </c>
      <c r="D17" s="7" t="s">
        <v>702</v>
      </c>
      <c r="E17" s="7"/>
      <c r="F17" s="7"/>
      <c r="G17" s="7"/>
      <c r="H17" s="16" t="s">
        <v>647</v>
      </c>
      <c r="I17" s="16" t="s">
        <v>647</v>
      </c>
      <c r="J17" s="8">
        <v>30</v>
      </c>
      <c r="K17" s="8"/>
      <c r="L17" s="8">
        <v>30</v>
      </c>
      <c r="M17" s="8"/>
      <c r="N17" s="26" t="s">
        <v>534</v>
      </c>
      <c r="O17" s="26"/>
    </row>
    <row r="18" ht="40.5" spans="1:15">
      <c r="A18" s="5"/>
      <c r="B18" s="5" t="s">
        <v>644</v>
      </c>
      <c r="C18" s="5" t="s">
        <v>645</v>
      </c>
      <c r="D18" s="7" t="s">
        <v>703</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 right="0.7" top="0.75" bottom="0.75"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8" sqref="R18"/>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5.125" style="1" customWidth="1"/>
    <col min="11" max="11" width="1.875" style="1" customWidth="1"/>
    <col min="12" max="12" width="4.625" style="1" customWidth="1"/>
    <col min="13" max="13" width="3.5" style="1" customWidth="1"/>
    <col min="14" max="14" width="9" style="1"/>
    <col min="15" max="15" width="6.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704</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115.55</v>
      </c>
      <c r="F7" s="8"/>
      <c r="G7" s="8">
        <f t="shared" ref="G7" si="1">SUM(G8:H10)</f>
        <v>115.55</v>
      </c>
      <c r="H7" s="8"/>
      <c r="I7" s="8">
        <f>SUM(I8:J10)</f>
        <v>115.55</v>
      </c>
      <c r="J7" s="8"/>
      <c r="K7" s="21">
        <v>10</v>
      </c>
      <c r="L7" s="22"/>
      <c r="M7" s="23">
        <v>1</v>
      </c>
      <c r="N7" s="24"/>
      <c r="O7" s="8">
        <v>10</v>
      </c>
    </row>
    <row r="8" ht="21.75" customHeight="1" spans="1:15">
      <c r="A8" s="5"/>
      <c r="B8" s="5"/>
      <c r="C8" s="5" t="s">
        <v>615</v>
      </c>
      <c r="D8" s="5"/>
      <c r="E8" s="8">
        <v>115.55</v>
      </c>
      <c r="F8" s="8"/>
      <c r="G8" s="9">
        <v>115.55</v>
      </c>
      <c r="H8" s="10"/>
      <c r="I8" s="8">
        <v>115.55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21" t="s">
        <v>705</v>
      </c>
      <c r="C12" s="25"/>
      <c r="D12" s="25"/>
      <c r="E12" s="25"/>
      <c r="F12" s="25"/>
      <c r="G12" s="25"/>
      <c r="H12" s="22"/>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5" t="s">
        <v>631</v>
      </c>
      <c r="C14" s="5" t="s">
        <v>654</v>
      </c>
      <c r="D14" s="7" t="s">
        <v>706</v>
      </c>
      <c r="E14" s="7"/>
      <c r="F14" s="7"/>
      <c r="G14" s="7"/>
      <c r="H14" s="16" t="s">
        <v>707</v>
      </c>
      <c r="I14" s="16" t="s">
        <v>707</v>
      </c>
      <c r="J14" s="8">
        <v>20</v>
      </c>
      <c r="K14" s="8"/>
      <c r="L14" s="8">
        <v>20</v>
      </c>
      <c r="M14" s="8"/>
      <c r="N14" s="26" t="s">
        <v>534</v>
      </c>
      <c r="O14" s="26"/>
    </row>
    <row r="15" spans="1:15">
      <c r="A15" s="5"/>
      <c r="B15" s="5"/>
      <c r="C15" s="5"/>
      <c r="D15" s="7" t="s">
        <v>708</v>
      </c>
      <c r="E15" s="7"/>
      <c r="F15" s="7"/>
      <c r="G15" s="7"/>
      <c r="H15" s="16" t="s">
        <v>709</v>
      </c>
      <c r="I15" s="16" t="s">
        <v>709</v>
      </c>
      <c r="J15" s="8">
        <v>20</v>
      </c>
      <c r="K15" s="8"/>
      <c r="L15" s="8">
        <v>20</v>
      </c>
      <c r="M15" s="8"/>
      <c r="N15" s="26" t="s">
        <v>534</v>
      </c>
      <c r="O15" s="26"/>
    </row>
    <row r="16" ht="27" spans="1:15">
      <c r="A16" s="5"/>
      <c r="B16" s="5"/>
      <c r="C16" s="5" t="s">
        <v>637</v>
      </c>
      <c r="D16" s="7" t="s">
        <v>691</v>
      </c>
      <c r="E16" s="7"/>
      <c r="F16" s="7"/>
      <c r="G16" s="7"/>
      <c r="H16" s="16" t="s">
        <v>710</v>
      </c>
      <c r="I16" s="16" t="s">
        <v>710</v>
      </c>
      <c r="J16" s="8">
        <v>10</v>
      </c>
      <c r="K16" s="8"/>
      <c r="L16" s="8">
        <v>10</v>
      </c>
      <c r="M16" s="8"/>
      <c r="N16" s="26" t="s">
        <v>534</v>
      </c>
      <c r="O16" s="26"/>
    </row>
    <row r="17" ht="27" spans="1:15">
      <c r="A17" s="5"/>
      <c r="B17" s="5" t="s">
        <v>640</v>
      </c>
      <c r="C17" s="5" t="s">
        <v>641</v>
      </c>
      <c r="D17" s="7" t="s">
        <v>711</v>
      </c>
      <c r="E17" s="7"/>
      <c r="F17" s="7"/>
      <c r="G17" s="7"/>
      <c r="H17" s="16" t="s">
        <v>647</v>
      </c>
      <c r="I17" s="16" t="s">
        <v>647</v>
      </c>
      <c r="J17" s="8">
        <v>30</v>
      </c>
      <c r="K17" s="8"/>
      <c r="L17" s="8">
        <v>30</v>
      </c>
      <c r="M17" s="8"/>
      <c r="N17" s="26" t="s">
        <v>534</v>
      </c>
      <c r="O17" s="26"/>
    </row>
    <row r="18" ht="40.5" spans="1:15">
      <c r="A18" s="5"/>
      <c r="B18" s="5" t="s">
        <v>644</v>
      </c>
      <c r="C18" s="5" t="s">
        <v>645</v>
      </c>
      <c r="D18" s="7" t="s">
        <v>712</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8" sqref="Q18"/>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4.5" style="1" customWidth="1"/>
    <col min="11" max="11" width="2.875" style="1" customWidth="1"/>
    <col min="12" max="12" width="4.625" style="1" customWidth="1"/>
    <col min="13" max="13" width="3.625" style="1" customWidth="1"/>
    <col min="14" max="14" width="9" style="1"/>
    <col min="15" max="15" width="7.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713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0.2</v>
      </c>
      <c r="F7" s="8"/>
      <c r="G7" s="8">
        <f t="shared" ref="G7" si="1">SUM(G8:H10)</f>
        <v>0.2</v>
      </c>
      <c r="H7" s="8"/>
      <c r="I7" s="8">
        <f>SUM(I8:J10)</f>
        <v>0.2</v>
      </c>
      <c r="J7" s="8"/>
      <c r="K7" s="21">
        <v>10</v>
      </c>
      <c r="L7" s="22"/>
      <c r="M7" s="23">
        <v>1</v>
      </c>
      <c r="N7" s="24"/>
      <c r="O7" s="8">
        <v>10</v>
      </c>
    </row>
    <row r="8" ht="21.75" customHeight="1" spans="1:15">
      <c r="A8" s="5"/>
      <c r="B8" s="5"/>
      <c r="C8" s="5" t="s">
        <v>615</v>
      </c>
      <c r="D8" s="5"/>
      <c r="E8" s="8">
        <v>0.2</v>
      </c>
      <c r="F8" s="8"/>
      <c r="G8" s="9">
        <v>0.2</v>
      </c>
      <c r="H8" s="10"/>
      <c r="I8" s="8">
        <v>0.2</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715</v>
      </c>
      <c r="E14" s="7"/>
      <c r="F14" s="7"/>
      <c r="G14" s="7"/>
      <c r="H14" s="16" t="s">
        <v>716</v>
      </c>
      <c r="I14" s="16" t="s">
        <v>716</v>
      </c>
      <c r="J14" s="8">
        <v>20</v>
      </c>
      <c r="K14" s="8"/>
      <c r="L14" s="8">
        <v>20</v>
      </c>
      <c r="M14" s="8"/>
      <c r="N14" s="26" t="s">
        <v>534</v>
      </c>
      <c r="O14" s="26"/>
    </row>
    <row r="15" spans="1:15">
      <c r="A15" s="5"/>
      <c r="B15" s="17"/>
      <c r="C15" s="29" t="s">
        <v>632</v>
      </c>
      <c r="D15" s="19" t="s">
        <v>657</v>
      </c>
      <c r="E15" s="19"/>
      <c r="F15" s="19"/>
      <c r="G15" s="19"/>
      <c r="H15" s="16" t="s">
        <v>717</v>
      </c>
      <c r="I15" s="16" t="s">
        <v>717</v>
      </c>
      <c r="J15" s="8">
        <v>20</v>
      </c>
      <c r="K15" s="8"/>
      <c r="L15" s="8">
        <v>20</v>
      </c>
      <c r="M15" s="8"/>
      <c r="N15" s="26" t="s">
        <v>534</v>
      </c>
      <c r="O15" s="26"/>
    </row>
    <row r="16" spans="1:15">
      <c r="A16" s="5"/>
      <c r="B16" s="15"/>
      <c r="C16" s="5" t="s">
        <v>637</v>
      </c>
      <c r="D16" s="7" t="s">
        <v>691</v>
      </c>
      <c r="E16" s="7"/>
      <c r="F16" s="7"/>
      <c r="G16" s="7"/>
      <c r="H16" s="16" t="s">
        <v>718</v>
      </c>
      <c r="I16" s="16" t="s">
        <v>718</v>
      </c>
      <c r="J16" s="8">
        <v>10</v>
      </c>
      <c r="K16" s="8"/>
      <c r="L16" s="8">
        <v>10</v>
      </c>
      <c r="M16" s="8"/>
      <c r="N16" s="26" t="s">
        <v>534</v>
      </c>
      <c r="O16" s="26"/>
    </row>
    <row r="17" ht="27" spans="1:15">
      <c r="A17" s="5"/>
      <c r="B17" s="5" t="s">
        <v>640</v>
      </c>
      <c r="C17" s="5" t="s">
        <v>641</v>
      </c>
      <c r="D17" s="7" t="s">
        <v>719</v>
      </c>
      <c r="E17" s="7"/>
      <c r="F17" s="7"/>
      <c r="G17" s="7"/>
      <c r="H17" s="16" t="s">
        <v>647</v>
      </c>
      <c r="I17" s="16" t="s">
        <v>647</v>
      </c>
      <c r="J17" s="8">
        <v>30</v>
      </c>
      <c r="K17" s="8"/>
      <c r="L17" s="8">
        <v>30</v>
      </c>
      <c r="M17" s="8"/>
      <c r="N17" s="26" t="s">
        <v>534</v>
      </c>
      <c r="O17" s="26"/>
    </row>
    <row r="18" ht="40.5" spans="1:15">
      <c r="A18" s="5"/>
      <c r="B18" s="5" t="s">
        <v>644</v>
      </c>
      <c r="C18" s="5" t="s">
        <v>645</v>
      </c>
      <c r="D18" s="7" t="s">
        <v>720</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4" sqref="L14:M14"/>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4.875" style="1" customWidth="1"/>
    <col min="11" max="11" width="3.5" style="1" customWidth="1"/>
    <col min="12" max="12" width="7" style="1" customWidth="1"/>
    <col min="13" max="13" width="1.375" style="1" customWidth="1"/>
    <col min="14" max="14" width="9" style="1"/>
    <col min="15" max="15" width="7.1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721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19.51</v>
      </c>
      <c r="F7" s="5"/>
      <c r="G7" s="5">
        <f t="shared" ref="G7" si="1">SUM(G8:H10)</f>
        <v>19.51</v>
      </c>
      <c r="H7" s="5"/>
      <c r="I7" s="5">
        <f>SUM(I8:J10)</f>
        <v>19.51</v>
      </c>
      <c r="J7" s="5"/>
      <c r="K7" s="21">
        <v>10</v>
      </c>
      <c r="L7" s="22"/>
      <c r="M7" s="23">
        <v>1</v>
      </c>
      <c r="N7" s="24"/>
      <c r="O7" s="8">
        <v>10</v>
      </c>
    </row>
    <row r="8" ht="21.75" customHeight="1" spans="1:15">
      <c r="A8" s="5"/>
      <c r="B8" s="5"/>
      <c r="C8" s="5" t="s">
        <v>615</v>
      </c>
      <c r="D8" s="5"/>
      <c r="E8" s="8">
        <v>0</v>
      </c>
      <c r="F8" s="8"/>
      <c r="G8" s="8">
        <v>0</v>
      </c>
      <c r="H8" s="8"/>
      <c r="I8" s="8">
        <v>0</v>
      </c>
      <c r="J8" s="8"/>
      <c r="K8" s="21" t="s">
        <v>616</v>
      </c>
      <c r="L8" s="22"/>
      <c r="M8" s="23">
        <v>0</v>
      </c>
      <c r="N8" s="22"/>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5">
        <v>19.51</v>
      </c>
      <c r="F10" s="5"/>
      <c r="G10" s="5">
        <v>19.51</v>
      </c>
      <c r="H10" s="5"/>
      <c r="I10" s="5">
        <v>19.51</v>
      </c>
      <c r="J10" s="5"/>
      <c r="K10" s="21" t="s">
        <v>616</v>
      </c>
      <c r="L10" s="22"/>
      <c r="M10" s="23">
        <v>1</v>
      </c>
      <c r="N10" s="24"/>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722</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723</v>
      </c>
      <c r="E14" s="7"/>
      <c r="F14" s="7"/>
      <c r="G14" s="7"/>
      <c r="H14" s="16" t="s">
        <v>724</v>
      </c>
      <c r="I14" s="16" t="s">
        <v>724</v>
      </c>
      <c r="J14" s="8">
        <v>20</v>
      </c>
      <c r="K14" s="8"/>
      <c r="L14" s="8">
        <v>20</v>
      </c>
      <c r="M14" s="8"/>
      <c r="N14" s="26" t="s">
        <v>534</v>
      </c>
      <c r="O14" s="26"/>
    </row>
    <row r="15" spans="1:15">
      <c r="A15" s="5"/>
      <c r="B15" s="17"/>
      <c r="C15" s="29" t="s">
        <v>632</v>
      </c>
      <c r="D15" s="19" t="s">
        <v>657</v>
      </c>
      <c r="E15" s="19"/>
      <c r="F15" s="19"/>
      <c r="G15" s="19"/>
      <c r="H15" s="16" t="s">
        <v>717</v>
      </c>
      <c r="I15" s="16" t="s">
        <v>717</v>
      </c>
      <c r="J15" s="8">
        <v>20</v>
      </c>
      <c r="K15" s="8"/>
      <c r="L15" s="8">
        <v>20</v>
      </c>
      <c r="M15" s="8"/>
      <c r="N15" s="26" t="s">
        <v>534</v>
      </c>
      <c r="O15" s="26"/>
    </row>
    <row r="16" spans="1:15">
      <c r="A16" s="5"/>
      <c r="B16" s="15"/>
      <c r="C16" s="5" t="s">
        <v>637</v>
      </c>
      <c r="D16" s="7" t="s">
        <v>691</v>
      </c>
      <c r="E16" s="7"/>
      <c r="F16" s="7"/>
      <c r="G16" s="7"/>
      <c r="H16" s="16" t="s">
        <v>725</v>
      </c>
      <c r="I16" s="16" t="s">
        <v>725</v>
      </c>
      <c r="J16" s="8">
        <v>10</v>
      </c>
      <c r="K16" s="8"/>
      <c r="L16" s="8">
        <v>10</v>
      </c>
      <c r="M16" s="8"/>
      <c r="N16" s="26" t="s">
        <v>534</v>
      </c>
      <c r="O16" s="26"/>
    </row>
    <row r="17" ht="27" spans="1:15">
      <c r="A17" s="5"/>
      <c r="B17" s="5" t="s">
        <v>640</v>
      </c>
      <c r="C17" s="5" t="s">
        <v>641</v>
      </c>
      <c r="D17" s="7" t="s">
        <v>726</v>
      </c>
      <c r="E17" s="7"/>
      <c r="F17" s="7"/>
      <c r="G17" s="7"/>
      <c r="H17" s="16" t="s">
        <v>647</v>
      </c>
      <c r="I17" s="16" t="s">
        <v>647</v>
      </c>
      <c r="J17" s="8">
        <v>30</v>
      </c>
      <c r="K17" s="8"/>
      <c r="L17" s="8">
        <v>30</v>
      </c>
      <c r="M17" s="8"/>
      <c r="N17" s="26" t="s">
        <v>534</v>
      </c>
      <c r="O17" s="26"/>
    </row>
    <row r="18" ht="27" spans="1:15">
      <c r="A18" s="5"/>
      <c r="B18" s="5" t="s">
        <v>644</v>
      </c>
      <c r="C18" s="5" t="s">
        <v>645</v>
      </c>
      <c r="D18" s="7" t="s">
        <v>727</v>
      </c>
      <c r="E18" s="7"/>
      <c r="F18" s="7"/>
      <c r="G18" s="7"/>
      <c r="H18" s="16" t="s">
        <v>647</v>
      </c>
      <c r="I18" s="16" t="s">
        <v>647</v>
      </c>
      <c r="J18" s="8">
        <v>10</v>
      </c>
      <c r="K18" s="8"/>
      <c r="L18" s="8">
        <v>10</v>
      </c>
      <c r="M18" s="8"/>
      <c r="N18" s="26" t="s">
        <v>534</v>
      </c>
      <c r="O18" s="26"/>
    </row>
    <row r="19" ht="21.75" customHeight="1" spans="1:15">
      <c r="A19" s="5"/>
      <c r="B19" s="5" t="s">
        <v>648</v>
      </c>
      <c r="C19" s="6"/>
      <c r="D19" s="5" t="s">
        <v>676</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5" sqref="Q15"/>
    </sheetView>
  </sheetViews>
  <sheetFormatPr defaultColWidth="9" defaultRowHeight="13.5"/>
  <cols>
    <col min="1" max="1" width="5" style="1" customWidth="1"/>
    <col min="2" max="2" width="8.5" style="1" customWidth="1"/>
    <col min="3" max="3" width="12.125" style="1" customWidth="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6.625" style="1" customWidth="1"/>
    <col min="11" max="11" width="1.5" style="1" customWidth="1"/>
    <col min="12" max="12" width="5.75" style="1" customWidth="1"/>
    <col min="13" max="13" width="3.125" style="1" customWidth="1"/>
    <col min="14" max="14" width="9" style="1"/>
    <col min="15" max="15" width="7.1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728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243.93</v>
      </c>
      <c r="F7" s="8"/>
      <c r="G7" s="8">
        <f t="shared" ref="G7" si="1">SUM(G8:H10)</f>
        <v>243.93</v>
      </c>
      <c r="H7" s="8"/>
      <c r="I7" s="8">
        <f>SUM(I8:J10)</f>
        <v>243.93</v>
      </c>
      <c r="J7" s="8"/>
      <c r="K7" s="21">
        <v>10</v>
      </c>
      <c r="L7" s="22"/>
      <c r="M7" s="23">
        <v>1</v>
      </c>
      <c r="N7" s="24"/>
      <c r="O7" s="8">
        <v>10</v>
      </c>
    </row>
    <row r="8" ht="21.75" customHeight="1" spans="1:15">
      <c r="A8" s="5"/>
      <c r="B8" s="5"/>
      <c r="C8" s="5" t="s">
        <v>615</v>
      </c>
      <c r="D8" s="5"/>
      <c r="E8" s="8">
        <v>243.93</v>
      </c>
      <c r="F8" s="8"/>
      <c r="G8" s="9">
        <v>243.93</v>
      </c>
      <c r="H8" s="10"/>
      <c r="I8" s="8">
        <v>243.93</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729</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730</v>
      </c>
      <c r="E14" s="7"/>
      <c r="F14" s="7"/>
      <c r="G14" s="7"/>
      <c r="H14" s="16" t="s">
        <v>731</v>
      </c>
      <c r="I14" s="16" t="s">
        <v>731</v>
      </c>
      <c r="J14" s="8">
        <v>20</v>
      </c>
      <c r="K14" s="8"/>
      <c r="L14" s="8">
        <v>20</v>
      </c>
      <c r="M14" s="8"/>
      <c r="N14" s="26" t="s">
        <v>534</v>
      </c>
      <c r="O14" s="26"/>
    </row>
    <row r="15" spans="1:15">
      <c r="A15" s="5"/>
      <c r="B15" s="17"/>
      <c r="C15" s="29" t="s">
        <v>632</v>
      </c>
      <c r="D15" s="19" t="s">
        <v>657</v>
      </c>
      <c r="E15" s="19"/>
      <c r="F15" s="19"/>
      <c r="G15" s="19"/>
      <c r="H15" s="16" t="s">
        <v>634</v>
      </c>
      <c r="I15" s="16" t="s">
        <v>634</v>
      </c>
      <c r="J15" s="8">
        <v>20</v>
      </c>
      <c r="K15" s="8"/>
      <c r="L15" s="8">
        <v>20</v>
      </c>
      <c r="M15" s="8"/>
      <c r="N15" s="26" t="s">
        <v>534</v>
      </c>
      <c r="O15" s="26"/>
    </row>
    <row r="16" ht="27" spans="1:15">
      <c r="A16" s="5"/>
      <c r="B16" s="15"/>
      <c r="C16" s="5" t="s">
        <v>637</v>
      </c>
      <c r="D16" s="7" t="s">
        <v>691</v>
      </c>
      <c r="E16" s="7"/>
      <c r="F16" s="7"/>
      <c r="G16" s="7"/>
      <c r="H16" s="16" t="s">
        <v>732</v>
      </c>
      <c r="I16" s="16" t="s">
        <v>732</v>
      </c>
      <c r="J16" s="8">
        <v>10</v>
      </c>
      <c r="K16" s="8"/>
      <c r="L16" s="8">
        <v>10</v>
      </c>
      <c r="M16" s="8"/>
      <c r="N16" s="26" t="s">
        <v>534</v>
      </c>
      <c r="O16" s="26"/>
    </row>
    <row r="17" spans="1:15">
      <c r="A17" s="5"/>
      <c r="B17" s="5" t="s">
        <v>640</v>
      </c>
      <c r="C17" s="5" t="s">
        <v>641</v>
      </c>
      <c r="D17" s="7" t="s">
        <v>733</v>
      </c>
      <c r="E17" s="7"/>
      <c r="F17" s="7"/>
      <c r="G17" s="7"/>
      <c r="H17" s="16" t="s">
        <v>647</v>
      </c>
      <c r="I17" s="16" t="s">
        <v>647</v>
      </c>
      <c r="J17" s="8">
        <v>30</v>
      </c>
      <c r="K17" s="8"/>
      <c r="L17" s="8">
        <v>30</v>
      </c>
      <c r="M17" s="8"/>
      <c r="N17" s="26" t="s">
        <v>534</v>
      </c>
      <c r="O17" s="26"/>
    </row>
    <row r="18" ht="27" spans="1:15">
      <c r="A18" s="5"/>
      <c r="B18" s="5" t="s">
        <v>644</v>
      </c>
      <c r="C18" s="5" t="s">
        <v>645</v>
      </c>
      <c r="D18" s="7" t="s">
        <v>734</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7" sqref="R17"/>
    </sheetView>
  </sheetViews>
  <sheetFormatPr defaultColWidth="9" defaultRowHeight="13.5"/>
  <cols>
    <col min="1" max="1" width="5" style="1" customWidth="1"/>
    <col min="2" max="2" width="8.5" style="1" customWidth="1"/>
    <col min="3" max="3" width="12.125" style="1" customWidth="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3.625" style="1" customWidth="1"/>
    <col min="11" max="11" width="3.75" style="1" customWidth="1"/>
    <col min="12" max="12" width="4.625" style="1" customWidth="1"/>
    <col min="13" max="13" width="4.125" style="1" customWidth="1"/>
    <col min="14" max="14" width="9" style="1"/>
    <col min="15" max="15" width="8.3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735</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15.39</v>
      </c>
      <c r="F7" s="5"/>
      <c r="G7" s="5">
        <f t="shared" ref="G7" si="1">SUM(G8:H10)</f>
        <v>15.39</v>
      </c>
      <c r="H7" s="5"/>
      <c r="I7" s="5">
        <f>SUM(I8:J10)</f>
        <v>15.39</v>
      </c>
      <c r="J7" s="5"/>
      <c r="K7" s="21">
        <v>10</v>
      </c>
      <c r="L7" s="22"/>
      <c r="M7" s="23">
        <v>1</v>
      </c>
      <c r="N7" s="24"/>
      <c r="O7" s="8">
        <v>10</v>
      </c>
    </row>
    <row r="8" ht="21.75" customHeight="1" spans="1:15">
      <c r="A8" s="5"/>
      <c r="B8" s="5"/>
      <c r="C8" s="5" t="s">
        <v>615</v>
      </c>
      <c r="D8" s="5"/>
      <c r="E8" s="5">
        <v>15.39</v>
      </c>
      <c r="F8" s="5"/>
      <c r="G8" s="21">
        <v>15.39</v>
      </c>
      <c r="H8" s="22"/>
      <c r="I8" s="5">
        <v>15.39</v>
      </c>
      <c r="J8" s="5"/>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736</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737</v>
      </c>
      <c r="E14" s="7"/>
      <c r="F14" s="7"/>
      <c r="G14" s="7"/>
      <c r="H14" s="16" t="s">
        <v>738</v>
      </c>
      <c r="I14" s="16" t="s">
        <v>682</v>
      </c>
      <c r="J14" s="8">
        <v>20</v>
      </c>
      <c r="K14" s="8"/>
      <c r="L14" s="8">
        <v>20</v>
      </c>
      <c r="M14" s="8"/>
      <c r="N14" s="26" t="s">
        <v>534</v>
      </c>
      <c r="O14" s="26"/>
    </row>
    <row r="15" spans="1:15">
      <c r="A15" s="5"/>
      <c r="B15" s="17"/>
      <c r="C15" s="18" t="s">
        <v>632</v>
      </c>
      <c r="D15" s="19" t="s">
        <v>739</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740</v>
      </c>
      <c r="I16" s="16" t="s">
        <v>740</v>
      </c>
      <c r="J16" s="8">
        <v>10</v>
      </c>
      <c r="K16" s="8"/>
      <c r="L16" s="8">
        <v>10</v>
      </c>
      <c r="M16" s="8"/>
      <c r="N16" s="26" t="s">
        <v>534</v>
      </c>
      <c r="O16" s="26"/>
    </row>
    <row r="17" spans="1:15">
      <c r="A17" s="5"/>
      <c r="B17" s="5" t="s">
        <v>640</v>
      </c>
      <c r="C17" s="5" t="s">
        <v>641</v>
      </c>
      <c r="D17" s="7" t="s">
        <v>741</v>
      </c>
      <c r="E17" s="7"/>
      <c r="F17" s="7"/>
      <c r="G17" s="7"/>
      <c r="H17" s="16" t="s">
        <v>647</v>
      </c>
      <c r="I17" s="16" t="s">
        <v>647</v>
      </c>
      <c r="J17" s="8">
        <v>30</v>
      </c>
      <c r="K17" s="8"/>
      <c r="L17" s="8">
        <v>30</v>
      </c>
      <c r="M17" s="8"/>
      <c r="N17" s="26" t="s">
        <v>534</v>
      </c>
      <c r="O17" s="26"/>
    </row>
    <row r="18" ht="27" spans="1:15">
      <c r="A18" s="5"/>
      <c r="B18" s="5" t="s">
        <v>644</v>
      </c>
      <c r="C18" s="5" t="s">
        <v>645</v>
      </c>
      <c r="D18" s="7" t="s">
        <v>742</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2" sqref="R12"/>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4.625" style="1" customWidth="1"/>
    <col min="11" max="11" width="3.375" style="1" customWidth="1"/>
    <col min="12" max="12" width="5.25" style="1" customWidth="1"/>
    <col min="13" max="13" width="3" style="1" customWidth="1"/>
    <col min="14" max="14" width="9" style="1"/>
    <col min="15" max="15" width="7"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743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3.78</v>
      </c>
      <c r="F7" s="5"/>
      <c r="G7" s="5">
        <f t="shared" ref="G7" si="1">SUM(G8:H10)</f>
        <v>3.78</v>
      </c>
      <c r="H7" s="5"/>
      <c r="I7" s="5">
        <f>SUM(I8:J10)</f>
        <v>3.78</v>
      </c>
      <c r="J7" s="5"/>
      <c r="K7" s="21">
        <v>10</v>
      </c>
      <c r="L7" s="22"/>
      <c r="M7" s="23">
        <v>1</v>
      </c>
      <c r="N7" s="24"/>
      <c r="O7" s="8">
        <v>10</v>
      </c>
    </row>
    <row r="8" ht="21.75" customHeight="1" spans="1:15">
      <c r="A8" s="5"/>
      <c r="B8" s="5"/>
      <c r="C8" s="5" t="s">
        <v>615</v>
      </c>
      <c r="D8" s="5"/>
      <c r="E8" s="5">
        <v>3.78</v>
      </c>
      <c r="F8" s="5"/>
      <c r="G8" s="21">
        <v>3.78</v>
      </c>
      <c r="H8" s="22"/>
      <c r="I8" s="5">
        <v>3.78</v>
      </c>
      <c r="J8" s="5"/>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715</v>
      </c>
      <c r="E14" s="7"/>
      <c r="F14" s="7"/>
      <c r="G14" s="7"/>
      <c r="H14" s="16" t="s">
        <v>744</v>
      </c>
      <c r="I14" s="16" t="s">
        <v>744</v>
      </c>
      <c r="J14" s="8">
        <v>20</v>
      </c>
      <c r="K14" s="8"/>
      <c r="L14" s="8">
        <v>20</v>
      </c>
      <c r="M14" s="8"/>
      <c r="N14" s="26" t="s">
        <v>534</v>
      </c>
      <c r="O14" s="26"/>
    </row>
    <row r="15" spans="1:15">
      <c r="A15" s="5"/>
      <c r="B15" s="17"/>
      <c r="C15" s="29" t="s">
        <v>632</v>
      </c>
      <c r="D15" s="19" t="s">
        <v>657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745</v>
      </c>
      <c r="I16" s="16" t="s">
        <v>745</v>
      </c>
      <c r="J16" s="8">
        <v>10</v>
      </c>
      <c r="K16" s="8"/>
      <c r="L16" s="8">
        <v>10</v>
      </c>
      <c r="M16" s="8"/>
      <c r="N16" s="26" t="s">
        <v>534</v>
      </c>
      <c r="O16" s="26"/>
    </row>
    <row r="17" ht="27" spans="1:15">
      <c r="A17" s="5"/>
      <c r="B17" s="5" t="s">
        <v>640</v>
      </c>
      <c r="C17" s="5" t="s">
        <v>641</v>
      </c>
      <c r="D17" s="7" t="s">
        <v>746</v>
      </c>
      <c r="E17" s="7"/>
      <c r="F17" s="7"/>
      <c r="G17" s="7"/>
      <c r="H17" s="16" t="s">
        <v>647</v>
      </c>
      <c r="I17" s="16" t="s">
        <v>647</v>
      </c>
      <c r="J17" s="8">
        <v>30</v>
      </c>
      <c r="K17" s="8"/>
      <c r="L17" s="8">
        <v>30</v>
      </c>
      <c r="M17" s="8"/>
      <c r="N17" s="26" t="s">
        <v>534</v>
      </c>
      <c r="O17" s="26"/>
    </row>
    <row r="18" ht="40.5"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3" sqref="S13"/>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6.375" style="1" customWidth="1"/>
    <col min="11" max="11" width="1.5" style="1" customWidth="1"/>
    <col min="12" max="12" width="6" style="1" customWidth="1"/>
    <col min="13" max="13" width="2.875" style="1" customWidth="1"/>
    <col min="14" max="14" width="9" style="1"/>
    <col min="15" max="15" width="7.3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748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1.25</v>
      </c>
      <c r="F7" s="8"/>
      <c r="G7" s="8">
        <f t="shared" ref="G7" si="1">SUM(G8:H10)</f>
        <v>1.25</v>
      </c>
      <c r="H7" s="8"/>
      <c r="I7" s="8">
        <f>SUM(I8:J10)</f>
        <v>1.25</v>
      </c>
      <c r="J7" s="8"/>
      <c r="K7" s="21">
        <v>10</v>
      </c>
      <c r="L7" s="22"/>
      <c r="M7" s="23">
        <v>1</v>
      </c>
      <c r="N7" s="24"/>
      <c r="O7" s="8">
        <v>10</v>
      </c>
    </row>
    <row r="8" ht="21.75" customHeight="1" spans="1:15">
      <c r="A8" s="5"/>
      <c r="B8" s="5"/>
      <c r="C8" s="5" t="s">
        <v>615</v>
      </c>
      <c r="D8" s="5"/>
      <c r="E8" s="8">
        <v>1.25</v>
      </c>
      <c r="F8" s="8"/>
      <c r="G8" s="9">
        <v>1.25</v>
      </c>
      <c r="H8" s="10"/>
      <c r="I8" s="8">
        <v>1.25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715</v>
      </c>
      <c r="E14" s="7"/>
      <c r="F14" s="7"/>
      <c r="G14" s="7"/>
      <c r="H14" s="16" t="s">
        <v>749</v>
      </c>
      <c r="I14" s="16" t="s">
        <v>749</v>
      </c>
      <c r="J14" s="8">
        <v>20</v>
      </c>
      <c r="K14" s="8"/>
      <c r="L14" s="8">
        <v>20</v>
      </c>
      <c r="M14" s="8"/>
      <c r="N14" s="26" t="s">
        <v>534</v>
      </c>
      <c r="O14" s="26"/>
    </row>
    <row r="15" spans="1:15">
      <c r="A15" s="5"/>
      <c r="B15" s="17"/>
      <c r="C15" s="29" t="s">
        <v>632</v>
      </c>
      <c r="D15" s="19" t="s">
        <v>657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750</v>
      </c>
      <c r="I16" s="16" t="s">
        <v>750</v>
      </c>
      <c r="J16" s="8">
        <v>10</v>
      </c>
      <c r="K16" s="8"/>
      <c r="L16" s="8">
        <v>10</v>
      </c>
      <c r="M16" s="8"/>
      <c r="N16" s="26" t="s">
        <v>534</v>
      </c>
      <c r="O16" s="26"/>
    </row>
    <row r="17" ht="27" spans="1:15">
      <c r="A17" s="5"/>
      <c r="B17" s="5" t="s">
        <v>640</v>
      </c>
      <c r="C17" s="5" t="s">
        <v>641</v>
      </c>
      <c r="D17" s="7" t="s">
        <v>746</v>
      </c>
      <c r="E17" s="7"/>
      <c r="F17" s="7"/>
      <c r="G17" s="7"/>
      <c r="H17" s="16" t="s">
        <v>647</v>
      </c>
      <c r="I17" s="16" t="s">
        <v>647</v>
      </c>
      <c r="J17" s="8">
        <v>30</v>
      </c>
      <c r="K17" s="8"/>
      <c r="L17" s="8">
        <v>30</v>
      </c>
      <c r="M17" s="8"/>
      <c r="N17" s="26" t="s">
        <v>534</v>
      </c>
      <c r="O17" s="26"/>
    </row>
    <row r="18" ht="40.5"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O8" sqref="O8"/>
    </sheetView>
  </sheetViews>
  <sheetFormatPr defaultColWidth="9" defaultRowHeight="13.5"/>
  <cols>
    <col min="1" max="1" width="5" style="1" customWidth="1"/>
    <col min="2" max="2" width="8.5" style="1" customWidth="1"/>
    <col min="3" max="3" width="9" style="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6.75" style="1" customWidth="1"/>
    <col min="11" max="11" width="1.5" style="1" customWidth="1"/>
    <col min="12" max="12" width="4.625" style="1" customWidth="1"/>
    <col min="13" max="13" width="3.625" style="1" customWidth="1"/>
    <col min="14" max="14" width="9" style="1"/>
    <col min="15" max="15" width="8.1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751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6.5</v>
      </c>
      <c r="F7" s="8"/>
      <c r="G7" s="8">
        <f t="shared" ref="G7" si="1">SUM(G8:H10)</f>
        <v>6.5</v>
      </c>
      <c r="H7" s="8"/>
      <c r="I7" s="8">
        <f>SUM(I8:J10)</f>
        <v>6.5</v>
      </c>
      <c r="J7" s="8"/>
      <c r="K7" s="21">
        <v>10</v>
      </c>
      <c r="L7" s="22"/>
      <c r="M7" s="23">
        <v>1</v>
      </c>
      <c r="N7" s="24"/>
      <c r="O7" s="8">
        <v>10</v>
      </c>
    </row>
    <row r="8" ht="21.75" customHeight="1" spans="1:15">
      <c r="A8" s="5"/>
      <c r="B8" s="5"/>
      <c r="C8" s="5" t="s">
        <v>615</v>
      </c>
      <c r="D8" s="5"/>
      <c r="E8" s="8">
        <v>6.5</v>
      </c>
      <c r="F8" s="8"/>
      <c r="G8" s="9">
        <v>6.5</v>
      </c>
      <c r="H8" s="10"/>
      <c r="I8" s="8">
        <v>6.5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752</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753</v>
      </c>
      <c r="E14" s="7"/>
      <c r="F14" s="7"/>
      <c r="G14" s="7"/>
      <c r="H14" s="16" t="s">
        <v>682</v>
      </c>
      <c r="I14" s="16" t="s">
        <v>682</v>
      </c>
      <c r="J14" s="8">
        <v>20</v>
      </c>
      <c r="K14" s="8"/>
      <c r="L14" s="8">
        <v>20</v>
      </c>
      <c r="M14" s="8"/>
      <c r="N14" s="26" t="s">
        <v>534</v>
      </c>
      <c r="O14" s="26"/>
    </row>
    <row r="15" spans="1:15">
      <c r="A15" s="5"/>
      <c r="B15" s="17"/>
      <c r="C15" s="29" t="s">
        <v>632</v>
      </c>
      <c r="D15" s="19" t="s">
        <v>657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754</v>
      </c>
      <c r="I16" s="16" t="s">
        <v>754</v>
      </c>
      <c r="J16" s="8">
        <v>10</v>
      </c>
      <c r="K16" s="8"/>
      <c r="L16" s="8">
        <v>10</v>
      </c>
      <c r="M16" s="8"/>
      <c r="N16" s="26" t="s">
        <v>534</v>
      </c>
      <c r="O16" s="26"/>
    </row>
    <row r="17" ht="27" spans="1:15">
      <c r="A17" s="5"/>
      <c r="B17" s="5" t="s">
        <v>640</v>
      </c>
      <c r="C17" s="5" t="s">
        <v>641</v>
      </c>
      <c r="D17" s="7" t="s">
        <v>755</v>
      </c>
      <c r="E17" s="7"/>
      <c r="F17" s="7"/>
      <c r="G17" s="7"/>
      <c r="H17" s="16" t="s">
        <v>647</v>
      </c>
      <c r="I17" s="16" t="s">
        <v>647</v>
      </c>
      <c r="J17" s="8">
        <v>30</v>
      </c>
      <c r="K17" s="8"/>
      <c r="L17" s="8">
        <v>30</v>
      </c>
      <c r="M17" s="8"/>
      <c r="N17" s="26" t="s">
        <v>534</v>
      </c>
      <c r="O17" s="26"/>
    </row>
    <row r="18" ht="40.5" spans="1:15">
      <c r="A18" s="5"/>
      <c r="B18" s="5" t="s">
        <v>644</v>
      </c>
      <c r="C18" s="5" t="s">
        <v>645</v>
      </c>
      <c r="D18" s="7" t="s">
        <v>756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4"/>
  <sheetViews>
    <sheetView workbookViewId="0">
      <pane xSplit="4" ySplit="9" topLeftCell="E10" activePane="bottomRight" state="frozen"/>
      <selection/>
      <selection pane="topRight"/>
      <selection pane="bottomLeft"/>
      <selection pane="bottomRight" activeCell="H12" sqref="H12"/>
    </sheetView>
  </sheetViews>
  <sheetFormatPr defaultColWidth="9" defaultRowHeight="13.5"/>
  <cols>
    <col min="1" max="3" width="3.25" customWidth="1"/>
    <col min="4" max="4" width="32.75" customWidth="1"/>
    <col min="5" max="10" width="18.75" customWidth="1"/>
  </cols>
  <sheetData>
    <row r="1" ht="27" spans="6:6">
      <c r="F1" s="126" t="s">
        <v>180</v>
      </c>
    </row>
    <row r="2" ht="14.25" spans="10:10">
      <c r="J2" s="101" t="s">
        <v>181</v>
      </c>
    </row>
    <row r="3" ht="14.25" spans="1:10">
      <c r="A3" s="101" t="s">
        <v>2</v>
      </c>
      <c r="J3" s="101" t="s">
        <v>3</v>
      </c>
    </row>
    <row r="4" ht="19.5" customHeight="1" spans="1:10">
      <c r="A4" s="102" t="s">
        <v>6</v>
      </c>
      <c r="B4" s="102"/>
      <c r="C4" s="102"/>
      <c r="D4" s="102"/>
      <c r="E4" s="127" t="s">
        <v>99</v>
      </c>
      <c r="F4" s="127" t="s">
        <v>182</v>
      </c>
      <c r="G4" s="127" t="s">
        <v>183</v>
      </c>
      <c r="H4" s="127" t="s">
        <v>184</v>
      </c>
      <c r="I4" s="127" t="s">
        <v>185</v>
      </c>
      <c r="J4" s="127" t="s">
        <v>186</v>
      </c>
    </row>
    <row r="5" ht="19.5" customHeight="1" spans="1:10">
      <c r="A5" s="127" t="s">
        <v>123</v>
      </c>
      <c r="B5" s="127"/>
      <c r="C5" s="127"/>
      <c r="D5" s="102" t="s">
        <v>124</v>
      </c>
      <c r="E5" s="127"/>
      <c r="F5" s="127"/>
      <c r="G5" s="127"/>
      <c r="H5" s="127"/>
      <c r="I5" s="127"/>
      <c r="J5" s="127"/>
    </row>
    <row r="6" ht="19.5" customHeight="1" spans="1:10">
      <c r="A6" s="127"/>
      <c r="B6" s="127"/>
      <c r="C6" s="127"/>
      <c r="D6" s="102"/>
      <c r="E6" s="127"/>
      <c r="F6" s="127"/>
      <c r="G6" s="127"/>
      <c r="H6" s="127"/>
      <c r="I6" s="127"/>
      <c r="J6" s="127"/>
    </row>
    <row r="7" ht="19.5" customHeight="1" spans="1:10">
      <c r="A7" s="127"/>
      <c r="B7" s="127"/>
      <c r="C7" s="127"/>
      <c r="D7" s="102"/>
      <c r="E7" s="127"/>
      <c r="F7" s="127"/>
      <c r="G7" s="127"/>
      <c r="H7" s="127"/>
      <c r="I7" s="127"/>
      <c r="J7" s="127"/>
    </row>
    <row r="8" ht="19.5" customHeight="1" spans="1:10">
      <c r="A8" s="102" t="s">
        <v>127</v>
      </c>
      <c r="B8" s="102" t="s">
        <v>128</v>
      </c>
      <c r="C8" s="102" t="s">
        <v>129</v>
      </c>
      <c r="D8" s="102" t="s">
        <v>10</v>
      </c>
      <c r="E8" s="127" t="s">
        <v>11</v>
      </c>
      <c r="F8" s="127" t="s">
        <v>12</v>
      </c>
      <c r="G8" s="127" t="s">
        <v>20</v>
      </c>
      <c r="H8" s="127" t="s">
        <v>24</v>
      </c>
      <c r="I8" s="127" t="s">
        <v>28</v>
      </c>
      <c r="J8" s="127" t="s">
        <v>32</v>
      </c>
    </row>
    <row r="9" ht="19.5" customHeight="1" spans="1:10">
      <c r="A9" s="102"/>
      <c r="B9" s="102"/>
      <c r="C9" s="102"/>
      <c r="D9" s="102" t="s">
        <v>130</v>
      </c>
      <c r="E9" s="140">
        <v>13010.48</v>
      </c>
      <c r="F9" s="140">
        <v>8511.52</v>
      </c>
      <c r="G9" s="140">
        <v>4498.96</v>
      </c>
      <c r="H9" s="104"/>
      <c r="I9" s="104"/>
      <c r="J9" s="104"/>
    </row>
    <row r="10" ht="19.5" customHeight="1" spans="1:10">
      <c r="A10" s="159" t="s">
        <v>131</v>
      </c>
      <c r="B10" s="160"/>
      <c r="C10" s="161"/>
      <c r="D10" s="103" t="s">
        <v>132</v>
      </c>
      <c r="E10" s="140">
        <v>10735.56</v>
      </c>
      <c r="F10" s="140">
        <v>6246</v>
      </c>
      <c r="G10" s="140">
        <v>4489.56</v>
      </c>
      <c r="H10" s="104"/>
      <c r="I10" s="104"/>
      <c r="J10" s="104"/>
    </row>
    <row r="11" ht="19.5" customHeight="1" spans="1:10">
      <c r="A11" s="159" t="s">
        <v>133</v>
      </c>
      <c r="B11" s="160"/>
      <c r="C11" s="161"/>
      <c r="D11" s="103" t="s">
        <v>134</v>
      </c>
      <c r="E11" s="139">
        <v>9.96</v>
      </c>
      <c r="F11" s="139"/>
      <c r="G11" s="139">
        <v>9.96</v>
      </c>
      <c r="H11" s="104"/>
      <c r="I11" s="104"/>
      <c r="J11" s="104"/>
    </row>
    <row r="12" ht="19.5" customHeight="1" spans="1:10">
      <c r="A12" s="159" t="s">
        <v>135</v>
      </c>
      <c r="B12" s="160"/>
      <c r="C12" s="161"/>
      <c r="D12" s="103" t="s">
        <v>136</v>
      </c>
      <c r="E12" s="139">
        <v>9.96</v>
      </c>
      <c r="F12" s="139"/>
      <c r="G12" s="139">
        <v>9.96</v>
      </c>
      <c r="H12" s="104"/>
      <c r="I12" s="104"/>
      <c r="J12" s="104"/>
    </row>
    <row r="13" ht="19.5" customHeight="1" spans="1:10">
      <c r="A13" s="159" t="s">
        <v>137</v>
      </c>
      <c r="B13" s="160"/>
      <c r="C13" s="161"/>
      <c r="D13" s="103" t="s">
        <v>138</v>
      </c>
      <c r="E13" s="140">
        <v>10723.4</v>
      </c>
      <c r="F13" s="140">
        <v>6246</v>
      </c>
      <c r="G13" s="140">
        <v>4477.4</v>
      </c>
      <c r="H13" s="104"/>
      <c r="I13" s="104"/>
      <c r="J13" s="104"/>
    </row>
    <row r="14" ht="19.5" customHeight="1" spans="1:10">
      <c r="A14" s="159" t="s">
        <v>139</v>
      </c>
      <c r="B14" s="160"/>
      <c r="C14" s="161"/>
      <c r="D14" s="103" t="s">
        <v>140</v>
      </c>
      <c r="E14" s="139">
        <v>269.07</v>
      </c>
      <c r="F14" s="139">
        <v>56.68</v>
      </c>
      <c r="G14" s="139">
        <v>212.39</v>
      </c>
      <c r="H14" s="104"/>
      <c r="I14" s="104"/>
      <c r="J14" s="104"/>
    </row>
    <row r="15" ht="19.5" customHeight="1" spans="1:10">
      <c r="A15" s="159" t="s">
        <v>141</v>
      </c>
      <c r="B15" s="160"/>
      <c r="C15" s="161"/>
      <c r="D15" s="103" t="s">
        <v>142</v>
      </c>
      <c r="E15" s="140">
        <v>1125.25</v>
      </c>
      <c r="F15" s="139">
        <v>189.71</v>
      </c>
      <c r="G15" s="139">
        <v>935.54</v>
      </c>
      <c r="H15" s="104"/>
      <c r="I15" s="104"/>
      <c r="J15" s="104"/>
    </row>
    <row r="16" ht="19.5" customHeight="1" spans="1:10">
      <c r="A16" s="159" t="s">
        <v>143</v>
      </c>
      <c r="B16" s="160"/>
      <c r="C16" s="161"/>
      <c r="D16" s="103" t="s">
        <v>144</v>
      </c>
      <c r="E16" s="140">
        <v>9288.03</v>
      </c>
      <c r="F16" s="140">
        <v>5999.61</v>
      </c>
      <c r="G16" s="140">
        <v>3288.42</v>
      </c>
      <c r="H16" s="104"/>
      <c r="I16" s="104"/>
      <c r="J16" s="104"/>
    </row>
    <row r="17" ht="19.5" customHeight="1" spans="1:10">
      <c r="A17" s="159" t="s">
        <v>145</v>
      </c>
      <c r="B17" s="160"/>
      <c r="C17" s="161"/>
      <c r="D17" s="103" t="s">
        <v>146</v>
      </c>
      <c r="E17" s="139">
        <v>41.05</v>
      </c>
      <c r="F17" s="139"/>
      <c r="G17" s="139">
        <v>41.05</v>
      </c>
      <c r="H17" s="104"/>
      <c r="I17" s="104"/>
      <c r="J17" s="104"/>
    </row>
    <row r="18" ht="19.5" customHeight="1" spans="1:10">
      <c r="A18" s="159" t="s">
        <v>147</v>
      </c>
      <c r="B18" s="160"/>
      <c r="C18" s="161"/>
      <c r="D18" s="103" t="s">
        <v>148</v>
      </c>
      <c r="E18" s="139">
        <v>2.2</v>
      </c>
      <c r="F18" s="139"/>
      <c r="G18" s="139">
        <v>2.2</v>
      </c>
      <c r="H18" s="104"/>
      <c r="I18" s="104"/>
      <c r="J18" s="104"/>
    </row>
    <row r="19" ht="19.5" customHeight="1" spans="1:10">
      <c r="A19" s="159" t="s">
        <v>149</v>
      </c>
      <c r="B19" s="160"/>
      <c r="C19" s="161"/>
      <c r="D19" s="103" t="s">
        <v>150</v>
      </c>
      <c r="E19" s="139">
        <v>2.2</v>
      </c>
      <c r="F19" s="139"/>
      <c r="G19" s="139">
        <v>2.2</v>
      </c>
      <c r="H19" s="104"/>
      <c r="I19" s="104"/>
      <c r="J19" s="104"/>
    </row>
    <row r="20" ht="19.5" customHeight="1" spans="1:10">
      <c r="A20" s="159" t="s">
        <v>151</v>
      </c>
      <c r="B20" s="160"/>
      <c r="C20" s="161"/>
      <c r="D20" s="103" t="s">
        <v>152</v>
      </c>
      <c r="E20" s="140">
        <v>1024.82</v>
      </c>
      <c r="F20" s="140">
        <v>1015.42</v>
      </c>
      <c r="G20" s="155">
        <v>9.4</v>
      </c>
      <c r="H20" s="104"/>
      <c r="I20" s="104"/>
      <c r="J20" s="104"/>
    </row>
    <row r="21" ht="19.5" customHeight="1" spans="1:10">
      <c r="A21" s="159" t="s">
        <v>153</v>
      </c>
      <c r="B21" s="160"/>
      <c r="C21" s="161"/>
      <c r="D21" s="103" t="s">
        <v>154</v>
      </c>
      <c r="E21" s="140">
        <v>1008.33</v>
      </c>
      <c r="F21" s="140">
        <v>1008.33</v>
      </c>
      <c r="G21" s="139"/>
      <c r="H21" s="104"/>
      <c r="I21" s="104"/>
      <c r="J21" s="104"/>
    </row>
    <row r="22" ht="19.5" customHeight="1" spans="1:10">
      <c r="A22" s="159" t="s">
        <v>155</v>
      </c>
      <c r="B22" s="160"/>
      <c r="C22" s="161"/>
      <c r="D22" s="103" t="s">
        <v>156</v>
      </c>
      <c r="E22" s="139">
        <v>222.86</v>
      </c>
      <c r="F22" s="139">
        <v>222.86</v>
      </c>
      <c r="G22" s="139"/>
      <c r="H22" s="104"/>
      <c r="I22" s="104"/>
      <c r="J22" s="104"/>
    </row>
    <row r="23" ht="19.5" customHeight="1" spans="1:10">
      <c r="A23" s="159" t="s">
        <v>157</v>
      </c>
      <c r="B23" s="160"/>
      <c r="C23" s="161"/>
      <c r="D23" s="103" t="s">
        <v>158</v>
      </c>
      <c r="E23" s="139">
        <v>682.48</v>
      </c>
      <c r="F23" s="139">
        <v>682.48</v>
      </c>
      <c r="G23" s="139"/>
      <c r="H23" s="104"/>
      <c r="I23" s="104"/>
      <c r="J23" s="104"/>
    </row>
    <row r="24" ht="19.5" customHeight="1" spans="1:10">
      <c r="A24" s="159" t="s">
        <v>159</v>
      </c>
      <c r="B24" s="160"/>
      <c r="C24" s="161"/>
      <c r="D24" s="103" t="s">
        <v>160</v>
      </c>
      <c r="E24" s="139">
        <v>102.99</v>
      </c>
      <c r="F24" s="139">
        <v>102.99</v>
      </c>
      <c r="G24" s="139"/>
      <c r="H24" s="104"/>
      <c r="I24" s="104"/>
      <c r="J24" s="104"/>
    </row>
    <row r="25" ht="19.5" customHeight="1" spans="1:10">
      <c r="A25" s="159" t="s">
        <v>161</v>
      </c>
      <c r="B25" s="160"/>
      <c r="C25" s="161"/>
      <c r="D25" s="103" t="s">
        <v>162</v>
      </c>
      <c r="E25" s="139">
        <v>16.49</v>
      </c>
      <c r="F25" s="139">
        <v>7.09</v>
      </c>
      <c r="G25" s="155">
        <v>9.4</v>
      </c>
      <c r="H25" s="104"/>
      <c r="I25" s="104"/>
      <c r="J25" s="104"/>
    </row>
    <row r="26" ht="19.5" customHeight="1" spans="1:10">
      <c r="A26" s="159" t="s">
        <v>163</v>
      </c>
      <c r="B26" s="160"/>
      <c r="C26" s="161"/>
      <c r="D26" s="103" t="s">
        <v>164</v>
      </c>
      <c r="E26" s="139">
        <v>16.49</v>
      </c>
      <c r="F26" s="139">
        <v>7.09</v>
      </c>
      <c r="G26" s="155">
        <v>9.4</v>
      </c>
      <c r="H26" s="104"/>
      <c r="I26" s="104"/>
      <c r="J26" s="104"/>
    </row>
    <row r="27" ht="19.5" customHeight="1" spans="1:10">
      <c r="A27" s="159" t="s">
        <v>165</v>
      </c>
      <c r="B27" s="160"/>
      <c r="C27" s="161"/>
      <c r="D27" s="103" t="s">
        <v>166</v>
      </c>
      <c r="E27" s="139">
        <v>562.46</v>
      </c>
      <c r="F27" s="139">
        <v>562.46</v>
      </c>
      <c r="G27" s="139"/>
      <c r="H27" s="104"/>
      <c r="I27" s="104"/>
      <c r="J27" s="104"/>
    </row>
    <row r="28" ht="19.5" customHeight="1" spans="1:10">
      <c r="A28" s="159" t="s">
        <v>167</v>
      </c>
      <c r="B28" s="160"/>
      <c r="C28" s="161"/>
      <c r="D28" s="103" t="s">
        <v>168</v>
      </c>
      <c r="E28" s="139">
        <v>562.46</v>
      </c>
      <c r="F28" s="139">
        <v>562.46</v>
      </c>
      <c r="G28" s="139"/>
      <c r="H28" s="104"/>
      <c r="I28" s="104"/>
      <c r="J28" s="104"/>
    </row>
    <row r="29" ht="19.5" customHeight="1" spans="1:10">
      <c r="A29" s="159" t="s">
        <v>169</v>
      </c>
      <c r="B29" s="160"/>
      <c r="C29" s="161"/>
      <c r="D29" s="103" t="s">
        <v>170</v>
      </c>
      <c r="E29" s="139">
        <v>328.85</v>
      </c>
      <c r="F29" s="139">
        <v>328.85</v>
      </c>
      <c r="G29" s="139"/>
      <c r="H29" s="104"/>
      <c r="I29" s="104"/>
      <c r="J29" s="104"/>
    </row>
    <row r="30" ht="19.5" customHeight="1" spans="1:10">
      <c r="A30" s="159" t="s">
        <v>171</v>
      </c>
      <c r="B30" s="160"/>
      <c r="C30" s="161"/>
      <c r="D30" s="103" t="s">
        <v>172</v>
      </c>
      <c r="E30" s="139">
        <v>233.61</v>
      </c>
      <c r="F30" s="139">
        <v>233.61</v>
      </c>
      <c r="G30" s="139"/>
      <c r="H30" s="104"/>
      <c r="I30" s="104"/>
      <c r="J30" s="104"/>
    </row>
    <row r="31" ht="19.5" customHeight="1" spans="1:10">
      <c r="A31" s="159" t="s">
        <v>173</v>
      </c>
      <c r="B31" s="160"/>
      <c r="C31" s="161"/>
      <c r="D31" s="103" t="s">
        <v>174</v>
      </c>
      <c r="E31" s="139">
        <v>687.64</v>
      </c>
      <c r="F31" s="139">
        <v>687.64</v>
      </c>
      <c r="G31" s="139"/>
      <c r="H31" s="104"/>
      <c r="I31" s="104"/>
      <c r="J31" s="104"/>
    </row>
    <row r="32" ht="19.5" customHeight="1" spans="1:10">
      <c r="A32" s="159" t="s">
        <v>175</v>
      </c>
      <c r="B32" s="160"/>
      <c r="C32" s="161"/>
      <c r="D32" s="103" t="s">
        <v>176</v>
      </c>
      <c r="E32" s="139">
        <v>687.64</v>
      </c>
      <c r="F32" s="139">
        <v>687.64</v>
      </c>
      <c r="G32" s="139"/>
      <c r="H32" s="104"/>
      <c r="I32" s="104"/>
      <c r="J32" s="104"/>
    </row>
    <row r="33" ht="19.5" customHeight="1" spans="1:10">
      <c r="A33" s="159" t="s">
        <v>177</v>
      </c>
      <c r="B33" s="160"/>
      <c r="C33" s="161"/>
      <c r="D33" s="103" t="s">
        <v>178</v>
      </c>
      <c r="E33" s="139">
        <v>687.64</v>
      </c>
      <c r="F33" s="139">
        <v>687.64</v>
      </c>
      <c r="G33" s="139"/>
      <c r="H33" s="104"/>
      <c r="I33" s="104"/>
      <c r="J33" s="104"/>
    </row>
    <row r="34" s="115" customFormat="1" ht="20.25" customHeight="1" spans="1:10">
      <c r="A34" s="162" t="s">
        <v>187</v>
      </c>
      <c r="B34" s="162"/>
      <c r="C34" s="162"/>
      <c r="D34" s="162"/>
      <c r="E34" s="162"/>
      <c r="F34" s="162"/>
      <c r="G34" s="162"/>
      <c r="H34" s="162"/>
      <c r="I34" s="162"/>
      <c r="J34" s="162"/>
    </row>
  </sheetData>
  <mergeCells count="3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J34"/>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P15" sqref="P15"/>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6.375" style="1" customWidth="1"/>
    <col min="11" max="11" width="1.5" style="1" customWidth="1"/>
    <col min="12" max="12" width="4.625" style="1" customWidth="1"/>
    <col min="13" max="13" width="4.25" style="1" customWidth="1"/>
    <col min="14" max="14" width="9" style="1"/>
    <col min="15" max="15" width="6.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757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2.62</v>
      </c>
      <c r="F7" s="8"/>
      <c r="G7" s="8">
        <f t="shared" ref="G7" si="1">SUM(G8:H10)</f>
        <v>2.62</v>
      </c>
      <c r="H7" s="8"/>
      <c r="I7" s="8">
        <f>SUM(I8:J10)</f>
        <v>2.62</v>
      </c>
      <c r="J7" s="8"/>
      <c r="K7" s="21">
        <v>10</v>
      </c>
      <c r="L7" s="22"/>
      <c r="M7" s="23">
        <v>1</v>
      </c>
      <c r="N7" s="24"/>
      <c r="O7" s="8">
        <v>10</v>
      </c>
    </row>
    <row r="8" ht="21.75" customHeight="1" spans="1:15">
      <c r="A8" s="5"/>
      <c r="B8" s="5"/>
      <c r="C8" s="5" t="s">
        <v>615</v>
      </c>
      <c r="D8" s="5"/>
      <c r="E8" s="8">
        <v>2.62</v>
      </c>
      <c r="F8" s="8"/>
      <c r="G8" s="9">
        <v>2.62</v>
      </c>
      <c r="H8" s="10"/>
      <c r="I8" s="8">
        <v>2.62</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758</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723</v>
      </c>
      <c r="E14" s="7"/>
      <c r="F14" s="7"/>
      <c r="G14" s="7"/>
      <c r="H14" s="16" t="s">
        <v>759</v>
      </c>
      <c r="I14" s="16" t="s">
        <v>759</v>
      </c>
      <c r="J14" s="8">
        <v>20</v>
      </c>
      <c r="K14" s="8"/>
      <c r="L14" s="8">
        <v>20</v>
      </c>
      <c r="M14" s="8"/>
      <c r="N14" s="26" t="s">
        <v>534</v>
      </c>
      <c r="O14" s="26"/>
    </row>
    <row r="15" spans="1:15">
      <c r="A15" s="5"/>
      <c r="B15" s="17"/>
      <c r="C15" s="29" t="s">
        <v>632</v>
      </c>
      <c r="D15" s="19" t="s">
        <v>657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725</v>
      </c>
      <c r="I16" s="16" t="s">
        <v>725</v>
      </c>
      <c r="J16" s="8">
        <v>10</v>
      </c>
      <c r="K16" s="8"/>
      <c r="L16" s="8">
        <v>10</v>
      </c>
      <c r="M16" s="8"/>
      <c r="N16" s="26" t="s">
        <v>534</v>
      </c>
      <c r="O16" s="26"/>
    </row>
    <row r="17" ht="27" spans="1:15">
      <c r="A17" s="5"/>
      <c r="B17" s="5" t="s">
        <v>640</v>
      </c>
      <c r="C17" s="5" t="s">
        <v>641</v>
      </c>
      <c r="D17" s="7" t="s">
        <v>726</v>
      </c>
      <c r="E17" s="7"/>
      <c r="F17" s="7"/>
      <c r="G17" s="7"/>
      <c r="H17" s="16" t="s">
        <v>647</v>
      </c>
      <c r="I17" s="16" t="s">
        <v>647</v>
      </c>
      <c r="J17" s="8">
        <v>30</v>
      </c>
      <c r="K17" s="8"/>
      <c r="L17" s="8">
        <v>30</v>
      </c>
      <c r="M17" s="8"/>
      <c r="N17" s="26" t="s">
        <v>534</v>
      </c>
      <c r="O17" s="26"/>
    </row>
    <row r="18" ht="27" spans="1:15">
      <c r="A18" s="5"/>
      <c r="B18" s="5" t="s">
        <v>644</v>
      </c>
      <c r="C18" s="5" t="s">
        <v>645</v>
      </c>
      <c r="D18" s="7" t="s">
        <v>727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N17" sqref="N17:O17"/>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1.125" style="1" customWidth="1"/>
    <col min="9" max="9" width="13" style="1" customWidth="1"/>
    <col min="10" max="10" width="3.625" style="1" customWidth="1"/>
    <col min="11" max="11" width="3.25" style="1" customWidth="1"/>
    <col min="12" max="12" width="4.625" style="1" customWidth="1"/>
    <col min="13" max="13" width="5.25" style="1" customWidth="1"/>
    <col min="14" max="14" width="9" style="1"/>
    <col min="15" max="15" width="8"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760</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30">
        <f t="shared" ref="E7" si="0">SUM(E8:F10)</f>
        <v>623.22</v>
      </c>
      <c r="F7" s="30"/>
      <c r="G7" s="30">
        <f t="shared" ref="G7" si="1">SUM(G8:H10)</f>
        <v>623.22</v>
      </c>
      <c r="H7" s="30"/>
      <c r="I7" s="30">
        <f>SUM(I8:J10)</f>
        <v>623.22</v>
      </c>
      <c r="J7" s="30"/>
      <c r="K7" s="21">
        <v>10</v>
      </c>
      <c r="L7" s="22"/>
      <c r="M7" s="23">
        <v>1</v>
      </c>
      <c r="N7" s="24"/>
      <c r="O7" s="30">
        <v>10</v>
      </c>
    </row>
    <row r="8" ht="21.75" customHeight="1" spans="1:15">
      <c r="A8" s="5"/>
      <c r="B8" s="5"/>
      <c r="C8" s="5" t="s">
        <v>615</v>
      </c>
      <c r="D8" s="5"/>
      <c r="E8" s="30">
        <v>623.22</v>
      </c>
      <c r="F8" s="30"/>
      <c r="G8" s="31">
        <v>623.22</v>
      </c>
      <c r="H8" s="32"/>
      <c r="I8" s="30">
        <v>623.22</v>
      </c>
      <c r="J8" s="30"/>
      <c r="K8" s="21" t="s">
        <v>616</v>
      </c>
      <c r="L8" s="22"/>
      <c r="M8" s="23">
        <v>1</v>
      </c>
      <c r="N8" s="24"/>
      <c r="O8" s="5" t="s">
        <v>616</v>
      </c>
    </row>
    <row r="9" ht="21.75" customHeight="1" spans="1:15">
      <c r="A9" s="5"/>
      <c r="B9" s="5"/>
      <c r="C9" s="27" t="s">
        <v>617</v>
      </c>
      <c r="D9" s="27"/>
      <c r="E9" s="30">
        <v>0</v>
      </c>
      <c r="F9" s="30"/>
      <c r="G9" s="30">
        <v>0</v>
      </c>
      <c r="H9" s="30"/>
      <c r="I9" s="30">
        <v>0</v>
      </c>
      <c r="J9" s="30"/>
      <c r="K9" s="21" t="s">
        <v>616</v>
      </c>
      <c r="L9" s="22"/>
      <c r="M9" s="23">
        <v>0</v>
      </c>
      <c r="N9" s="22"/>
      <c r="O9" s="5" t="s">
        <v>616</v>
      </c>
    </row>
    <row r="10" ht="21.75" customHeight="1" spans="1:15">
      <c r="A10" s="5"/>
      <c r="B10" s="5"/>
      <c r="C10" s="5" t="s">
        <v>618</v>
      </c>
      <c r="D10" s="5"/>
      <c r="E10" s="30">
        <v>0</v>
      </c>
      <c r="F10" s="30"/>
      <c r="G10" s="30">
        <v>0</v>
      </c>
      <c r="H10" s="30"/>
      <c r="I10" s="30">
        <v>0</v>
      </c>
      <c r="J10" s="30"/>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761</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762</v>
      </c>
      <c r="E14" s="7"/>
      <c r="F14" s="7"/>
      <c r="G14" s="7"/>
      <c r="H14" s="16" t="s">
        <v>763</v>
      </c>
      <c r="I14" s="16" t="s">
        <v>763</v>
      </c>
      <c r="J14" s="30">
        <v>20</v>
      </c>
      <c r="K14" s="30"/>
      <c r="L14" s="30">
        <v>20</v>
      </c>
      <c r="M14" s="30"/>
      <c r="N14" s="26" t="s">
        <v>534</v>
      </c>
      <c r="O14" s="26"/>
    </row>
    <row r="15" spans="1:15">
      <c r="A15" s="5"/>
      <c r="B15" s="17"/>
      <c r="C15" s="29" t="s">
        <v>632</v>
      </c>
      <c r="D15" s="19" t="s">
        <v>764</v>
      </c>
      <c r="E15" s="19"/>
      <c r="F15" s="19"/>
      <c r="G15" s="19"/>
      <c r="H15" s="16" t="s">
        <v>634</v>
      </c>
      <c r="I15" s="16" t="s">
        <v>634</v>
      </c>
      <c r="J15" s="30">
        <v>20</v>
      </c>
      <c r="K15" s="30"/>
      <c r="L15" s="30">
        <v>20</v>
      </c>
      <c r="M15" s="30"/>
      <c r="N15" s="26" t="s">
        <v>534</v>
      </c>
      <c r="O15" s="26"/>
    </row>
    <row r="16" ht="27" spans="1:15">
      <c r="A16" s="5"/>
      <c r="B16" s="15"/>
      <c r="C16" s="5" t="s">
        <v>637</v>
      </c>
      <c r="D16" s="7" t="s">
        <v>691</v>
      </c>
      <c r="E16" s="7"/>
      <c r="F16" s="7"/>
      <c r="G16" s="7"/>
      <c r="H16" s="16" t="s">
        <v>765</v>
      </c>
      <c r="I16" s="16" t="s">
        <v>765</v>
      </c>
      <c r="J16" s="30">
        <v>10</v>
      </c>
      <c r="K16" s="30"/>
      <c r="L16" s="30">
        <v>10</v>
      </c>
      <c r="M16" s="30"/>
      <c r="N16" s="26" t="s">
        <v>534</v>
      </c>
      <c r="O16" s="26"/>
    </row>
    <row r="17" ht="27" spans="1:15">
      <c r="A17" s="5"/>
      <c r="B17" s="5" t="s">
        <v>640</v>
      </c>
      <c r="C17" s="5" t="s">
        <v>641</v>
      </c>
      <c r="D17" s="7" t="s">
        <v>766</v>
      </c>
      <c r="E17" s="7"/>
      <c r="F17" s="7"/>
      <c r="G17" s="7"/>
      <c r="H17" s="16" t="s">
        <v>647</v>
      </c>
      <c r="I17" s="16" t="s">
        <v>647</v>
      </c>
      <c r="J17" s="30">
        <v>30</v>
      </c>
      <c r="K17" s="30"/>
      <c r="L17" s="30">
        <v>30</v>
      </c>
      <c r="M17" s="30"/>
      <c r="N17" s="26" t="s">
        <v>534</v>
      </c>
      <c r="O17" s="26"/>
    </row>
    <row r="18" ht="27" spans="1:15">
      <c r="A18" s="5"/>
      <c r="B18" s="5" t="s">
        <v>644</v>
      </c>
      <c r="C18" s="5" t="s">
        <v>645</v>
      </c>
      <c r="D18" s="7" t="s">
        <v>675</v>
      </c>
      <c r="E18" s="7"/>
      <c r="F18" s="7"/>
      <c r="G18" s="7"/>
      <c r="H18" s="16" t="s">
        <v>647</v>
      </c>
      <c r="I18" s="16" t="s">
        <v>647</v>
      </c>
      <c r="J18" s="30">
        <v>10</v>
      </c>
      <c r="K18" s="30"/>
      <c r="L18" s="30">
        <v>10</v>
      </c>
      <c r="M18" s="30"/>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30">
        <v>100</v>
      </c>
      <c r="M20" s="30"/>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I12" sqref="I12:O12"/>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5.75" style="1" customWidth="1"/>
    <col min="12" max="12" width="5" style="1" customWidth="1"/>
    <col min="13" max="13" width="4.5" style="1" customWidth="1"/>
    <col min="14" max="14" width="9" style="1"/>
    <col min="15" max="15" width="5.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767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30">
        <f t="shared" ref="E7" si="0">SUM(E8:F10)</f>
        <v>1755.14</v>
      </c>
      <c r="F7" s="30"/>
      <c r="G7" s="30">
        <f t="shared" ref="G7" si="1">SUM(G8:H10)</f>
        <v>1755.14</v>
      </c>
      <c r="H7" s="30"/>
      <c r="I7" s="30">
        <f>SUM(I8:J10)</f>
        <v>1712.01</v>
      </c>
      <c r="J7" s="30"/>
      <c r="K7" s="21">
        <v>10</v>
      </c>
      <c r="L7" s="22"/>
      <c r="M7" s="23">
        <v>0.9754</v>
      </c>
      <c r="N7" s="24"/>
      <c r="O7" s="33">
        <v>9.75</v>
      </c>
    </row>
    <row r="8" ht="21.75" customHeight="1" spans="1:15">
      <c r="A8" s="5"/>
      <c r="B8" s="5"/>
      <c r="C8" s="5" t="s">
        <v>615</v>
      </c>
      <c r="D8" s="5"/>
      <c r="E8" s="30">
        <v>0</v>
      </c>
      <c r="F8" s="30"/>
      <c r="G8" s="31">
        <v>0</v>
      </c>
      <c r="H8" s="32"/>
      <c r="I8" s="30">
        <v>0</v>
      </c>
      <c r="J8" s="30"/>
      <c r="K8" s="21" t="s">
        <v>616</v>
      </c>
      <c r="L8" s="22"/>
      <c r="M8" s="23">
        <v>0</v>
      </c>
      <c r="N8" s="22"/>
      <c r="O8" s="5" t="s">
        <v>616</v>
      </c>
    </row>
    <row r="9" ht="21.75" customHeight="1" spans="1:15">
      <c r="A9" s="5"/>
      <c r="B9" s="5"/>
      <c r="C9" s="27" t="s">
        <v>617</v>
      </c>
      <c r="D9" s="27"/>
      <c r="E9" s="30">
        <v>17.48</v>
      </c>
      <c r="F9" s="30"/>
      <c r="G9" s="30">
        <v>17.48</v>
      </c>
      <c r="H9" s="30"/>
      <c r="I9" s="30">
        <v>0</v>
      </c>
      <c r="J9" s="30"/>
      <c r="K9" s="21" t="s">
        <v>616</v>
      </c>
      <c r="L9" s="22"/>
      <c r="M9" s="23">
        <v>0</v>
      </c>
      <c r="N9" s="22"/>
      <c r="O9" s="5" t="s">
        <v>616</v>
      </c>
    </row>
    <row r="10" ht="21.75" customHeight="1" spans="1:15">
      <c r="A10" s="5"/>
      <c r="B10" s="5"/>
      <c r="C10" s="5" t="s">
        <v>618</v>
      </c>
      <c r="D10" s="5"/>
      <c r="E10" s="30">
        <v>1737.66</v>
      </c>
      <c r="F10" s="30"/>
      <c r="G10" s="30">
        <v>1737.66</v>
      </c>
      <c r="H10" s="30"/>
      <c r="I10" s="30">
        <v>1712.01</v>
      </c>
      <c r="J10" s="30"/>
      <c r="K10" s="21" t="s">
        <v>616</v>
      </c>
      <c r="L10" s="22"/>
      <c r="M10" s="23">
        <v>0.9754</v>
      </c>
      <c r="N10" s="24"/>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768</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769</v>
      </c>
      <c r="E14" s="7"/>
      <c r="F14" s="7"/>
      <c r="G14" s="7"/>
      <c r="H14" s="16" t="s">
        <v>709</v>
      </c>
      <c r="I14" s="16" t="s">
        <v>709</v>
      </c>
      <c r="J14" s="30">
        <v>20</v>
      </c>
      <c r="K14" s="30"/>
      <c r="L14" s="30">
        <v>20</v>
      </c>
      <c r="M14" s="30"/>
      <c r="N14" s="26" t="s">
        <v>534</v>
      </c>
      <c r="O14" s="26"/>
    </row>
    <row r="15" spans="1:15">
      <c r="A15" s="5"/>
      <c r="B15" s="17"/>
      <c r="C15" s="29" t="s">
        <v>632</v>
      </c>
      <c r="D15" s="19" t="s">
        <v>764</v>
      </c>
      <c r="E15" s="19"/>
      <c r="F15" s="19"/>
      <c r="G15" s="19"/>
      <c r="H15" s="16" t="s">
        <v>634</v>
      </c>
      <c r="I15" s="16" t="s">
        <v>634</v>
      </c>
      <c r="J15" s="30">
        <v>20</v>
      </c>
      <c r="K15" s="30"/>
      <c r="L15" s="30">
        <v>20</v>
      </c>
      <c r="M15" s="30"/>
      <c r="N15" s="26" t="s">
        <v>534</v>
      </c>
      <c r="O15" s="26"/>
    </row>
    <row r="16" spans="1:15">
      <c r="A16" s="5"/>
      <c r="B16" s="15"/>
      <c r="C16" s="5" t="s">
        <v>637</v>
      </c>
      <c r="D16" s="7" t="s">
        <v>691</v>
      </c>
      <c r="E16" s="7"/>
      <c r="F16" s="7"/>
      <c r="G16" s="7"/>
      <c r="H16" s="16" t="s">
        <v>770</v>
      </c>
      <c r="I16" s="16" t="s">
        <v>770</v>
      </c>
      <c r="J16" s="30">
        <v>10</v>
      </c>
      <c r="K16" s="30"/>
      <c r="L16" s="30">
        <v>10</v>
      </c>
      <c r="M16" s="30"/>
      <c r="N16" s="26" t="s">
        <v>534</v>
      </c>
      <c r="O16" s="26"/>
    </row>
    <row r="17" ht="27" spans="1:15">
      <c r="A17" s="5"/>
      <c r="B17" s="5" t="s">
        <v>640</v>
      </c>
      <c r="C17" s="5" t="s">
        <v>641</v>
      </c>
      <c r="D17" s="7" t="s">
        <v>766</v>
      </c>
      <c r="E17" s="7"/>
      <c r="F17" s="7"/>
      <c r="G17" s="7"/>
      <c r="H17" s="16" t="s">
        <v>647</v>
      </c>
      <c r="I17" s="16" t="s">
        <v>647</v>
      </c>
      <c r="J17" s="30">
        <v>30</v>
      </c>
      <c r="K17" s="30"/>
      <c r="L17" s="30">
        <v>30</v>
      </c>
      <c r="M17" s="30"/>
      <c r="N17" s="26" t="s">
        <v>534</v>
      </c>
      <c r="O17" s="26"/>
    </row>
    <row r="18" ht="27" spans="1:15">
      <c r="A18" s="5"/>
      <c r="B18" s="5" t="s">
        <v>644</v>
      </c>
      <c r="C18" s="5" t="s">
        <v>645</v>
      </c>
      <c r="D18" s="7" t="s">
        <v>675</v>
      </c>
      <c r="E18" s="7"/>
      <c r="F18" s="7"/>
      <c r="G18" s="7"/>
      <c r="H18" s="16" t="s">
        <v>647</v>
      </c>
      <c r="I18" s="16" t="s">
        <v>647</v>
      </c>
      <c r="J18" s="30">
        <v>10</v>
      </c>
      <c r="K18" s="30"/>
      <c r="L18" s="30">
        <v>10</v>
      </c>
      <c r="M18" s="30"/>
      <c r="N18" s="26" t="s">
        <v>534</v>
      </c>
      <c r="O18" s="26"/>
    </row>
    <row r="19" ht="21.75" customHeight="1" spans="1:15">
      <c r="A19" s="5"/>
      <c r="B19" s="5" t="s">
        <v>648</v>
      </c>
      <c r="C19" s="6"/>
      <c r="D19" s="5" t="s">
        <v>676</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30">
        <v>99.75</v>
      </c>
      <c r="M20" s="30"/>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3" sqref="R13"/>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375" style="1" customWidth="1"/>
    <col min="12" max="12" width="7.875" style="1" customWidth="1"/>
    <col min="13" max="13" width="1.375" style="1" customWidth="1"/>
    <col min="14" max="14" width="9" style="1"/>
    <col min="15" max="15" width="7.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771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5.27</v>
      </c>
      <c r="F7" s="8"/>
      <c r="G7" s="8">
        <f t="shared" ref="G7" si="1">SUM(G8:H10)</f>
        <v>5.27</v>
      </c>
      <c r="H7" s="8"/>
      <c r="I7" s="8">
        <f>SUM(I8:J10)</f>
        <v>5.27</v>
      </c>
      <c r="J7" s="8"/>
      <c r="K7" s="21">
        <v>10</v>
      </c>
      <c r="L7" s="22"/>
      <c r="M7" s="23">
        <v>1</v>
      </c>
      <c r="N7" s="24"/>
      <c r="O7" s="8">
        <v>10</v>
      </c>
    </row>
    <row r="8" ht="21.75" customHeight="1" spans="1:15">
      <c r="A8" s="5"/>
      <c r="B8" s="5"/>
      <c r="C8" s="5" t="s">
        <v>615</v>
      </c>
      <c r="D8" s="5"/>
      <c r="E8" s="8">
        <v>5.27</v>
      </c>
      <c r="F8" s="8"/>
      <c r="G8" s="9">
        <v>5.27</v>
      </c>
      <c r="H8" s="10"/>
      <c r="I8" s="8">
        <v>5.27</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772</v>
      </c>
      <c r="E14" s="7"/>
      <c r="F14" s="7"/>
      <c r="G14" s="7"/>
      <c r="H14" s="16" t="s">
        <v>773</v>
      </c>
      <c r="I14" s="16" t="s">
        <v>773</v>
      </c>
      <c r="J14" s="8">
        <v>20</v>
      </c>
      <c r="K14" s="8"/>
      <c r="L14" s="8">
        <v>20</v>
      </c>
      <c r="M14" s="8"/>
      <c r="N14" s="26" t="s">
        <v>534</v>
      </c>
      <c r="O14" s="26"/>
    </row>
    <row r="15" spans="1:15">
      <c r="A15" s="5"/>
      <c r="B15" s="17"/>
      <c r="C15" s="29"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774</v>
      </c>
      <c r="I16" s="16" t="s">
        <v>774</v>
      </c>
      <c r="J16" s="8">
        <v>10</v>
      </c>
      <c r="K16" s="8"/>
      <c r="L16" s="8">
        <v>10</v>
      </c>
      <c r="M16" s="8"/>
      <c r="N16" s="26" t="s">
        <v>534</v>
      </c>
      <c r="O16" s="26"/>
    </row>
    <row r="17" ht="27" spans="1:15">
      <c r="A17" s="5"/>
      <c r="B17" s="5" t="s">
        <v>640</v>
      </c>
      <c r="C17" s="5" t="s">
        <v>641</v>
      </c>
      <c r="D17" s="7" t="s">
        <v>775</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2" sqref="S12"/>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5" style="1" customWidth="1"/>
    <col min="12" max="12" width="5.125" style="1" customWidth="1"/>
    <col min="13" max="13" width="2.875" style="1" customWidth="1"/>
    <col min="14" max="14" width="9" style="1"/>
    <col min="15" max="15" width="8"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776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10.35</v>
      </c>
      <c r="F7" s="8"/>
      <c r="G7" s="8">
        <f t="shared" ref="G7" si="1">SUM(G8:H10)</f>
        <v>10.35</v>
      </c>
      <c r="H7" s="8"/>
      <c r="I7" s="8">
        <f>SUM(I8:J10)</f>
        <v>10.35</v>
      </c>
      <c r="J7" s="8"/>
      <c r="K7" s="21">
        <v>10</v>
      </c>
      <c r="L7" s="22"/>
      <c r="M7" s="23">
        <v>1</v>
      </c>
      <c r="N7" s="24"/>
      <c r="O7" s="28">
        <v>10</v>
      </c>
    </row>
    <row r="8" ht="21.75" customHeight="1" spans="1:15">
      <c r="A8" s="5"/>
      <c r="B8" s="5"/>
      <c r="C8" s="5" t="s">
        <v>615</v>
      </c>
      <c r="D8" s="5"/>
      <c r="E8" s="8">
        <v>10.35</v>
      </c>
      <c r="F8" s="8"/>
      <c r="G8" s="9">
        <v>10.35</v>
      </c>
      <c r="H8" s="10"/>
      <c r="I8" s="8">
        <v>10.35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777</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778</v>
      </c>
      <c r="E14" s="7"/>
      <c r="F14" s="7"/>
      <c r="G14" s="7"/>
      <c r="H14" s="16" t="s">
        <v>779</v>
      </c>
      <c r="I14" s="16" t="s">
        <v>779</v>
      </c>
      <c r="J14" s="8">
        <v>20</v>
      </c>
      <c r="K14" s="8"/>
      <c r="L14" s="8">
        <v>20</v>
      </c>
      <c r="M14" s="8"/>
      <c r="N14" s="26" t="s">
        <v>534</v>
      </c>
      <c r="O14" s="26"/>
    </row>
    <row r="15" spans="1:15">
      <c r="A15" s="5"/>
      <c r="B15" s="17"/>
      <c r="C15" s="29"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780</v>
      </c>
      <c r="I16" s="16" t="s">
        <v>780</v>
      </c>
      <c r="J16" s="8">
        <v>10</v>
      </c>
      <c r="K16" s="8"/>
      <c r="L16" s="8">
        <v>10</v>
      </c>
      <c r="M16" s="8"/>
      <c r="N16" s="26" t="s">
        <v>534</v>
      </c>
      <c r="O16" s="26"/>
    </row>
    <row r="17" ht="2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781</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4" sqref="Q14"/>
    </sheetView>
  </sheetViews>
  <sheetFormatPr defaultColWidth="9" defaultRowHeight="13.5"/>
  <cols>
    <col min="1" max="1" width="5" style="1" customWidth="1"/>
    <col min="2" max="2" width="8.5" style="1" customWidth="1"/>
    <col min="3" max="3" width="10.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3.25" style="1" customWidth="1"/>
    <col min="12" max="12" width="5.625" style="1" customWidth="1"/>
    <col min="13" max="13" width="4" style="1" customWidth="1"/>
    <col min="14" max="14" width="9" style="1"/>
    <col min="15" max="15" width="7.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782</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31.51</v>
      </c>
      <c r="F7" s="8"/>
      <c r="G7" s="8">
        <f t="shared" ref="G7" si="1">SUM(G8:H10)</f>
        <v>31.51</v>
      </c>
      <c r="H7" s="8"/>
      <c r="I7" s="8">
        <f>SUM(I8:J10)</f>
        <v>31.51</v>
      </c>
      <c r="J7" s="8"/>
      <c r="K7" s="21">
        <v>10</v>
      </c>
      <c r="L7" s="22"/>
      <c r="M7" s="23">
        <v>1</v>
      </c>
      <c r="N7" s="24"/>
      <c r="O7" s="8">
        <v>10</v>
      </c>
    </row>
    <row r="8" ht="21.75" customHeight="1" spans="1:15">
      <c r="A8" s="5"/>
      <c r="B8" s="5"/>
      <c r="C8" s="5" t="s">
        <v>615</v>
      </c>
      <c r="D8" s="5"/>
      <c r="E8" s="8">
        <v>31.51</v>
      </c>
      <c r="F8" s="8"/>
      <c r="G8" s="9">
        <v>31.51</v>
      </c>
      <c r="H8" s="10"/>
      <c r="I8" s="8">
        <v>31.51</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783</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778</v>
      </c>
      <c r="E14" s="7"/>
      <c r="F14" s="7"/>
      <c r="G14" s="7"/>
      <c r="H14" s="16" t="s">
        <v>784</v>
      </c>
      <c r="I14" s="16" t="s">
        <v>784</v>
      </c>
      <c r="J14" s="8">
        <v>20</v>
      </c>
      <c r="K14" s="8"/>
      <c r="L14" s="8">
        <v>20</v>
      </c>
      <c r="M14" s="8"/>
      <c r="N14" s="26" t="s">
        <v>534</v>
      </c>
      <c r="O14" s="26"/>
    </row>
    <row r="15" spans="1:15">
      <c r="A15" s="5"/>
      <c r="B15" s="17"/>
      <c r="C15" s="29"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785</v>
      </c>
      <c r="I16" s="16" t="s">
        <v>785</v>
      </c>
      <c r="J16" s="8">
        <v>10</v>
      </c>
      <c r="K16" s="8"/>
      <c r="L16" s="8">
        <v>10</v>
      </c>
      <c r="M16" s="8"/>
      <c r="N16" s="26" t="s">
        <v>534</v>
      </c>
      <c r="O16" s="26"/>
    </row>
    <row r="17" ht="27" spans="1:15">
      <c r="A17" s="5"/>
      <c r="B17" s="5" t="s">
        <v>640</v>
      </c>
      <c r="C17" s="5" t="s">
        <v>641</v>
      </c>
      <c r="D17" s="7" t="s">
        <v>786</v>
      </c>
      <c r="E17" s="7"/>
      <c r="F17" s="7"/>
      <c r="G17" s="7"/>
      <c r="H17" s="16" t="s">
        <v>647</v>
      </c>
      <c r="I17" s="16" t="s">
        <v>647</v>
      </c>
      <c r="J17" s="8">
        <v>30</v>
      </c>
      <c r="K17" s="8"/>
      <c r="L17" s="8">
        <v>30</v>
      </c>
      <c r="M17" s="8"/>
      <c r="N17" s="26" t="s">
        <v>534</v>
      </c>
      <c r="O17" s="26"/>
    </row>
    <row r="18" ht="27" spans="1:15">
      <c r="A18" s="5"/>
      <c r="B18" s="5" t="s">
        <v>644</v>
      </c>
      <c r="C18" s="5" t="s">
        <v>645</v>
      </c>
      <c r="D18" s="7" t="s">
        <v>787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4" sqref="Q14"/>
    </sheetView>
  </sheetViews>
  <sheetFormatPr defaultColWidth="9" defaultRowHeight="13.5"/>
  <cols>
    <col min="1" max="1" width="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75" style="1" customWidth="1"/>
    <col min="12" max="12" width="6.375" style="1" customWidth="1"/>
    <col min="13" max="13" width="1.375" style="1" customWidth="1"/>
    <col min="14" max="14" width="9" style="1"/>
    <col min="15" max="15" width="6.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788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18.15</v>
      </c>
      <c r="F7" s="8"/>
      <c r="G7" s="8">
        <f t="shared" ref="G7" si="1">SUM(G8:H10)</f>
        <v>18.15</v>
      </c>
      <c r="H7" s="8"/>
      <c r="I7" s="8">
        <f>SUM(I8:J10)</f>
        <v>18.15</v>
      </c>
      <c r="J7" s="8"/>
      <c r="K7" s="21">
        <v>10</v>
      </c>
      <c r="L7" s="22"/>
      <c r="M7" s="23">
        <v>1</v>
      </c>
      <c r="N7" s="24"/>
      <c r="O7" s="8">
        <v>10</v>
      </c>
    </row>
    <row r="8" ht="21.75" customHeight="1" spans="1:15">
      <c r="A8" s="5"/>
      <c r="B8" s="5"/>
      <c r="C8" s="5" t="s">
        <v>615</v>
      </c>
      <c r="D8" s="5"/>
      <c r="E8" s="8">
        <v>18.15</v>
      </c>
      <c r="F8" s="8"/>
      <c r="G8" s="9">
        <v>18.15</v>
      </c>
      <c r="H8" s="10"/>
      <c r="I8" s="8">
        <v>18.15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778</v>
      </c>
      <c r="E14" s="7"/>
      <c r="F14" s="7"/>
      <c r="G14" s="7"/>
      <c r="H14" s="16" t="s">
        <v>789</v>
      </c>
      <c r="I14" s="16" t="s">
        <v>789</v>
      </c>
      <c r="J14" s="8">
        <v>20</v>
      </c>
      <c r="K14" s="8"/>
      <c r="L14" s="8">
        <v>20</v>
      </c>
      <c r="M14" s="8"/>
      <c r="N14" s="26" t="s">
        <v>534</v>
      </c>
      <c r="O14" s="26"/>
    </row>
    <row r="15" spans="1:15">
      <c r="A15" s="5"/>
      <c r="B15" s="17"/>
      <c r="C15" s="18"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790</v>
      </c>
      <c r="I16" s="16" t="s">
        <v>790</v>
      </c>
      <c r="J16" s="8">
        <v>10</v>
      </c>
      <c r="K16" s="8"/>
      <c r="L16" s="8">
        <v>10</v>
      </c>
      <c r="M16" s="8"/>
      <c r="N16" s="26" t="s">
        <v>534</v>
      </c>
      <c r="O16" s="26"/>
    </row>
    <row r="17"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O7" sqref="O7"/>
    </sheetView>
  </sheetViews>
  <sheetFormatPr defaultColWidth="9" defaultRowHeight="13.5"/>
  <cols>
    <col min="1" max="1" width="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25" style="1" customWidth="1"/>
    <col min="12" max="12" width="4.625" style="1" customWidth="1"/>
    <col min="13" max="13" width="5.125" style="1" customWidth="1"/>
    <col min="14" max="14" width="9" style="1"/>
    <col min="15" max="15" width="10.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791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22.65</v>
      </c>
      <c r="F7" s="8"/>
      <c r="G7" s="8">
        <f t="shared" ref="G7" si="1">SUM(G8:H10)</f>
        <v>22.65</v>
      </c>
      <c r="H7" s="8"/>
      <c r="I7" s="8">
        <f>SUM(I8:J10)</f>
        <v>22.65</v>
      </c>
      <c r="J7" s="8"/>
      <c r="K7" s="21">
        <v>10</v>
      </c>
      <c r="L7" s="22"/>
      <c r="M7" s="23">
        <v>1</v>
      </c>
      <c r="N7" s="24"/>
      <c r="O7" s="8">
        <v>10</v>
      </c>
    </row>
    <row r="8" ht="21.75" customHeight="1" spans="1:15">
      <c r="A8" s="5"/>
      <c r="B8" s="5"/>
      <c r="C8" s="5" t="s">
        <v>615</v>
      </c>
      <c r="D8" s="5"/>
      <c r="E8" s="8">
        <v>22.65</v>
      </c>
      <c r="F8" s="8"/>
      <c r="G8" s="9">
        <v>22.65</v>
      </c>
      <c r="H8" s="10"/>
      <c r="I8" s="8">
        <v>22.65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668</v>
      </c>
      <c r="E14" s="7"/>
      <c r="F14" s="7"/>
      <c r="G14" s="7"/>
      <c r="H14" s="16" t="s">
        <v>709</v>
      </c>
      <c r="I14" s="16" t="s">
        <v>709</v>
      </c>
      <c r="J14" s="8">
        <v>20</v>
      </c>
      <c r="K14" s="8"/>
      <c r="L14" s="8">
        <v>20</v>
      </c>
      <c r="M14" s="8"/>
      <c r="N14" s="26" t="s">
        <v>534</v>
      </c>
      <c r="O14" s="26"/>
    </row>
    <row r="15" spans="1:15">
      <c r="A15" s="5"/>
      <c r="B15" s="17"/>
      <c r="C15" s="18"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790</v>
      </c>
      <c r="I16" s="16" t="s">
        <v>790</v>
      </c>
      <c r="J16" s="8">
        <v>10</v>
      </c>
      <c r="K16" s="8"/>
      <c r="L16" s="8">
        <v>10</v>
      </c>
      <c r="M16" s="8"/>
      <c r="N16" s="26" t="s">
        <v>534</v>
      </c>
      <c r="O16" s="26"/>
    </row>
    <row r="17"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P9" sqref="P9"/>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6.625" style="1" customWidth="1"/>
    <col min="11" max="11" width="2.375" style="1" customWidth="1"/>
    <col min="12" max="12" width="6" style="1" customWidth="1"/>
    <col min="13" max="13" width="4.125" style="1" customWidth="1"/>
    <col min="14" max="14" width="9" style="1"/>
    <col min="15" max="15" width="7"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792</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15</v>
      </c>
      <c r="F7" s="8"/>
      <c r="G7" s="8">
        <f t="shared" ref="G7" si="1">SUM(G8:H10)</f>
        <v>15</v>
      </c>
      <c r="H7" s="8"/>
      <c r="I7" s="8">
        <f>SUM(I8:J10)</f>
        <v>15</v>
      </c>
      <c r="J7" s="8"/>
      <c r="K7" s="21">
        <v>10</v>
      </c>
      <c r="L7" s="22"/>
      <c r="M7" s="23">
        <v>1</v>
      </c>
      <c r="N7" s="24"/>
      <c r="O7" s="8">
        <v>10</v>
      </c>
    </row>
    <row r="8" ht="21.75" customHeight="1" spans="1:15">
      <c r="A8" s="5"/>
      <c r="B8" s="5"/>
      <c r="C8" s="5" t="s">
        <v>615</v>
      </c>
      <c r="D8" s="5"/>
      <c r="E8" s="8">
        <v>15</v>
      </c>
      <c r="F8" s="8"/>
      <c r="G8" s="9">
        <v>15</v>
      </c>
      <c r="H8" s="10"/>
      <c r="I8" s="8">
        <v>15</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793</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772</v>
      </c>
      <c r="E14" s="7"/>
      <c r="F14" s="7"/>
      <c r="G14" s="7"/>
      <c r="H14" s="16" t="s">
        <v>794</v>
      </c>
      <c r="I14" s="16" t="s">
        <v>794</v>
      </c>
      <c r="J14" s="8">
        <v>20</v>
      </c>
      <c r="K14" s="8"/>
      <c r="L14" s="8">
        <v>20</v>
      </c>
      <c r="M14" s="8"/>
      <c r="N14" s="26" t="s">
        <v>534</v>
      </c>
      <c r="O14" s="26"/>
    </row>
    <row r="15" spans="1:15">
      <c r="A15" s="5"/>
      <c r="B15" s="17"/>
      <c r="C15" s="18" t="s">
        <v>632</v>
      </c>
      <c r="D15" s="19" t="s">
        <v>764</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795</v>
      </c>
      <c r="I16" s="16" t="s">
        <v>795</v>
      </c>
      <c r="J16" s="8">
        <v>10</v>
      </c>
      <c r="K16" s="8"/>
      <c r="L16" s="8">
        <v>10</v>
      </c>
      <c r="M16" s="8"/>
      <c r="N16" s="26" t="s">
        <v>534</v>
      </c>
      <c r="O16" s="26"/>
    </row>
    <row r="17"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7" sqref="Q17"/>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3.5" style="1" customWidth="1"/>
    <col min="12" max="12" width="7.125" style="1" customWidth="1"/>
    <col min="13" max="13" width="2" style="1" customWidth="1"/>
    <col min="14" max="14" width="9" style="1"/>
    <col min="15" max="15" width="7.1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796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2.2</v>
      </c>
      <c r="F7" s="8"/>
      <c r="G7" s="8">
        <f t="shared" ref="G7" si="1">SUM(G8:H10)</f>
        <v>2.2</v>
      </c>
      <c r="H7" s="8"/>
      <c r="I7" s="8">
        <f>SUM(I8:J10)</f>
        <v>2.2</v>
      </c>
      <c r="J7" s="8"/>
      <c r="K7" s="21">
        <v>10</v>
      </c>
      <c r="L7" s="22"/>
      <c r="M7" s="23">
        <v>1</v>
      </c>
      <c r="N7" s="24"/>
      <c r="O7" s="28">
        <v>10</v>
      </c>
    </row>
    <row r="8" ht="21.75" customHeight="1" spans="1:15">
      <c r="A8" s="5"/>
      <c r="B8" s="5"/>
      <c r="C8" s="5" t="s">
        <v>615</v>
      </c>
      <c r="D8" s="5"/>
      <c r="E8" s="8">
        <v>2.2</v>
      </c>
      <c r="F8" s="8"/>
      <c r="G8" s="9">
        <v>2.2</v>
      </c>
      <c r="H8" s="10"/>
      <c r="I8" s="8">
        <v>2.2</v>
      </c>
      <c r="J8" s="8"/>
      <c r="K8" s="21" t="s">
        <v>616</v>
      </c>
      <c r="L8" s="22"/>
      <c r="M8" s="23">
        <v>1</v>
      </c>
      <c r="N8" s="24"/>
      <c r="O8" s="5" t="s">
        <v>616</v>
      </c>
    </row>
    <row r="9" ht="21.75" customHeight="1" spans="1:15">
      <c r="A9" s="5"/>
      <c r="B9" s="5"/>
      <c r="C9" s="27" t="s">
        <v>617</v>
      </c>
      <c r="D9" s="27"/>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797</v>
      </c>
      <c r="C12" s="12"/>
      <c r="D12" s="12"/>
      <c r="E12" s="12"/>
      <c r="F12" s="12"/>
      <c r="G12" s="12"/>
      <c r="H12" s="13"/>
      <c r="I12" s="21" t="s">
        <v>623</v>
      </c>
      <c r="J12" s="25"/>
      <c r="K12" s="25"/>
      <c r="L12" s="25"/>
      <c r="M12" s="25"/>
      <c r="N12" s="25"/>
      <c r="O12" s="22"/>
    </row>
    <row r="13" ht="27"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668</v>
      </c>
      <c r="E14" s="7"/>
      <c r="F14" s="7"/>
      <c r="G14" s="7"/>
      <c r="H14" s="16" t="s">
        <v>709</v>
      </c>
      <c r="I14" s="16" t="s">
        <v>709</v>
      </c>
      <c r="J14" s="8">
        <v>20</v>
      </c>
      <c r="K14" s="8"/>
      <c r="L14" s="8">
        <v>20</v>
      </c>
      <c r="M14" s="8"/>
      <c r="N14" s="26" t="s">
        <v>534</v>
      </c>
      <c r="O14" s="26"/>
    </row>
    <row r="15" spans="1:15">
      <c r="A15" s="5"/>
      <c r="B15" s="17"/>
      <c r="C15" s="18" t="s">
        <v>632</v>
      </c>
      <c r="D15" s="19" t="s">
        <v>798</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799</v>
      </c>
      <c r="I16" s="16" t="s">
        <v>799</v>
      </c>
      <c r="J16" s="8">
        <v>10</v>
      </c>
      <c r="K16" s="8"/>
      <c r="L16" s="8">
        <v>10</v>
      </c>
      <c r="M16" s="8"/>
      <c r="N16" s="26" t="s">
        <v>534</v>
      </c>
      <c r="O16" s="26"/>
    </row>
    <row r="1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800</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F13" sqref="F13"/>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26" t="s">
        <v>188</v>
      </c>
    </row>
    <row r="2" ht="14.25" spans="9:9">
      <c r="I2" s="101" t="s">
        <v>189</v>
      </c>
    </row>
    <row r="3" ht="14.25" spans="1:9">
      <c r="A3" s="101" t="s">
        <v>2</v>
      </c>
      <c r="I3" s="101" t="s">
        <v>3</v>
      </c>
    </row>
    <row r="4" ht="19.5" customHeight="1" spans="1:9">
      <c r="A4" s="102" t="s">
        <v>190</v>
      </c>
      <c r="B4" s="102"/>
      <c r="C4" s="102"/>
      <c r="D4" s="102" t="s">
        <v>191</v>
      </c>
      <c r="E4" s="102"/>
      <c r="F4" s="102"/>
      <c r="G4" s="102"/>
      <c r="H4" s="102"/>
      <c r="I4" s="102"/>
    </row>
    <row r="5" ht="19.5" customHeight="1" spans="1:9">
      <c r="A5" s="127" t="s">
        <v>192</v>
      </c>
      <c r="B5" s="127" t="s">
        <v>7</v>
      </c>
      <c r="C5" s="127" t="s">
        <v>193</v>
      </c>
      <c r="D5" s="127" t="s">
        <v>194</v>
      </c>
      <c r="E5" s="127" t="s">
        <v>7</v>
      </c>
      <c r="F5" s="102" t="s">
        <v>130</v>
      </c>
      <c r="G5" s="127" t="s">
        <v>195</v>
      </c>
      <c r="H5" s="127" t="s">
        <v>196</v>
      </c>
      <c r="I5" s="127" t="s">
        <v>197</v>
      </c>
    </row>
    <row r="6" ht="19.5" customHeight="1" spans="1:9">
      <c r="A6" s="127"/>
      <c r="B6" s="127"/>
      <c r="C6" s="127"/>
      <c r="D6" s="127"/>
      <c r="E6" s="127"/>
      <c r="F6" s="102" t="s">
        <v>125</v>
      </c>
      <c r="G6" s="127" t="s">
        <v>195</v>
      </c>
      <c r="H6" s="127"/>
      <c r="I6" s="127"/>
    </row>
    <row r="7" ht="19.5" customHeight="1" spans="1:9">
      <c r="A7" s="102" t="s">
        <v>198</v>
      </c>
      <c r="B7" s="102"/>
      <c r="C7" s="102" t="s">
        <v>11</v>
      </c>
      <c r="D7" s="102" t="s">
        <v>198</v>
      </c>
      <c r="E7" s="102"/>
      <c r="F7" s="102" t="s">
        <v>12</v>
      </c>
      <c r="G7" s="102" t="s">
        <v>20</v>
      </c>
      <c r="H7" s="102" t="s">
        <v>24</v>
      </c>
      <c r="I7" s="102" t="s">
        <v>28</v>
      </c>
    </row>
    <row r="8" ht="19.5" customHeight="1" spans="1:9">
      <c r="A8" s="103" t="s">
        <v>199</v>
      </c>
      <c r="B8" s="102" t="s">
        <v>11</v>
      </c>
      <c r="C8" s="157">
        <v>10887.07</v>
      </c>
      <c r="D8" s="103" t="s">
        <v>14</v>
      </c>
      <c r="E8" s="102" t="s">
        <v>22</v>
      </c>
      <c r="F8" s="104"/>
      <c r="G8" s="104"/>
      <c r="H8" s="104"/>
      <c r="I8" s="104"/>
    </row>
    <row r="9" ht="19.5" customHeight="1" spans="1:9">
      <c r="A9" s="103" t="s">
        <v>200</v>
      </c>
      <c r="B9" s="102" t="s">
        <v>12</v>
      </c>
      <c r="C9" s="104"/>
      <c r="D9" s="103" t="s">
        <v>17</v>
      </c>
      <c r="E9" s="102" t="s">
        <v>26</v>
      </c>
      <c r="F9" s="104"/>
      <c r="G9" s="104"/>
      <c r="H9" s="104"/>
      <c r="I9" s="104"/>
    </row>
    <row r="10" ht="19.5" customHeight="1" spans="1:9">
      <c r="A10" s="103" t="s">
        <v>201</v>
      </c>
      <c r="B10" s="102" t="s">
        <v>20</v>
      </c>
      <c r="C10" s="104"/>
      <c r="D10" s="103" t="s">
        <v>21</v>
      </c>
      <c r="E10" s="102" t="s">
        <v>30</v>
      </c>
      <c r="F10" s="104"/>
      <c r="G10" s="104"/>
      <c r="H10" s="104"/>
      <c r="I10" s="104"/>
    </row>
    <row r="11" ht="19.5" customHeight="1" spans="1:9">
      <c r="A11" s="103"/>
      <c r="B11" s="102" t="s">
        <v>24</v>
      </c>
      <c r="C11" s="104"/>
      <c r="D11" s="103" t="s">
        <v>25</v>
      </c>
      <c r="E11" s="102" t="s">
        <v>34</v>
      </c>
      <c r="F11" s="104"/>
      <c r="G11" s="104"/>
      <c r="H11" s="104"/>
      <c r="I11" s="104"/>
    </row>
    <row r="12" ht="19.5" customHeight="1" spans="1:9">
      <c r="A12" s="103"/>
      <c r="B12" s="102" t="s">
        <v>28</v>
      </c>
      <c r="C12" s="104"/>
      <c r="D12" s="103" t="s">
        <v>29</v>
      </c>
      <c r="E12" s="102" t="s">
        <v>38</v>
      </c>
      <c r="F12" s="157">
        <v>8612.15</v>
      </c>
      <c r="G12" s="157">
        <v>8612.15</v>
      </c>
      <c r="H12" s="104"/>
      <c r="I12" s="104"/>
    </row>
    <row r="13" ht="19.5" customHeight="1" spans="1:9">
      <c r="A13" s="103"/>
      <c r="B13" s="102" t="s">
        <v>32</v>
      </c>
      <c r="C13" s="104"/>
      <c r="D13" s="103" t="s">
        <v>33</v>
      </c>
      <c r="E13" s="102" t="s">
        <v>42</v>
      </c>
      <c r="F13" s="104"/>
      <c r="G13" s="104"/>
      <c r="H13" s="104"/>
      <c r="I13" s="104"/>
    </row>
    <row r="14" ht="19.5" customHeight="1" spans="1:9">
      <c r="A14" s="103"/>
      <c r="B14" s="102" t="s">
        <v>36</v>
      </c>
      <c r="C14" s="104"/>
      <c r="D14" s="103" t="s">
        <v>37</v>
      </c>
      <c r="E14" s="102" t="s">
        <v>45</v>
      </c>
      <c r="F14" s="104"/>
      <c r="G14" s="104"/>
      <c r="H14" s="104"/>
      <c r="I14" s="104"/>
    </row>
    <row r="15" ht="19.5" customHeight="1" spans="1:9">
      <c r="A15" s="103"/>
      <c r="B15" s="102" t="s">
        <v>40</v>
      </c>
      <c r="C15" s="104"/>
      <c r="D15" s="103" t="s">
        <v>41</v>
      </c>
      <c r="E15" s="102" t="s">
        <v>48</v>
      </c>
      <c r="F15" s="157">
        <v>1024.82</v>
      </c>
      <c r="G15" s="157">
        <v>1024.82</v>
      </c>
      <c r="H15" s="104"/>
      <c r="I15" s="104"/>
    </row>
    <row r="16" ht="19.5" customHeight="1" spans="1:9">
      <c r="A16" s="103"/>
      <c r="B16" s="102" t="s">
        <v>43</v>
      </c>
      <c r="C16" s="104"/>
      <c r="D16" s="103" t="s">
        <v>44</v>
      </c>
      <c r="E16" s="102" t="s">
        <v>51</v>
      </c>
      <c r="F16" s="104">
        <v>562.46</v>
      </c>
      <c r="G16" s="104">
        <v>562.46</v>
      </c>
      <c r="H16" s="104"/>
      <c r="I16" s="104"/>
    </row>
    <row r="17" ht="19.5" customHeight="1" spans="1:9">
      <c r="A17" s="103"/>
      <c r="B17" s="102" t="s">
        <v>46</v>
      </c>
      <c r="C17" s="104"/>
      <c r="D17" s="103" t="s">
        <v>47</v>
      </c>
      <c r="E17" s="102" t="s">
        <v>54</v>
      </c>
      <c r="F17" s="104"/>
      <c r="G17" s="104"/>
      <c r="H17" s="104"/>
      <c r="I17" s="104"/>
    </row>
    <row r="18" ht="19.5" customHeight="1" spans="1:9">
      <c r="A18" s="103"/>
      <c r="B18" s="102" t="s">
        <v>49</v>
      </c>
      <c r="C18" s="104"/>
      <c r="D18" s="103" t="s">
        <v>50</v>
      </c>
      <c r="E18" s="102" t="s">
        <v>57</v>
      </c>
      <c r="F18" s="104"/>
      <c r="G18" s="104"/>
      <c r="H18" s="104"/>
      <c r="I18" s="104"/>
    </row>
    <row r="19" ht="19.5" customHeight="1" spans="1:9">
      <c r="A19" s="103"/>
      <c r="B19" s="102" t="s">
        <v>52</v>
      </c>
      <c r="C19" s="104"/>
      <c r="D19" s="103" t="s">
        <v>53</v>
      </c>
      <c r="E19" s="102" t="s">
        <v>60</v>
      </c>
      <c r="F19" s="104"/>
      <c r="G19" s="104"/>
      <c r="H19" s="104"/>
      <c r="I19" s="104"/>
    </row>
    <row r="20" ht="19.5" customHeight="1" spans="1:9">
      <c r="A20" s="103"/>
      <c r="B20" s="102" t="s">
        <v>55</v>
      </c>
      <c r="C20" s="104"/>
      <c r="D20" s="103" t="s">
        <v>56</v>
      </c>
      <c r="E20" s="102" t="s">
        <v>63</v>
      </c>
      <c r="F20" s="104"/>
      <c r="G20" s="104"/>
      <c r="H20" s="104"/>
      <c r="I20" s="104"/>
    </row>
    <row r="21" ht="19.5" customHeight="1" spans="1:9">
      <c r="A21" s="103"/>
      <c r="B21" s="102" t="s">
        <v>58</v>
      </c>
      <c r="C21" s="104"/>
      <c r="D21" s="103" t="s">
        <v>59</v>
      </c>
      <c r="E21" s="102" t="s">
        <v>66</v>
      </c>
      <c r="F21" s="104"/>
      <c r="G21" s="104"/>
      <c r="H21" s="104"/>
      <c r="I21" s="104"/>
    </row>
    <row r="22" ht="19.5" customHeight="1" spans="1:9">
      <c r="A22" s="103"/>
      <c r="B22" s="102" t="s">
        <v>61</v>
      </c>
      <c r="C22" s="104"/>
      <c r="D22" s="103" t="s">
        <v>62</v>
      </c>
      <c r="E22" s="102" t="s">
        <v>69</v>
      </c>
      <c r="F22" s="104"/>
      <c r="G22" s="104"/>
      <c r="H22" s="104"/>
      <c r="I22" s="104"/>
    </row>
    <row r="23" ht="19.5" customHeight="1" spans="1:9">
      <c r="A23" s="103"/>
      <c r="B23" s="102" t="s">
        <v>64</v>
      </c>
      <c r="C23" s="104"/>
      <c r="D23" s="103" t="s">
        <v>65</v>
      </c>
      <c r="E23" s="102" t="s">
        <v>72</v>
      </c>
      <c r="F23" s="104"/>
      <c r="G23" s="104"/>
      <c r="H23" s="104"/>
      <c r="I23" s="104"/>
    </row>
    <row r="24" ht="19.5" customHeight="1" spans="1:9">
      <c r="A24" s="103"/>
      <c r="B24" s="102" t="s">
        <v>67</v>
      </c>
      <c r="C24" s="104"/>
      <c r="D24" s="103" t="s">
        <v>68</v>
      </c>
      <c r="E24" s="102" t="s">
        <v>75</v>
      </c>
      <c r="F24" s="104"/>
      <c r="G24" s="104"/>
      <c r="H24" s="104"/>
      <c r="I24" s="104"/>
    </row>
    <row r="25" ht="19.5" customHeight="1" spans="1:9">
      <c r="A25" s="103"/>
      <c r="B25" s="102" t="s">
        <v>70</v>
      </c>
      <c r="C25" s="104"/>
      <c r="D25" s="103" t="s">
        <v>71</v>
      </c>
      <c r="E25" s="102" t="s">
        <v>78</v>
      </c>
      <c r="F25" s="104"/>
      <c r="G25" s="104"/>
      <c r="H25" s="104"/>
      <c r="I25" s="104"/>
    </row>
    <row r="26" ht="19.5" customHeight="1" spans="1:9">
      <c r="A26" s="103"/>
      <c r="B26" s="102" t="s">
        <v>73</v>
      </c>
      <c r="C26" s="104"/>
      <c r="D26" s="103" t="s">
        <v>74</v>
      </c>
      <c r="E26" s="102" t="s">
        <v>81</v>
      </c>
      <c r="F26" s="104">
        <v>687.64</v>
      </c>
      <c r="G26" s="104">
        <v>687.64</v>
      </c>
      <c r="H26" s="104"/>
      <c r="I26" s="104"/>
    </row>
    <row r="27" ht="19.5" customHeight="1" spans="1:9">
      <c r="A27" s="103"/>
      <c r="B27" s="102" t="s">
        <v>76</v>
      </c>
      <c r="C27" s="104"/>
      <c r="D27" s="103" t="s">
        <v>77</v>
      </c>
      <c r="E27" s="102" t="s">
        <v>84</v>
      </c>
      <c r="F27" s="104"/>
      <c r="G27" s="104"/>
      <c r="H27" s="104"/>
      <c r="I27" s="104"/>
    </row>
    <row r="28" ht="19.5" customHeight="1" spans="1:9">
      <c r="A28" s="103"/>
      <c r="B28" s="102" t="s">
        <v>79</v>
      </c>
      <c r="C28" s="104"/>
      <c r="D28" s="103" t="s">
        <v>80</v>
      </c>
      <c r="E28" s="102" t="s">
        <v>87</v>
      </c>
      <c r="F28" s="104"/>
      <c r="G28" s="104"/>
      <c r="H28" s="104"/>
      <c r="I28" s="104"/>
    </row>
    <row r="29" ht="19.5" customHeight="1" spans="1:9">
      <c r="A29" s="103"/>
      <c r="B29" s="102" t="s">
        <v>82</v>
      </c>
      <c r="C29" s="104"/>
      <c r="D29" s="103" t="s">
        <v>83</v>
      </c>
      <c r="E29" s="102" t="s">
        <v>90</v>
      </c>
      <c r="F29" s="104"/>
      <c r="G29" s="104"/>
      <c r="H29" s="104"/>
      <c r="I29" s="104"/>
    </row>
    <row r="30" ht="19.5" customHeight="1" spans="1:9">
      <c r="A30" s="103"/>
      <c r="B30" s="102" t="s">
        <v>85</v>
      </c>
      <c r="C30" s="104"/>
      <c r="D30" s="103" t="s">
        <v>86</v>
      </c>
      <c r="E30" s="102" t="s">
        <v>93</v>
      </c>
      <c r="F30" s="104"/>
      <c r="G30" s="104"/>
      <c r="H30" s="104"/>
      <c r="I30" s="104"/>
    </row>
    <row r="31" ht="19.5" customHeight="1" spans="1:9">
      <c r="A31" s="103"/>
      <c r="B31" s="102" t="s">
        <v>88</v>
      </c>
      <c r="C31" s="104"/>
      <c r="D31" s="103" t="s">
        <v>89</v>
      </c>
      <c r="E31" s="102" t="s">
        <v>96</v>
      </c>
      <c r="F31" s="104"/>
      <c r="G31" s="104"/>
      <c r="H31" s="104"/>
      <c r="I31" s="104"/>
    </row>
    <row r="32" ht="19.5" customHeight="1" spans="1:9">
      <c r="A32" s="103"/>
      <c r="B32" s="102" t="s">
        <v>91</v>
      </c>
      <c r="C32" s="104"/>
      <c r="D32" s="103" t="s">
        <v>92</v>
      </c>
      <c r="E32" s="102" t="s">
        <v>100</v>
      </c>
      <c r="F32" s="104"/>
      <c r="G32" s="104"/>
      <c r="H32" s="104"/>
      <c r="I32" s="104"/>
    </row>
    <row r="33" ht="19.5" customHeight="1" spans="1:9">
      <c r="A33" s="103"/>
      <c r="B33" s="102" t="s">
        <v>94</v>
      </c>
      <c r="C33" s="104"/>
      <c r="D33" s="103" t="s">
        <v>95</v>
      </c>
      <c r="E33" s="102" t="s">
        <v>104</v>
      </c>
      <c r="F33" s="104"/>
      <c r="G33" s="104"/>
      <c r="H33" s="104"/>
      <c r="I33" s="104"/>
    </row>
    <row r="34" ht="19.5" customHeight="1" spans="1:9">
      <c r="A34" s="102" t="s">
        <v>97</v>
      </c>
      <c r="B34" s="102" t="s">
        <v>98</v>
      </c>
      <c r="C34" s="157">
        <v>10887.07</v>
      </c>
      <c r="D34" s="102" t="s">
        <v>99</v>
      </c>
      <c r="E34" s="102" t="s">
        <v>108</v>
      </c>
      <c r="F34" s="157">
        <v>10887.07</v>
      </c>
      <c r="G34" s="157">
        <v>10887.07</v>
      </c>
      <c r="H34" s="104"/>
      <c r="I34" s="104"/>
    </row>
    <row r="35" ht="19.5" customHeight="1" spans="1:9">
      <c r="A35" s="103" t="s">
        <v>202</v>
      </c>
      <c r="B35" s="102" t="s">
        <v>102</v>
      </c>
      <c r="C35" s="104"/>
      <c r="D35" s="103" t="s">
        <v>203</v>
      </c>
      <c r="E35" s="102" t="s">
        <v>111</v>
      </c>
      <c r="F35" s="104"/>
      <c r="G35" s="104"/>
      <c r="H35" s="104"/>
      <c r="I35" s="104"/>
    </row>
    <row r="36" ht="19.5" customHeight="1" spans="1:9">
      <c r="A36" s="103" t="s">
        <v>199</v>
      </c>
      <c r="B36" s="102" t="s">
        <v>106</v>
      </c>
      <c r="C36" s="104"/>
      <c r="D36" s="103"/>
      <c r="E36" s="102" t="s">
        <v>204</v>
      </c>
      <c r="F36" s="104"/>
      <c r="G36" s="104"/>
      <c r="H36" s="104"/>
      <c r="I36" s="104"/>
    </row>
    <row r="37" ht="19.5" customHeight="1" spans="1:9">
      <c r="A37" s="105" t="s">
        <v>200</v>
      </c>
      <c r="B37" s="106" t="s">
        <v>110</v>
      </c>
      <c r="C37" s="107"/>
      <c r="D37" s="106"/>
      <c r="E37" s="106" t="s">
        <v>205</v>
      </c>
      <c r="F37" s="107"/>
      <c r="G37" s="107"/>
      <c r="H37" s="107"/>
      <c r="I37" s="107"/>
    </row>
    <row r="38" ht="19.5" customHeight="1" spans="1:9">
      <c r="A38" s="108" t="s">
        <v>201</v>
      </c>
      <c r="B38" s="109" t="s">
        <v>15</v>
      </c>
      <c r="C38" s="110"/>
      <c r="D38" s="108"/>
      <c r="E38" s="109" t="s">
        <v>206</v>
      </c>
      <c r="F38" s="110"/>
      <c r="G38" s="110"/>
      <c r="H38" s="110"/>
      <c r="I38" s="110"/>
    </row>
    <row r="39" ht="19.5" customHeight="1" spans="1:9">
      <c r="A39" s="109" t="s">
        <v>109</v>
      </c>
      <c r="B39" s="109" t="s">
        <v>18</v>
      </c>
      <c r="C39" s="158">
        <v>10887.07</v>
      </c>
      <c r="D39" s="109" t="s">
        <v>109</v>
      </c>
      <c r="E39" s="109" t="s">
        <v>207</v>
      </c>
      <c r="F39" s="158">
        <v>10887.07</v>
      </c>
      <c r="G39" s="158">
        <v>10887.07</v>
      </c>
      <c r="H39" s="110"/>
      <c r="I39" s="110"/>
    </row>
    <row r="40" ht="19.5" customHeight="1" spans="1:9">
      <c r="A40" s="132" t="s">
        <v>208</v>
      </c>
      <c r="B40" s="132"/>
      <c r="C40" s="132"/>
      <c r="D40" s="132"/>
      <c r="E40" s="132"/>
      <c r="F40" s="132"/>
      <c r="G40" s="132"/>
      <c r="H40" s="132"/>
      <c r="I40" s="132"/>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6" sqref="R16"/>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25" style="1" customWidth="1"/>
    <col min="12" max="12" width="4.625" style="1" customWidth="1"/>
    <col min="13" max="13" width="3.125" style="1" customWidth="1"/>
    <col min="14" max="14" width="9" style="1"/>
    <col min="15" max="15" width="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801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8</v>
      </c>
      <c r="F7" s="8"/>
      <c r="G7" s="8">
        <f t="shared" ref="G7" si="1">SUM(G8:H10)</f>
        <v>8</v>
      </c>
      <c r="H7" s="8"/>
      <c r="I7" s="8">
        <f>SUM(I8:J10)</f>
        <v>8</v>
      </c>
      <c r="J7" s="8"/>
      <c r="K7" s="21">
        <v>10</v>
      </c>
      <c r="L7" s="22"/>
      <c r="M7" s="23">
        <v>1</v>
      </c>
      <c r="N7" s="24"/>
      <c r="O7" s="8">
        <v>10</v>
      </c>
    </row>
    <row r="8" ht="21.75" customHeight="1" spans="1:15">
      <c r="A8" s="5"/>
      <c r="B8" s="5"/>
      <c r="C8" s="5" t="s">
        <v>615</v>
      </c>
      <c r="D8" s="5"/>
      <c r="E8" s="8">
        <v>8</v>
      </c>
      <c r="F8" s="8"/>
      <c r="G8" s="9">
        <v>8</v>
      </c>
      <c r="H8" s="10"/>
      <c r="I8" s="8">
        <v>8</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802</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803</v>
      </c>
      <c r="E14" s="7"/>
      <c r="F14" s="7"/>
      <c r="G14" s="7"/>
      <c r="H14" s="16" t="s">
        <v>804</v>
      </c>
      <c r="I14" s="16" t="s">
        <v>804</v>
      </c>
      <c r="J14" s="8">
        <v>20</v>
      </c>
      <c r="K14" s="8"/>
      <c r="L14" s="8">
        <v>20</v>
      </c>
      <c r="M14" s="8"/>
      <c r="N14" s="26" t="s">
        <v>534</v>
      </c>
      <c r="O14" s="26"/>
    </row>
    <row r="15" spans="1:15">
      <c r="A15" s="5"/>
      <c r="B15" s="17"/>
      <c r="C15" s="18" t="s">
        <v>632</v>
      </c>
      <c r="D15" s="19" t="s">
        <v>798</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805</v>
      </c>
      <c r="I16" s="16" t="s">
        <v>805</v>
      </c>
      <c r="J16" s="8">
        <v>10</v>
      </c>
      <c r="K16" s="8"/>
      <c r="L16" s="8">
        <v>10</v>
      </c>
      <c r="M16" s="8"/>
      <c r="N16" s="26" t="s">
        <v>534</v>
      </c>
      <c r="O16" s="26"/>
    </row>
    <row r="1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2" sqref="Q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75" style="1" customWidth="1"/>
    <col min="12" max="12" width="6" style="1" customWidth="1"/>
    <col min="13" max="13" width="2.75" style="1" customWidth="1"/>
    <col min="14" max="14" width="9" style="1"/>
    <col min="15" max="15" width="7.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806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0.75</v>
      </c>
      <c r="F7" s="8"/>
      <c r="G7" s="8">
        <f t="shared" ref="G7" si="1">SUM(G8:H10)</f>
        <v>0.75</v>
      </c>
      <c r="H7" s="8"/>
      <c r="I7" s="8">
        <f>SUM(I8:J10)</f>
        <v>0.75</v>
      </c>
      <c r="J7" s="8"/>
      <c r="K7" s="21">
        <v>10</v>
      </c>
      <c r="L7" s="22"/>
      <c r="M7" s="23">
        <v>1</v>
      </c>
      <c r="N7" s="24"/>
      <c r="O7" s="8">
        <v>10</v>
      </c>
    </row>
    <row r="8" ht="21.75" customHeight="1" spans="1:15">
      <c r="A8" s="5"/>
      <c r="B8" s="5"/>
      <c r="C8" s="5" t="s">
        <v>615</v>
      </c>
      <c r="D8" s="5"/>
      <c r="E8" s="8">
        <v>0.75</v>
      </c>
      <c r="F8" s="8"/>
      <c r="G8" s="9">
        <v>0.75</v>
      </c>
      <c r="H8" s="10"/>
      <c r="I8" s="8">
        <v>0.75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715</v>
      </c>
      <c r="E14" s="7"/>
      <c r="F14" s="7"/>
      <c r="G14" s="7"/>
      <c r="H14" s="16" t="s">
        <v>804</v>
      </c>
      <c r="I14" s="16" t="s">
        <v>804</v>
      </c>
      <c r="J14" s="8">
        <v>20</v>
      </c>
      <c r="K14" s="8"/>
      <c r="L14" s="8">
        <v>20</v>
      </c>
      <c r="M14" s="8"/>
      <c r="N14" s="26" t="s">
        <v>534</v>
      </c>
      <c r="O14" s="26"/>
    </row>
    <row r="15" spans="1:15">
      <c r="A15" s="5"/>
      <c r="B15" s="17"/>
      <c r="C15" s="18" t="s">
        <v>632</v>
      </c>
      <c r="D15" s="19" t="s">
        <v>807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808</v>
      </c>
      <c r="I16" s="16" t="s">
        <v>808</v>
      </c>
      <c r="J16" s="8">
        <v>10</v>
      </c>
      <c r="K16" s="8"/>
      <c r="L16" s="8">
        <v>10</v>
      </c>
      <c r="M16" s="8"/>
      <c r="N16" s="26" t="s">
        <v>534</v>
      </c>
      <c r="O16" s="26"/>
    </row>
    <row r="17"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2" sqref="Q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4.375" style="1" customWidth="1"/>
    <col min="11" max="11" width="3.25" style="1" customWidth="1"/>
    <col min="12" max="12" width="5.75" style="1" customWidth="1"/>
    <col min="13" max="13" width="3.5" style="1" customWidth="1"/>
    <col min="14" max="14" width="9" style="1"/>
    <col min="15" max="15" width="8"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809</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26.25</v>
      </c>
      <c r="F7" s="8"/>
      <c r="G7" s="8">
        <f t="shared" ref="G7" si="1">SUM(G8:H10)</f>
        <v>26.25</v>
      </c>
      <c r="H7" s="8"/>
      <c r="I7" s="8">
        <f>SUM(I8:J10)</f>
        <v>26.25</v>
      </c>
      <c r="J7" s="8"/>
      <c r="K7" s="21">
        <v>10</v>
      </c>
      <c r="L7" s="22"/>
      <c r="M7" s="23">
        <v>1</v>
      </c>
      <c r="N7" s="24"/>
      <c r="O7" s="8">
        <v>10</v>
      </c>
    </row>
    <row r="8" ht="21.75" customHeight="1" spans="1:15">
      <c r="A8" s="5"/>
      <c r="B8" s="5"/>
      <c r="C8" s="5" t="s">
        <v>615</v>
      </c>
      <c r="D8" s="5"/>
      <c r="E8" s="8">
        <v>26.25</v>
      </c>
      <c r="F8" s="8"/>
      <c r="G8" s="9">
        <v>26.25</v>
      </c>
      <c r="H8" s="10"/>
      <c r="I8" s="8">
        <v>26.25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653</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655</v>
      </c>
      <c r="E14" s="7"/>
      <c r="F14" s="7"/>
      <c r="G14" s="7"/>
      <c r="H14" s="16" t="s">
        <v>656</v>
      </c>
      <c r="I14" s="16" t="s">
        <v>656</v>
      </c>
      <c r="J14" s="8">
        <v>20</v>
      </c>
      <c r="K14" s="8"/>
      <c r="L14" s="8">
        <v>20</v>
      </c>
      <c r="M14" s="8"/>
      <c r="N14" s="26" t="s">
        <v>534</v>
      </c>
      <c r="O14" s="26"/>
    </row>
    <row r="15" spans="1:15">
      <c r="A15" s="5"/>
      <c r="B15" s="17"/>
      <c r="C15" s="18" t="s">
        <v>632</v>
      </c>
      <c r="D15" s="19" t="s">
        <v>807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810</v>
      </c>
      <c r="I16" s="16" t="s">
        <v>810</v>
      </c>
      <c r="J16" s="8">
        <v>10</v>
      </c>
      <c r="K16" s="8"/>
      <c r="L16" s="8">
        <v>10</v>
      </c>
      <c r="M16" s="8"/>
      <c r="N16" s="26" t="s">
        <v>534</v>
      </c>
      <c r="O16" s="26"/>
    </row>
    <row r="17" spans="1:15">
      <c r="A17" s="5"/>
      <c r="B17" s="5" t="s">
        <v>640</v>
      </c>
      <c r="C17" s="5" t="s">
        <v>641</v>
      </c>
      <c r="D17" s="7" t="s">
        <v>660</v>
      </c>
      <c r="E17" s="7"/>
      <c r="F17" s="7"/>
      <c r="G17" s="7"/>
      <c r="H17" s="16" t="s">
        <v>647</v>
      </c>
      <c r="I17" s="16" t="s">
        <v>647</v>
      </c>
      <c r="J17" s="8">
        <v>30</v>
      </c>
      <c r="K17" s="8"/>
      <c r="L17" s="8">
        <v>30</v>
      </c>
      <c r="M17" s="8"/>
      <c r="N17" s="26" t="s">
        <v>534</v>
      </c>
      <c r="O17" s="26"/>
    </row>
    <row r="18" ht="27" spans="1:15">
      <c r="A18" s="5"/>
      <c r="B18" s="5" t="s">
        <v>644</v>
      </c>
      <c r="C18" s="5" t="s">
        <v>645</v>
      </c>
      <c r="D18" s="7" t="s">
        <v>661</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8" sqref="S18"/>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3.875" style="1" customWidth="1"/>
    <col min="12" max="12" width="4.625" style="1" customWidth="1"/>
    <col min="13" max="13" width="5.125" style="1" customWidth="1"/>
    <col min="14" max="14" width="9" style="1"/>
    <col min="15" max="15" width="8.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811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2.5</v>
      </c>
      <c r="F7" s="8"/>
      <c r="G7" s="8">
        <f t="shared" ref="G7" si="1">SUM(G8:H10)</f>
        <v>2.5</v>
      </c>
      <c r="H7" s="8"/>
      <c r="I7" s="8">
        <f>SUM(I8:J10)</f>
        <v>2.5</v>
      </c>
      <c r="J7" s="8"/>
      <c r="K7" s="21">
        <v>10</v>
      </c>
      <c r="L7" s="22"/>
      <c r="M7" s="23">
        <v>1</v>
      </c>
      <c r="N7" s="24"/>
      <c r="O7" s="8">
        <v>10</v>
      </c>
    </row>
    <row r="8" ht="21.75" customHeight="1" spans="1:15">
      <c r="A8" s="5"/>
      <c r="B8" s="5"/>
      <c r="C8" s="5" t="s">
        <v>615</v>
      </c>
      <c r="D8" s="5"/>
      <c r="E8" s="8">
        <v>2.5</v>
      </c>
      <c r="F8" s="8"/>
      <c r="G8" s="9">
        <v>2.5</v>
      </c>
      <c r="H8" s="10"/>
      <c r="I8" s="8">
        <v>2.5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812</v>
      </c>
      <c r="C12" s="12"/>
      <c r="D12" s="12"/>
      <c r="E12" s="12"/>
      <c r="F12" s="12"/>
      <c r="G12" s="12"/>
      <c r="H12" s="13"/>
      <c r="I12" s="21" t="s">
        <v>812</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814</v>
      </c>
      <c r="I14" s="16" t="s">
        <v>814</v>
      </c>
      <c r="J14" s="8">
        <v>20</v>
      </c>
      <c r="K14" s="8"/>
      <c r="L14" s="8">
        <v>20</v>
      </c>
      <c r="M14" s="8"/>
      <c r="N14" s="26" t="s">
        <v>534</v>
      </c>
      <c r="O14" s="26"/>
    </row>
    <row r="15" spans="1:15">
      <c r="A15" s="5"/>
      <c r="B15" s="17"/>
      <c r="C15" s="18" t="s">
        <v>632</v>
      </c>
      <c r="D15" s="19" t="s">
        <v>807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815</v>
      </c>
      <c r="I16" s="16" t="s">
        <v>815</v>
      </c>
      <c r="J16" s="8">
        <v>10</v>
      </c>
      <c r="K16" s="8"/>
      <c r="L16" s="8">
        <v>10</v>
      </c>
      <c r="M16" s="8"/>
      <c r="N16" s="26" t="s">
        <v>534</v>
      </c>
      <c r="O16" s="26"/>
    </row>
    <row r="17" spans="1:15">
      <c r="A17" s="5"/>
      <c r="B17" s="5" t="s">
        <v>640</v>
      </c>
      <c r="C17" s="5" t="s">
        <v>641</v>
      </c>
      <c r="D17" s="7" t="s">
        <v>816</v>
      </c>
      <c r="E17" s="7"/>
      <c r="F17" s="7"/>
      <c r="G17" s="7"/>
      <c r="H17" s="16" t="s">
        <v>647</v>
      </c>
      <c r="I17" s="16" t="s">
        <v>647</v>
      </c>
      <c r="J17" s="8">
        <v>30</v>
      </c>
      <c r="K17" s="8"/>
      <c r="L17" s="8">
        <v>30</v>
      </c>
      <c r="M17" s="8"/>
      <c r="N17" s="26" t="s">
        <v>534</v>
      </c>
      <c r="O17" s="26"/>
    </row>
    <row r="18" ht="27" spans="1:15">
      <c r="A18" s="5"/>
      <c r="B18" s="5" t="s">
        <v>644</v>
      </c>
      <c r="C18" s="5" t="s">
        <v>645</v>
      </c>
      <c r="D18" s="7" t="s">
        <v>817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8" sqref="R18"/>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5.875" style="1" customWidth="1"/>
    <col min="12" max="12" width="5.125" style="1" customWidth="1"/>
    <col min="13" max="13" width="3.75" style="1" customWidth="1"/>
    <col min="14" max="14" width="9" style="1"/>
    <col min="15" max="15" width="7.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818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200</v>
      </c>
      <c r="F7" s="8"/>
      <c r="G7" s="8">
        <f t="shared" ref="G7" si="1">SUM(G8:H10)</f>
        <v>200</v>
      </c>
      <c r="H7" s="8"/>
      <c r="I7" s="8">
        <f>SUM(I8:J10)</f>
        <v>200</v>
      </c>
      <c r="J7" s="8"/>
      <c r="K7" s="21">
        <v>10</v>
      </c>
      <c r="L7" s="22"/>
      <c r="M7" s="23">
        <v>1</v>
      </c>
      <c r="N7" s="24"/>
      <c r="O7" s="8">
        <v>10</v>
      </c>
    </row>
    <row r="8" ht="21.75" customHeight="1" spans="1:15">
      <c r="A8" s="5"/>
      <c r="B8" s="5"/>
      <c r="C8" s="5" t="s">
        <v>615</v>
      </c>
      <c r="D8" s="5"/>
      <c r="E8" s="8">
        <v>200</v>
      </c>
      <c r="F8" s="8"/>
      <c r="G8" s="9">
        <v>200</v>
      </c>
      <c r="H8" s="10"/>
      <c r="I8" s="8">
        <v>200</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819</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670</v>
      </c>
      <c r="E14" s="7"/>
      <c r="F14" s="7"/>
      <c r="G14" s="7"/>
      <c r="H14" s="16" t="s">
        <v>820</v>
      </c>
      <c r="I14" s="16" t="s">
        <v>820</v>
      </c>
      <c r="J14" s="8">
        <v>20</v>
      </c>
      <c r="K14" s="8"/>
      <c r="L14" s="8">
        <v>20</v>
      </c>
      <c r="M14" s="8"/>
      <c r="N14" s="26" t="s">
        <v>534</v>
      </c>
      <c r="O14" s="26"/>
    </row>
    <row r="15" spans="1:15">
      <c r="A15" s="5"/>
      <c r="B15" s="17"/>
      <c r="C15" s="18" t="s">
        <v>632</v>
      </c>
      <c r="D15" s="19" t="s">
        <v>807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821</v>
      </c>
      <c r="I16" s="16" t="s">
        <v>821</v>
      </c>
      <c r="J16" s="8">
        <v>10</v>
      </c>
      <c r="K16" s="8"/>
      <c r="L16" s="8">
        <v>10</v>
      </c>
      <c r="M16" s="8"/>
      <c r="N16" s="26" t="s">
        <v>534</v>
      </c>
      <c r="O16" s="26"/>
    </row>
    <row r="17" spans="1:15">
      <c r="A17" s="5"/>
      <c r="B17" s="5" t="s">
        <v>640</v>
      </c>
      <c r="C17" s="5" t="s">
        <v>641</v>
      </c>
      <c r="D17" s="7" t="s">
        <v>822</v>
      </c>
      <c r="E17" s="7"/>
      <c r="F17" s="7"/>
      <c r="G17" s="7"/>
      <c r="H17" s="16" t="s">
        <v>647</v>
      </c>
      <c r="I17" s="16" t="s">
        <v>647</v>
      </c>
      <c r="J17" s="8">
        <v>30</v>
      </c>
      <c r="K17" s="8"/>
      <c r="L17" s="8">
        <v>30</v>
      </c>
      <c r="M17" s="8"/>
      <c r="N17" s="26" t="s">
        <v>534</v>
      </c>
      <c r="O17" s="26"/>
    </row>
    <row r="18" ht="27" spans="1:15">
      <c r="A18" s="5"/>
      <c r="B18" s="5" t="s">
        <v>644</v>
      </c>
      <c r="C18" s="5" t="s">
        <v>645</v>
      </c>
      <c r="D18" s="7" t="s">
        <v>823</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W25" sqref="W25"/>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5" style="1" customWidth="1"/>
    <col min="12" max="12" width="4.625" style="1" customWidth="1"/>
    <col min="13" max="13" width="3.625" style="1" customWidth="1"/>
    <col min="14" max="14" width="9" style="1"/>
    <col min="15" max="15" width="6.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824</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45.18</v>
      </c>
      <c r="F7" s="8"/>
      <c r="G7" s="8">
        <f t="shared" ref="G7" si="1">SUM(G8:H10)</f>
        <v>45.18</v>
      </c>
      <c r="H7" s="8"/>
      <c r="I7" s="8">
        <f>SUM(I8:J10)</f>
        <v>45.18</v>
      </c>
      <c r="J7" s="8"/>
      <c r="K7" s="21">
        <v>10</v>
      </c>
      <c r="L7" s="22"/>
      <c r="M7" s="23">
        <v>1</v>
      </c>
      <c r="N7" s="24"/>
      <c r="O7" s="8">
        <v>10</v>
      </c>
    </row>
    <row r="8" ht="21.75" customHeight="1" spans="1:15">
      <c r="A8" s="5"/>
      <c r="B8" s="5"/>
      <c r="C8" s="5" t="s">
        <v>615</v>
      </c>
      <c r="D8" s="5"/>
      <c r="E8" s="8">
        <v>45.18</v>
      </c>
      <c r="F8" s="8"/>
      <c r="G8" s="9">
        <v>45.18</v>
      </c>
      <c r="H8" s="10"/>
      <c r="I8" s="8">
        <v>45.18</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825</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814</v>
      </c>
      <c r="I14" s="16" t="s">
        <v>814</v>
      </c>
      <c r="J14" s="8">
        <v>10</v>
      </c>
      <c r="K14" s="8"/>
      <c r="L14" s="8">
        <v>10</v>
      </c>
      <c r="M14" s="8"/>
      <c r="N14" s="26" t="s">
        <v>534</v>
      </c>
      <c r="O14" s="26"/>
    </row>
    <row r="15" spans="1:15">
      <c r="A15" s="5"/>
      <c r="B15" s="17"/>
      <c r="C15" s="15" t="s">
        <v>654</v>
      </c>
      <c r="D15" s="11" t="s">
        <v>826</v>
      </c>
      <c r="E15" s="12"/>
      <c r="F15" s="12"/>
      <c r="G15" s="13"/>
      <c r="H15" s="16" t="s">
        <v>827</v>
      </c>
      <c r="I15" s="16" t="s">
        <v>827</v>
      </c>
      <c r="J15" s="9">
        <v>10</v>
      </c>
      <c r="K15" s="10"/>
      <c r="L15" s="9">
        <v>10</v>
      </c>
      <c r="M15" s="10"/>
      <c r="N15" s="26" t="s">
        <v>534</v>
      </c>
      <c r="O15" s="26"/>
    </row>
    <row r="16" spans="1:15">
      <c r="A16" s="5"/>
      <c r="B16" s="17"/>
      <c r="C16" s="18" t="s">
        <v>632</v>
      </c>
      <c r="D16" s="19" t="s">
        <v>807</v>
      </c>
      <c r="E16" s="19"/>
      <c r="F16" s="19"/>
      <c r="G16" s="19"/>
      <c r="H16" s="16" t="s">
        <v>634</v>
      </c>
      <c r="I16" s="16" t="s">
        <v>634</v>
      </c>
      <c r="J16" s="8">
        <v>20</v>
      </c>
      <c r="K16" s="8"/>
      <c r="L16" s="8">
        <v>20</v>
      </c>
      <c r="M16" s="8"/>
      <c r="N16" s="26" t="s">
        <v>534</v>
      </c>
      <c r="O16" s="26"/>
    </row>
    <row r="17" spans="1:15">
      <c r="A17" s="5"/>
      <c r="B17" s="15"/>
      <c r="C17" s="5" t="s">
        <v>637</v>
      </c>
      <c r="D17" s="7" t="s">
        <v>691</v>
      </c>
      <c r="E17" s="7"/>
      <c r="F17" s="7"/>
      <c r="G17" s="7"/>
      <c r="H17" s="16" t="s">
        <v>828</v>
      </c>
      <c r="I17" s="16" t="s">
        <v>828</v>
      </c>
      <c r="J17" s="8">
        <v>10</v>
      </c>
      <c r="K17" s="8"/>
      <c r="L17" s="8">
        <v>10</v>
      </c>
      <c r="M17" s="8"/>
      <c r="N17" s="26" t="s">
        <v>534</v>
      </c>
      <c r="O17" s="26"/>
    </row>
    <row r="18" spans="1:15">
      <c r="A18" s="5"/>
      <c r="B18" s="5" t="s">
        <v>640</v>
      </c>
      <c r="C18" s="5" t="s">
        <v>641</v>
      </c>
      <c r="D18" s="7" t="s">
        <v>766</v>
      </c>
      <c r="E18" s="7"/>
      <c r="F18" s="7"/>
      <c r="G18" s="7"/>
      <c r="H18" s="16" t="s">
        <v>647</v>
      </c>
      <c r="I18" s="16" t="s">
        <v>647</v>
      </c>
      <c r="J18" s="8">
        <v>30</v>
      </c>
      <c r="K18" s="8"/>
      <c r="L18" s="8">
        <v>30</v>
      </c>
      <c r="M18" s="8"/>
      <c r="N18" s="26" t="s">
        <v>534</v>
      </c>
      <c r="O18" s="26"/>
    </row>
    <row r="19" ht="27" spans="1:15">
      <c r="A19" s="5"/>
      <c r="B19" s="5" t="s">
        <v>644</v>
      </c>
      <c r="C19" s="5" t="s">
        <v>645</v>
      </c>
      <c r="D19" s="7" t="s">
        <v>646</v>
      </c>
      <c r="E19" s="7"/>
      <c r="F19" s="7"/>
      <c r="G19" s="7"/>
      <c r="H19" s="16" t="s">
        <v>647</v>
      </c>
      <c r="I19" s="16" t="s">
        <v>647</v>
      </c>
      <c r="J19" s="8">
        <v>10</v>
      </c>
      <c r="K19" s="8"/>
      <c r="L19" s="8">
        <v>10</v>
      </c>
      <c r="M19" s="8"/>
      <c r="N19" s="26" t="s">
        <v>534</v>
      </c>
      <c r="O19" s="26"/>
    </row>
    <row r="20" ht="21.75" customHeight="1" spans="1:15">
      <c r="A20" s="5"/>
      <c r="B20" s="5" t="s">
        <v>648</v>
      </c>
      <c r="C20" s="6"/>
      <c r="D20" s="5" t="s">
        <v>534</v>
      </c>
      <c r="E20" s="5"/>
      <c r="F20" s="5"/>
      <c r="G20" s="5"/>
      <c r="H20" s="5"/>
      <c r="I20" s="5"/>
      <c r="J20" s="5"/>
      <c r="K20" s="5"/>
      <c r="L20" s="5"/>
      <c r="M20" s="5"/>
      <c r="N20" s="5"/>
      <c r="O20" s="5"/>
    </row>
    <row r="21" ht="22.5" customHeight="1" spans="1:15">
      <c r="A21" s="5"/>
      <c r="B21" s="5" t="s">
        <v>649</v>
      </c>
      <c r="C21" s="5"/>
      <c r="D21" s="5"/>
      <c r="E21" s="5"/>
      <c r="F21" s="5"/>
      <c r="G21" s="5"/>
      <c r="H21" s="5"/>
      <c r="I21" s="6"/>
      <c r="J21" s="5">
        <v>100</v>
      </c>
      <c r="K21" s="6"/>
      <c r="L21" s="8">
        <v>100</v>
      </c>
      <c r="M21" s="8"/>
      <c r="N21" s="5" t="s">
        <v>650</v>
      </c>
      <c r="O21" s="5"/>
    </row>
    <row r="22" spans="1:1">
      <c r="A22" s="20" t="s">
        <v>651</v>
      </c>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3" sqref="S13"/>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375" style="1" customWidth="1"/>
    <col min="12" max="12" width="6.125" style="1" customWidth="1"/>
    <col min="13" max="13" width="2.25" style="1" customWidth="1"/>
    <col min="14" max="14" width="9" style="1"/>
    <col min="15" max="15" width="5.6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829</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65.61</v>
      </c>
      <c r="F7" s="8"/>
      <c r="G7" s="8">
        <f t="shared" ref="G7" si="1">SUM(G8:H10)</f>
        <v>65.61</v>
      </c>
      <c r="H7" s="8"/>
      <c r="I7" s="8">
        <f>SUM(I8:J10)</f>
        <v>59.46</v>
      </c>
      <c r="J7" s="8"/>
      <c r="K7" s="21">
        <v>10</v>
      </c>
      <c r="L7" s="22"/>
      <c r="M7" s="23">
        <v>0.9063</v>
      </c>
      <c r="N7" s="24"/>
      <c r="O7" s="8">
        <v>9.06</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8">
        <v>65.61</v>
      </c>
      <c r="F9" s="8"/>
      <c r="G9" s="8">
        <v>65.61</v>
      </c>
      <c r="H9" s="8"/>
      <c r="I9" s="8">
        <v>59.46</v>
      </c>
      <c r="J9" s="8"/>
      <c r="K9" s="21" t="s">
        <v>616</v>
      </c>
      <c r="L9" s="22"/>
      <c r="M9" s="23">
        <v>0.9063</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830</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831</v>
      </c>
      <c r="I14" s="16" t="s">
        <v>831</v>
      </c>
      <c r="J14" s="8">
        <v>10</v>
      </c>
      <c r="K14" s="8"/>
      <c r="L14" s="8">
        <v>10</v>
      </c>
      <c r="M14" s="8"/>
      <c r="N14" s="26" t="s">
        <v>534</v>
      </c>
      <c r="O14" s="26"/>
    </row>
    <row r="15" spans="1:15">
      <c r="A15" s="5"/>
      <c r="B15" s="17"/>
      <c r="C15" s="18" t="s">
        <v>632</v>
      </c>
      <c r="D15" s="19" t="s">
        <v>807</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832</v>
      </c>
      <c r="I16" s="16" t="s">
        <v>832</v>
      </c>
      <c r="J16" s="8">
        <v>10</v>
      </c>
      <c r="K16" s="8"/>
      <c r="L16" s="8">
        <v>10</v>
      </c>
      <c r="M16" s="8"/>
      <c r="N16" s="26" t="s">
        <v>534</v>
      </c>
      <c r="O16" s="26"/>
    </row>
    <row r="1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99.06</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0" sqref="Q10"/>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25" style="1" customWidth="1"/>
    <col min="12" max="12" width="4.625" style="1" customWidth="1"/>
    <col min="13" max="13" width="3" style="1" customWidth="1"/>
    <col min="14" max="14" width="9" style="1"/>
    <col min="15" max="15" width="6.3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833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42.87</v>
      </c>
      <c r="F7" s="8"/>
      <c r="G7" s="8">
        <f t="shared" ref="G7" si="1">SUM(G8:H10)</f>
        <v>42.87</v>
      </c>
      <c r="H7" s="8"/>
      <c r="I7" s="8">
        <f>SUM(I8:J10)</f>
        <v>42.87</v>
      </c>
      <c r="J7" s="8"/>
      <c r="K7" s="21">
        <v>10</v>
      </c>
      <c r="L7" s="22"/>
      <c r="M7" s="23">
        <v>1</v>
      </c>
      <c r="N7" s="24"/>
      <c r="O7" s="8">
        <v>10</v>
      </c>
    </row>
    <row r="8" ht="21.75" customHeight="1" spans="1:15">
      <c r="A8" s="5"/>
      <c r="B8" s="5"/>
      <c r="C8" s="5" t="s">
        <v>615</v>
      </c>
      <c r="D8" s="5"/>
      <c r="E8" s="8">
        <v>42.87</v>
      </c>
      <c r="F8" s="8"/>
      <c r="G8" s="9">
        <v>42.87</v>
      </c>
      <c r="H8" s="10"/>
      <c r="I8" s="8">
        <v>42.87</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834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831</v>
      </c>
      <c r="I14" s="16" t="s">
        <v>831</v>
      </c>
      <c r="J14" s="8">
        <v>20</v>
      </c>
      <c r="K14" s="8"/>
      <c r="L14" s="8">
        <v>20</v>
      </c>
      <c r="M14" s="8"/>
      <c r="N14" s="26" t="s">
        <v>534</v>
      </c>
      <c r="O14" s="26"/>
    </row>
    <row r="15" spans="1:15">
      <c r="A15" s="5"/>
      <c r="B15" s="17"/>
      <c r="C15" s="18" t="s">
        <v>632</v>
      </c>
      <c r="D15" s="19" t="s">
        <v>835</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836</v>
      </c>
      <c r="I16" s="16" t="s">
        <v>836</v>
      </c>
      <c r="J16" s="8">
        <v>10</v>
      </c>
      <c r="K16" s="8"/>
      <c r="L16" s="8">
        <v>10</v>
      </c>
      <c r="M16" s="8"/>
      <c r="N16" s="26" t="s">
        <v>534</v>
      </c>
      <c r="O16" s="26"/>
    </row>
    <row r="1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2" sqref="R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5.625" style="1" customWidth="1"/>
    <col min="12" max="12" width="5.75" style="1" customWidth="1"/>
    <col min="13" max="13" width="2" style="1" customWidth="1"/>
    <col min="14" max="14" width="9" style="1"/>
    <col min="15" max="15" width="7.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837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114.62</v>
      </c>
      <c r="F7" s="8"/>
      <c r="G7" s="8">
        <f t="shared" ref="G7" si="1">SUM(G8:H10)</f>
        <v>114.62</v>
      </c>
      <c r="H7" s="8"/>
      <c r="I7" s="8">
        <f>SUM(I8:J10)</f>
        <v>107.95</v>
      </c>
      <c r="J7" s="8"/>
      <c r="K7" s="21">
        <v>10</v>
      </c>
      <c r="L7" s="22"/>
      <c r="M7" s="23">
        <v>0.9418</v>
      </c>
      <c r="N7" s="24"/>
      <c r="O7" s="8">
        <v>9.42</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8">
        <v>114.62</v>
      </c>
      <c r="F9" s="8"/>
      <c r="G9" s="8">
        <v>114.62</v>
      </c>
      <c r="H9" s="8"/>
      <c r="I9" s="8">
        <v>107.95</v>
      </c>
      <c r="J9" s="8"/>
      <c r="K9" s="21" t="s">
        <v>616</v>
      </c>
      <c r="L9" s="22"/>
      <c r="M9" s="23">
        <v>0.9418</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838</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831</v>
      </c>
      <c r="I14" s="16" t="s">
        <v>831</v>
      </c>
      <c r="J14" s="8">
        <v>20</v>
      </c>
      <c r="K14" s="8"/>
      <c r="L14" s="8">
        <v>20</v>
      </c>
      <c r="M14" s="8"/>
      <c r="N14" s="26" t="s">
        <v>534</v>
      </c>
      <c r="O14" s="26"/>
    </row>
    <row r="15" spans="1:15">
      <c r="A15" s="5"/>
      <c r="B15" s="17"/>
      <c r="C15" s="18" t="s">
        <v>632</v>
      </c>
      <c r="D15" s="19" t="s">
        <v>835</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839</v>
      </c>
      <c r="I16" s="16" t="s">
        <v>839</v>
      </c>
      <c r="J16" s="8">
        <v>10</v>
      </c>
      <c r="K16" s="8"/>
      <c r="L16" s="8">
        <v>10</v>
      </c>
      <c r="M16" s="8"/>
      <c r="N16" s="26" t="s">
        <v>534</v>
      </c>
      <c r="O16" s="26"/>
    </row>
    <row r="17"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99.42</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topLeftCell="A2" workbookViewId="0">
      <selection activeCell="R21" sqref="R21"/>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2" width="4.625" style="1" customWidth="1"/>
    <col min="13" max="13" width="3" style="1" customWidth="1"/>
    <col min="14" max="14" width="9" style="1"/>
    <col min="15" max="15" width="5.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840</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64.43</v>
      </c>
      <c r="F7" s="8"/>
      <c r="G7" s="8">
        <f t="shared" ref="G7" si="1">SUM(G8:H10)</f>
        <v>64.43</v>
      </c>
      <c r="H7" s="8"/>
      <c r="I7" s="8">
        <f>SUM(I8:J10)</f>
        <v>64.43</v>
      </c>
      <c r="J7" s="8"/>
      <c r="K7" s="21">
        <v>10</v>
      </c>
      <c r="L7" s="22"/>
      <c r="M7" s="23">
        <v>1</v>
      </c>
      <c r="N7" s="24"/>
      <c r="O7" s="8">
        <v>10</v>
      </c>
    </row>
    <row r="8" ht="21.75" customHeight="1" spans="1:15">
      <c r="A8" s="5"/>
      <c r="B8" s="5"/>
      <c r="C8" s="5" t="s">
        <v>615</v>
      </c>
      <c r="D8" s="5"/>
      <c r="E8" s="8">
        <v>64.43</v>
      </c>
      <c r="F8" s="8"/>
      <c r="G8" s="9">
        <v>64.43</v>
      </c>
      <c r="H8" s="10"/>
      <c r="I8" s="8">
        <v>64.43</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841</v>
      </c>
      <c r="C12" s="12"/>
      <c r="D12" s="12"/>
      <c r="E12" s="12"/>
      <c r="F12" s="12"/>
      <c r="G12" s="12"/>
      <c r="H12" s="13"/>
      <c r="I12" s="21" t="s">
        <v>841</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spans="1:15">
      <c r="A14" s="5"/>
      <c r="B14" s="14" t="s">
        <v>631</v>
      </c>
      <c r="C14" s="15" t="s">
        <v>654</v>
      </c>
      <c r="D14" s="7" t="s">
        <v>813</v>
      </c>
      <c r="E14" s="7"/>
      <c r="F14" s="7"/>
      <c r="G14" s="7"/>
      <c r="H14" s="16" t="s">
        <v>831</v>
      </c>
      <c r="I14" s="16" t="s">
        <v>831</v>
      </c>
      <c r="J14" s="8">
        <v>20</v>
      </c>
      <c r="K14" s="8"/>
      <c r="L14" s="8">
        <v>20</v>
      </c>
      <c r="M14" s="8"/>
      <c r="N14" s="26" t="s">
        <v>534</v>
      </c>
      <c r="O14" s="26"/>
    </row>
    <row r="15" spans="1:15">
      <c r="A15" s="5"/>
      <c r="B15" s="17"/>
      <c r="C15" s="18" t="s">
        <v>632</v>
      </c>
      <c r="D15" s="19" t="s">
        <v>835</v>
      </c>
      <c r="E15" s="19"/>
      <c r="F15" s="19"/>
      <c r="G15" s="19"/>
      <c r="H15" s="16" t="s">
        <v>634</v>
      </c>
      <c r="I15" s="16" t="s">
        <v>634</v>
      </c>
      <c r="J15" s="8">
        <v>20</v>
      </c>
      <c r="K15" s="8"/>
      <c r="L15" s="8">
        <v>20</v>
      </c>
      <c r="M15" s="8"/>
      <c r="N15" s="26" t="s">
        <v>534</v>
      </c>
      <c r="O15" s="26"/>
    </row>
    <row r="16" spans="1:15">
      <c r="A16" s="5"/>
      <c r="B16" s="15"/>
      <c r="C16" s="5" t="s">
        <v>637</v>
      </c>
      <c r="D16" s="7" t="s">
        <v>691</v>
      </c>
      <c r="E16" s="7"/>
      <c r="F16" s="7"/>
      <c r="G16" s="7"/>
      <c r="H16" s="16" t="s">
        <v>842</v>
      </c>
      <c r="I16" s="16" t="s">
        <v>842</v>
      </c>
      <c r="J16" s="8">
        <v>10</v>
      </c>
      <c r="K16" s="8"/>
      <c r="L16" s="8">
        <v>10</v>
      </c>
      <c r="M16" s="8"/>
      <c r="N16" s="26" t="s">
        <v>534</v>
      </c>
      <c r="O16" s="26"/>
    </row>
    <row r="17" spans="1:15">
      <c r="A17" s="5"/>
      <c r="B17" s="5" t="s">
        <v>640</v>
      </c>
      <c r="C17" s="5" t="s">
        <v>641</v>
      </c>
      <c r="D17" s="7" t="s">
        <v>816</v>
      </c>
      <c r="E17" s="7"/>
      <c r="F17" s="7"/>
      <c r="G17" s="7"/>
      <c r="H17" s="16" t="s">
        <v>647</v>
      </c>
      <c r="I17" s="16" t="s">
        <v>647</v>
      </c>
      <c r="J17" s="8">
        <v>30</v>
      </c>
      <c r="K17" s="8"/>
      <c r="L17" s="8">
        <v>30</v>
      </c>
      <c r="M17" s="8"/>
      <c r="N17" s="26" t="s">
        <v>534</v>
      </c>
      <c r="O17" s="26"/>
    </row>
    <row r="18" ht="27" spans="1:15">
      <c r="A18" s="5"/>
      <c r="B18" s="5" t="s">
        <v>644</v>
      </c>
      <c r="C18" s="5" t="s">
        <v>645</v>
      </c>
      <c r="D18" s="7" t="s">
        <v>817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4"/>
  <sheetViews>
    <sheetView workbookViewId="0">
      <pane xSplit="4" ySplit="9" topLeftCell="E10" activePane="bottomRight" state="frozen"/>
      <selection/>
      <selection pane="topRight"/>
      <selection pane="bottomLeft"/>
      <selection pane="bottomRight" activeCell="K18" sqref="K18"/>
    </sheetView>
  </sheetViews>
  <sheetFormatPr defaultColWidth="9" defaultRowHeight="13.5"/>
  <cols>
    <col min="1" max="3" width="2.75" style="134" customWidth="1"/>
    <col min="4" max="4" width="32.125" style="134" customWidth="1"/>
    <col min="5" max="7" width="14" style="134" customWidth="1"/>
    <col min="8" max="13" width="15" style="134" customWidth="1"/>
    <col min="14" max="14" width="14" style="134" customWidth="1"/>
    <col min="15" max="15" width="15" style="134" customWidth="1"/>
    <col min="16" max="17" width="14" style="134" customWidth="1"/>
    <col min="18" max="18" width="15" style="134" customWidth="1"/>
    <col min="19" max="20" width="14" style="134" customWidth="1"/>
    <col min="21" max="16384" width="9" style="134"/>
  </cols>
  <sheetData>
    <row r="1" ht="27" spans="11:11">
      <c r="K1" s="126" t="s">
        <v>209</v>
      </c>
    </row>
    <row r="2" ht="14.25" spans="20:20">
      <c r="T2" s="101" t="s">
        <v>210</v>
      </c>
    </row>
    <row r="3" ht="14.25" spans="1:20">
      <c r="A3" s="101" t="s">
        <v>2</v>
      </c>
      <c r="T3" s="101" t="s">
        <v>3</v>
      </c>
    </row>
    <row r="4" ht="19.5" customHeight="1" spans="1:20">
      <c r="A4" s="152" t="s">
        <v>6</v>
      </c>
      <c r="B4" s="152"/>
      <c r="C4" s="152"/>
      <c r="D4" s="152"/>
      <c r="E4" s="152" t="s">
        <v>211</v>
      </c>
      <c r="F4" s="152"/>
      <c r="G4" s="152"/>
      <c r="H4" s="152" t="s">
        <v>212</v>
      </c>
      <c r="I4" s="152"/>
      <c r="J4" s="152"/>
      <c r="K4" s="152" t="s">
        <v>213</v>
      </c>
      <c r="L4" s="152"/>
      <c r="M4" s="152"/>
      <c r="N4" s="152"/>
      <c r="O4" s="152"/>
      <c r="P4" s="152" t="s">
        <v>107</v>
      </c>
      <c r="Q4" s="152"/>
      <c r="R4" s="152"/>
      <c r="S4" s="152"/>
      <c r="T4" s="152"/>
    </row>
    <row r="5" ht="19.5" customHeight="1" spans="1:20">
      <c r="A5" s="152" t="s">
        <v>123</v>
      </c>
      <c r="B5" s="152"/>
      <c r="C5" s="152"/>
      <c r="D5" s="152" t="s">
        <v>124</v>
      </c>
      <c r="E5" s="152" t="s">
        <v>130</v>
      </c>
      <c r="F5" s="152" t="s">
        <v>214</v>
      </c>
      <c r="G5" s="152" t="s">
        <v>215</v>
      </c>
      <c r="H5" s="152" t="s">
        <v>130</v>
      </c>
      <c r="I5" s="152" t="s">
        <v>182</v>
      </c>
      <c r="J5" s="152" t="s">
        <v>183</v>
      </c>
      <c r="K5" s="152" t="s">
        <v>130</v>
      </c>
      <c r="L5" s="152" t="s">
        <v>182</v>
      </c>
      <c r="M5" s="152"/>
      <c r="N5" s="152" t="s">
        <v>182</v>
      </c>
      <c r="O5" s="152" t="s">
        <v>183</v>
      </c>
      <c r="P5" s="152" t="s">
        <v>130</v>
      </c>
      <c r="Q5" s="152" t="s">
        <v>214</v>
      </c>
      <c r="R5" s="152" t="s">
        <v>215</v>
      </c>
      <c r="S5" s="152" t="s">
        <v>215</v>
      </c>
      <c r="T5" s="152"/>
    </row>
    <row r="6" ht="19.5" customHeight="1" spans="1:20">
      <c r="A6" s="152"/>
      <c r="B6" s="152"/>
      <c r="C6" s="152"/>
      <c r="D6" s="152"/>
      <c r="E6" s="152"/>
      <c r="F6" s="152"/>
      <c r="G6" s="152" t="s">
        <v>125</v>
      </c>
      <c r="H6" s="152"/>
      <c r="I6" s="152" t="s">
        <v>216</v>
      </c>
      <c r="J6" s="152" t="s">
        <v>125</v>
      </c>
      <c r="K6" s="152"/>
      <c r="L6" s="152" t="s">
        <v>125</v>
      </c>
      <c r="M6" s="152" t="s">
        <v>217</v>
      </c>
      <c r="N6" s="152" t="s">
        <v>216</v>
      </c>
      <c r="O6" s="152" t="s">
        <v>125</v>
      </c>
      <c r="P6" s="152"/>
      <c r="Q6" s="152"/>
      <c r="R6" s="152" t="s">
        <v>125</v>
      </c>
      <c r="S6" s="152" t="s">
        <v>218</v>
      </c>
      <c r="T6" s="152" t="s">
        <v>219</v>
      </c>
    </row>
    <row r="7" ht="19.5" customHeight="1" spans="1:20">
      <c r="A7" s="152"/>
      <c r="B7" s="152"/>
      <c r="C7" s="152"/>
      <c r="D7" s="152"/>
      <c r="E7" s="152"/>
      <c r="F7" s="152"/>
      <c r="G7" s="152"/>
      <c r="H7" s="152"/>
      <c r="I7" s="152"/>
      <c r="J7" s="152"/>
      <c r="K7" s="152"/>
      <c r="L7" s="152"/>
      <c r="M7" s="152"/>
      <c r="N7" s="152"/>
      <c r="O7" s="152"/>
      <c r="P7" s="152"/>
      <c r="Q7" s="152"/>
      <c r="R7" s="152"/>
      <c r="S7" s="152"/>
      <c r="T7" s="152"/>
    </row>
    <row r="8" ht="19.5" customHeight="1" spans="1:20">
      <c r="A8" s="152" t="s">
        <v>127</v>
      </c>
      <c r="B8" s="152" t="s">
        <v>128</v>
      </c>
      <c r="C8" s="152" t="s">
        <v>129</v>
      </c>
      <c r="D8" s="152" t="s">
        <v>10</v>
      </c>
      <c r="E8" s="137" t="s">
        <v>11</v>
      </c>
      <c r="F8" s="137" t="s">
        <v>12</v>
      </c>
      <c r="G8" s="137" t="s">
        <v>20</v>
      </c>
      <c r="H8" s="137" t="s">
        <v>24</v>
      </c>
      <c r="I8" s="137" t="s">
        <v>28</v>
      </c>
      <c r="J8" s="137" t="s">
        <v>32</v>
      </c>
      <c r="K8" s="137" t="s">
        <v>36</v>
      </c>
      <c r="L8" s="137" t="s">
        <v>40</v>
      </c>
      <c r="M8" s="137" t="s">
        <v>43</v>
      </c>
      <c r="N8" s="137" t="s">
        <v>46</v>
      </c>
      <c r="O8" s="137" t="s">
        <v>49</v>
      </c>
      <c r="P8" s="137" t="s">
        <v>52</v>
      </c>
      <c r="Q8" s="137" t="s">
        <v>55</v>
      </c>
      <c r="R8" s="137" t="s">
        <v>58</v>
      </c>
      <c r="S8" s="137" t="s">
        <v>61</v>
      </c>
      <c r="T8" s="137" t="s">
        <v>64</v>
      </c>
    </row>
    <row r="9" ht="19.5" customHeight="1" spans="1:20">
      <c r="A9" s="152"/>
      <c r="B9" s="152"/>
      <c r="C9" s="152"/>
      <c r="D9" s="152" t="s">
        <v>130</v>
      </c>
      <c r="E9" s="139"/>
      <c r="F9" s="139"/>
      <c r="G9" s="139"/>
      <c r="H9" s="140">
        <v>10887.07</v>
      </c>
      <c r="I9" s="140">
        <v>8511.52</v>
      </c>
      <c r="J9" s="140">
        <v>2375.55</v>
      </c>
      <c r="K9" s="140">
        <v>10887.07</v>
      </c>
      <c r="L9" s="140">
        <v>8511.52</v>
      </c>
      <c r="M9" s="140">
        <v>7837.94</v>
      </c>
      <c r="N9" s="139">
        <v>673.58</v>
      </c>
      <c r="O9" s="140">
        <v>2375.55</v>
      </c>
      <c r="P9" s="139"/>
      <c r="Q9" s="139"/>
      <c r="R9" s="139"/>
      <c r="S9" s="139"/>
      <c r="T9" s="139"/>
    </row>
    <row r="10" ht="19.5" customHeight="1" spans="1:20">
      <c r="A10" s="138" t="s">
        <v>131</v>
      </c>
      <c r="B10" s="138"/>
      <c r="C10" s="138"/>
      <c r="D10" s="138" t="s">
        <v>132</v>
      </c>
      <c r="E10" s="139"/>
      <c r="F10" s="139"/>
      <c r="G10" s="139"/>
      <c r="H10" s="140">
        <v>8612.15</v>
      </c>
      <c r="I10" s="140">
        <v>6246</v>
      </c>
      <c r="J10" s="140">
        <v>2366.15</v>
      </c>
      <c r="K10" s="140">
        <v>8612.15</v>
      </c>
      <c r="L10" s="140">
        <v>6246</v>
      </c>
      <c r="M10" s="140">
        <v>5588.9</v>
      </c>
      <c r="N10" s="155">
        <v>657.1</v>
      </c>
      <c r="O10" s="140">
        <v>2366.15</v>
      </c>
      <c r="P10" s="139"/>
      <c r="Q10" s="139"/>
      <c r="R10" s="139"/>
      <c r="S10" s="139"/>
      <c r="T10" s="139"/>
    </row>
    <row r="11" ht="19.5" customHeight="1" spans="1:20">
      <c r="A11" s="138" t="s">
        <v>133</v>
      </c>
      <c r="B11" s="138"/>
      <c r="C11" s="138"/>
      <c r="D11" s="138" t="s">
        <v>134</v>
      </c>
      <c r="E11" s="139"/>
      <c r="F11" s="139"/>
      <c r="G11" s="139"/>
      <c r="H11" s="139">
        <v>2.62</v>
      </c>
      <c r="I11" s="139"/>
      <c r="J11" s="139">
        <v>2.62</v>
      </c>
      <c r="K11" s="139">
        <v>2.62</v>
      </c>
      <c r="L11" s="139"/>
      <c r="M11" s="139"/>
      <c r="N11" s="139"/>
      <c r="O11" s="139">
        <v>2.62</v>
      </c>
      <c r="P11" s="139"/>
      <c r="Q11" s="139"/>
      <c r="R11" s="139"/>
      <c r="S11" s="139"/>
      <c r="T11" s="139"/>
    </row>
    <row r="12" ht="19.5" customHeight="1" spans="1:20">
      <c r="A12" s="138" t="s">
        <v>135</v>
      </c>
      <c r="B12" s="138"/>
      <c r="C12" s="138"/>
      <c r="D12" s="138" t="s">
        <v>136</v>
      </c>
      <c r="E12" s="139"/>
      <c r="F12" s="139"/>
      <c r="G12" s="139"/>
      <c r="H12" s="139">
        <v>2.62</v>
      </c>
      <c r="I12" s="139"/>
      <c r="J12" s="139">
        <v>2.62</v>
      </c>
      <c r="K12" s="139">
        <v>2.62</v>
      </c>
      <c r="L12" s="139"/>
      <c r="M12" s="139"/>
      <c r="N12" s="139"/>
      <c r="O12" s="139">
        <v>2.62</v>
      </c>
      <c r="P12" s="139"/>
      <c r="Q12" s="139"/>
      <c r="R12" s="139"/>
      <c r="S12" s="139"/>
      <c r="T12" s="139"/>
    </row>
    <row r="13" ht="19.5" customHeight="1" spans="1:20">
      <c r="A13" s="138" t="s">
        <v>137</v>
      </c>
      <c r="B13" s="138"/>
      <c r="C13" s="138"/>
      <c r="D13" s="138" t="s">
        <v>138</v>
      </c>
      <c r="E13" s="139"/>
      <c r="F13" s="139"/>
      <c r="G13" s="139"/>
      <c r="H13" s="140">
        <v>8607.33</v>
      </c>
      <c r="I13" s="140">
        <v>6246</v>
      </c>
      <c r="J13" s="140">
        <v>2361.33</v>
      </c>
      <c r="K13" s="140">
        <v>8607.33</v>
      </c>
      <c r="L13" s="140">
        <v>6246</v>
      </c>
      <c r="M13" s="140">
        <v>5588.9</v>
      </c>
      <c r="N13" s="139">
        <v>657.1</v>
      </c>
      <c r="O13" s="140">
        <v>2361.33</v>
      </c>
      <c r="P13" s="139"/>
      <c r="Q13" s="139"/>
      <c r="R13" s="139"/>
      <c r="S13" s="139"/>
      <c r="T13" s="139"/>
    </row>
    <row r="14" ht="19.5" customHeight="1" spans="1:20">
      <c r="A14" s="138" t="s">
        <v>139</v>
      </c>
      <c r="B14" s="138"/>
      <c r="C14" s="138"/>
      <c r="D14" s="138" t="s">
        <v>140</v>
      </c>
      <c r="E14" s="139"/>
      <c r="F14" s="139"/>
      <c r="G14" s="139"/>
      <c r="H14" s="139">
        <v>269.07</v>
      </c>
      <c r="I14" s="139">
        <v>56.68</v>
      </c>
      <c r="J14" s="139">
        <v>212.39</v>
      </c>
      <c r="K14" s="139">
        <v>269.07</v>
      </c>
      <c r="L14" s="139">
        <v>56.68</v>
      </c>
      <c r="M14" s="139"/>
      <c r="N14" s="139">
        <v>56.68</v>
      </c>
      <c r="O14" s="139">
        <v>212.39</v>
      </c>
      <c r="P14" s="139"/>
      <c r="Q14" s="139"/>
      <c r="R14" s="139"/>
      <c r="S14" s="139"/>
      <c r="T14" s="139"/>
    </row>
    <row r="15" ht="19.5" customHeight="1" spans="1:20">
      <c r="A15" s="138" t="s">
        <v>141</v>
      </c>
      <c r="B15" s="138"/>
      <c r="C15" s="138"/>
      <c r="D15" s="138" t="s">
        <v>142</v>
      </c>
      <c r="E15" s="139"/>
      <c r="F15" s="139"/>
      <c r="G15" s="139"/>
      <c r="H15" s="139">
        <v>906.45</v>
      </c>
      <c r="I15" s="139">
        <v>189.71</v>
      </c>
      <c r="J15" s="139">
        <v>716.74</v>
      </c>
      <c r="K15" s="139">
        <v>906.45</v>
      </c>
      <c r="L15" s="139">
        <v>189.71</v>
      </c>
      <c r="M15" s="139"/>
      <c r="N15" s="139">
        <v>189.71</v>
      </c>
      <c r="O15" s="139">
        <v>716.74</v>
      </c>
      <c r="P15" s="139"/>
      <c r="Q15" s="139"/>
      <c r="R15" s="139"/>
      <c r="S15" s="139"/>
      <c r="T15" s="139"/>
    </row>
    <row r="16" ht="19.5" customHeight="1" spans="1:20">
      <c r="A16" s="138" t="s">
        <v>143</v>
      </c>
      <c r="B16" s="138"/>
      <c r="C16" s="138"/>
      <c r="D16" s="138" t="s">
        <v>144</v>
      </c>
      <c r="E16" s="139"/>
      <c r="F16" s="139"/>
      <c r="G16" s="139"/>
      <c r="H16" s="140">
        <v>7402.94</v>
      </c>
      <c r="I16" s="140">
        <v>5999.61</v>
      </c>
      <c r="J16" s="140">
        <v>1403.33</v>
      </c>
      <c r="K16" s="140">
        <v>7402.94</v>
      </c>
      <c r="L16" s="140">
        <v>5999.61</v>
      </c>
      <c r="M16" s="140">
        <v>5588.9</v>
      </c>
      <c r="N16" s="139">
        <v>410.71</v>
      </c>
      <c r="O16" s="140">
        <v>1403.33</v>
      </c>
      <c r="P16" s="139"/>
      <c r="Q16" s="139"/>
      <c r="R16" s="139"/>
      <c r="S16" s="139"/>
      <c r="T16" s="139"/>
    </row>
    <row r="17" ht="19.5" customHeight="1" spans="1:20">
      <c r="A17" s="138" t="s">
        <v>145</v>
      </c>
      <c r="B17" s="138"/>
      <c r="C17" s="138"/>
      <c r="D17" s="138" t="s">
        <v>146</v>
      </c>
      <c r="E17" s="139"/>
      <c r="F17" s="139"/>
      <c r="G17" s="139"/>
      <c r="H17" s="139">
        <v>28.87</v>
      </c>
      <c r="I17" s="139"/>
      <c r="J17" s="139">
        <v>28.87</v>
      </c>
      <c r="K17" s="139">
        <v>28.87</v>
      </c>
      <c r="L17" s="139"/>
      <c r="M17" s="139"/>
      <c r="N17" s="139"/>
      <c r="O17" s="139">
        <v>28.87</v>
      </c>
      <c r="P17" s="139"/>
      <c r="Q17" s="139"/>
      <c r="R17" s="139"/>
      <c r="S17" s="139"/>
      <c r="T17" s="139"/>
    </row>
    <row r="18" ht="19.5" customHeight="1" spans="1:20">
      <c r="A18" s="138" t="s">
        <v>147</v>
      </c>
      <c r="B18" s="138"/>
      <c r="C18" s="138"/>
      <c r="D18" s="138" t="s">
        <v>148</v>
      </c>
      <c r="E18" s="139"/>
      <c r="F18" s="139"/>
      <c r="G18" s="139"/>
      <c r="H18" s="139">
        <v>2.2</v>
      </c>
      <c r="I18" s="139"/>
      <c r="J18" s="139">
        <v>2.2</v>
      </c>
      <c r="K18" s="139">
        <v>2.2</v>
      </c>
      <c r="L18" s="139"/>
      <c r="M18" s="139"/>
      <c r="N18" s="139"/>
      <c r="O18" s="139">
        <v>2.2</v>
      </c>
      <c r="P18" s="139"/>
      <c r="Q18" s="139"/>
      <c r="R18" s="139"/>
      <c r="S18" s="139"/>
      <c r="T18" s="139"/>
    </row>
    <row r="19" ht="19.5" customHeight="1" spans="1:20">
      <c r="A19" s="138" t="s">
        <v>149</v>
      </c>
      <c r="B19" s="138"/>
      <c r="C19" s="138"/>
      <c r="D19" s="138" t="s">
        <v>150</v>
      </c>
      <c r="E19" s="139"/>
      <c r="F19" s="139"/>
      <c r="G19" s="139"/>
      <c r="H19" s="139">
        <v>2.2</v>
      </c>
      <c r="I19" s="139"/>
      <c r="J19" s="139">
        <v>2.2</v>
      </c>
      <c r="K19" s="139">
        <v>2.2</v>
      </c>
      <c r="L19" s="139"/>
      <c r="M19" s="139"/>
      <c r="N19" s="139"/>
      <c r="O19" s="139">
        <v>2.2</v>
      </c>
      <c r="P19" s="139"/>
      <c r="Q19" s="139"/>
      <c r="R19" s="139"/>
      <c r="S19" s="139"/>
      <c r="T19" s="139"/>
    </row>
    <row r="20" ht="19.5" customHeight="1" spans="1:20">
      <c r="A20" s="138" t="s">
        <v>151</v>
      </c>
      <c r="B20" s="138"/>
      <c r="C20" s="138"/>
      <c r="D20" s="138" t="s">
        <v>152</v>
      </c>
      <c r="E20" s="139"/>
      <c r="F20" s="139"/>
      <c r="G20" s="139"/>
      <c r="H20" s="140">
        <v>1024.82</v>
      </c>
      <c r="I20" s="140">
        <v>1015.42</v>
      </c>
      <c r="J20" s="155">
        <v>9.4</v>
      </c>
      <c r="K20" s="140">
        <v>1024.82</v>
      </c>
      <c r="L20" s="140">
        <v>1015.42</v>
      </c>
      <c r="M20" s="139">
        <v>998.94</v>
      </c>
      <c r="N20" s="139">
        <v>16.48</v>
      </c>
      <c r="O20" s="155">
        <v>9.4</v>
      </c>
      <c r="P20" s="139"/>
      <c r="Q20" s="139"/>
      <c r="R20" s="139"/>
      <c r="S20" s="139"/>
      <c r="T20" s="139"/>
    </row>
    <row r="21" ht="19.5" customHeight="1" spans="1:20">
      <c r="A21" s="138" t="s">
        <v>153</v>
      </c>
      <c r="B21" s="138"/>
      <c r="C21" s="138"/>
      <c r="D21" s="138" t="s">
        <v>154</v>
      </c>
      <c r="E21" s="139"/>
      <c r="F21" s="139"/>
      <c r="G21" s="139"/>
      <c r="H21" s="140">
        <v>1008.33</v>
      </c>
      <c r="I21" s="140">
        <v>1008.33</v>
      </c>
      <c r="J21" s="139"/>
      <c r="K21" s="140">
        <v>1008.33</v>
      </c>
      <c r="L21" s="140">
        <v>1008.33</v>
      </c>
      <c r="M21" s="139">
        <v>991.85</v>
      </c>
      <c r="N21" s="139">
        <v>16.48</v>
      </c>
      <c r="O21" s="139"/>
      <c r="P21" s="139"/>
      <c r="Q21" s="139"/>
      <c r="R21" s="139"/>
      <c r="S21" s="139"/>
      <c r="T21" s="139"/>
    </row>
    <row r="22" ht="19.5" customHeight="1" spans="1:20">
      <c r="A22" s="138" t="s">
        <v>155</v>
      </c>
      <c r="B22" s="138"/>
      <c r="C22" s="138"/>
      <c r="D22" s="138" t="s">
        <v>156</v>
      </c>
      <c r="E22" s="139"/>
      <c r="F22" s="139"/>
      <c r="G22" s="139"/>
      <c r="H22" s="139">
        <v>222.86</v>
      </c>
      <c r="I22" s="139">
        <v>222.86</v>
      </c>
      <c r="J22" s="139"/>
      <c r="K22" s="139">
        <v>222.86</v>
      </c>
      <c r="L22" s="139">
        <v>222.86</v>
      </c>
      <c r="M22" s="139">
        <v>206.38</v>
      </c>
      <c r="N22" s="139">
        <v>16.48</v>
      </c>
      <c r="O22" s="139"/>
      <c r="P22" s="139"/>
      <c r="Q22" s="139"/>
      <c r="R22" s="139"/>
      <c r="S22" s="139"/>
      <c r="T22" s="139"/>
    </row>
    <row r="23" ht="19.5" customHeight="1" spans="1:20">
      <c r="A23" s="138" t="s">
        <v>157</v>
      </c>
      <c r="B23" s="138"/>
      <c r="C23" s="138"/>
      <c r="D23" s="138" t="s">
        <v>158</v>
      </c>
      <c r="E23" s="139"/>
      <c r="F23" s="139"/>
      <c r="G23" s="139"/>
      <c r="H23" s="139">
        <v>682.48</v>
      </c>
      <c r="I23" s="139">
        <v>682.48</v>
      </c>
      <c r="J23" s="139"/>
      <c r="K23" s="139">
        <v>682.48</v>
      </c>
      <c r="L23" s="139">
        <v>682.48</v>
      </c>
      <c r="M23" s="139">
        <v>682.48</v>
      </c>
      <c r="N23" s="139"/>
      <c r="O23" s="139"/>
      <c r="P23" s="139"/>
      <c r="Q23" s="139"/>
      <c r="R23" s="139"/>
      <c r="S23" s="139"/>
      <c r="T23" s="139"/>
    </row>
    <row r="24" ht="19.5" customHeight="1" spans="1:20">
      <c r="A24" s="138" t="s">
        <v>159</v>
      </c>
      <c r="B24" s="138"/>
      <c r="C24" s="138"/>
      <c r="D24" s="138" t="s">
        <v>160</v>
      </c>
      <c r="E24" s="139"/>
      <c r="F24" s="139"/>
      <c r="G24" s="139"/>
      <c r="H24" s="139">
        <v>102.99</v>
      </c>
      <c r="I24" s="139">
        <v>102.99</v>
      </c>
      <c r="J24" s="139"/>
      <c r="K24" s="139">
        <v>102.99</v>
      </c>
      <c r="L24" s="139">
        <v>102.99</v>
      </c>
      <c r="M24" s="139">
        <v>102.99</v>
      </c>
      <c r="N24" s="139"/>
      <c r="O24" s="139"/>
      <c r="P24" s="139"/>
      <c r="Q24" s="139"/>
      <c r="R24" s="139"/>
      <c r="S24" s="139"/>
      <c r="T24" s="139"/>
    </row>
    <row r="25" ht="19.5" customHeight="1" spans="1:20">
      <c r="A25" s="138" t="s">
        <v>161</v>
      </c>
      <c r="B25" s="138"/>
      <c r="C25" s="138"/>
      <c r="D25" s="138" t="s">
        <v>162</v>
      </c>
      <c r="E25" s="139"/>
      <c r="F25" s="139"/>
      <c r="G25" s="139"/>
      <c r="H25" s="139">
        <v>16.49</v>
      </c>
      <c r="I25" s="139">
        <v>7.09</v>
      </c>
      <c r="J25" s="155">
        <v>9.4</v>
      </c>
      <c r="K25" s="139">
        <v>16.49</v>
      </c>
      <c r="L25" s="139">
        <v>7.09</v>
      </c>
      <c r="M25" s="139">
        <v>7.09</v>
      </c>
      <c r="N25" s="139"/>
      <c r="O25" s="155">
        <v>9.4</v>
      </c>
      <c r="P25" s="139"/>
      <c r="Q25" s="139"/>
      <c r="R25" s="139"/>
      <c r="S25" s="139"/>
      <c r="T25" s="139"/>
    </row>
    <row r="26" ht="19.5" customHeight="1" spans="1:20">
      <c r="A26" s="138" t="s">
        <v>163</v>
      </c>
      <c r="B26" s="138"/>
      <c r="C26" s="138"/>
      <c r="D26" s="138" t="s">
        <v>164</v>
      </c>
      <c r="E26" s="139"/>
      <c r="F26" s="139"/>
      <c r="G26" s="139"/>
      <c r="H26" s="139">
        <v>16.49</v>
      </c>
      <c r="I26" s="139">
        <v>7.09</v>
      </c>
      <c r="J26" s="155">
        <v>9.4</v>
      </c>
      <c r="K26" s="139">
        <v>16.49</v>
      </c>
      <c r="L26" s="139">
        <v>7.09</v>
      </c>
      <c r="M26" s="139">
        <v>7.09</v>
      </c>
      <c r="N26" s="139"/>
      <c r="O26" s="155">
        <v>9.4</v>
      </c>
      <c r="P26" s="139"/>
      <c r="Q26" s="139"/>
      <c r="R26" s="139"/>
      <c r="S26" s="139"/>
      <c r="T26" s="139"/>
    </row>
    <row r="27" ht="19.5" customHeight="1" spans="1:20">
      <c r="A27" s="138" t="s">
        <v>165</v>
      </c>
      <c r="B27" s="138"/>
      <c r="C27" s="138"/>
      <c r="D27" s="138" t="s">
        <v>166</v>
      </c>
      <c r="E27" s="139"/>
      <c r="F27" s="139"/>
      <c r="G27" s="139"/>
      <c r="H27" s="139">
        <v>562.46</v>
      </c>
      <c r="I27" s="139">
        <v>562.46</v>
      </c>
      <c r="J27" s="139"/>
      <c r="K27" s="139">
        <v>562.46</v>
      </c>
      <c r="L27" s="139">
        <v>562.46</v>
      </c>
      <c r="M27" s="139">
        <v>562.46</v>
      </c>
      <c r="N27" s="139"/>
      <c r="O27" s="139"/>
      <c r="P27" s="139"/>
      <c r="Q27" s="139"/>
      <c r="R27" s="139"/>
      <c r="S27" s="139"/>
      <c r="T27" s="139"/>
    </row>
    <row r="28" ht="19.5" customHeight="1" spans="1:20">
      <c r="A28" s="138" t="s">
        <v>167</v>
      </c>
      <c r="B28" s="138"/>
      <c r="C28" s="138"/>
      <c r="D28" s="138" t="s">
        <v>168</v>
      </c>
      <c r="E28" s="139"/>
      <c r="F28" s="139"/>
      <c r="G28" s="139"/>
      <c r="H28" s="139">
        <v>562.46</v>
      </c>
      <c r="I28" s="139">
        <v>562.46</v>
      </c>
      <c r="J28" s="139"/>
      <c r="K28" s="139">
        <v>562.46</v>
      </c>
      <c r="L28" s="139">
        <v>562.46</v>
      </c>
      <c r="M28" s="139">
        <v>562.46</v>
      </c>
      <c r="N28" s="139"/>
      <c r="O28" s="139"/>
      <c r="P28" s="139"/>
      <c r="Q28" s="139"/>
      <c r="R28" s="139"/>
      <c r="S28" s="139"/>
      <c r="T28" s="139"/>
    </row>
    <row r="29" ht="19.5" customHeight="1" spans="1:20">
      <c r="A29" s="138" t="s">
        <v>169</v>
      </c>
      <c r="B29" s="138"/>
      <c r="C29" s="138"/>
      <c r="D29" s="138" t="s">
        <v>170</v>
      </c>
      <c r="E29" s="139"/>
      <c r="F29" s="139"/>
      <c r="G29" s="139"/>
      <c r="H29" s="139">
        <v>328.85</v>
      </c>
      <c r="I29" s="139">
        <v>328.85</v>
      </c>
      <c r="J29" s="139"/>
      <c r="K29" s="139">
        <v>328.85</v>
      </c>
      <c r="L29" s="139">
        <v>328.85</v>
      </c>
      <c r="M29" s="139">
        <v>328.85</v>
      </c>
      <c r="N29" s="139"/>
      <c r="O29" s="139"/>
      <c r="P29" s="139"/>
      <c r="Q29" s="139"/>
      <c r="R29" s="139"/>
      <c r="S29" s="139"/>
      <c r="T29" s="139"/>
    </row>
    <row r="30" ht="19.5" customHeight="1" spans="1:20">
      <c r="A30" s="138" t="s">
        <v>171</v>
      </c>
      <c r="B30" s="138"/>
      <c r="C30" s="138"/>
      <c r="D30" s="138" t="s">
        <v>172</v>
      </c>
      <c r="E30" s="139"/>
      <c r="F30" s="139"/>
      <c r="G30" s="139"/>
      <c r="H30" s="139">
        <v>233.61</v>
      </c>
      <c r="I30" s="139">
        <v>233.61</v>
      </c>
      <c r="J30" s="139"/>
      <c r="K30" s="139">
        <v>233.61</v>
      </c>
      <c r="L30" s="139">
        <v>233.61</v>
      </c>
      <c r="M30" s="139">
        <v>233.61</v>
      </c>
      <c r="N30" s="139"/>
      <c r="O30" s="139"/>
      <c r="P30" s="139"/>
      <c r="Q30" s="139"/>
      <c r="R30" s="139"/>
      <c r="S30" s="139"/>
      <c r="T30" s="139"/>
    </row>
    <row r="31" ht="19.5" customHeight="1" spans="1:20">
      <c r="A31" s="138" t="s">
        <v>173</v>
      </c>
      <c r="B31" s="138"/>
      <c r="C31" s="138"/>
      <c r="D31" s="138" t="s">
        <v>174</v>
      </c>
      <c r="E31" s="139"/>
      <c r="F31" s="139"/>
      <c r="G31" s="139"/>
      <c r="H31" s="139">
        <v>687.64</v>
      </c>
      <c r="I31" s="139">
        <v>687.64</v>
      </c>
      <c r="J31" s="139"/>
      <c r="K31" s="139">
        <v>687.64</v>
      </c>
      <c r="L31" s="139">
        <v>687.64</v>
      </c>
      <c r="M31" s="139">
        <v>687.64</v>
      </c>
      <c r="N31" s="139"/>
      <c r="O31" s="139"/>
      <c r="P31" s="139"/>
      <c r="Q31" s="139"/>
      <c r="R31" s="139"/>
      <c r="S31" s="139"/>
      <c r="T31" s="139"/>
    </row>
    <row r="32" ht="19.5" customHeight="1" spans="1:20">
      <c r="A32" s="138" t="s">
        <v>175</v>
      </c>
      <c r="B32" s="138"/>
      <c r="C32" s="138"/>
      <c r="D32" s="138" t="s">
        <v>176</v>
      </c>
      <c r="E32" s="139"/>
      <c r="F32" s="139"/>
      <c r="G32" s="139"/>
      <c r="H32" s="139">
        <v>687.64</v>
      </c>
      <c r="I32" s="139">
        <v>687.64</v>
      </c>
      <c r="J32" s="139"/>
      <c r="K32" s="139">
        <v>687.64</v>
      </c>
      <c r="L32" s="139">
        <v>687.64</v>
      </c>
      <c r="M32" s="139">
        <v>687.64</v>
      </c>
      <c r="N32" s="139"/>
      <c r="O32" s="139"/>
      <c r="P32" s="139"/>
      <c r="Q32" s="139"/>
      <c r="R32" s="139"/>
      <c r="S32" s="139"/>
      <c r="T32" s="139"/>
    </row>
    <row r="33" ht="19.5" customHeight="1" spans="1:20">
      <c r="A33" s="138" t="s">
        <v>177</v>
      </c>
      <c r="B33" s="138"/>
      <c r="C33" s="138"/>
      <c r="D33" s="138" t="s">
        <v>178</v>
      </c>
      <c r="E33" s="139"/>
      <c r="F33" s="139"/>
      <c r="G33" s="139"/>
      <c r="H33" s="139">
        <v>687.64</v>
      </c>
      <c r="I33" s="139">
        <v>687.64</v>
      </c>
      <c r="J33" s="139"/>
      <c r="K33" s="139">
        <v>687.64</v>
      </c>
      <c r="L33" s="139">
        <v>687.64</v>
      </c>
      <c r="M33" s="139">
        <v>687.64</v>
      </c>
      <c r="N33" s="139"/>
      <c r="O33" s="139"/>
      <c r="P33" s="139"/>
      <c r="Q33" s="139"/>
      <c r="R33" s="139"/>
      <c r="S33" s="139"/>
      <c r="T33" s="139"/>
    </row>
    <row r="34" s="151" customFormat="1" ht="24" customHeight="1" spans="1:19">
      <c r="A34" s="153" t="s">
        <v>220</v>
      </c>
      <c r="B34" s="154"/>
      <c r="C34" s="154"/>
      <c r="D34" s="154"/>
      <c r="E34" s="154"/>
      <c r="F34" s="154"/>
      <c r="G34" s="154"/>
      <c r="H34" s="154"/>
      <c r="I34" s="154"/>
      <c r="J34" s="154"/>
      <c r="K34" s="156"/>
      <c r="L34" s="156"/>
      <c r="M34" s="156"/>
      <c r="N34" s="156"/>
      <c r="O34" s="156"/>
      <c r="P34" s="156"/>
      <c r="Q34" s="156"/>
      <c r="R34" s="156"/>
      <c r="S34" s="156"/>
    </row>
  </sheetData>
  <mergeCells count="5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S3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5" sqref="S15"/>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 style="1" customWidth="1"/>
    <col min="12" max="12" width="5.125" style="1" customWidth="1"/>
    <col min="13" max="13" width="3.125" style="1" customWidth="1"/>
    <col min="14" max="14" width="9" style="1"/>
    <col min="15" max="15" width="6.3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843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v>248.18</v>
      </c>
      <c r="F7" s="8"/>
      <c r="G7" s="8">
        <v>248.18</v>
      </c>
      <c r="H7" s="8"/>
      <c r="I7" s="8">
        <v>248.18</v>
      </c>
      <c r="J7" s="8"/>
      <c r="K7" s="21">
        <v>10</v>
      </c>
      <c r="L7" s="22"/>
      <c r="M7" s="23">
        <v>1</v>
      </c>
      <c r="N7" s="24"/>
      <c r="O7" s="8">
        <v>10</v>
      </c>
    </row>
    <row r="8" ht="21.75" customHeight="1" spans="1:15">
      <c r="A8" s="5"/>
      <c r="B8" s="5"/>
      <c r="C8" s="5" t="s">
        <v>615</v>
      </c>
      <c r="D8" s="5"/>
      <c r="E8" s="8">
        <v>248.17</v>
      </c>
      <c r="F8" s="8"/>
      <c r="G8" s="8">
        <v>248.18</v>
      </c>
      <c r="H8" s="8"/>
      <c r="I8" s="8">
        <v>248.18</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844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845</v>
      </c>
      <c r="E14" s="7"/>
      <c r="F14" s="7"/>
      <c r="G14" s="7"/>
      <c r="H14" s="16" t="s">
        <v>709</v>
      </c>
      <c r="I14" s="16" t="s">
        <v>709</v>
      </c>
      <c r="J14" s="8">
        <v>20</v>
      </c>
      <c r="K14" s="8"/>
      <c r="L14" s="8">
        <v>20</v>
      </c>
      <c r="M14" s="8"/>
      <c r="N14" s="26" t="s">
        <v>534</v>
      </c>
      <c r="O14" s="26"/>
    </row>
    <row r="15" ht="17.25" customHeight="1" spans="1:15">
      <c r="A15" s="5"/>
      <c r="B15" s="17"/>
      <c r="C15" s="18" t="s">
        <v>632</v>
      </c>
      <c r="D15" s="19" t="s">
        <v>835</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846</v>
      </c>
      <c r="I16" s="16" t="s">
        <v>846</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5" sqref="R15"/>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3.875" style="1" customWidth="1"/>
    <col min="12" max="12" width="6.75" style="1" customWidth="1"/>
    <col min="13" max="13" width="2.125" style="1" customWidth="1"/>
    <col min="14" max="14" width="9" style="1"/>
    <col min="15" max="15" width="6.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847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6</v>
      </c>
      <c r="F7" s="8"/>
      <c r="G7" s="8">
        <f t="shared" ref="G7" si="1">SUM(G8:H10)</f>
        <v>6</v>
      </c>
      <c r="H7" s="8"/>
      <c r="I7" s="8">
        <f>SUM(I8:J10)</f>
        <v>6</v>
      </c>
      <c r="J7" s="8"/>
      <c r="K7" s="21">
        <v>10</v>
      </c>
      <c r="L7" s="22"/>
      <c r="M7" s="23">
        <v>1</v>
      </c>
      <c r="N7" s="24"/>
      <c r="O7" s="8">
        <v>10</v>
      </c>
    </row>
    <row r="8" ht="21.75" customHeight="1" spans="1:15">
      <c r="A8" s="5"/>
      <c r="B8" s="5"/>
      <c r="C8" s="5" t="s">
        <v>615</v>
      </c>
      <c r="D8" s="5"/>
      <c r="E8" s="8">
        <v>6</v>
      </c>
      <c r="F8" s="8"/>
      <c r="G8" s="9">
        <v>6</v>
      </c>
      <c r="H8" s="10"/>
      <c r="I8" s="8">
        <v>6</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848</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845</v>
      </c>
      <c r="E14" s="7"/>
      <c r="F14" s="7"/>
      <c r="G14" s="7"/>
      <c r="H14" s="16" t="s">
        <v>709</v>
      </c>
      <c r="I14" s="16" t="s">
        <v>709</v>
      </c>
      <c r="J14" s="8">
        <v>20</v>
      </c>
      <c r="K14" s="8"/>
      <c r="L14" s="8">
        <v>20</v>
      </c>
      <c r="M14" s="8"/>
      <c r="N14" s="26" t="s">
        <v>534</v>
      </c>
      <c r="O14" s="26"/>
    </row>
    <row r="15" ht="17.25" customHeight="1" spans="1:15">
      <c r="A15" s="5"/>
      <c r="B15" s="17"/>
      <c r="C15" s="18" t="s">
        <v>632</v>
      </c>
      <c r="D15" s="19" t="s">
        <v>835</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849</v>
      </c>
      <c r="I16" s="16" t="s">
        <v>849</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3" sqref="S13"/>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625" style="1" customWidth="1"/>
    <col min="12" max="12" width="7.375" style="1" customWidth="1"/>
    <col min="13" max="13" width="1.875" style="1" customWidth="1"/>
    <col min="14" max="14" width="9" style="1"/>
    <col min="15" max="15" width="6.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850</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5.74</v>
      </c>
      <c r="F7" s="8"/>
      <c r="G7" s="8">
        <f t="shared" ref="G7" si="1">SUM(G8:H10)</f>
        <v>5.74</v>
      </c>
      <c r="H7" s="8"/>
      <c r="I7" s="8">
        <f>SUM(I8:J10)</f>
        <v>5.74</v>
      </c>
      <c r="J7" s="8"/>
      <c r="K7" s="21">
        <v>10</v>
      </c>
      <c r="L7" s="22"/>
      <c r="M7" s="23">
        <v>1</v>
      </c>
      <c r="N7" s="24"/>
      <c r="O7" s="8">
        <v>10</v>
      </c>
    </row>
    <row r="8" ht="21.75" customHeight="1" spans="1:15">
      <c r="A8" s="5"/>
      <c r="B8" s="5"/>
      <c r="C8" s="5" t="s">
        <v>615</v>
      </c>
      <c r="D8" s="5"/>
      <c r="E8" s="8">
        <v>5.74</v>
      </c>
      <c r="F8" s="8"/>
      <c r="G8" s="9">
        <v>5.74</v>
      </c>
      <c r="H8" s="10"/>
      <c r="I8" s="8">
        <v>5.74</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715</v>
      </c>
      <c r="E14" s="7"/>
      <c r="F14" s="7"/>
      <c r="G14" s="7"/>
      <c r="H14" s="16" t="s">
        <v>851</v>
      </c>
      <c r="I14" s="16" t="s">
        <v>851</v>
      </c>
      <c r="J14" s="8">
        <v>20</v>
      </c>
      <c r="K14" s="8"/>
      <c r="L14" s="8">
        <v>20</v>
      </c>
      <c r="M14" s="8"/>
      <c r="N14" s="26" t="s">
        <v>534</v>
      </c>
      <c r="O14" s="26"/>
    </row>
    <row r="15" ht="17.25" customHeight="1" spans="1:15">
      <c r="A15" s="5"/>
      <c r="B15" s="17"/>
      <c r="C15" s="18" t="s">
        <v>632</v>
      </c>
      <c r="D15" s="19" t="s">
        <v>835</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852</v>
      </c>
      <c r="I16" s="16" t="s">
        <v>852</v>
      </c>
      <c r="J16" s="8">
        <v>10</v>
      </c>
      <c r="K16" s="8"/>
      <c r="L16" s="8">
        <v>10</v>
      </c>
      <c r="M16" s="8"/>
      <c r="N16" s="26" t="s">
        <v>534</v>
      </c>
      <c r="O16" s="26"/>
    </row>
    <row r="17" ht="17.25" customHeight="1"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8" sqref="Q18"/>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625" style="1" customWidth="1"/>
    <col min="12" max="12" width="5.625" style="1" customWidth="1"/>
    <col min="13" max="13" width="2.875" style="1" customWidth="1"/>
    <col min="14" max="14" width="9" style="1"/>
    <col min="15" max="15" width="6.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853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0.37</v>
      </c>
      <c r="F7" s="8"/>
      <c r="G7" s="8">
        <f t="shared" ref="G7" si="1">SUM(G8:H10)</f>
        <v>0.37</v>
      </c>
      <c r="H7" s="8"/>
      <c r="I7" s="8">
        <f>SUM(I8:J10)</f>
        <v>0.37</v>
      </c>
      <c r="J7" s="8"/>
      <c r="K7" s="21">
        <v>10</v>
      </c>
      <c r="L7" s="22"/>
      <c r="M7" s="23">
        <v>1</v>
      </c>
      <c r="N7" s="24"/>
      <c r="O7" s="8">
        <v>10</v>
      </c>
    </row>
    <row r="8" ht="21.75" customHeight="1" spans="1:15">
      <c r="A8" s="5"/>
      <c r="B8" s="5"/>
      <c r="C8" s="5" t="s">
        <v>615</v>
      </c>
      <c r="D8" s="5"/>
      <c r="E8" s="8">
        <v>0.37</v>
      </c>
      <c r="F8" s="8"/>
      <c r="G8" s="9">
        <v>0.37</v>
      </c>
      <c r="H8" s="10"/>
      <c r="I8" s="8">
        <v>0.37</v>
      </c>
      <c r="J8" s="8"/>
      <c r="K8" s="21" t="s">
        <v>616</v>
      </c>
      <c r="L8" s="22"/>
      <c r="M8" s="21"/>
      <c r="N8" s="22"/>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715</v>
      </c>
      <c r="E14" s="7"/>
      <c r="F14" s="7"/>
      <c r="G14" s="7"/>
      <c r="H14" s="16" t="s">
        <v>689</v>
      </c>
      <c r="I14" s="16" t="s">
        <v>689</v>
      </c>
      <c r="J14" s="8">
        <v>20</v>
      </c>
      <c r="K14" s="8"/>
      <c r="L14" s="8">
        <v>20</v>
      </c>
      <c r="M14" s="8"/>
      <c r="N14" s="26" t="s">
        <v>534</v>
      </c>
      <c r="O14" s="26"/>
    </row>
    <row r="15" ht="17.25" customHeight="1" spans="1:15">
      <c r="A15" s="5"/>
      <c r="B15" s="17"/>
      <c r="C15" s="18" t="s">
        <v>632</v>
      </c>
      <c r="D15" s="19" t="s">
        <v>854</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852</v>
      </c>
      <c r="I16" s="16" t="s">
        <v>852</v>
      </c>
      <c r="J16" s="8">
        <v>10</v>
      </c>
      <c r="K16" s="8"/>
      <c r="L16" s="8">
        <v>10</v>
      </c>
      <c r="M16" s="8"/>
      <c r="N16" s="26" t="s">
        <v>534</v>
      </c>
      <c r="O16" s="26"/>
    </row>
    <row r="17" ht="17.25" customHeight="1"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1" sqref="S11"/>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 style="1" customWidth="1"/>
    <col min="12" max="12" width="4.625" style="1" customWidth="1"/>
    <col min="13" max="13" width="5.125" style="1" customWidth="1"/>
    <col min="14" max="14" width="9" style="1"/>
    <col min="15" max="15" width="6.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855</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12.05</v>
      </c>
      <c r="F7" s="8"/>
      <c r="G7" s="8">
        <f t="shared" ref="G7" si="1">SUM(G8:H10)</f>
        <v>12.05</v>
      </c>
      <c r="H7" s="8"/>
      <c r="I7" s="8">
        <f>SUM(I8:J10)</f>
        <v>12.05</v>
      </c>
      <c r="J7" s="8"/>
      <c r="K7" s="21">
        <v>10</v>
      </c>
      <c r="L7" s="22"/>
      <c r="M7" s="23">
        <v>1</v>
      </c>
      <c r="N7" s="24"/>
      <c r="O7" s="8">
        <v>10</v>
      </c>
    </row>
    <row r="8" ht="21.75" customHeight="1" spans="1:15">
      <c r="A8" s="5"/>
      <c r="B8" s="5"/>
      <c r="C8" s="5" t="s">
        <v>615</v>
      </c>
      <c r="D8" s="5"/>
      <c r="E8" s="8">
        <v>12.05</v>
      </c>
      <c r="F8" s="8"/>
      <c r="G8" s="9">
        <v>12.05</v>
      </c>
      <c r="H8" s="10"/>
      <c r="I8" s="8">
        <v>12.05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856</v>
      </c>
      <c r="C12" s="12"/>
      <c r="D12" s="12"/>
      <c r="E12" s="12"/>
      <c r="F12" s="12"/>
      <c r="G12" s="12"/>
      <c r="H12" s="13"/>
      <c r="I12" s="21" t="s">
        <v>857</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858</v>
      </c>
      <c r="E14" s="7"/>
      <c r="F14" s="7"/>
      <c r="G14" s="7"/>
      <c r="H14" s="16" t="s">
        <v>738</v>
      </c>
      <c r="I14" s="16" t="s">
        <v>738</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860</v>
      </c>
      <c r="I16" s="16" t="s">
        <v>860</v>
      </c>
      <c r="J16" s="8">
        <v>10</v>
      </c>
      <c r="K16" s="8"/>
      <c r="L16" s="8">
        <v>10</v>
      </c>
      <c r="M16" s="8"/>
      <c r="N16" s="26" t="s">
        <v>534</v>
      </c>
      <c r="O16" s="26"/>
    </row>
    <row r="17" ht="17.25" customHeight="1" spans="1:15">
      <c r="A17" s="5"/>
      <c r="B17" s="5" t="s">
        <v>640</v>
      </c>
      <c r="C17" s="5" t="s">
        <v>641</v>
      </c>
      <c r="D17" s="7" t="s">
        <v>861</v>
      </c>
      <c r="E17" s="7"/>
      <c r="F17" s="7"/>
      <c r="G17" s="7"/>
      <c r="H17" s="16" t="s">
        <v>647</v>
      </c>
      <c r="I17" s="16" t="s">
        <v>647</v>
      </c>
      <c r="J17" s="8">
        <v>30</v>
      </c>
      <c r="K17" s="8"/>
      <c r="L17" s="8">
        <v>30</v>
      </c>
      <c r="M17" s="8"/>
      <c r="N17" s="26" t="s">
        <v>534</v>
      </c>
      <c r="O17" s="26"/>
    </row>
    <row r="18" ht="27" spans="1:15">
      <c r="A18" s="5"/>
      <c r="B18" s="5" t="s">
        <v>644</v>
      </c>
      <c r="C18" s="5" t="s">
        <v>645</v>
      </c>
      <c r="D18" s="7" t="s">
        <v>862</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P16" sqref="P16"/>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5.75" style="1" customWidth="1"/>
    <col min="12" max="12" width="4.625" style="1" customWidth="1"/>
    <col min="13" max="13" width="6.75" style="1" customWidth="1"/>
    <col min="14" max="14" width="9" style="1"/>
    <col min="15" max="15" width="7.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863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1.55</v>
      </c>
      <c r="F7" s="8"/>
      <c r="G7" s="8">
        <f t="shared" ref="G7" si="1">SUM(G8:H10)</f>
        <v>1.55</v>
      </c>
      <c r="H7" s="8"/>
      <c r="I7" s="8">
        <f>SUM(I8:J10)</f>
        <v>1.55</v>
      </c>
      <c r="J7" s="8"/>
      <c r="K7" s="21">
        <v>10</v>
      </c>
      <c r="L7" s="22"/>
      <c r="M7" s="23">
        <v>1</v>
      </c>
      <c r="N7" s="24"/>
      <c r="O7" s="8">
        <v>10</v>
      </c>
    </row>
    <row r="8" ht="21.75" customHeight="1" spans="1:15">
      <c r="A8" s="5"/>
      <c r="B8" s="5"/>
      <c r="C8" s="5" t="s">
        <v>615</v>
      </c>
      <c r="D8" s="5"/>
      <c r="E8" s="8">
        <v>1.55</v>
      </c>
      <c r="F8" s="8"/>
      <c r="G8" s="9">
        <v>1.55</v>
      </c>
      <c r="H8" s="10"/>
      <c r="I8" s="8">
        <v>1.55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864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865</v>
      </c>
      <c r="E14" s="7"/>
      <c r="F14" s="7"/>
      <c r="G14" s="7"/>
      <c r="H14" s="16" t="s">
        <v>866</v>
      </c>
      <c r="I14" s="16" t="s">
        <v>866</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867</v>
      </c>
      <c r="I16" s="16" t="s">
        <v>867</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7" sqref="L17:M17"/>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6.75" style="1" customWidth="1"/>
    <col min="12" max="12" width="9.125" style="1" customWidth="1"/>
    <col min="13" max="13" width="1.375" style="1" customWidth="1"/>
    <col min="14" max="14" width="9" style="1"/>
    <col min="15" max="15" width="8.3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868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1.9</v>
      </c>
      <c r="F7" s="8"/>
      <c r="G7" s="8">
        <f t="shared" ref="G7" si="1">SUM(G8:H10)</f>
        <v>1.9</v>
      </c>
      <c r="H7" s="8"/>
      <c r="I7" s="8">
        <f>SUM(I8:J10)</f>
        <v>1.9</v>
      </c>
      <c r="J7" s="8"/>
      <c r="K7" s="21">
        <v>10</v>
      </c>
      <c r="L7" s="22"/>
      <c r="M7" s="23">
        <v>1</v>
      </c>
      <c r="N7" s="24"/>
      <c r="O7" s="8">
        <v>10</v>
      </c>
    </row>
    <row r="8" ht="21.75" customHeight="1" spans="1:15">
      <c r="A8" s="5"/>
      <c r="B8" s="5"/>
      <c r="C8" s="5" t="s">
        <v>615</v>
      </c>
      <c r="D8" s="5"/>
      <c r="E8" s="8">
        <v>1.9</v>
      </c>
      <c r="F8" s="8"/>
      <c r="G8" s="9">
        <v>1.9</v>
      </c>
      <c r="H8" s="10"/>
      <c r="I8" s="8">
        <v>1.9</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869</v>
      </c>
      <c r="E14" s="7"/>
      <c r="F14" s="7"/>
      <c r="G14" s="7"/>
      <c r="H14" s="16" t="s">
        <v>784</v>
      </c>
      <c r="I14" s="16" t="s">
        <v>784</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870</v>
      </c>
      <c r="I16" s="16" t="s">
        <v>870</v>
      </c>
      <c r="J16" s="8">
        <v>10</v>
      </c>
      <c r="K16" s="8"/>
      <c r="L16" s="8">
        <v>10</v>
      </c>
      <c r="M16" s="8"/>
      <c r="N16" s="26" t="s">
        <v>534</v>
      </c>
      <c r="O16" s="26"/>
    </row>
    <row r="17" ht="17.25" customHeight="1"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Q10" sqref="Q10"/>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6.375" style="1" customWidth="1"/>
    <col min="11" max="11" width="2" style="1" customWidth="1"/>
    <col min="12" max="12" width="5.875" style="1" customWidth="1"/>
    <col min="13" max="13" width="4.375" style="1" customWidth="1"/>
    <col min="14" max="14" width="9" style="1"/>
    <col min="15" max="15" width="7.6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871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11</v>
      </c>
      <c r="F7" s="8"/>
      <c r="G7" s="8">
        <f t="shared" ref="G7" si="1">SUM(G8:H10)</f>
        <v>11</v>
      </c>
      <c r="H7" s="8"/>
      <c r="I7" s="8">
        <f>SUM(I8:J10)</f>
        <v>11</v>
      </c>
      <c r="J7" s="8"/>
      <c r="K7" s="21">
        <v>10</v>
      </c>
      <c r="L7" s="22"/>
      <c r="M7" s="23">
        <v>1</v>
      </c>
      <c r="N7" s="24"/>
      <c r="O7" s="8">
        <v>10</v>
      </c>
    </row>
    <row r="8" ht="21.75" customHeight="1" spans="1:15">
      <c r="A8" s="5"/>
      <c r="B8" s="5"/>
      <c r="C8" s="5" t="s">
        <v>615</v>
      </c>
      <c r="D8" s="5"/>
      <c r="E8" s="8">
        <v>11</v>
      </c>
      <c r="F8" s="8"/>
      <c r="G8" s="9">
        <v>11</v>
      </c>
      <c r="H8" s="10"/>
      <c r="I8" s="8">
        <v>11</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872</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873</v>
      </c>
      <c r="E14" s="7"/>
      <c r="F14" s="7"/>
      <c r="G14" s="7"/>
      <c r="H14" s="16" t="s">
        <v>874</v>
      </c>
      <c r="I14" s="16" t="s">
        <v>874</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875</v>
      </c>
      <c r="I16" s="16" t="s">
        <v>875</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 right="0.7" top="0.75" bottom="0.75" header="0.3" footer="0.3"/>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T18" sqref="T18"/>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875" style="1" customWidth="1"/>
    <col min="12" max="12" width="4.625" style="1" customWidth="1"/>
    <col min="13" max="13" width="5.125" style="1" customWidth="1"/>
    <col min="14" max="14" width="9" style="1"/>
    <col min="15" max="15" width="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876</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22.75</v>
      </c>
      <c r="F7" s="8"/>
      <c r="G7" s="8">
        <f t="shared" ref="G7" si="1">SUM(G8:H10)</f>
        <v>22.75</v>
      </c>
      <c r="H7" s="8"/>
      <c r="I7" s="8">
        <f>SUM(I8:J10)</f>
        <v>22.75</v>
      </c>
      <c r="J7" s="8"/>
      <c r="K7" s="21">
        <v>10</v>
      </c>
      <c r="L7" s="22"/>
      <c r="M7" s="23">
        <v>1</v>
      </c>
      <c r="N7" s="24"/>
      <c r="O7" s="8">
        <v>10</v>
      </c>
    </row>
    <row r="8" ht="21.75" customHeight="1" spans="1:15">
      <c r="A8" s="5"/>
      <c r="B8" s="5"/>
      <c r="C8" s="5" t="s">
        <v>615</v>
      </c>
      <c r="D8" s="5"/>
      <c r="E8" s="8">
        <v>22.75</v>
      </c>
      <c r="F8" s="8"/>
      <c r="G8" s="9">
        <v>22.75</v>
      </c>
      <c r="H8" s="10"/>
      <c r="I8" s="8">
        <v>22.75</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714</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869</v>
      </c>
      <c r="E14" s="7"/>
      <c r="F14" s="7"/>
      <c r="G14" s="7"/>
      <c r="H14" s="16" t="s">
        <v>877</v>
      </c>
      <c r="I14" s="16" t="s">
        <v>877</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878</v>
      </c>
      <c r="I16" s="16" t="s">
        <v>878</v>
      </c>
      <c r="J16" s="8">
        <v>10</v>
      </c>
      <c r="K16" s="8"/>
      <c r="L16" s="8">
        <v>10</v>
      </c>
      <c r="M16" s="8"/>
      <c r="N16" s="26" t="s">
        <v>534</v>
      </c>
      <c r="O16" s="26"/>
    </row>
    <row r="17" ht="17.25" customHeight="1" spans="1:15">
      <c r="A17" s="5"/>
      <c r="B17" s="5" t="s">
        <v>640</v>
      </c>
      <c r="C17" s="5" t="s">
        <v>641</v>
      </c>
      <c r="D17" s="7" t="s">
        <v>746</v>
      </c>
      <c r="E17" s="7"/>
      <c r="F17" s="7"/>
      <c r="G17" s="7"/>
      <c r="H17" s="16" t="s">
        <v>647</v>
      </c>
      <c r="I17" s="16" t="s">
        <v>647</v>
      </c>
      <c r="J17" s="8">
        <v>30</v>
      </c>
      <c r="K17" s="8"/>
      <c r="L17" s="8">
        <v>30</v>
      </c>
      <c r="M17" s="8"/>
      <c r="N17" s="26" t="s">
        <v>534</v>
      </c>
      <c r="O17" s="26"/>
    </row>
    <row r="18" ht="27" spans="1:15">
      <c r="A18" s="5"/>
      <c r="B18" s="5" t="s">
        <v>644</v>
      </c>
      <c r="C18" s="5" t="s">
        <v>645</v>
      </c>
      <c r="D18" s="7" t="s">
        <v>747</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2" sqref="R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75" style="1" customWidth="1"/>
    <col min="12" max="12" width="4.625" style="1" customWidth="1"/>
    <col min="13" max="13" width="5.875" style="1" customWidth="1"/>
    <col min="14" max="14" width="9" style="1"/>
    <col min="15" max="15" width="8.6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879</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209.89</v>
      </c>
      <c r="F7" s="8"/>
      <c r="G7" s="8">
        <f t="shared" ref="G7" si="1">SUM(G8:H10)</f>
        <v>209.89</v>
      </c>
      <c r="H7" s="8"/>
      <c r="I7" s="8">
        <f>SUM(I8:J10)</f>
        <v>209.89</v>
      </c>
      <c r="J7" s="8"/>
      <c r="K7" s="21">
        <v>10</v>
      </c>
      <c r="L7" s="22"/>
      <c r="M7" s="23">
        <v>1</v>
      </c>
      <c r="N7" s="24"/>
      <c r="O7" s="8">
        <v>10</v>
      </c>
    </row>
    <row r="8" ht="21.75" customHeight="1" spans="1:15">
      <c r="A8" s="5"/>
      <c r="B8" s="5"/>
      <c r="C8" s="5" t="s">
        <v>615</v>
      </c>
      <c r="D8" s="5"/>
      <c r="E8" s="8">
        <v>209.89</v>
      </c>
      <c r="F8" s="8"/>
      <c r="G8" s="9">
        <v>209.89</v>
      </c>
      <c r="H8" s="10"/>
      <c r="I8" s="8">
        <v>209.89</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880</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873</v>
      </c>
      <c r="E14" s="7"/>
      <c r="F14" s="7"/>
      <c r="G14" s="7"/>
      <c r="H14" s="16" t="s">
        <v>881</v>
      </c>
      <c r="I14" s="16" t="s">
        <v>881</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882</v>
      </c>
      <c r="I16" s="16" t="s">
        <v>882</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C12" sqref="C12"/>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26" t="s">
        <v>221</v>
      </c>
    </row>
    <row r="2" spans="9:9">
      <c r="I2" s="136" t="s">
        <v>222</v>
      </c>
    </row>
    <row r="3" spans="1:9">
      <c r="A3" s="136" t="s">
        <v>2</v>
      </c>
      <c r="I3" s="136" t="s">
        <v>3</v>
      </c>
    </row>
    <row r="4" ht="19.5" customHeight="1" spans="1:9">
      <c r="A4" s="127" t="s">
        <v>217</v>
      </c>
      <c r="B4" s="127"/>
      <c r="C4" s="127"/>
      <c r="D4" s="127" t="s">
        <v>216</v>
      </c>
      <c r="E4" s="127"/>
      <c r="F4" s="127"/>
      <c r="G4" s="127"/>
      <c r="H4" s="127"/>
      <c r="I4" s="127"/>
    </row>
    <row r="5" ht="19.5" customHeight="1" spans="1:9">
      <c r="A5" s="127" t="s">
        <v>223</v>
      </c>
      <c r="B5" s="127" t="s">
        <v>124</v>
      </c>
      <c r="C5" s="127" t="s">
        <v>8</v>
      </c>
      <c r="D5" s="127" t="s">
        <v>223</v>
      </c>
      <c r="E5" s="127" t="s">
        <v>124</v>
      </c>
      <c r="F5" s="127" t="s">
        <v>8</v>
      </c>
      <c r="G5" s="127" t="s">
        <v>223</v>
      </c>
      <c r="H5" s="127" t="s">
        <v>124</v>
      </c>
      <c r="I5" s="127" t="s">
        <v>8</v>
      </c>
    </row>
    <row r="6" ht="19.5" customHeight="1" spans="1:9">
      <c r="A6" s="127"/>
      <c r="B6" s="127"/>
      <c r="C6" s="127"/>
      <c r="D6" s="127"/>
      <c r="E6" s="127"/>
      <c r="F6" s="127"/>
      <c r="G6" s="127"/>
      <c r="H6" s="127"/>
      <c r="I6" s="127"/>
    </row>
    <row r="7" ht="19.5" customHeight="1" spans="1:9">
      <c r="A7" s="103" t="s">
        <v>224</v>
      </c>
      <c r="B7" s="103" t="s">
        <v>225</v>
      </c>
      <c r="C7" s="147">
        <v>7624.48</v>
      </c>
      <c r="D7" s="103" t="s">
        <v>226</v>
      </c>
      <c r="E7" s="103" t="s">
        <v>227</v>
      </c>
      <c r="F7" s="148">
        <v>656.96</v>
      </c>
      <c r="G7" s="103" t="s">
        <v>228</v>
      </c>
      <c r="H7" s="103" t="s">
        <v>229</v>
      </c>
      <c r="I7" s="148">
        <v>16.62</v>
      </c>
    </row>
    <row r="8" ht="19.5" customHeight="1" spans="1:9">
      <c r="A8" s="103" t="s">
        <v>230</v>
      </c>
      <c r="B8" s="103" t="s">
        <v>231</v>
      </c>
      <c r="C8" s="147">
        <v>1843.45</v>
      </c>
      <c r="D8" s="103" t="s">
        <v>232</v>
      </c>
      <c r="E8" s="103" t="s">
        <v>233</v>
      </c>
      <c r="F8" s="149">
        <v>78.27</v>
      </c>
      <c r="G8" s="103" t="s">
        <v>234</v>
      </c>
      <c r="H8" s="103" t="s">
        <v>235</v>
      </c>
      <c r="I8" s="148"/>
    </row>
    <row r="9" ht="19.5" customHeight="1" spans="1:9">
      <c r="A9" s="103" t="s">
        <v>236</v>
      </c>
      <c r="B9" s="103" t="s">
        <v>237</v>
      </c>
      <c r="C9" s="148">
        <v>8.6</v>
      </c>
      <c r="D9" s="103" t="s">
        <v>238</v>
      </c>
      <c r="E9" s="103" t="s">
        <v>239</v>
      </c>
      <c r="F9" s="148"/>
      <c r="G9" s="103" t="s">
        <v>240</v>
      </c>
      <c r="H9" s="103" t="s">
        <v>241</v>
      </c>
      <c r="I9" s="148"/>
    </row>
    <row r="10" ht="19.5" customHeight="1" spans="1:9">
      <c r="A10" s="103" t="s">
        <v>242</v>
      </c>
      <c r="B10" s="103" t="s">
        <v>243</v>
      </c>
      <c r="C10" s="150">
        <v>1512.01</v>
      </c>
      <c r="D10" s="103" t="s">
        <v>244</v>
      </c>
      <c r="E10" s="103" t="s">
        <v>245</v>
      </c>
      <c r="F10" s="148"/>
      <c r="G10" s="103" t="s">
        <v>246</v>
      </c>
      <c r="H10" s="103" t="s">
        <v>247</v>
      </c>
      <c r="I10" s="148"/>
    </row>
    <row r="11" ht="19.5" customHeight="1" spans="1:9">
      <c r="A11" s="103" t="s">
        <v>248</v>
      </c>
      <c r="B11" s="103" t="s">
        <v>249</v>
      </c>
      <c r="C11" s="148"/>
      <c r="D11" s="103" t="s">
        <v>250</v>
      </c>
      <c r="E11" s="103" t="s">
        <v>251</v>
      </c>
      <c r="F11" s="148"/>
      <c r="G11" s="103" t="s">
        <v>252</v>
      </c>
      <c r="H11" s="103" t="s">
        <v>253</v>
      </c>
      <c r="I11" s="148"/>
    </row>
    <row r="12" ht="19.5" customHeight="1" spans="1:9">
      <c r="A12" s="103" t="s">
        <v>254</v>
      </c>
      <c r="B12" s="103" t="s">
        <v>255</v>
      </c>
      <c r="C12" s="150">
        <v>2129.41</v>
      </c>
      <c r="D12" s="103" t="s">
        <v>256</v>
      </c>
      <c r="E12" s="103" t="s">
        <v>257</v>
      </c>
      <c r="F12" s="148">
        <v>6</v>
      </c>
      <c r="G12" s="103" t="s">
        <v>258</v>
      </c>
      <c r="H12" s="103" t="s">
        <v>259</v>
      </c>
      <c r="I12" s="148"/>
    </row>
    <row r="13" ht="19.5" customHeight="1" spans="1:9">
      <c r="A13" s="103" t="s">
        <v>260</v>
      </c>
      <c r="B13" s="103" t="s">
        <v>261</v>
      </c>
      <c r="C13" s="148">
        <v>682.48</v>
      </c>
      <c r="D13" s="103" t="s">
        <v>262</v>
      </c>
      <c r="E13" s="103" t="s">
        <v>263</v>
      </c>
      <c r="F13" s="148">
        <v>6</v>
      </c>
      <c r="G13" s="103" t="s">
        <v>264</v>
      </c>
      <c r="H13" s="103" t="s">
        <v>265</v>
      </c>
      <c r="I13" s="148">
        <v>16.62</v>
      </c>
    </row>
    <row r="14" ht="19.5" customHeight="1" spans="1:9">
      <c r="A14" s="103" t="s">
        <v>266</v>
      </c>
      <c r="B14" s="103" t="s">
        <v>267</v>
      </c>
      <c r="C14" s="148">
        <v>102.99</v>
      </c>
      <c r="D14" s="103" t="s">
        <v>268</v>
      </c>
      <c r="E14" s="103" t="s">
        <v>269</v>
      </c>
      <c r="F14" s="148">
        <v>1</v>
      </c>
      <c r="G14" s="103" t="s">
        <v>270</v>
      </c>
      <c r="H14" s="103" t="s">
        <v>271</v>
      </c>
      <c r="I14" s="148"/>
    </row>
    <row r="15" ht="19.5" customHeight="1" spans="1:9">
      <c r="A15" s="103" t="s">
        <v>272</v>
      </c>
      <c r="B15" s="103" t="s">
        <v>273</v>
      </c>
      <c r="C15" s="148">
        <v>328.85</v>
      </c>
      <c r="D15" s="103" t="s">
        <v>274</v>
      </c>
      <c r="E15" s="103" t="s">
        <v>275</v>
      </c>
      <c r="F15" s="148"/>
      <c r="G15" s="103" t="s">
        <v>276</v>
      </c>
      <c r="H15" s="103" t="s">
        <v>277</v>
      </c>
      <c r="I15" s="148"/>
    </row>
    <row r="16" ht="19.5" customHeight="1" spans="1:9">
      <c r="A16" s="103" t="s">
        <v>278</v>
      </c>
      <c r="B16" s="103" t="s">
        <v>279</v>
      </c>
      <c r="C16" s="148">
        <v>233.61</v>
      </c>
      <c r="D16" s="103" t="s">
        <v>280</v>
      </c>
      <c r="E16" s="103" t="s">
        <v>281</v>
      </c>
      <c r="F16" s="148">
        <v>260</v>
      </c>
      <c r="G16" s="103" t="s">
        <v>282</v>
      </c>
      <c r="H16" s="103" t="s">
        <v>283</v>
      </c>
      <c r="I16" s="148"/>
    </row>
    <row r="17" ht="19.5" customHeight="1" spans="1:9">
      <c r="A17" s="103" t="s">
        <v>284</v>
      </c>
      <c r="B17" s="103" t="s">
        <v>285</v>
      </c>
      <c r="C17" s="148">
        <v>95.44</v>
      </c>
      <c r="D17" s="103" t="s">
        <v>286</v>
      </c>
      <c r="E17" s="103" t="s">
        <v>287</v>
      </c>
      <c r="F17" s="148">
        <v>26.97</v>
      </c>
      <c r="G17" s="103" t="s">
        <v>288</v>
      </c>
      <c r="H17" s="103" t="s">
        <v>289</v>
      </c>
      <c r="I17" s="148"/>
    </row>
    <row r="18" ht="19.5" customHeight="1" spans="1:9">
      <c r="A18" s="103" t="s">
        <v>290</v>
      </c>
      <c r="B18" s="103" t="s">
        <v>291</v>
      </c>
      <c r="C18" s="148">
        <v>687.64</v>
      </c>
      <c r="D18" s="103" t="s">
        <v>292</v>
      </c>
      <c r="E18" s="103" t="s">
        <v>293</v>
      </c>
      <c r="F18" s="148"/>
      <c r="G18" s="103" t="s">
        <v>294</v>
      </c>
      <c r="H18" s="103" t="s">
        <v>295</v>
      </c>
      <c r="I18" s="148"/>
    </row>
    <row r="19" ht="19.5" customHeight="1" spans="1:9">
      <c r="A19" s="103" t="s">
        <v>296</v>
      </c>
      <c r="B19" s="103" t="s">
        <v>297</v>
      </c>
      <c r="C19" s="148"/>
      <c r="D19" s="103" t="s">
        <v>298</v>
      </c>
      <c r="E19" s="103" t="s">
        <v>299</v>
      </c>
      <c r="F19" s="148">
        <v>45.84</v>
      </c>
      <c r="G19" s="103" t="s">
        <v>300</v>
      </c>
      <c r="H19" s="103" t="s">
        <v>301</v>
      </c>
      <c r="I19" s="148"/>
    </row>
    <row r="20" ht="19.5" customHeight="1" spans="1:9">
      <c r="A20" s="103" t="s">
        <v>302</v>
      </c>
      <c r="B20" s="103" t="s">
        <v>303</v>
      </c>
      <c r="C20" s="148"/>
      <c r="D20" s="103" t="s">
        <v>304</v>
      </c>
      <c r="E20" s="103" t="s">
        <v>305</v>
      </c>
      <c r="F20" s="148"/>
      <c r="G20" s="103" t="s">
        <v>306</v>
      </c>
      <c r="H20" s="103" t="s">
        <v>307</v>
      </c>
      <c r="I20" s="148"/>
    </row>
    <row r="21" ht="19.5" customHeight="1" spans="1:9">
      <c r="A21" s="103" t="s">
        <v>308</v>
      </c>
      <c r="B21" s="103" t="s">
        <v>309</v>
      </c>
      <c r="C21" s="148">
        <v>213.46</v>
      </c>
      <c r="D21" s="103" t="s">
        <v>310</v>
      </c>
      <c r="E21" s="103" t="s">
        <v>311</v>
      </c>
      <c r="F21" s="148"/>
      <c r="G21" s="103" t="s">
        <v>312</v>
      </c>
      <c r="H21" s="103" t="s">
        <v>313</v>
      </c>
      <c r="I21" s="148"/>
    </row>
    <row r="22" ht="19.5" customHeight="1" spans="1:9">
      <c r="A22" s="103" t="s">
        <v>314</v>
      </c>
      <c r="B22" s="103" t="s">
        <v>315</v>
      </c>
      <c r="C22" s="148"/>
      <c r="D22" s="103" t="s">
        <v>316</v>
      </c>
      <c r="E22" s="103" t="s">
        <v>317</v>
      </c>
      <c r="F22" s="148">
        <v>54.37</v>
      </c>
      <c r="G22" s="103" t="s">
        <v>318</v>
      </c>
      <c r="H22" s="103" t="s">
        <v>319</v>
      </c>
      <c r="I22" s="148"/>
    </row>
    <row r="23" ht="19.5" customHeight="1" spans="1:9">
      <c r="A23" s="103" t="s">
        <v>320</v>
      </c>
      <c r="B23" s="103" t="s">
        <v>321</v>
      </c>
      <c r="C23" s="148"/>
      <c r="D23" s="103" t="s">
        <v>322</v>
      </c>
      <c r="E23" s="103" t="s">
        <v>323</v>
      </c>
      <c r="F23" s="148"/>
      <c r="G23" s="103" t="s">
        <v>324</v>
      </c>
      <c r="H23" s="103" t="s">
        <v>325</v>
      </c>
      <c r="I23" s="148"/>
    </row>
    <row r="24" ht="19.5" customHeight="1" spans="1:9">
      <c r="A24" s="103" t="s">
        <v>326</v>
      </c>
      <c r="B24" s="103" t="s">
        <v>327</v>
      </c>
      <c r="C24" s="148"/>
      <c r="D24" s="103" t="s">
        <v>328</v>
      </c>
      <c r="E24" s="103" t="s">
        <v>329</v>
      </c>
      <c r="F24" s="148">
        <v>8.85</v>
      </c>
      <c r="G24" s="103" t="s">
        <v>330</v>
      </c>
      <c r="H24" s="103" t="s">
        <v>331</v>
      </c>
      <c r="I24" s="148"/>
    </row>
    <row r="25" ht="19.5" customHeight="1" spans="1:9">
      <c r="A25" s="103" t="s">
        <v>332</v>
      </c>
      <c r="B25" s="103" t="s">
        <v>333</v>
      </c>
      <c r="C25" s="148">
        <v>7.08</v>
      </c>
      <c r="D25" s="103" t="s">
        <v>334</v>
      </c>
      <c r="E25" s="103" t="s">
        <v>335</v>
      </c>
      <c r="F25" s="148"/>
      <c r="G25" s="103" t="s">
        <v>336</v>
      </c>
      <c r="H25" s="103" t="s">
        <v>337</v>
      </c>
      <c r="I25" s="148"/>
    </row>
    <row r="26" ht="19.5" customHeight="1" spans="1:9">
      <c r="A26" s="103" t="s">
        <v>338</v>
      </c>
      <c r="B26" s="103" t="s">
        <v>339</v>
      </c>
      <c r="C26" s="148">
        <v>206.38</v>
      </c>
      <c r="D26" s="103" t="s">
        <v>340</v>
      </c>
      <c r="E26" s="103" t="s">
        <v>341</v>
      </c>
      <c r="F26" s="148"/>
      <c r="G26" s="103" t="s">
        <v>342</v>
      </c>
      <c r="H26" s="103" t="s">
        <v>343</v>
      </c>
      <c r="I26" s="148"/>
    </row>
    <row r="27" ht="19.5" customHeight="1" spans="1:9">
      <c r="A27" s="103" t="s">
        <v>344</v>
      </c>
      <c r="B27" s="103" t="s">
        <v>345</v>
      </c>
      <c r="C27" s="148"/>
      <c r="D27" s="103" t="s">
        <v>346</v>
      </c>
      <c r="E27" s="103" t="s">
        <v>347</v>
      </c>
      <c r="F27" s="148">
        <v>10</v>
      </c>
      <c r="G27" s="103" t="s">
        <v>348</v>
      </c>
      <c r="H27" s="103" t="s">
        <v>349</v>
      </c>
      <c r="I27" s="148"/>
    </row>
    <row r="28" ht="19.5" customHeight="1" spans="1:9">
      <c r="A28" s="103" t="s">
        <v>350</v>
      </c>
      <c r="B28" s="103" t="s">
        <v>351</v>
      </c>
      <c r="C28" s="148"/>
      <c r="D28" s="103" t="s">
        <v>352</v>
      </c>
      <c r="E28" s="103" t="s">
        <v>353</v>
      </c>
      <c r="F28" s="148"/>
      <c r="G28" s="103" t="s">
        <v>354</v>
      </c>
      <c r="H28" s="103" t="s">
        <v>355</v>
      </c>
      <c r="I28" s="148"/>
    </row>
    <row r="29" ht="19.5" customHeight="1" spans="1:9">
      <c r="A29" s="103" t="s">
        <v>356</v>
      </c>
      <c r="B29" s="103" t="s">
        <v>357</v>
      </c>
      <c r="C29" s="148"/>
      <c r="D29" s="103" t="s">
        <v>358</v>
      </c>
      <c r="E29" s="103" t="s">
        <v>359</v>
      </c>
      <c r="F29" s="148">
        <v>12.06</v>
      </c>
      <c r="G29" s="103" t="s">
        <v>360</v>
      </c>
      <c r="H29" s="103" t="s">
        <v>361</v>
      </c>
      <c r="I29" s="148"/>
    </row>
    <row r="30" ht="19.5" customHeight="1" spans="1:9">
      <c r="A30" s="103" t="s">
        <v>362</v>
      </c>
      <c r="B30" s="103" t="s">
        <v>363</v>
      </c>
      <c r="C30" s="148"/>
      <c r="D30" s="103" t="s">
        <v>364</v>
      </c>
      <c r="E30" s="103" t="s">
        <v>365</v>
      </c>
      <c r="F30" s="148">
        <v>91.99</v>
      </c>
      <c r="G30" s="103" t="s">
        <v>366</v>
      </c>
      <c r="H30" s="103" t="s">
        <v>367</v>
      </c>
      <c r="I30" s="148"/>
    </row>
    <row r="31" ht="19.5" customHeight="1" spans="1:9">
      <c r="A31" s="103" t="s">
        <v>368</v>
      </c>
      <c r="B31" s="103" t="s">
        <v>369</v>
      </c>
      <c r="C31" s="148"/>
      <c r="D31" s="103" t="s">
        <v>370</v>
      </c>
      <c r="E31" s="103" t="s">
        <v>371</v>
      </c>
      <c r="F31" s="148"/>
      <c r="G31" s="103" t="s">
        <v>372</v>
      </c>
      <c r="H31" s="103" t="s">
        <v>373</v>
      </c>
      <c r="I31" s="148"/>
    </row>
    <row r="32" ht="19.5" customHeight="1" spans="1:9">
      <c r="A32" s="103" t="s">
        <v>374</v>
      </c>
      <c r="B32" s="103" t="s">
        <v>375</v>
      </c>
      <c r="C32" s="148"/>
      <c r="D32" s="103" t="s">
        <v>376</v>
      </c>
      <c r="E32" s="103" t="s">
        <v>377</v>
      </c>
      <c r="F32" s="148">
        <v>8.23</v>
      </c>
      <c r="G32" s="103" t="s">
        <v>378</v>
      </c>
      <c r="H32" s="103" t="s">
        <v>379</v>
      </c>
      <c r="I32" s="148"/>
    </row>
    <row r="33" ht="19.5" customHeight="1" spans="1:9">
      <c r="A33" s="103" t="s">
        <v>380</v>
      </c>
      <c r="B33" s="103" t="s">
        <v>381</v>
      </c>
      <c r="C33" s="148"/>
      <c r="D33" s="103" t="s">
        <v>382</v>
      </c>
      <c r="E33" s="103" t="s">
        <v>383</v>
      </c>
      <c r="F33" s="148"/>
      <c r="G33" s="103" t="s">
        <v>384</v>
      </c>
      <c r="H33" s="103" t="s">
        <v>385</v>
      </c>
      <c r="I33" s="148"/>
    </row>
    <row r="34" ht="19.5" customHeight="1" spans="1:9">
      <c r="A34" s="103"/>
      <c r="B34" s="103"/>
      <c r="C34" s="148"/>
      <c r="D34" s="103" t="s">
        <v>386</v>
      </c>
      <c r="E34" s="103" t="s">
        <v>387</v>
      </c>
      <c r="F34" s="148">
        <v>47.38</v>
      </c>
      <c r="G34" s="103" t="s">
        <v>388</v>
      </c>
      <c r="H34" s="103" t="s">
        <v>389</v>
      </c>
      <c r="I34" s="148"/>
    </row>
    <row r="35" ht="19.5" customHeight="1" spans="1:9">
      <c r="A35" s="103"/>
      <c r="B35" s="103"/>
      <c r="C35" s="148"/>
      <c r="D35" s="103" t="s">
        <v>390</v>
      </c>
      <c r="E35" s="103" t="s">
        <v>391</v>
      </c>
      <c r="F35" s="148"/>
      <c r="G35" s="103" t="s">
        <v>392</v>
      </c>
      <c r="H35" s="103" t="s">
        <v>393</v>
      </c>
      <c r="I35" s="148"/>
    </row>
    <row r="36" ht="19.5" customHeight="1" spans="1:9">
      <c r="A36" s="103"/>
      <c r="B36" s="103"/>
      <c r="C36" s="148"/>
      <c r="D36" s="103" t="s">
        <v>394</v>
      </c>
      <c r="E36" s="103" t="s">
        <v>395</v>
      </c>
      <c r="F36" s="148"/>
      <c r="G36" s="103"/>
      <c r="H36" s="103"/>
      <c r="I36" s="148"/>
    </row>
    <row r="37" ht="19.5" customHeight="1" spans="1:9">
      <c r="A37" s="103"/>
      <c r="B37" s="103"/>
      <c r="C37" s="148"/>
      <c r="D37" s="103" t="s">
        <v>396</v>
      </c>
      <c r="E37" s="103" t="s">
        <v>397</v>
      </c>
      <c r="F37" s="148"/>
      <c r="G37" s="103"/>
      <c r="H37" s="103"/>
      <c r="I37" s="148"/>
    </row>
    <row r="38" ht="19.5" customHeight="1" spans="1:9">
      <c r="A38" s="103"/>
      <c r="B38" s="103"/>
      <c r="C38" s="148"/>
      <c r="D38" s="103" t="s">
        <v>398</v>
      </c>
      <c r="E38" s="103" t="s">
        <v>399</v>
      </c>
      <c r="F38" s="148"/>
      <c r="G38" s="103"/>
      <c r="H38" s="103"/>
      <c r="I38" s="148"/>
    </row>
    <row r="39" ht="19.5" customHeight="1" spans="1:9">
      <c r="A39" s="105"/>
      <c r="B39" s="105"/>
      <c r="C39" s="148"/>
      <c r="D39" s="105" t="s">
        <v>400</v>
      </c>
      <c r="E39" s="105" t="s">
        <v>401</v>
      </c>
      <c r="F39" s="148"/>
      <c r="G39" s="105"/>
      <c r="H39" s="105"/>
      <c r="I39" s="148"/>
    </row>
    <row r="40" ht="19.5" customHeight="1" spans="1:9">
      <c r="A40" s="109" t="s">
        <v>402</v>
      </c>
      <c r="B40" s="109"/>
      <c r="C40" s="150">
        <v>7837.94</v>
      </c>
      <c r="D40" s="109" t="s">
        <v>403</v>
      </c>
      <c r="E40" s="109"/>
      <c r="F40" s="109"/>
      <c r="G40" s="109"/>
      <c r="H40" s="109"/>
      <c r="I40" s="148">
        <v>673.58</v>
      </c>
    </row>
    <row r="41" ht="19.5" customHeight="1" spans="1:9">
      <c r="A41" s="132" t="s">
        <v>404</v>
      </c>
      <c r="B41" s="132"/>
      <c r="C41" s="132"/>
      <c r="D41" s="132"/>
      <c r="E41" s="132"/>
      <c r="F41" s="132"/>
      <c r="G41" s="132"/>
      <c r="H41" s="132"/>
      <c r="I41" s="132"/>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S14" sqref="S14"/>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5.625" style="1" customWidth="1"/>
    <col min="12" max="12" width="7.75" style="1" customWidth="1"/>
    <col min="13" max="13" width="2.125" style="1" customWidth="1"/>
    <col min="14" max="14" width="9" style="1"/>
    <col min="15" max="15" width="9.12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883</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4.33</v>
      </c>
      <c r="F7" s="8"/>
      <c r="G7" s="8">
        <f t="shared" ref="G7" si="1">SUM(G8:H10)</f>
        <v>4.33</v>
      </c>
      <c r="H7" s="8"/>
      <c r="I7" s="8">
        <f>SUM(I8:J10)</f>
        <v>4.32</v>
      </c>
      <c r="J7" s="8"/>
      <c r="K7" s="21">
        <v>10</v>
      </c>
      <c r="L7" s="22"/>
      <c r="M7" s="23">
        <v>0.9977</v>
      </c>
      <c r="N7" s="24"/>
      <c r="O7" s="8">
        <v>9.97</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8">
        <v>4.33</v>
      </c>
      <c r="F9" s="8"/>
      <c r="G9" s="8">
        <v>4.33</v>
      </c>
      <c r="H9" s="8"/>
      <c r="I9" s="8">
        <v>4.32</v>
      </c>
      <c r="J9" s="8"/>
      <c r="K9" s="21" t="s">
        <v>616</v>
      </c>
      <c r="L9" s="22"/>
      <c r="M9" s="23">
        <v>0.9977</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884</v>
      </c>
      <c r="C12" s="12"/>
      <c r="D12" s="12"/>
      <c r="E12" s="12"/>
      <c r="F12" s="12"/>
      <c r="G12" s="12"/>
      <c r="H12" s="13"/>
      <c r="I12" s="21" t="s">
        <v>885</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873</v>
      </c>
      <c r="E14" s="7"/>
      <c r="F14" s="7"/>
      <c r="G14" s="7"/>
      <c r="H14" s="16" t="s">
        <v>881</v>
      </c>
      <c r="I14" s="16" t="s">
        <v>881</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886</v>
      </c>
      <c r="I16" s="16" t="s">
        <v>886</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99.97</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L16" sqref="L16:M16"/>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9.125" style="1" customWidth="1"/>
    <col min="11" max="11" width="1.5" style="1" customWidth="1"/>
    <col min="12" max="12" width="4.625" style="1" customWidth="1"/>
    <col min="13" max="13" width="4.25" style="1" customWidth="1"/>
    <col min="14" max="14" width="9" style="1"/>
    <col min="15" max="15" width="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887</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23.51</v>
      </c>
      <c r="F7" s="8"/>
      <c r="G7" s="8">
        <f t="shared" ref="G7" si="1">SUM(G8:H10)</f>
        <v>23.51</v>
      </c>
      <c r="H7" s="8"/>
      <c r="I7" s="8">
        <f>SUM(I8:J10)</f>
        <v>6.4</v>
      </c>
      <c r="J7" s="8"/>
      <c r="K7" s="21">
        <v>10</v>
      </c>
      <c r="L7" s="22"/>
      <c r="M7" s="23">
        <v>0.2722</v>
      </c>
      <c r="N7" s="24"/>
      <c r="O7" s="8">
        <v>2.72</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8">
        <v>23.51</v>
      </c>
      <c r="F9" s="8"/>
      <c r="G9" s="8">
        <v>23.51</v>
      </c>
      <c r="H9" s="8"/>
      <c r="I9" s="8">
        <v>6.4</v>
      </c>
      <c r="J9" s="8"/>
      <c r="K9" s="21" t="s">
        <v>616</v>
      </c>
      <c r="L9" s="22"/>
      <c r="M9" s="23">
        <v>0.2722</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888</v>
      </c>
      <c r="C12" s="12"/>
      <c r="D12" s="12"/>
      <c r="E12" s="12"/>
      <c r="F12" s="12"/>
      <c r="G12" s="12"/>
      <c r="H12" s="13"/>
      <c r="I12" s="21" t="s">
        <v>889</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890</v>
      </c>
      <c r="E14" s="7"/>
      <c r="F14" s="7"/>
      <c r="G14" s="7"/>
      <c r="H14" s="16" t="s">
        <v>709</v>
      </c>
      <c r="I14" s="16" t="s">
        <v>709</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891</v>
      </c>
      <c r="I16" s="16" t="s">
        <v>891</v>
      </c>
      <c r="J16" s="8">
        <v>10</v>
      </c>
      <c r="K16" s="8"/>
      <c r="L16" s="8">
        <v>10</v>
      </c>
      <c r="M16" s="8"/>
      <c r="N16" s="26" t="s">
        <v>534</v>
      </c>
      <c r="O16" s="26"/>
    </row>
    <row r="17" ht="17.25" customHeight="1" spans="1:15">
      <c r="A17" s="5"/>
      <c r="B17" s="5" t="s">
        <v>640</v>
      </c>
      <c r="C17" s="5" t="s">
        <v>641</v>
      </c>
      <c r="D17" s="7" t="s">
        <v>766</v>
      </c>
      <c r="E17" s="7"/>
      <c r="F17" s="7"/>
      <c r="G17" s="7"/>
      <c r="H17" s="16" t="s">
        <v>647</v>
      </c>
      <c r="I17" s="16" t="s">
        <v>647</v>
      </c>
      <c r="J17" s="8">
        <v>30</v>
      </c>
      <c r="K17" s="8"/>
      <c r="L17" s="8">
        <v>30</v>
      </c>
      <c r="M17" s="8"/>
      <c r="N17" s="26" t="s">
        <v>534</v>
      </c>
      <c r="O17" s="26"/>
    </row>
    <row r="18" ht="27" spans="1:15">
      <c r="A18" s="5"/>
      <c r="B18" s="5" t="s">
        <v>644</v>
      </c>
      <c r="C18" s="5" t="s">
        <v>645</v>
      </c>
      <c r="D18" s="7" t="s">
        <v>646</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92.72</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2" sqref="R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7.375" style="1" customWidth="1"/>
    <col min="11" max="11" width="1.5" style="1" customWidth="1"/>
    <col min="12" max="12" width="6.75" style="1" customWidth="1"/>
    <col min="13" max="13" width="3.5" style="1" customWidth="1"/>
    <col min="14" max="14" width="9" style="1"/>
    <col min="15" max="15" width="9.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892</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7.84</v>
      </c>
      <c r="F7" s="5"/>
      <c r="G7" s="5">
        <f t="shared" ref="G7" si="1">SUM(G8:H10)</f>
        <v>7.84</v>
      </c>
      <c r="H7" s="5"/>
      <c r="I7" s="5">
        <f>SUM(I8:J10)</f>
        <v>7.84</v>
      </c>
      <c r="J7" s="5"/>
      <c r="K7" s="21">
        <v>10</v>
      </c>
      <c r="L7" s="22"/>
      <c r="M7" s="23">
        <v>1</v>
      </c>
      <c r="N7" s="24"/>
      <c r="O7" s="8">
        <v>10</v>
      </c>
    </row>
    <row r="8" ht="21.75" customHeight="1" spans="1:15">
      <c r="A8" s="5"/>
      <c r="B8" s="5"/>
      <c r="C8" s="5" t="s">
        <v>615</v>
      </c>
      <c r="D8" s="5"/>
      <c r="E8" s="5">
        <v>7.84</v>
      </c>
      <c r="F8" s="5"/>
      <c r="G8" s="21">
        <v>7.84</v>
      </c>
      <c r="H8" s="22"/>
      <c r="I8" s="5">
        <v>7.84</v>
      </c>
      <c r="J8" s="5"/>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893</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890</v>
      </c>
      <c r="E14" s="7"/>
      <c r="F14" s="7"/>
      <c r="G14" s="7"/>
      <c r="H14" s="16" t="s">
        <v>709</v>
      </c>
      <c r="I14" s="16" t="s">
        <v>709</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894</v>
      </c>
      <c r="I16" s="16" t="s">
        <v>894</v>
      </c>
      <c r="J16" s="8">
        <v>10</v>
      </c>
      <c r="K16" s="8"/>
      <c r="L16" s="8">
        <v>10</v>
      </c>
      <c r="M16" s="8"/>
      <c r="N16" s="26" t="s">
        <v>534</v>
      </c>
      <c r="O16" s="26"/>
    </row>
    <row r="17" ht="17.25" customHeight="1" spans="1:15">
      <c r="A17" s="5"/>
      <c r="B17" s="5" t="s">
        <v>640</v>
      </c>
      <c r="C17" s="5" t="s">
        <v>641</v>
      </c>
      <c r="D17" s="7" t="s">
        <v>674</v>
      </c>
      <c r="E17" s="7"/>
      <c r="F17" s="7"/>
      <c r="G17" s="7"/>
      <c r="H17" s="16" t="s">
        <v>647</v>
      </c>
      <c r="I17" s="16" t="s">
        <v>647</v>
      </c>
      <c r="J17" s="8">
        <v>30</v>
      </c>
      <c r="K17" s="8"/>
      <c r="L17" s="8">
        <v>30</v>
      </c>
      <c r="M17" s="8"/>
      <c r="N17" s="26" t="s">
        <v>534</v>
      </c>
      <c r="O17" s="26"/>
    </row>
    <row r="18" ht="27" spans="1:15">
      <c r="A18" s="5"/>
      <c r="B18" s="5" t="s">
        <v>644</v>
      </c>
      <c r="C18" s="5" t="s">
        <v>645</v>
      </c>
      <c r="D18" s="7" t="s">
        <v>675</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9" sqref="R9"/>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25" style="1" customWidth="1"/>
    <col min="12" max="12" width="6.875" style="1" customWidth="1"/>
    <col min="13" max="13" width="3.125" style="1" customWidth="1"/>
    <col min="14" max="14" width="9" style="1"/>
    <col min="15" max="15" width="7.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895</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8">
        <f t="shared" ref="E7" si="0">SUM(E8:F10)</f>
        <v>2.9</v>
      </c>
      <c r="F7" s="8"/>
      <c r="G7" s="8">
        <f t="shared" ref="G7" si="1">SUM(G8:H10)</f>
        <v>2.9</v>
      </c>
      <c r="H7" s="8"/>
      <c r="I7" s="8">
        <f>SUM(I8:J10)</f>
        <v>2.9</v>
      </c>
      <c r="J7" s="8"/>
      <c r="K7" s="21">
        <v>10</v>
      </c>
      <c r="L7" s="22"/>
      <c r="M7" s="23">
        <v>1</v>
      </c>
      <c r="N7" s="24"/>
      <c r="O7" s="8">
        <v>10</v>
      </c>
    </row>
    <row r="8" ht="21.75" customHeight="1" spans="1:15">
      <c r="A8" s="5"/>
      <c r="B8" s="5"/>
      <c r="C8" s="5" t="s">
        <v>615</v>
      </c>
      <c r="D8" s="5"/>
      <c r="E8" s="8">
        <v>2.9</v>
      </c>
      <c r="F8" s="8"/>
      <c r="G8" s="9">
        <v>2.9</v>
      </c>
      <c r="H8" s="10"/>
      <c r="I8" s="8">
        <v>2.9</v>
      </c>
      <c r="J8" s="8"/>
      <c r="K8" s="21" t="s">
        <v>616</v>
      </c>
      <c r="L8" s="22"/>
      <c r="M8" s="23">
        <v>1</v>
      </c>
      <c r="N8" s="24"/>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893</v>
      </c>
      <c r="C12" s="12"/>
      <c r="D12" s="12"/>
      <c r="E12" s="12"/>
      <c r="F12" s="12"/>
      <c r="G12" s="12"/>
      <c r="H12" s="13"/>
      <c r="I12" s="21" t="s">
        <v>623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896</v>
      </c>
      <c r="E14" s="7"/>
      <c r="F14" s="7"/>
      <c r="G14" s="7"/>
      <c r="H14" s="16" t="s">
        <v>794</v>
      </c>
      <c r="I14" s="16" t="s">
        <v>794</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897</v>
      </c>
      <c r="I16" s="16" t="s">
        <v>897</v>
      </c>
      <c r="J16" s="8">
        <v>10</v>
      </c>
      <c r="K16" s="8"/>
      <c r="L16" s="8">
        <v>10</v>
      </c>
      <c r="M16" s="8"/>
      <c r="N16" s="26" t="s">
        <v>534</v>
      </c>
      <c r="O16" s="26"/>
    </row>
    <row r="17" ht="17.25" customHeight="1" spans="1:15">
      <c r="A17" s="5"/>
      <c r="B17" s="5" t="s">
        <v>640</v>
      </c>
      <c r="C17" s="5" t="s">
        <v>641</v>
      </c>
      <c r="D17" s="7" t="s">
        <v>674</v>
      </c>
      <c r="E17" s="7"/>
      <c r="F17" s="7"/>
      <c r="G17" s="7"/>
      <c r="H17" s="16" t="s">
        <v>647</v>
      </c>
      <c r="I17" s="16" t="s">
        <v>647</v>
      </c>
      <c r="J17" s="8">
        <v>30</v>
      </c>
      <c r="K17" s="8"/>
      <c r="L17" s="8">
        <v>30</v>
      </c>
      <c r="M17" s="8"/>
      <c r="N17" s="26" t="s">
        <v>534</v>
      </c>
      <c r="O17" s="26"/>
    </row>
    <row r="18" ht="27" spans="1:15">
      <c r="A18" s="5"/>
      <c r="B18" s="5" t="s">
        <v>644</v>
      </c>
      <c r="C18" s="5" t="s">
        <v>645</v>
      </c>
      <c r="D18" s="7" t="s">
        <v>675</v>
      </c>
      <c r="E18" s="7"/>
      <c r="F18" s="7"/>
      <c r="G18" s="7"/>
      <c r="H18" s="16" t="s">
        <v>647</v>
      </c>
      <c r="I18" s="16" t="s">
        <v>647</v>
      </c>
      <c r="J18" s="8">
        <v>10</v>
      </c>
      <c r="K18" s="8"/>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2" sqref="R12"/>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6.375" style="1" customWidth="1"/>
    <col min="12" max="12" width="8.375" style="1" customWidth="1"/>
    <col min="13" max="13" width="1.375" style="1" customWidth="1"/>
    <col min="14" max="14" width="9" style="1"/>
    <col min="15" max="15" width="8.87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898</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2.54</v>
      </c>
      <c r="F7" s="5"/>
      <c r="G7" s="5">
        <f t="shared" ref="G7" si="1">SUM(G8:H10)</f>
        <v>2.54</v>
      </c>
      <c r="H7" s="5"/>
      <c r="I7" s="5">
        <f>SUM(I8:J10)</f>
        <v>2.54</v>
      </c>
      <c r="J7" s="5"/>
      <c r="K7" s="21">
        <v>10</v>
      </c>
      <c r="L7" s="22"/>
      <c r="M7" s="23">
        <v>1</v>
      </c>
      <c r="N7" s="24"/>
      <c r="O7" s="5">
        <v>9.99</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5">
        <v>2.54</v>
      </c>
      <c r="F9" s="5"/>
      <c r="G9" s="5">
        <v>2.54</v>
      </c>
      <c r="H9" s="5"/>
      <c r="I9" s="5">
        <v>2.54</v>
      </c>
      <c r="J9" s="5"/>
      <c r="K9" s="21" t="s">
        <v>616</v>
      </c>
      <c r="L9" s="22"/>
      <c r="M9" s="23">
        <v>1</v>
      </c>
      <c r="N9" s="24"/>
      <c r="O9" s="5" t="s">
        <v>616</v>
      </c>
    </row>
    <row r="10" ht="21.75" customHeight="1" spans="1:15">
      <c r="A10" s="5"/>
      <c r="B10" s="5"/>
      <c r="C10" s="5" t="s">
        <v>618</v>
      </c>
      <c r="D10" s="5"/>
      <c r="E10" s="8">
        <v>0</v>
      </c>
      <c r="F10" s="8"/>
      <c r="G10" s="8">
        <v>0</v>
      </c>
      <c r="H10" s="8"/>
      <c r="I10" s="8">
        <v>0</v>
      </c>
      <c r="J10" s="8"/>
      <c r="K10" s="21" t="s">
        <v>616</v>
      </c>
      <c r="L10" s="22"/>
      <c r="M10" s="23">
        <v>0</v>
      </c>
      <c r="N10" s="22"/>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899</v>
      </c>
      <c r="C12" s="12"/>
      <c r="D12" s="12"/>
      <c r="E12" s="12"/>
      <c r="F12" s="12"/>
      <c r="G12" s="12"/>
      <c r="H12" s="13"/>
      <c r="I12" s="11" t="s">
        <v>899</v>
      </c>
      <c r="J12" s="12"/>
      <c r="K12" s="12"/>
      <c r="L12" s="12"/>
      <c r="M12" s="12"/>
      <c r="N12" s="12"/>
      <c r="O12" s="13"/>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890</v>
      </c>
      <c r="E14" s="7"/>
      <c r="F14" s="7"/>
      <c r="G14" s="7"/>
      <c r="H14" s="16" t="s">
        <v>709</v>
      </c>
      <c r="I14" s="16" t="s">
        <v>709</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900</v>
      </c>
      <c r="I16" s="16" t="s">
        <v>900</v>
      </c>
      <c r="J16" s="8">
        <v>10</v>
      </c>
      <c r="K16" s="8"/>
      <c r="L16" s="8">
        <v>10</v>
      </c>
      <c r="M16" s="8"/>
      <c r="N16" s="26" t="s">
        <v>534</v>
      </c>
      <c r="O16" s="26"/>
    </row>
    <row r="17" ht="17.25" customHeight="1" spans="1:15">
      <c r="A17" s="5"/>
      <c r="B17" s="5" t="s">
        <v>640</v>
      </c>
      <c r="C17" s="5" t="s">
        <v>641</v>
      </c>
      <c r="D17" s="7" t="s">
        <v>674</v>
      </c>
      <c r="E17" s="7"/>
      <c r="F17" s="7"/>
      <c r="G17" s="7"/>
      <c r="H17" s="16" t="s">
        <v>647</v>
      </c>
      <c r="I17" s="16" t="s">
        <v>647</v>
      </c>
      <c r="J17" s="8">
        <v>30</v>
      </c>
      <c r="K17" s="8"/>
      <c r="L17" s="8">
        <v>30</v>
      </c>
      <c r="M17" s="8"/>
      <c r="N17" s="26" t="s">
        <v>534</v>
      </c>
      <c r="O17" s="26"/>
    </row>
    <row r="18" ht="27" spans="1:15">
      <c r="A18" s="5"/>
      <c r="B18" s="5" t="s">
        <v>644</v>
      </c>
      <c r="C18" s="5" t="s">
        <v>645</v>
      </c>
      <c r="D18" s="7" t="s">
        <v>675</v>
      </c>
      <c r="E18" s="7"/>
      <c r="F18" s="7"/>
      <c r="G18" s="7"/>
      <c r="H18" s="16" t="s">
        <v>647</v>
      </c>
      <c r="I18" s="16" t="s">
        <v>647</v>
      </c>
      <c r="J18" s="5">
        <v>10</v>
      </c>
      <c r="K18" s="26"/>
      <c r="L18" s="8">
        <v>10</v>
      </c>
      <c r="M18" s="8"/>
      <c r="N18" s="26" t="s">
        <v>534</v>
      </c>
      <c r="O18" s="26"/>
    </row>
    <row r="19" ht="21.75" customHeight="1" spans="1:15">
      <c r="A19" s="5"/>
      <c r="B19" s="5" t="s">
        <v>648</v>
      </c>
      <c r="C19" s="6"/>
      <c r="D19" s="5" t="s">
        <v>534</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5">
        <v>99.99</v>
      </c>
      <c r="M20" s="5"/>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R11" sqref="R11"/>
    </sheetView>
  </sheetViews>
  <sheetFormatPr defaultColWidth="9" defaultRowHeight="13.5"/>
  <cols>
    <col min="1" max="1" width="6.625" style="1" customWidth="1"/>
    <col min="2" max="2" width="8.5" style="1" customWidth="1"/>
    <col min="3" max="3" width="12.375" style="1" customWidth="1"/>
    <col min="4" max="4" width="13.375" style="1" customWidth="1"/>
    <col min="5" max="5" width="10.75" style="1" customWidth="1"/>
    <col min="6" max="6" width="1.625" style="1" hidden="1" customWidth="1"/>
    <col min="7" max="7" width="4" style="1" customWidth="1"/>
    <col min="8" max="8" width="12.625" style="1" customWidth="1"/>
    <col min="9" max="9" width="13" style="1" customWidth="1"/>
    <col min="10" max="10" width="3.625" style="1" customWidth="1"/>
    <col min="11" max="11" width="4.875" style="1" customWidth="1"/>
    <col min="12" max="12" width="7.25" style="1" customWidth="1"/>
    <col min="13" max="13" width="2.625" style="1" customWidth="1"/>
    <col min="14" max="14" width="9" style="1"/>
    <col min="15" max="15" width="8.5" style="1" customWidth="1"/>
    <col min="16" max="256" width="9" style="1"/>
    <col min="257" max="257" width="5" style="1" customWidth="1"/>
    <col min="258" max="258" width="8.5" style="1" customWidth="1"/>
    <col min="259" max="259" width="9" style="1"/>
    <col min="260" max="260" width="13.375" style="1" customWidth="1"/>
    <col min="261" max="261" width="10.75" style="1" customWidth="1"/>
    <col min="262" max="262" width="9" style="1" hidden="1" customWidth="1"/>
    <col min="263" max="263" width="4" style="1" customWidth="1"/>
    <col min="264" max="264" width="6.625" style="1" customWidth="1"/>
    <col min="265" max="265" width="6.75" style="1" customWidth="1"/>
    <col min="266" max="266" width="3.625" style="1" customWidth="1"/>
    <col min="267" max="267" width="1.5" style="1" customWidth="1"/>
    <col min="268" max="268" width="4.625" style="1" customWidth="1"/>
    <col min="269" max="269" width="1.375"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75" style="1" customWidth="1"/>
    <col min="517" max="517" width="10.75" style="1" customWidth="1"/>
    <col min="518" max="518" width="9" style="1" hidden="1" customWidth="1"/>
    <col min="519" max="519" width="4" style="1" customWidth="1"/>
    <col min="520" max="520" width="6.625" style="1" customWidth="1"/>
    <col min="521" max="521" width="6.75" style="1" customWidth="1"/>
    <col min="522" max="522" width="3.625" style="1" customWidth="1"/>
    <col min="523" max="523" width="1.5" style="1" customWidth="1"/>
    <col min="524" max="524" width="4.625" style="1" customWidth="1"/>
    <col min="525" max="525" width="1.375"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75" style="1" customWidth="1"/>
    <col min="773" max="773" width="10.75" style="1" customWidth="1"/>
    <col min="774" max="774" width="9" style="1" hidden="1" customWidth="1"/>
    <col min="775" max="775" width="4" style="1" customWidth="1"/>
    <col min="776" max="776" width="6.625" style="1" customWidth="1"/>
    <col min="777" max="777" width="6.75" style="1" customWidth="1"/>
    <col min="778" max="778" width="3.625" style="1" customWidth="1"/>
    <col min="779" max="779" width="1.5" style="1" customWidth="1"/>
    <col min="780" max="780" width="4.625" style="1" customWidth="1"/>
    <col min="781" max="781" width="1.375"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75" style="1" customWidth="1"/>
    <col min="1029" max="1029" width="10.75" style="1" customWidth="1"/>
    <col min="1030" max="1030" width="9" style="1" hidden="1" customWidth="1"/>
    <col min="1031" max="1031" width="4" style="1" customWidth="1"/>
    <col min="1032" max="1032" width="6.625" style="1" customWidth="1"/>
    <col min="1033" max="1033" width="6.75" style="1" customWidth="1"/>
    <col min="1034" max="1034" width="3.625" style="1" customWidth="1"/>
    <col min="1035" max="1035" width="1.5" style="1" customWidth="1"/>
    <col min="1036" max="1036" width="4.625" style="1" customWidth="1"/>
    <col min="1037" max="1037" width="1.375"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75" style="1" customWidth="1"/>
    <col min="1285" max="1285" width="10.75" style="1" customWidth="1"/>
    <col min="1286" max="1286" width="9" style="1" hidden="1" customWidth="1"/>
    <col min="1287" max="1287" width="4" style="1" customWidth="1"/>
    <col min="1288" max="1288" width="6.625" style="1" customWidth="1"/>
    <col min="1289" max="1289" width="6.75" style="1" customWidth="1"/>
    <col min="1290" max="1290" width="3.625" style="1" customWidth="1"/>
    <col min="1291" max="1291" width="1.5" style="1" customWidth="1"/>
    <col min="1292" max="1292" width="4.625" style="1" customWidth="1"/>
    <col min="1293" max="1293" width="1.375"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75" style="1" customWidth="1"/>
    <col min="1541" max="1541" width="10.75" style="1" customWidth="1"/>
    <col min="1542" max="1542" width="9" style="1" hidden="1" customWidth="1"/>
    <col min="1543" max="1543" width="4" style="1" customWidth="1"/>
    <col min="1544" max="1544" width="6.625" style="1" customWidth="1"/>
    <col min="1545" max="1545" width="6.75" style="1" customWidth="1"/>
    <col min="1546" max="1546" width="3.625" style="1" customWidth="1"/>
    <col min="1547" max="1547" width="1.5" style="1" customWidth="1"/>
    <col min="1548" max="1548" width="4.625" style="1" customWidth="1"/>
    <col min="1549" max="1549" width="1.375"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75" style="1" customWidth="1"/>
    <col min="1797" max="1797" width="10.75" style="1" customWidth="1"/>
    <col min="1798" max="1798" width="9" style="1" hidden="1" customWidth="1"/>
    <col min="1799" max="1799" width="4" style="1" customWidth="1"/>
    <col min="1800" max="1800" width="6.625" style="1" customWidth="1"/>
    <col min="1801" max="1801" width="6.75" style="1" customWidth="1"/>
    <col min="1802" max="1802" width="3.625" style="1" customWidth="1"/>
    <col min="1803" max="1803" width="1.5" style="1" customWidth="1"/>
    <col min="1804" max="1804" width="4.625" style="1" customWidth="1"/>
    <col min="1805" max="1805" width="1.375"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75" style="1" customWidth="1"/>
    <col min="2053" max="2053" width="10.75" style="1" customWidth="1"/>
    <col min="2054" max="2054" width="9" style="1" hidden="1" customWidth="1"/>
    <col min="2055" max="2055" width="4" style="1" customWidth="1"/>
    <col min="2056" max="2056" width="6.625" style="1" customWidth="1"/>
    <col min="2057" max="2057" width="6.75" style="1" customWidth="1"/>
    <col min="2058" max="2058" width="3.625" style="1" customWidth="1"/>
    <col min="2059" max="2059" width="1.5" style="1" customWidth="1"/>
    <col min="2060" max="2060" width="4.625" style="1" customWidth="1"/>
    <col min="2061" max="2061" width="1.375"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75" style="1" customWidth="1"/>
    <col min="2309" max="2309" width="10.75" style="1" customWidth="1"/>
    <col min="2310" max="2310" width="9" style="1" hidden="1" customWidth="1"/>
    <col min="2311" max="2311" width="4" style="1" customWidth="1"/>
    <col min="2312" max="2312" width="6.625" style="1" customWidth="1"/>
    <col min="2313" max="2313" width="6.75" style="1" customWidth="1"/>
    <col min="2314" max="2314" width="3.625" style="1" customWidth="1"/>
    <col min="2315" max="2315" width="1.5" style="1" customWidth="1"/>
    <col min="2316" max="2316" width="4.625" style="1" customWidth="1"/>
    <col min="2317" max="2317" width="1.375"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75" style="1" customWidth="1"/>
    <col min="2565" max="2565" width="10.75" style="1" customWidth="1"/>
    <col min="2566" max="2566" width="9" style="1" hidden="1" customWidth="1"/>
    <col min="2567" max="2567" width="4" style="1" customWidth="1"/>
    <col min="2568" max="2568" width="6.625" style="1" customWidth="1"/>
    <col min="2569" max="2569" width="6.75" style="1" customWidth="1"/>
    <col min="2570" max="2570" width="3.625" style="1" customWidth="1"/>
    <col min="2571" max="2571" width="1.5" style="1" customWidth="1"/>
    <col min="2572" max="2572" width="4.625" style="1" customWidth="1"/>
    <col min="2573" max="2573" width="1.375"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75" style="1" customWidth="1"/>
    <col min="2821" max="2821" width="10.75" style="1" customWidth="1"/>
    <col min="2822" max="2822" width="9" style="1" hidden="1" customWidth="1"/>
    <col min="2823" max="2823" width="4" style="1" customWidth="1"/>
    <col min="2824" max="2824" width="6.625" style="1" customWidth="1"/>
    <col min="2825" max="2825" width="6.75" style="1" customWidth="1"/>
    <col min="2826" max="2826" width="3.625" style="1" customWidth="1"/>
    <col min="2827" max="2827" width="1.5" style="1" customWidth="1"/>
    <col min="2828" max="2828" width="4.625" style="1" customWidth="1"/>
    <col min="2829" max="2829" width="1.375"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75" style="1" customWidth="1"/>
    <col min="3077" max="3077" width="10.75" style="1" customWidth="1"/>
    <col min="3078" max="3078" width="9" style="1" hidden="1" customWidth="1"/>
    <col min="3079" max="3079" width="4" style="1" customWidth="1"/>
    <col min="3080" max="3080" width="6.625" style="1" customWidth="1"/>
    <col min="3081" max="3081" width="6.75" style="1" customWidth="1"/>
    <col min="3082" max="3082" width="3.625" style="1" customWidth="1"/>
    <col min="3083" max="3083" width="1.5" style="1" customWidth="1"/>
    <col min="3084" max="3084" width="4.625" style="1" customWidth="1"/>
    <col min="3085" max="3085" width="1.375"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75" style="1" customWidth="1"/>
    <col min="3333" max="3333" width="10.75" style="1" customWidth="1"/>
    <col min="3334" max="3334" width="9" style="1" hidden="1" customWidth="1"/>
    <col min="3335" max="3335" width="4" style="1" customWidth="1"/>
    <col min="3336" max="3336" width="6.625" style="1" customWidth="1"/>
    <col min="3337" max="3337" width="6.75" style="1" customWidth="1"/>
    <col min="3338" max="3338" width="3.625" style="1" customWidth="1"/>
    <col min="3339" max="3339" width="1.5" style="1" customWidth="1"/>
    <col min="3340" max="3340" width="4.625" style="1" customWidth="1"/>
    <col min="3341" max="3341" width="1.375"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75" style="1" customWidth="1"/>
    <col min="3589" max="3589" width="10.75" style="1" customWidth="1"/>
    <col min="3590" max="3590" width="9" style="1" hidden="1" customWidth="1"/>
    <col min="3591" max="3591" width="4" style="1" customWidth="1"/>
    <col min="3592" max="3592" width="6.625" style="1" customWidth="1"/>
    <col min="3593" max="3593" width="6.75" style="1" customWidth="1"/>
    <col min="3594" max="3594" width="3.625" style="1" customWidth="1"/>
    <col min="3595" max="3595" width="1.5" style="1" customWidth="1"/>
    <col min="3596" max="3596" width="4.625" style="1" customWidth="1"/>
    <col min="3597" max="3597" width="1.375"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75" style="1" customWidth="1"/>
    <col min="3845" max="3845" width="10.75" style="1" customWidth="1"/>
    <col min="3846" max="3846" width="9" style="1" hidden="1" customWidth="1"/>
    <col min="3847" max="3847" width="4" style="1" customWidth="1"/>
    <col min="3848" max="3848" width="6.625" style="1" customWidth="1"/>
    <col min="3849" max="3849" width="6.75" style="1" customWidth="1"/>
    <col min="3850" max="3850" width="3.625" style="1" customWidth="1"/>
    <col min="3851" max="3851" width="1.5" style="1" customWidth="1"/>
    <col min="3852" max="3852" width="4.625" style="1" customWidth="1"/>
    <col min="3853" max="3853" width="1.375"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75" style="1" customWidth="1"/>
    <col min="4101" max="4101" width="10.75" style="1" customWidth="1"/>
    <col min="4102" max="4102" width="9" style="1" hidden="1" customWidth="1"/>
    <col min="4103" max="4103" width="4" style="1" customWidth="1"/>
    <col min="4104" max="4104" width="6.625" style="1" customWidth="1"/>
    <col min="4105" max="4105" width="6.75" style="1" customWidth="1"/>
    <col min="4106" max="4106" width="3.625" style="1" customWidth="1"/>
    <col min="4107" max="4107" width="1.5" style="1" customWidth="1"/>
    <col min="4108" max="4108" width="4.625" style="1" customWidth="1"/>
    <col min="4109" max="4109" width="1.375"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75" style="1" customWidth="1"/>
    <col min="4357" max="4357" width="10.75" style="1" customWidth="1"/>
    <col min="4358" max="4358" width="9" style="1" hidden="1" customWidth="1"/>
    <col min="4359" max="4359" width="4" style="1" customWidth="1"/>
    <col min="4360" max="4360" width="6.625" style="1" customWidth="1"/>
    <col min="4361" max="4361" width="6.75" style="1" customWidth="1"/>
    <col min="4362" max="4362" width="3.625" style="1" customWidth="1"/>
    <col min="4363" max="4363" width="1.5" style="1" customWidth="1"/>
    <col min="4364" max="4364" width="4.625" style="1" customWidth="1"/>
    <col min="4365" max="4365" width="1.375"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75" style="1" customWidth="1"/>
    <col min="4613" max="4613" width="10.75" style="1" customWidth="1"/>
    <col min="4614" max="4614" width="9" style="1" hidden="1" customWidth="1"/>
    <col min="4615" max="4615" width="4" style="1" customWidth="1"/>
    <col min="4616" max="4616" width="6.625" style="1" customWidth="1"/>
    <col min="4617" max="4617" width="6.75" style="1" customWidth="1"/>
    <col min="4618" max="4618" width="3.625" style="1" customWidth="1"/>
    <col min="4619" max="4619" width="1.5" style="1" customWidth="1"/>
    <col min="4620" max="4620" width="4.625" style="1" customWidth="1"/>
    <col min="4621" max="4621" width="1.375"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75" style="1" customWidth="1"/>
    <col min="4869" max="4869" width="10.75" style="1" customWidth="1"/>
    <col min="4870" max="4870" width="9" style="1" hidden="1" customWidth="1"/>
    <col min="4871" max="4871" width="4" style="1" customWidth="1"/>
    <col min="4872" max="4872" width="6.625" style="1" customWidth="1"/>
    <col min="4873" max="4873" width="6.75" style="1" customWidth="1"/>
    <col min="4874" max="4874" width="3.625" style="1" customWidth="1"/>
    <col min="4875" max="4875" width="1.5" style="1" customWidth="1"/>
    <col min="4876" max="4876" width="4.625" style="1" customWidth="1"/>
    <col min="4877" max="4877" width="1.375"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75" style="1" customWidth="1"/>
    <col min="5125" max="5125" width="10.75" style="1" customWidth="1"/>
    <col min="5126" max="5126" width="9" style="1" hidden="1" customWidth="1"/>
    <col min="5127" max="5127" width="4" style="1" customWidth="1"/>
    <col min="5128" max="5128" width="6.625" style="1" customWidth="1"/>
    <col min="5129" max="5129" width="6.75" style="1" customWidth="1"/>
    <col min="5130" max="5130" width="3.625" style="1" customWidth="1"/>
    <col min="5131" max="5131" width="1.5" style="1" customWidth="1"/>
    <col min="5132" max="5132" width="4.625" style="1" customWidth="1"/>
    <col min="5133" max="5133" width="1.375"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75" style="1" customWidth="1"/>
    <col min="5381" max="5381" width="10.75" style="1" customWidth="1"/>
    <col min="5382" max="5382" width="9" style="1" hidden="1" customWidth="1"/>
    <col min="5383" max="5383" width="4" style="1" customWidth="1"/>
    <col min="5384" max="5384" width="6.625" style="1" customWidth="1"/>
    <col min="5385" max="5385" width="6.75" style="1" customWidth="1"/>
    <col min="5386" max="5386" width="3.625" style="1" customWidth="1"/>
    <col min="5387" max="5387" width="1.5" style="1" customWidth="1"/>
    <col min="5388" max="5388" width="4.625" style="1" customWidth="1"/>
    <col min="5389" max="5389" width="1.375"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75" style="1" customWidth="1"/>
    <col min="5637" max="5637" width="10.75" style="1" customWidth="1"/>
    <col min="5638" max="5638" width="9" style="1" hidden="1" customWidth="1"/>
    <col min="5639" max="5639" width="4" style="1" customWidth="1"/>
    <col min="5640" max="5640" width="6.625" style="1" customWidth="1"/>
    <col min="5641" max="5641" width="6.75" style="1" customWidth="1"/>
    <col min="5642" max="5642" width="3.625" style="1" customWidth="1"/>
    <col min="5643" max="5643" width="1.5" style="1" customWidth="1"/>
    <col min="5644" max="5644" width="4.625" style="1" customWidth="1"/>
    <col min="5645" max="5645" width="1.375"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75" style="1" customWidth="1"/>
    <col min="5893" max="5893" width="10.75" style="1" customWidth="1"/>
    <col min="5894" max="5894" width="9" style="1" hidden="1" customWidth="1"/>
    <col min="5895" max="5895" width="4" style="1" customWidth="1"/>
    <col min="5896" max="5896" width="6.625" style="1" customWidth="1"/>
    <col min="5897" max="5897" width="6.75" style="1" customWidth="1"/>
    <col min="5898" max="5898" width="3.625" style="1" customWidth="1"/>
    <col min="5899" max="5899" width="1.5" style="1" customWidth="1"/>
    <col min="5900" max="5900" width="4.625" style="1" customWidth="1"/>
    <col min="5901" max="5901" width="1.375"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75" style="1" customWidth="1"/>
    <col min="6149" max="6149" width="10.75" style="1" customWidth="1"/>
    <col min="6150" max="6150" width="9" style="1" hidden="1" customWidth="1"/>
    <col min="6151" max="6151" width="4" style="1" customWidth="1"/>
    <col min="6152" max="6152" width="6.625" style="1" customWidth="1"/>
    <col min="6153" max="6153" width="6.75" style="1" customWidth="1"/>
    <col min="6154" max="6154" width="3.625" style="1" customWidth="1"/>
    <col min="6155" max="6155" width="1.5" style="1" customWidth="1"/>
    <col min="6156" max="6156" width="4.625" style="1" customWidth="1"/>
    <col min="6157" max="6157" width="1.375"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75" style="1" customWidth="1"/>
    <col min="6405" max="6405" width="10.75" style="1" customWidth="1"/>
    <col min="6406" max="6406" width="9" style="1" hidden="1" customWidth="1"/>
    <col min="6407" max="6407" width="4" style="1" customWidth="1"/>
    <col min="6408" max="6408" width="6.625" style="1" customWidth="1"/>
    <col min="6409" max="6409" width="6.75" style="1" customWidth="1"/>
    <col min="6410" max="6410" width="3.625" style="1" customWidth="1"/>
    <col min="6411" max="6411" width="1.5" style="1" customWidth="1"/>
    <col min="6412" max="6412" width="4.625" style="1" customWidth="1"/>
    <col min="6413" max="6413" width="1.375"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75" style="1" customWidth="1"/>
    <col min="6661" max="6661" width="10.75" style="1" customWidth="1"/>
    <col min="6662" max="6662" width="9" style="1" hidden="1" customWidth="1"/>
    <col min="6663" max="6663" width="4" style="1" customWidth="1"/>
    <col min="6664" max="6664" width="6.625" style="1" customWidth="1"/>
    <col min="6665" max="6665" width="6.75" style="1" customWidth="1"/>
    <col min="6666" max="6666" width="3.625" style="1" customWidth="1"/>
    <col min="6667" max="6667" width="1.5" style="1" customWidth="1"/>
    <col min="6668" max="6668" width="4.625" style="1" customWidth="1"/>
    <col min="6669" max="6669" width="1.375"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75" style="1" customWidth="1"/>
    <col min="6917" max="6917" width="10.75" style="1" customWidth="1"/>
    <col min="6918" max="6918" width="9" style="1" hidden="1" customWidth="1"/>
    <col min="6919" max="6919" width="4" style="1" customWidth="1"/>
    <col min="6920" max="6920" width="6.625" style="1" customWidth="1"/>
    <col min="6921" max="6921" width="6.75" style="1" customWidth="1"/>
    <col min="6922" max="6922" width="3.625" style="1" customWidth="1"/>
    <col min="6923" max="6923" width="1.5" style="1" customWidth="1"/>
    <col min="6924" max="6924" width="4.625" style="1" customWidth="1"/>
    <col min="6925" max="6925" width="1.375"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75" style="1" customWidth="1"/>
    <col min="7173" max="7173" width="10.75" style="1" customWidth="1"/>
    <col min="7174" max="7174" width="9" style="1" hidden="1" customWidth="1"/>
    <col min="7175" max="7175" width="4" style="1" customWidth="1"/>
    <col min="7176" max="7176" width="6.625" style="1" customWidth="1"/>
    <col min="7177" max="7177" width="6.75" style="1" customWidth="1"/>
    <col min="7178" max="7178" width="3.625" style="1" customWidth="1"/>
    <col min="7179" max="7179" width="1.5" style="1" customWidth="1"/>
    <col min="7180" max="7180" width="4.625" style="1" customWidth="1"/>
    <col min="7181" max="7181" width="1.375"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75" style="1" customWidth="1"/>
    <col min="7429" max="7429" width="10.75" style="1" customWidth="1"/>
    <col min="7430" max="7430" width="9" style="1" hidden="1" customWidth="1"/>
    <col min="7431" max="7431" width="4" style="1" customWidth="1"/>
    <col min="7432" max="7432" width="6.625" style="1" customWidth="1"/>
    <col min="7433" max="7433" width="6.75" style="1" customWidth="1"/>
    <col min="7434" max="7434" width="3.625" style="1" customWidth="1"/>
    <col min="7435" max="7435" width="1.5" style="1" customWidth="1"/>
    <col min="7436" max="7436" width="4.625" style="1" customWidth="1"/>
    <col min="7437" max="7437" width="1.375"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75" style="1" customWidth="1"/>
    <col min="7685" max="7685" width="10.75" style="1" customWidth="1"/>
    <col min="7686" max="7686" width="9" style="1" hidden="1" customWidth="1"/>
    <col min="7687" max="7687" width="4" style="1" customWidth="1"/>
    <col min="7688" max="7688" width="6.625" style="1" customWidth="1"/>
    <col min="7689" max="7689" width="6.75" style="1" customWidth="1"/>
    <col min="7690" max="7690" width="3.625" style="1" customWidth="1"/>
    <col min="7691" max="7691" width="1.5" style="1" customWidth="1"/>
    <col min="7692" max="7692" width="4.625" style="1" customWidth="1"/>
    <col min="7693" max="7693" width="1.375"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75" style="1" customWidth="1"/>
    <col min="7941" max="7941" width="10.75" style="1" customWidth="1"/>
    <col min="7942" max="7942" width="9" style="1" hidden="1" customWidth="1"/>
    <col min="7943" max="7943" width="4" style="1" customWidth="1"/>
    <col min="7944" max="7944" width="6.625" style="1" customWidth="1"/>
    <col min="7945" max="7945" width="6.75" style="1" customWidth="1"/>
    <col min="7946" max="7946" width="3.625" style="1" customWidth="1"/>
    <col min="7947" max="7947" width="1.5" style="1" customWidth="1"/>
    <col min="7948" max="7948" width="4.625" style="1" customWidth="1"/>
    <col min="7949" max="7949" width="1.375"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75" style="1" customWidth="1"/>
    <col min="8197" max="8197" width="10.75" style="1" customWidth="1"/>
    <col min="8198" max="8198" width="9" style="1" hidden="1" customWidth="1"/>
    <col min="8199" max="8199" width="4" style="1" customWidth="1"/>
    <col min="8200" max="8200" width="6.625" style="1" customWidth="1"/>
    <col min="8201" max="8201" width="6.75" style="1" customWidth="1"/>
    <col min="8202" max="8202" width="3.625" style="1" customWidth="1"/>
    <col min="8203" max="8203" width="1.5" style="1" customWidth="1"/>
    <col min="8204" max="8204" width="4.625" style="1" customWidth="1"/>
    <col min="8205" max="8205" width="1.375"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75" style="1" customWidth="1"/>
    <col min="8453" max="8453" width="10.75" style="1" customWidth="1"/>
    <col min="8454" max="8454" width="9" style="1" hidden="1" customWidth="1"/>
    <col min="8455" max="8455" width="4" style="1" customWidth="1"/>
    <col min="8456" max="8456" width="6.625" style="1" customWidth="1"/>
    <col min="8457" max="8457" width="6.75" style="1" customWidth="1"/>
    <col min="8458" max="8458" width="3.625" style="1" customWidth="1"/>
    <col min="8459" max="8459" width="1.5" style="1" customWidth="1"/>
    <col min="8460" max="8460" width="4.625" style="1" customWidth="1"/>
    <col min="8461" max="8461" width="1.375"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75" style="1" customWidth="1"/>
    <col min="8709" max="8709" width="10.75" style="1" customWidth="1"/>
    <col min="8710" max="8710" width="9" style="1" hidden="1" customWidth="1"/>
    <col min="8711" max="8711" width="4" style="1" customWidth="1"/>
    <col min="8712" max="8712" width="6.625" style="1" customWidth="1"/>
    <col min="8713" max="8713" width="6.75" style="1" customWidth="1"/>
    <col min="8714" max="8714" width="3.625" style="1" customWidth="1"/>
    <col min="8715" max="8715" width="1.5" style="1" customWidth="1"/>
    <col min="8716" max="8716" width="4.625" style="1" customWidth="1"/>
    <col min="8717" max="8717" width="1.375"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75" style="1" customWidth="1"/>
    <col min="8965" max="8965" width="10.75" style="1" customWidth="1"/>
    <col min="8966" max="8966" width="9" style="1" hidden="1" customWidth="1"/>
    <col min="8967" max="8967" width="4" style="1" customWidth="1"/>
    <col min="8968" max="8968" width="6.625" style="1" customWidth="1"/>
    <col min="8969" max="8969" width="6.75" style="1" customWidth="1"/>
    <col min="8970" max="8970" width="3.625" style="1" customWidth="1"/>
    <col min="8971" max="8971" width="1.5" style="1" customWidth="1"/>
    <col min="8972" max="8972" width="4.625" style="1" customWidth="1"/>
    <col min="8973" max="8973" width="1.375"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75" style="1" customWidth="1"/>
    <col min="9221" max="9221" width="10.75" style="1" customWidth="1"/>
    <col min="9222" max="9222" width="9" style="1" hidden="1" customWidth="1"/>
    <col min="9223" max="9223" width="4" style="1" customWidth="1"/>
    <col min="9224" max="9224" width="6.625" style="1" customWidth="1"/>
    <col min="9225" max="9225" width="6.75" style="1" customWidth="1"/>
    <col min="9226" max="9226" width="3.625" style="1" customWidth="1"/>
    <col min="9227" max="9227" width="1.5" style="1" customWidth="1"/>
    <col min="9228" max="9228" width="4.625" style="1" customWidth="1"/>
    <col min="9229" max="9229" width="1.375"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75" style="1" customWidth="1"/>
    <col min="9477" max="9477" width="10.75" style="1" customWidth="1"/>
    <col min="9478" max="9478" width="9" style="1" hidden="1" customWidth="1"/>
    <col min="9479" max="9479" width="4" style="1" customWidth="1"/>
    <col min="9480" max="9480" width="6.625" style="1" customWidth="1"/>
    <col min="9481" max="9481" width="6.75" style="1" customWidth="1"/>
    <col min="9482" max="9482" width="3.625" style="1" customWidth="1"/>
    <col min="9483" max="9483" width="1.5" style="1" customWidth="1"/>
    <col min="9484" max="9484" width="4.625" style="1" customWidth="1"/>
    <col min="9485" max="9485" width="1.375"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75" style="1" customWidth="1"/>
    <col min="9733" max="9733" width="10.75" style="1" customWidth="1"/>
    <col min="9734" max="9734" width="9" style="1" hidden="1" customWidth="1"/>
    <col min="9735" max="9735" width="4" style="1" customWidth="1"/>
    <col min="9736" max="9736" width="6.625" style="1" customWidth="1"/>
    <col min="9737" max="9737" width="6.75" style="1" customWidth="1"/>
    <col min="9738" max="9738" width="3.625" style="1" customWidth="1"/>
    <col min="9739" max="9739" width="1.5" style="1" customWidth="1"/>
    <col min="9740" max="9740" width="4.625" style="1" customWidth="1"/>
    <col min="9741" max="9741" width="1.375"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75" style="1" customWidth="1"/>
    <col min="9989" max="9989" width="10.75" style="1" customWidth="1"/>
    <col min="9990" max="9990" width="9" style="1" hidden="1" customWidth="1"/>
    <col min="9991" max="9991" width="4" style="1" customWidth="1"/>
    <col min="9992" max="9992" width="6.625" style="1" customWidth="1"/>
    <col min="9993" max="9993" width="6.75" style="1" customWidth="1"/>
    <col min="9994" max="9994" width="3.625" style="1" customWidth="1"/>
    <col min="9995" max="9995" width="1.5" style="1" customWidth="1"/>
    <col min="9996" max="9996" width="4.625" style="1" customWidth="1"/>
    <col min="9997" max="9997" width="1.375"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75" style="1" customWidth="1"/>
    <col min="10245" max="10245" width="10.75" style="1" customWidth="1"/>
    <col min="10246" max="10246" width="9" style="1" hidden="1" customWidth="1"/>
    <col min="10247" max="10247" width="4" style="1" customWidth="1"/>
    <col min="10248" max="10248" width="6.625" style="1" customWidth="1"/>
    <col min="10249" max="10249" width="6.75" style="1" customWidth="1"/>
    <col min="10250" max="10250" width="3.625" style="1" customWidth="1"/>
    <col min="10251" max="10251" width="1.5" style="1" customWidth="1"/>
    <col min="10252" max="10252" width="4.625" style="1" customWidth="1"/>
    <col min="10253" max="10253" width="1.375"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75" style="1" customWidth="1"/>
    <col min="10501" max="10501" width="10.75" style="1" customWidth="1"/>
    <col min="10502" max="10502" width="9" style="1" hidden="1" customWidth="1"/>
    <col min="10503" max="10503" width="4" style="1" customWidth="1"/>
    <col min="10504" max="10504" width="6.625" style="1" customWidth="1"/>
    <col min="10505" max="10505" width="6.75" style="1" customWidth="1"/>
    <col min="10506" max="10506" width="3.625" style="1" customWidth="1"/>
    <col min="10507" max="10507" width="1.5" style="1" customWidth="1"/>
    <col min="10508" max="10508" width="4.625" style="1" customWidth="1"/>
    <col min="10509" max="10509" width="1.375"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75" style="1" customWidth="1"/>
    <col min="10757" max="10757" width="10.75" style="1" customWidth="1"/>
    <col min="10758" max="10758" width="9" style="1" hidden="1" customWidth="1"/>
    <col min="10759" max="10759" width="4" style="1" customWidth="1"/>
    <col min="10760" max="10760" width="6.625" style="1" customWidth="1"/>
    <col min="10761" max="10761" width="6.75" style="1" customWidth="1"/>
    <col min="10762" max="10762" width="3.625" style="1" customWidth="1"/>
    <col min="10763" max="10763" width="1.5" style="1" customWidth="1"/>
    <col min="10764" max="10764" width="4.625" style="1" customWidth="1"/>
    <col min="10765" max="10765" width="1.375"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75" style="1" customWidth="1"/>
    <col min="11013" max="11013" width="10.75" style="1" customWidth="1"/>
    <col min="11014" max="11014" width="9" style="1" hidden="1" customWidth="1"/>
    <col min="11015" max="11015" width="4" style="1" customWidth="1"/>
    <col min="11016" max="11016" width="6.625" style="1" customWidth="1"/>
    <col min="11017" max="11017" width="6.75" style="1" customWidth="1"/>
    <col min="11018" max="11018" width="3.625" style="1" customWidth="1"/>
    <col min="11019" max="11019" width="1.5" style="1" customWidth="1"/>
    <col min="11020" max="11020" width="4.625" style="1" customWidth="1"/>
    <col min="11021" max="11021" width="1.375"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75" style="1" customWidth="1"/>
    <col min="11269" max="11269" width="10.75" style="1" customWidth="1"/>
    <col min="11270" max="11270" width="9" style="1" hidden="1" customWidth="1"/>
    <col min="11271" max="11271" width="4" style="1" customWidth="1"/>
    <col min="11272" max="11272" width="6.625" style="1" customWidth="1"/>
    <col min="11273" max="11273" width="6.75" style="1" customWidth="1"/>
    <col min="11274" max="11274" width="3.625" style="1" customWidth="1"/>
    <col min="11275" max="11275" width="1.5" style="1" customWidth="1"/>
    <col min="11276" max="11276" width="4.625" style="1" customWidth="1"/>
    <col min="11277" max="11277" width="1.375"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75" style="1" customWidth="1"/>
    <col min="11525" max="11525" width="10.75" style="1" customWidth="1"/>
    <col min="11526" max="11526" width="9" style="1" hidden="1" customWidth="1"/>
    <col min="11527" max="11527" width="4" style="1" customWidth="1"/>
    <col min="11528" max="11528" width="6.625" style="1" customWidth="1"/>
    <col min="11529" max="11529" width="6.75" style="1" customWidth="1"/>
    <col min="11530" max="11530" width="3.625" style="1" customWidth="1"/>
    <col min="11531" max="11531" width="1.5" style="1" customWidth="1"/>
    <col min="11532" max="11532" width="4.625" style="1" customWidth="1"/>
    <col min="11533" max="11533" width="1.375"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75" style="1" customWidth="1"/>
    <col min="11781" max="11781" width="10.75" style="1" customWidth="1"/>
    <col min="11782" max="11782" width="9" style="1" hidden="1" customWidth="1"/>
    <col min="11783" max="11783" width="4" style="1" customWidth="1"/>
    <col min="11784" max="11784" width="6.625" style="1" customWidth="1"/>
    <col min="11785" max="11785" width="6.75" style="1" customWidth="1"/>
    <col min="11786" max="11786" width="3.625" style="1" customWidth="1"/>
    <col min="11787" max="11787" width="1.5" style="1" customWidth="1"/>
    <col min="11788" max="11788" width="4.625" style="1" customWidth="1"/>
    <col min="11789" max="11789" width="1.375"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75" style="1" customWidth="1"/>
    <col min="12037" max="12037" width="10.75" style="1" customWidth="1"/>
    <col min="12038" max="12038" width="9" style="1" hidden="1" customWidth="1"/>
    <col min="12039" max="12039" width="4" style="1" customWidth="1"/>
    <col min="12040" max="12040" width="6.625" style="1" customWidth="1"/>
    <col min="12041" max="12041" width="6.75" style="1" customWidth="1"/>
    <col min="12042" max="12042" width="3.625" style="1" customWidth="1"/>
    <col min="12043" max="12043" width="1.5" style="1" customWidth="1"/>
    <col min="12044" max="12044" width="4.625" style="1" customWidth="1"/>
    <col min="12045" max="12045" width="1.375"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75" style="1" customWidth="1"/>
    <col min="12293" max="12293" width="10.75" style="1" customWidth="1"/>
    <col min="12294" max="12294" width="9" style="1" hidden="1" customWidth="1"/>
    <col min="12295" max="12295" width="4" style="1" customWidth="1"/>
    <col min="12296" max="12296" width="6.625" style="1" customWidth="1"/>
    <col min="12297" max="12297" width="6.75" style="1" customWidth="1"/>
    <col min="12298" max="12298" width="3.625" style="1" customWidth="1"/>
    <col min="12299" max="12299" width="1.5" style="1" customWidth="1"/>
    <col min="12300" max="12300" width="4.625" style="1" customWidth="1"/>
    <col min="12301" max="12301" width="1.375"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75" style="1" customWidth="1"/>
    <col min="12549" max="12549" width="10.75" style="1" customWidth="1"/>
    <col min="12550" max="12550" width="9" style="1" hidden="1" customWidth="1"/>
    <col min="12551" max="12551" width="4" style="1" customWidth="1"/>
    <col min="12552" max="12552" width="6.625" style="1" customWidth="1"/>
    <col min="12553" max="12553" width="6.75" style="1" customWidth="1"/>
    <col min="12554" max="12554" width="3.625" style="1" customWidth="1"/>
    <col min="12555" max="12555" width="1.5" style="1" customWidth="1"/>
    <col min="12556" max="12556" width="4.625" style="1" customWidth="1"/>
    <col min="12557" max="12557" width="1.375"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75" style="1" customWidth="1"/>
    <col min="12805" max="12805" width="10.75" style="1" customWidth="1"/>
    <col min="12806" max="12806" width="9" style="1" hidden="1" customWidth="1"/>
    <col min="12807" max="12807" width="4" style="1" customWidth="1"/>
    <col min="12808" max="12808" width="6.625" style="1" customWidth="1"/>
    <col min="12809" max="12809" width="6.75" style="1" customWidth="1"/>
    <col min="12810" max="12810" width="3.625" style="1" customWidth="1"/>
    <col min="12811" max="12811" width="1.5" style="1" customWidth="1"/>
    <col min="12812" max="12812" width="4.625" style="1" customWidth="1"/>
    <col min="12813" max="12813" width="1.375"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75" style="1" customWidth="1"/>
    <col min="13061" max="13061" width="10.75" style="1" customWidth="1"/>
    <col min="13062" max="13062" width="9" style="1" hidden="1" customWidth="1"/>
    <col min="13063" max="13063" width="4" style="1" customWidth="1"/>
    <col min="13064" max="13064" width="6.625" style="1" customWidth="1"/>
    <col min="13065" max="13065" width="6.75" style="1" customWidth="1"/>
    <col min="13066" max="13066" width="3.625" style="1" customWidth="1"/>
    <col min="13067" max="13067" width="1.5" style="1" customWidth="1"/>
    <col min="13068" max="13068" width="4.625" style="1" customWidth="1"/>
    <col min="13069" max="13069" width="1.375"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75" style="1" customWidth="1"/>
    <col min="13317" max="13317" width="10.75" style="1" customWidth="1"/>
    <col min="13318" max="13318" width="9" style="1" hidden="1" customWidth="1"/>
    <col min="13319" max="13319" width="4" style="1" customWidth="1"/>
    <col min="13320" max="13320" width="6.625" style="1" customWidth="1"/>
    <col min="13321" max="13321" width="6.75" style="1" customWidth="1"/>
    <col min="13322" max="13322" width="3.625" style="1" customWidth="1"/>
    <col min="13323" max="13323" width="1.5" style="1" customWidth="1"/>
    <col min="13324" max="13324" width="4.625" style="1" customWidth="1"/>
    <col min="13325" max="13325" width="1.375"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75" style="1" customWidth="1"/>
    <col min="13573" max="13573" width="10.75" style="1" customWidth="1"/>
    <col min="13574" max="13574" width="9" style="1" hidden="1" customWidth="1"/>
    <col min="13575" max="13575" width="4" style="1" customWidth="1"/>
    <col min="13576" max="13576" width="6.625" style="1" customWidth="1"/>
    <col min="13577" max="13577" width="6.75" style="1" customWidth="1"/>
    <col min="13578" max="13578" width="3.625" style="1" customWidth="1"/>
    <col min="13579" max="13579" width="1.5" style="1" customWidth="1"/>
    <col min="13580" max="13580" width="4.625" style="1" customWidth="1"/>
    <col min="13581" max="13581" width="1.375"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75" style="1" customWidth="1"/>
    <col min="13829" max="13829" width="10.75" style="1" customWidth="1"/>
    <col min="13830" max="13830" width="9" style="1" hidden="1" customWidth="1"/>
    <col min="13831" max="13831" width="4" style="1" customWidth="1"/>
    <col min="13832" max="13832" width="6.625" style="1" customWidth="1"/>
    <col min="13833" max="13833" width="6.75" style="1" customWidth="1"/>
    <col min="13834" max="13834" width="3.625" style="1" customWidth="1"/>
    <col min="13835" max="13835" width="1.5" style="1" customWidth="1"/>
    <col min="13836" max="13836" width="4.625" style="1" customWidth="1"/>
    <col min="13837" max="13837" width="1.375"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75" style="1" customWidth="1"/>
    <col min="14085" max="14085" width="10.75" style="1" customWidth="1"/>
    <col min="14086" max="14086" width="9" style="1" hidden="1" customWidth="1"/>
    <col min="14087" max="14087" width="4" style="1" customWidth="1"/>
    <col min="14088" max="14088" width="6.625" style="1" customWidth="1"/>
    <col min="14089" max="14089" width="6.75" style="1" customWidth="1"/>
    <col min="14090" max="14090" width="3.625" style="1" customWidth="1"/>
    <col min="14091" max="14091" width="1.5" style="1" customWidth="1"/>
    <col min="14092" max="14092" width="4.625" style="1" customWidth="1"/>
    <col min="14093" max="14093" width="1.375"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75" style="1" customWidth="1"/>
    <col min="14341" max="14341" width="10.75" style="1" customWidth="1"/>
    <col min="14342" max="14342" width="9" style="1" hidden="1" customWidth="1"/>
    <col min="14343" max="14343" width="4" style="1" customWidth="1"/>
    <col min="14344" max="14344" width="6.625" style="1" customWidth="1"/>
    <col min="14345" max="14345" width="6.75" style="1" customWidth="1"/>
    <col min="14346" max="14346" width="3.625" style="1" customWidth="1"/>
    <col min="14347" max="14347" width="1.5" style="1" customWidth="1"/>
    <col min="14348" max="14348" width="4.625" style="1" customWidth="1"/>
    <col min="14349" max="14349" width="1.375"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75" style="1" customWidth="1"/>
    <col min="14597" max="14597" width="10.75" style="1" customWidth="1"/>
    <col min="14598" max="14598" width="9" style="1" hidden="1" customWidth="1"/>
    <col min="14599" max="14599" width="4" style="1" customWidth="1"/>
    <col min="14600" max="14600" width="6.625" style="1" customWidth="1"/>
    <col min="14601" max="14601" width="6.75" style="1" customWidth="1"/>
    <col min="14602" max="14602" width="3.625" style="1" customWidth="1"/>
    <col min="14603" max="14603" width="1.5" style="1" customWidth="1"/>
    <col min="14604" max="14604" width="4.625" style="1" customWidth="1"/>
    <col min="14605" max="14605" width="1.375"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75" style="1" customWidth="1"/>
    <col min="14853" max="14853" width="10.75" style="1" customWidth="1"/>
    <col min="14854" max="14854" width="9" style="1" hidden="1" customWidth="1"/>
    <col min="14855" max="14855" width="4" style="1" customWidth="1"/>
    <col min="14856" max="14856" width="6.625" style="1" customWidth="1"/>
    <col min="14857" max="14857" width="6.75" style="1" customWidth="1"/>
    <col min="14858" max="14858" width="3.625" style="1" customWidth="1"/>
    <col min="14859" max="14859" width="1.5" style="1" customWidth="1"/>
    <col min="14860" max="14860" width="4.625" style="1" customWidth="1"/>
    <col min="14861" max="14861" width="1.375"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75" style="1" customWidth="1"/>
    <col min="15109" max="15109" width="10.75" style="1" customWidth="1"/>
    <col min="15110" max="15110" width="9" style="1" hidden="1" customWidth="1"/>
    <col min="15111" max="15111" width="4" style="1" customWidth="1"/>
    <col min="15112" max="15112" width="6.625" style="1" customWidth="1"/>
    <col min="15113" max="15113" width="6.75" style="1" customWidth="1"/>
    <col min="15114" max="15114" width="3.625" style="1" customWidth="1"/>
    <col min="15115" max="15115" width="1.5" style="1" customWidth="1"/>
    <col min="15116" max="15116" width="4.625" style="1" customWidth="1"/>
    <col min="15117" max="15117" width="1.375"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75" style="1" customWidth="1"/>
    <col min="15365" max="15365" width="10.75" style="1" customWidth="1"/>
    <col min="15366" max="15366" width="9" style="1" hidden="1" customWidth="1"/>
    <col min="15367" max="15367" width="4" style="1" customWidth="1"/>
    <col min="15368" max="15368" width="6.625" style="1" customWidth="1"/>
    <col min="15369" max="15369" width="6.75" style="1" customWidth="1"/>
    <col min="15370" max="15370" width="3.625" style="1" customWidth="1"/>
    <col min="15371" max="15371" width="1.5" style="1" customWidth="1"/>
    <col min="15372" max="15372" width="4.625" style="1" customWidth="1"/>
    <col min="15373" max="15373" width="1.375"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75" style="1" customWidth="1"/>
    <col min="15621" max="15621" width="10.75" style="1" customWidth="1"/>
    <col min="15622" max="15622" width="9" style="1" hidden="1" customWidth="1"/>
    <col min="15623" max="15623" width="4" style="1" customWidth="1"/>
    <col min="15624" max="15624" width="6.625" style="1" customWidth="1"/>
    <col min="15625" max="15625" width="6.75" style="1" customWidth="1"/>
    <col min="15626" max="15626" width="3.625" style="1" customWidth="1"/>
    <col min="15627" max="15627" width="1.5" style="1" customWidth="1"/>
    <col min="15628" max="15628" width="4.625" style="1" customWidth="1"/>
    <col min="15629" max="15629" width="1.375"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75" style="1" customWidth="1"/>
    <col min="15877" max="15877" width="10.75" style="1" customWidth="1"/>
    <col min="15878" max="15878" width="9" style="1" hidden="1" customWidth="1"/>
    <col min="15879" max="15879" width="4" style="1" customWidth="1"/>
    <col min="15880" max="15880" width="6.625" style="1" customWidth="1"/>
    <col min="15881" max="15881" width="6.75" style="1" customWidth="1"/>
    <col min="15882" max="15882" width="3.625" style="1" customWidth="1"/>
    <col min="15883" max="15883" width="1.5" style="1" customWidth="1"/>
    <col min="15884" max="15884" width="4.625" style="1" customWidth="1"/>
    <col min="15885" max="15885" width="1.375"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75" style="1" customWidth="1"/>
    <col min="16133" max="16133" width="10.75" style="1" customWidth="1"/>
    <col min="16134" max="16134" width="9" style="1" hidden="1" customWidth="1"/>
    <col min="16135" max="16135" width="4" style="1" customWidth="1"/>
    <col min="16136" max="16136" width="6.625" style="1" customWidth="1"/>
    <col min="16137" max="16137" width="6.75" style="1" customWidth="1"/>
    <col min="16138" max="16138" width="3.625" style="1" customWidth="1"/>
    <col min="16139" max="16139" width="1.5" style="1" customWidth="1"/>
    <col min="16140" max="16140" width="4.625" style="1" customWidth="1"/>
    <col min="16141" max="16141" width="1.375" style="1" customWidth="1"/>
    <col min="16142" max="16142" width="9" style="1"/>
    <col min="16143" max="16143" width="4.75" style="1" customWidth="1"/>
    <col min="16144" max="16384" width="9" style="1"/>
  </cols>
  <sheetData>
    <row r="1" ht="42.75" customHeight="1" spans="1:15">
      <c r="A1" s="2" t="s">
        <v>600</v>
      </c>
      <c r="B1" s="3"/>
      <c r="C1" s="3"/>
      <c r="D1" s="3"/>
      <c r="E1" s="3"/>
      <c r="F1" s="3"/>
      <c r="G1" s="3"/>
      <c r="H1" s="3"/>
      <c r="I1" s="3"/>
      <c r="J1" s="3"/>
      <c r="K1" s="3"/>
      <c r="L1" s="3"/>
      <c r="M1" s="3"/>
      <c r="N1" s="3"/>
      <c r="O1" s="3"/>
    </row>
    <row r="2" ht="16.5" spans="1:15">
      <c r="A2" s="4" t="s">
        <v>601</v>
      </c>
      <c r="B2" s="4"/>
      <c r="C2" s="4"/>
      <c r="D2" s="4"/>
      <c r="E2" s="4"/>
      <c r="F2" s="4"/>
      <c r="G2" s="4"/>
      <c r="H2" s="4"/>
      <c r="I2" s="4"/>
      <c r="J2" s="4"/>
      <c r="K2" s="4"/>
      <c r="L2" s="4"/>
      <c r="M2" s="4"/>
      <c r="N2" s="4"/>
      <c r="O2" s="4"/>
    </row>
    <row r="3" ht="16.5" spans="1:15">
      <c r="A3" s="4" t="s">
        <v>449</v>
      </c>
      <c r="B3" s="4"/>
      <c r="C3" s="4"/>
      <c r="D3" s="4"/>
      <c r="E3" s="4"/>
      <c r="F3" s="4"/>
      <c r="G3" s="4"/>
      <c r="H3" s="4"/>
      <c r="I3" s="4"/>
      <c r="J3" s="4"/>
      <c r="K3" s="4"/>
      <c r="L3" s="4"/>
      <c r="M3" s="4"/>
      <c r="N3" s="4"/>
      <c r="O3" s="4"/>
    </row>
    <row r="4" ht="21.75" customHeight="1" spans="1:15">
      <c r="A4" s="5" t="s">
        <v>602</v>
      </c>
      <c r="B4" s="6"/>
      <c r="C4" s="5" t="s">
        <v>901</v>
      </c>
      <c r="D4" s="5"/>
      <c r="E4" s="5"/>
      <c r="F4" s="5"/>
      <c r="G4" s="5"/>
      <c r="H4" s="5"/>
      <c r="I4" s="5"/>
      <c r="J4" s="5"/>
      <c r="K4" s="5"/>
      <c r="L4" s="5"/>
      <c r="M4" s="5"/>
      <c r="N4" s="5"/>
      <c r="O4" s="5"/>
    </row>
    <row r="5" ht="21.75" customHeight="1" spans="1:15">
      <c r="A5" s="5" t="s">
        <v>604</v>
      </c>
      <c r="B5" s="6"/>
      <c r="C5" s="5" t="s">
        <v>605</v>
      </c>
      <c r="D5" s="5"/>
      <c r="E5" s="5"/>
      <c r="F5" s="5"/>
      <c r="G5" s="5"/>
      <c r="H5" s="5"/>
      <c r="I5" s="5" t="s">
        <v>606</v>
      </c>
      <c r="J5" s="5"/>
      <c r="K5" s="5" t="s">
        <v>607</v>
      </c>
      <c r="L5" s="5"/>
      <c r="M5" s="5"/>
      <c r="N5" s="5"/>
      <c r="O5" s="5"/>
    </row>
    <row r="6" ht="21.75" customHeight="1" spans="1:15">
      <c r="A6" s="5" t="s">
        <v>608</v>
      </c>
      <c r="B6" s="5"/>
      <c r="C6" s="5"/>
      <c r="D6" s="5"/>
      <c r="E6" s="5" t="s">
        <v>609</v>
      </c>
      <c r="F6" s="5"/>
      <c r="G6" s="5" t="s">
        <v>452</v>
      </c>
      <c r="H6" s="6"/>
      <c r="I6" s="5" t="s">
        <v>610</v>
      </c>
      <c r="J6" s="5"/>
      <c r="K6" s="5" t="s">
        <v>611</v>
      </c>
      <c r="L6" s="6"/>
      <c r="M6" s="5" t="s">
        <v>612</v>
      </c>
      <c r="N6" s="6"/>
      <c r="O6" s="6" t="s">
        <v>613</v>
      </c>
    </row>
    <row r="7" ht="21.75" customHeight="1" spans="1:15">
      <c r="A7" s="5"/>
      <c r="B7" s="5"/>
      <c r="C7" s="7" t="s">
        <v>614</v>
      </c>
      <c r="D7" s="7"/>
      <c r="E7" s="5">
        <f t="shared" ref="E7" si="0">SUM(E8:F10)</f>
        <v>157.76</v>
      </c>
      <c r="F7" s="5"/>
      <c r="G7" s="5">
        <f t="shared" ref="G7" si="1">SUM(G8:H10)</f>
        <v>157.76</v>
      </c>
      <c r="H7" s="5"/>
      <c r="I7" s="5">
        <f>SUM(I8:J10)</f>
        <v>157.76</v>
      </c>
      <c r="J7" s="5"/>
      <c r="K7" s="21">
        <v>10</v>
      </c>
      <c r="L7" s="22"/>
      <c r="M7" s="23">
        <v>1</v>
      </c>
      <c r="N7" s="24"/>
      <c r="O7" s="8">
        <v>10</v>
      </c>
    </row>
    <row r="8" ht="21.75" customHeight="1" spans="1:15">
      <c r="A8" s="5"/>
      <c r="B8" s="5"/>
      <c r="C8" s="5" t="s">
        <v>615</v>
      </c>
      <c r="D8" s="5"/>
      <c r="E8" s="8">
        <v>0</v>
      </c>
      <c r="F8" s="8"/>
      <c r="G8" s="9">
        <v>0</v>
      </c>
      <c r="H8" s="10"/>
      <c r="I8" s="8">
        <v>0</v>
      </c>
      <c r="J8" s="8"/>
      <c r="K8" s="21" t="s">
        <v>616</v>
      </c>
      <c r="L8" s="22"/>
      <c r="M8" s="23">
        <v>0</v>
      </c>
      <c r="N8" s="22"/>
      <c r="O8" s="5" t="s">
        <v>616</v>
      </c>
    </row>
    <row r="9" ht="21.75" customHeight="1" spans="1:15">
      <c r="A9" s="5"/>
      <c r="B9" s="5"/>
      <c r="C9" s="5" t="s">
        <v>617</v>
      </c>
      <c r="D9" s="5"/>
      <c r="E9" s="8">
        <v>0</v>
      </c>
      <c r="F9" s="8"/>
      <c r="G9" s="8">
        <v>0</v>
      </c>
      <c r="H9" s="8"/>
      <c r="I9" s="8">
        <v>0</v>
      </c>
      <c r="J9" s="8"/>
      <c r="K9" s="21" t="s">
        <v>616</v>
      </c>
      <c r="L9" s="22"/>
      <c r="M9" s="23">
        <v>0</v>
      </c>
      <c r="N9" s="22"/>
      <c r="O9" s="5" t="s">
        <v>616</v>
      </c>
    </row>
    <row r="10" ht="21.75" customHeight="1" spans="1:15">
      <c r="A10" s="5"/>
      <c r="B10" s="5"/>
      <c r="C10" s="5" t="s">
        <v>618</v>
      </c>
      <c r="D10" s="5"/>
      <c r="E10" s="5">
        <v>157.76</v>
      </c>
      <c r="F10" s="5"/>
      <c r="G10" s="5">
        <v>157.76</v>
      </c>
      <c r="H10" s="5"/>
      <c r="I10" s="5">
        <v>157.76</v>
      </c>
      <c r="J10" s="5"/>
      <c r="K10" s="21" t="s">
        <v>616</v>
      </c>
      <c r="L10" s="22"/>
      <c r="M10" s="23">
        <v>1</v>
      </c>
      <c r="N10" s="24"/>
      <c r="O10" s="5" t="s">
        <v>616</v>
      </c>
    </row>
    <row r="11" ht="27.75" customHeight="1" spans="1:15">
      <c r="A11" s="5" t="s">
        <v>619</v>
      </c>
      <c r="B11" s="5" t="s">
        <v>620</v>
      </c>
      <c r="C11" s="5"/>
      <c r="D11" s="5"/>
      <c r="E11" s="5"/>
      <c r="F11" s="5"/>
      <c r="G11" s="5"/>
      <c r="H11" s="5"/>
      <c r="I11" s="5" t="s">
        <v>621</v>
      </c>
      <c r="J11" s="5"/>
      <c r="K11" s="5"/>
      <c r="L11" s="5"/>
      <c r="M11" s="5"/>
      <c r="N11" s="5"/>
      <c r="O11" s="5"/>
    </row>
    <row r="12" ht="72" customHeight="1" spans="1:15">
      <c r="A12" s="5"/>
      <c r="B12" s="11" t="s">
        <v>902</v>
      </c>
      <c r="C12" s="12"/>
      <c r="D12" s="12"/>
      <c r="E12" s="12"/>
      <c r="F12" s="12"/>
      <c r="G12" s="12"/>
      <c r="H12" s="13"/>
      <c r="I12" s="21" t="s">
        <v>903</v>
      </c>
      <c r="J12" s="25"/>
      <c r="K12" s="25"/>
      <c r="L12" s="25"/>
      <c r="M12" s="25"/>
      <c r="N12" s="25"/>
      <c r="O12" s="22"/>
    </row>
    <row r="13" ht="32.25" customHeight="1" spans="1:15">
      <c r="A13" s="5" t="s">
        <v>624</v>
      </c>
      <c r="B13" s="6" t="s">
        <v>625</v>
      </c>
      <c r="C13" s="6" t="s">
        <v>626</v>
      </c>
      <c r="D13" s="5" t="s">
        <v>627</v>
      </c>
      <c r="E13" s="5"/>
      <c r="F13" s="5"/>
      <c r="G13" s="5"/>
      <c r="H13" s="5" t="s">
        <v>628</v>
      </c>
      <c r="I13" s="5" t="s">
        <v>629</v>
      </c>
      <c r="J13" s="5" t="s">
        <v>611</v>
      </c>
      <c r="K13" s="6"/>
      <c r="L13" s="5" t="s">
        <v>613</v>
      </c>
      <c r="M13" s="6"/>
      <c r="N13" s="5" t="s">
        <v>630</v>
      </c>
      <c r="O13" s="6"/>
    </row>
    <row r="14" ht="17.25" customHeight="1" spans="1:15">
      <c r="A14" s="5"/>
      <c r="B14" s="14" t="s">
        <v>631</v>
      </c>
      <c r="C14" s="15" t="s">
        <v>654</v>
      </c>
      <c r="D14" s="7" t="s">
        <v>890</v>
      </c>
      <c r="E14" s="7"/>
      <c r="F14" s="7"/>
      <c r="G14" s="7"/>
      <c r="H14" s="16" t="s">
        <v>709</v>
      </c>
      <c r="I14" s="16" t="s">
        <v>709</v>
      </c>
      <c r="J14" s="8">
        <v>20</v>
      </c>
      <c r="K14" s="8"/>
      <c r="L14" s="8">
        <v>20</v>
      </c>
      <c r="M14" s="8"/>
      <c r="N14" s="26" t="s">
        <v>534</v>
      </c>
      <c r="O14" s="26"/>
    </row>
    <row r="15" ht="17.25" customHeight="1" spans="1:15">
      <c r="A15" s="5"/>
      <c r="B15" s="17"/>
      <c r="C15" s="18" t="s">
        <v>632</v>
      </c>
      <c r="D15" s="19" t="s">
        <v>859</v>
      </c>
      <c r="E15" s="19"/>
      <c r="F15" s="19"/>
      <c r="G15" s="19"/>
      <c r="H15" s="16" t="s">
        <v>634</v>
      </c>
      <c r="I15" s="16" t="s">
        <v>634</v>
      </c>
      <c r="J15" s="8">
        <v>20</v>
      </c>
      <c r="K15" s="8"/>
      <c r="L15" s="8">
        <v>20</v>
      </c>
      <c r="M15" s="8"/>
      <c r="N15" s="26" t="s">
        <v>534</v>
      </c>
      <c r="O15" s="26"/>
    </row>
    <row r="16" ht="17.25" customHeight="1" spans="1:15">
      <c r="A16" s="5"/>
      <c r="B16" s="15"/>
      <c r="C16" s="5" t="s">
        <v>637</v>
      </c>
      <c r="D16" s="7" t="s">
        <v>691</v>
      </c>
      <c r="E16" s="7"/>
      <c r="F16" s="7"/>
      <c r="G16" s="7"/>
      <c r="H16" s="16" t="s">
        <v>904</v>
      </c>
      <c r="I16" s="16" t="s">
        <v>904</v>
      </c>
      <c r="J16" s="8">
        <v>10</v>
      </c>
      <c r="K16" s="8"/>
      <c r="L16" s="8">
        <v>10</v>
      </c>
      <c r="M16" s="8"/>
      <c r="N16" s="26" t="s">
        <v>534</v>
      </c>
      <c r="O16" s="26"/>
    </row>
    <row r="17" ht="17.25" customHeight="1" spans="1:15">
      <c r="A17" s="5"/>
      <c r="B17" s="5" t="s">
        <v>640</v>
      </c>
      <c r="C17" s="5" t="s">
        <v>641</v>
      </c>
      <c r="D17" s="7" t="s">
        <v>674</v>
      </c>
      <c r="E17" s="7"/>
      <c r="F17" s="7"/>
      <c r="G17" s="7"/>
      <c r="H17" s="16" t="s">
        <v>647</v>
      </c>
      <c r="I17" s="16" t="s">
        <v>647</v>
      </c>
      <c r="J17" s="8">
        <v>30</v>
      </c>
      <c r="K17" s="8"/>
      <c r="L17" s="8">
        <v>30</v>
      </c>
      <c r="M17" s="8"/>
      <c r="N17" s="26" t="s">
        <v>534</v>
      </c>
      <c r="O17" s="26"/>
    </row>
    <row r="18" ht="27" spans="1:15">
      <c r="A18" s="5"/>
      <c r="B18" s="5" t="s">
        <v>644</v>
      </c>
      <c r="C18" s="5" t="s">
        <v>645</v>
      </c>
      <c r="D18" s="7" t="s">
        <v>675</v>
      </c>
      <c r="E18" s="7"/>
      <c r="F18" s="7"/>
      <c r="G18" s="7"/>
      <c r="H18" s="16" t="s">
        <v>647</v>
      </c>
      <c r="I18" s="16" t="s">
        <v>647</v>
      </c>
      <c r="J18" s="8">
        <v>10</v>
      </c>
      <c r="K18" s="8"/>
      <c r="L18" s="8">
        <v>10</v>
      </c>
      <c r="M18" s="8"/>
      <c r="N18" s="26" t="s">
        <v>534</v>
      </c>
      <c r="O18" s="26"/>
    </row>
    <row r="19" ht="21.75" customHeight="1" spans="1:15">
      <c r="A19" s="5"/>
      <c r="B19" s="5" t="s">
        <v>648</v>
      </c>
      <c r="C19" s="6"/>
      <c r="D19" s="5" t="s">
        <v>676</v>
      </c>
      <c r="E19" s="5"/>
      <c r="F19" s="5"/>
      <c r="G19" s="5"/>
      <c r="H19" s="5"/>
      <c r="I19" s="5"/>
      <c r="J19" s="5"/>
      <c r="K19" s="5"/>
      <c r="L19" s="5"/>
      <c r="M19" s="5"/>
      <c r="N19" s="5"/>
      <c r="O19" s="5"/>
    </row>
    <row r="20" ht="22.5" customHeight="1" spans="1:15">
      <c r="A20" s="5"/>
      <c r="B20" s="5" t="s">
        <v>649</v>
      </c>
      <c r="C20" s="5"/>
      <c r="D20" s="5"/>
      <c r="E20" s="5"/>
      <c r="F20" s="5"/>
      <c r="G20" s="5"/>
      <c r="H20" s="5"/>
      <c r="I20" s="6"/>
      <c r="J20" s="5">
        <v>100</v>
      </c>
      <c r="K20" s="6"/>
      <c r="L20" s="8">
        <v>100</v>
      </c>
      <c r="M20" s="8"/>
      <c r="N20" s="5" t="s">
        <v>650</v>
      </c>
      <c r="O20" s="5"/>
    </row>
    <row r="21" spans="1:1">
      <c r="A21" s="20" t="s">
        <v>651</v>
      </c>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6:B10"/>
    <mergeCell ref="A21:O24"/>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H7" sqref="H7"/>
    </sheetView>
  </sheetViews>
  <sheetFormatPr defaultColWidth="9" defaultRowHeight="13.5"/>
  <cols>
    <col min="1" max="1" width="7.125" style="134" customWidth="1"/>
    <col min="2" max="2" width="28.125" style="134" customWidth="1"/>
    <col min="3" max="3" width="15" style="134" customWidth="1"/>
    <col min="4" max="4" width="7.375" style="134" customWidth="1"/>
    <col min="5" max="5" width="20" style="134" customWidth="1"/>
    <col min="6" max="6" width="15" style="134" customWidth="1"/>
    <col min="7" max="7" width="8.375" style="134" customWidth="1"/>
    <col min="8" max="8" width="45" style="134" customWidth="1"/>
    <col min="9" max="9" width="15" style="134" customWidth="1"/>
    <col min="10" max="10" width="8.375" style="134" customWidth="1"/>
    <col min="11" max="11" width="45" style="134" customWidth="1"/>
    <col min="12" max="12" width="15" style="134" customWidth="1"/>
    <col min="13" max="16384" width="9" style="134"/>
  </cols>
  <sheetData>
    <row r="1" ht="27" spans="7:7">
      <c r="G1" s="135" t="s">
        <v>405</v>
      </c>
    </row>
    <row r="2" spans="12:12">
      <c r="L2" s="136" t="s">
        <v>406</v>
      </c>
    </row>
    <row r="3" spans="1:12">
      <c r="A3" s="136" t="s">
        <v>2</v>
      </c>
      <c r="L3" s="136" t="s">
        <v>3</v>
      </c>
    </row>
    <row r="4" ht="15" customHeight="1" spans="1:12">
      <c r="A4" s="137" t="s">
        <v>407</v>
      </c>
      <c r="B4" s="137"/>
      <c r="C4" s="137"/>
      <c r="D4" s="137"/>
      <c r="E4" s="137"/>
      <c r="F4" s="137"/>
      <c r="G4" s="137"/>
      <c r="H4" s="137"/>
      <c r="I4" s="137"/>
      <c r="J4" s="137"/>
      <c r="K4" s="137"/>
      <c r="L4" s="137"/>
    </row>
    <row r="5" ht="15" customHeight="1" spans="1:12">
      <c r="A5" s="137" t="s">
        <v>223</v>
      </c>
      <c r="B5" s="137" t="s">
        <v>124</v>
      </c>
      <c r="C5" s="137" t="s">
        <v>8</v>
      </c>
      <c r="D5" s="137" t="s">
        <v>223</v>
      </c>
      <c r="E5" s="137" t="s">
        <v>124</v>
      </c>
      <c r="F5" s="137" t="s">
        <v>8</v>
      </c>
      <c r="G5" s="137" t="s">
        <v>223</v>
      </c>
      <c r="H5" s="137" t="s">
        <v>124</v>
      </c>
      <c r="I5" s="137" t="s">
        <v>8</v>
      </c>
      <c r="J5" s="137" t="s">
        <v>223</v>
      </c>
      <c r="K5" s="137" t="s">
        <v>124</v>
      </c>
      <c r="L5" s="137" t="s">
        <v>8</v>
      </c>
    </row>
    <row r="6" ht="15" customHeight="1" spans="1:12">
      <c r="A6" s="138" t="s">
        <v>224</v>
      </c>
      <c r="B6" s="138" t="s">
        <v>225</v>
      </c>
      <c r="C6" s="139"/>
      <c r="D6" s="138" t="s">
        <v>226</v>
      </c>
      <c r="E6" s="138" t="s">
        <v>227</v>
      </c>
      <c r="F6" s="140">
        <v>1546.58</v>
      </c>
      <c r="G6" s="138" t="s">
        <v>408</v>
      </c>
      <c r="H6" s="138" t="s">
        <v>409</v>
      </c>
      <c r="I6" s="139"/>
      <c r="J6" s="138" t="s">
        <v>410</v>
      </c>
      <c r="K6" s="138" t="s">
        <v>411</v>
      </c>
      <c r="L6" s="139"/>
    </row>
    <row r="7" ht="15" customHeight="1" spans="1:12">
      <c r="A7" s="138" t="s">
        <v>230</v>
      </c>
      <c r="B7" s="138" t="s">
        <v>231</v>
      </c>
      <c r="C7" s="139"/>
      <c r="D7" s="138" t="s">
        <v>232</v>
      </c>
      <c r="E7" s="138" t="s">
        <v>233</v>
      </c>
      <c r="F7" s="139">
        <v>548.6</v>
      </c>
      <c r="G7" s="138" t="s">
        <v>412</v>
      </c>
      <c r="H7" s="138" t="s">
        <v>235</v>
      </c>
      <c r="I7" s="139"/>
      <c r="J7" s="138" t="s">
        <v>413</v>
      </c>
      <c r="K7" s="138" t="s">
        <v>337</v>
      </c>
      <c r="L7" s="139"/>
    </row>
    <row r="8" ht="15" customHeight="1" spans="1:12">
      <c r="A8" s="138" t="s">
        <v>236</v>
      </c>
      <c r="B8" s="138" t="s">
        <v>237</v>
      </c>
      <c r="C8" s="139"/>
      <c r="D8" s="138" t="s">
        <v>238</v>
      </c>
      <c r="E8" s="138" t="s">
        <v>239</v>
      </c>
      <c r="F8" s="139"/>
      <c r="G8" s="138" t="s">
        <v>414</v>
      </c>
      <c r="H8" s="138" t="s">
        <v>241</v>
      </c>
      <c r="I8" s="139"/>
      <c r="J8" s="138" t="s">
        <v>415</v>
      </c>
      <c r="K8" s="138" t="s">
        <v>361</v>
      </c>
      <c r="L8" s="139"/>
    </row>
    <row r="9" ht="15" customHeight="1" spans="1:12">
      <c r="A9" s="138" t="s">
        <v>242</v>
      </c>
      <c r="B9" s="138" t="s">
        <v>243</v>
      </c>
      <c r="C9" s="139"/>
      <c r="D9" s="138" t="s">
        <v>244</v>
      </c>
      <c r="E9" s="138" t="s">
        <v>245</v>
      </c>
      <c r="F9" s="139"/>
      <c r="G9" s="138" t="s">
        <v>416</v>
      </c>
      <c r="H9" s="138" t="s">
        <v>247</v>
      </c>
      <c r="I9" s="139"/>
      <c r="J9" s="138" t="s">
        <v>330</v>
      </c>
      <c r="K9" s="138" t="s">
        <v>331</v>
      </c>
      <c r="L9" s="139"/>
    </row>
    <row r="10" ht="15" customHeight="1" spans="1:12">
      <c r="A10" s="138" t="s">
        <v>248</v>
      </c>
      <c r="B10" s="138" t="s">
        <v>249</v>
      </c>
      <c r="C10" s="139"/>
      <c r="D10" s="138" t="s">
        <v>250</v>
      </c>
      <c r="E10" s="138" t="s">
        <v>251</v>
      </c>
      <c r="F10" s="139"/>
      <c r="G10" s="138" t="s">
        <v>417</v>
      </c>
      <c r="H10" s="138" t="s">
        <v>253</v>
      </c>
      <c r="I10" s="139"/>
      <c r="J10" s="138" t="s">
        <v>336</v>
      </c>
      <c r="K10" s="138" t="s">
        <v>337</v>
      </c>
      <c r="L10" s="139"/>
    </row>
    <row r="11" ht="15" customHeight="1" spans="1:12">
      <c r="A11" s="138" t="s">
        <v>254</v>
      </c>
      <c r="B11" s="138" t="s">
        <v>255</v>
      </c>
      <c r="C11" s="139"/>
      <c r="D11" s="138" t="s">
        <v>256</v>
      </c>
      <c r="E11" s="138" t="s">
        <v>257</v>
      </c>
      <c r="F11" s="139">
        <v>40.35</v>
      </c>
      <c r="G11" s="138" t="s">
        <v>418</v>
      </c>
      <c r="H11" s="138" t="s">
        <v>259</v>
      </c>
      <c r="I11" s="139"/>
      <c r="J11" s="138" t="s">
        <v>342</v>
      </c>
      <c r="K11" s="138" t="s">
        <v>343</v>
      </c>
      <c r="L11" s="139"/>
    </row>
    <row r="12" ht="15" customHeight="1" spans="1:12">
      <c r="A12" s="138" t="s">
        <v>260</v>
      </c>
      <c r="B12" s="138" t="s">
        <v>261</v>
      </c>
      <c r="C12" s="139"/>
      <c r="D12" s="138" t="s">
        <v>262</v>
      </c>
      <c r="E12" s="138" t="s">
        <v>263</v>
      </c>
      <c r="F12" s="139">
        <v>39.64</v>
      </c>
      <c r="G12" s="138" t="s">
        <v>419</v>
      </c>
      <c r="H12" s="138" t="s">
        <v>265</v>
      </c>
      <c r="I12" s="139"/>
      <c r="J12" s="138" t="s">
        <v>348</v>
      </c>
      <c r="K12" s="138" t="s">
        <v>349</v>
      </c>
      <c r="L12" s="139"/>
    </row>
    <row r="13" ht="15" customHeight="1" spans="1:12">
      <c r="A13" s="138" t="s">
        <v>266</v>
      </c>
      <c r="B13" s="138" t="s">
        <v>267</v>
      </c>
      <c r="C13" s="139"/>
      <c r="D13" s="138" t="s">
        <v>268</v>
      </c>
      <c r="E13" s="138" t="s">
        <v>269</v>
      </c>
      <c r="F13" s="139">
        <v>12.71</v>
      </c>
      <c r="G13" s="138" t="s">
        <v>420</v>
      </c>
      <c r="H13" s="138" t="s">
        <v>271</v>
      </c>
      <c r="I13" s="139"/>
      <c r="J13" s="138" t="s">
        <v>354</v>
      </c>
      <c r="K13" s="138" t="s">
        <v>355</v>
      </c>
      <c r="L13" s="139"/>
    </row>
    <row r="14" ht="15" customHeight="1" spans="1:12">
      <c r="A14" s="138" t="s">
        <v>272</v>
      </c>
      <c r="B14" s="138" t="s">
        <v>273</v>
      </c>
      <c r="C14" s="139"/>
      <c r="D14" s="138" t="s">
        <v>274</v>
      </c>
      <c r="E14" s="138" t="s">
        <v>275</v>
      </c>
      <c r="F14" s="139"/>
      <c r="G14" s="138" t="s">
        <v>421</v>
      </c>
      <c r="H14" s="138" t="s">
        <v>301</v>
      </c>
      <c r="I14" s="139"/>
      <c r="J14" s="138" t="s">
        <v>360</v>
      </c>
      <c r="K14" s="138" t="s">
        <v>361</v>
      </c>
      <c r="L14" s="139"/>
    </row>
    <row r="15" ht="15" customHeight="1" spans="1:12">
      <c r="A15" s="138" t="s">
        <v>278</v>
      </c>
      <c r="B15" s="138" t="s">
        <v>279</v>
      </c>
      <c r="C15" s="139"/>
      <c r="D15" s="138" t="s">
        <v>280</v>
      </c>
      <c r="E15" s="138" t="s">
        <v>281</v>
      </c>
      <c r="F15" s="139">
        <v>130.51</v>
      </c>
      <c r="G15" s="138" t="s">
        <v>422</v>
      </c>
      <c r="H15" s="138" t="s">
        <v>307</v>
      </c>
      <c r="I15" s="139"/>
      <c r="J15" s="138" t="s">
        <v>423</v>
      </c>
      <c r="K15" s="138" t="s">
        <v>424</v>
      </c>
      <c r="L15" s="139"/>
    </row>
    <row r="16" ht="15" customHeight="1" spans="1:12">
      <c r="A16" s="138" t="s">
        <v>284</v>
      </c>
      <c r="B16" s="138" t="s">
        <v>285</v>
      </c>
      <c r="C16" s="139"/>
      <c r="D16" s="138" t="s">
        <v>286</v>
      </c>
      <c r="E16" s="138" t="s">
        <v>287</v>
      </c>
      <c r="F16" s="139">
        <v>7.79</v>
      </c>
      <c r="G16" s="138" t="s">
        <v>425</v>
      </c>
      <c r="H16" s="138" t="s">
        <v>313</v>
      </c>
      <c r="I16" s="139"/>
      <c r="J16" s="138" t="s">
        <v>426</v>
      </c>
      <c r="K16" s="138" t="s">
        <v>427</v>
      </c>
      <c r="L16" s="139"/>
    </row>
    <row r="17" ht="15" customHeight="1" spans="1:12">
      <c r="A17" s="138" t="s">
        <v>290</v>
      </c>
      <c r="B17" s="138" t="s">
        <v>291</v>
      </c>
      <c r="C17" s="139"/>
      <c r="D17" s="138" t="s">
        <v>292</v>
      </c>
      <c r="E17" s="138" t="s">
        <v>293</v>
      </c>
      <c r="F17" s="139"/>
      <c r="G17" s="138" t="s">
        <v>428</v>
      </c>
      <c r="H17" s="138" t="s">
        <v>319</v>
      </c>
      <c r="I17" s="139"/>
      <c r="J17" s="138" t="s">
        <v>429</v>
      </c>
      <c r="K17" s="138" t="s">
        <v>430</v>
      </c>
      <c r="L17" s="139"/>
    </row>
    <row r="18" ht="15" customHeight="1" spans="1:12">
      <c r="A18" s="138" t="s">
        <v>296</v>
      </c>
      <c r="B18" s="138" t="s">
        <v>297</v>
      </c>
      <c r="C18" s="139"/>
      <c r="D18" s="138" t="s">
        <v>298</v>
      </c>
      <c r="E18" s="138" t="s">
        <v>299</v>
      </c>
      <c r="F18" s="139">
        <v>290.87</v>
      </c>
      <c r="G18" s="138" t="s">
        <v>431</v>
      </c>
      <c r="H18" s="138" t="s">
        <v>432</v>
      </c>
      <c r="I18" s="139"/>
      <c r="J18" s="138" t="s">
        <v>433</v>
      </c>
      <c r="K18" s="138" t="s">
        <v>434</v>
      </c>
      <c r="L18" s="139"/>
    </row>
    <row r="19" ht="15" customHeight="1" spans="1:12">
      <c r="A19" s="138" t="s">
        <v>302</v>
      </c>
      <c r="B19" s="138" t="s">
        <v>303</v>
      </c>
      <c r="C19" s="139"/>
      <c r="D19" s="138" t="s">
        <v>304</v>
      </c>
      <c r="E19" s="138" t="s">
        <v>305</v>
      </c>
      <c r="F19" s="139">
        <v>3.83</v>
      </c>
      <c r="G19" s="138" t="s">
        <v>228</v>
      </c>
      <c r="H19" s="138" t="s">
        <v>229</v>
      </c>
      <c r="I19" s="139">
        <v>21.79</v>
      </c>
      <c r="J19" s="138" t="s">
        <v>366</v>
      </c>
      <c r="K19" s="138" t="s">
        <v>367</v>
      </c>
      <c r="L19" s="139"/>
    </row>
    <row r="20" ht="15" customHeight="1" spans="1:12">
      <c r="A20" s="138" t="s">
        <v>308</v>
      </c>
      <c r="B20" s="138" t="s">
        <v>309</v>
      </c>
      <c r="C20" s="139">
        <v>807.18</v>
      </c>
      <c r="D20" s="138" t="s">
        <v>310</v>
      </c>
      <c r="E20" s="138" t="s">
        <v>311</v>
      </c>
      <c r="F20" s="139"/>
      <c r="G20" s="138" t="s">
        <v>234</v>
      </c>
      <c r="H20" s="138" t="s">
        <v>235</v>
      </c>
      <c r="I20" s="139"/>
      <c r="J20" s="138" t="s">
        <v>372</v>
      </c>
      <c r="K20" s="138" t="s">
        <v>373</v>
      </c>
      <c r="L20" s="139"/>
    </row>
    <row r="21" ht="15" customHeight="1" spans="1:12">
      <c r="A21" s="138" t="s">
        <v>314</v>
      </c>
      <c r="B21" s="138" t="s">
        <v>315</v>
      </c>
      <c r="C21" s="139"/>
      <c r="D21" s="138" t="s">
        <v>316</v>
      </c>
      <c r="E21" s="138" t="s">
        <v>317</v>
      </c>
      <c r="F21" s="139">
        <v>31.88</v>
      </c>
      <c r="G21" s="138" t="s">
        <v>240</v>
      </c>
      <c r="H21" s="138" t="s">
        <v>241</v>
      </c>
      <c r="I21" s="139"/>
      <c r="J21" s="138" t="s">
        <v>378</v>
      </c>
      <c r="K21" s="138" t="s">
        <v>379</v>
      </c>
      <c r="L21" s="139"/>
    </row>
    <row r="22" ht="15" customHeight="1" spans="1:12">
      <c r="A22" s="138" t="s">
        <v>320</v>
      </c>
      <c r="B22" s="138" t="s">
        <v>321</v>
      </c>
      <c r="C22" s="139"/>
      <c r="D22" s="138" t="s">
        <v>322</v>
      </c>
      <c r="E22" s="138" t="s">
        <v>323</v>
      </c>
      <c r="F22" s="139"/>
      <c r="G22" s="138" t="s">
        <v>246</v>
      </c>
      <c r="H22" s="138" t="s">
        <v>247</v>
      </c>
      <c r="I22" s="139">
        <v>21.79</v>
      </c>
      <c r="J22" s="138" t="s">
        <v>384</v>
      </c>
      <c r="K22" s="138" t="s">
        <v>385</v>
      </c>
      <c r="L22" s="139"/>
    </row>
    <row r="23" ht="15" customHeight="1" spans="1:12">
      <c r="A23" s="138" t="s">
        <v>326</v>
      </c>
      <c r="B23" s="138" t="s">
        <v>327</v>
      </c>
      <c r="C23" s="139"/>
      <c r="D23" s="138" t="s">
        <v>328</v>
      </c>
      <c r="E23" s="138" t="s">
        <v>329</v>
      </c>
      <c r="F23" s="139">
        <v>6.2</v>
      </c>
      <c r="G23" s="138" t="s">
        <v>252</v>
      </c>
      <c r="H23" s="138" t="s">
        <v>253</v>
      </c>
      <c r="I23" s="139"/>
      <c r="J23" s="138" t="s">
        <v>388</v>
      </c>
      <c r="K23" s="138" t="s">
        <v>389</v>
      </c>
      <c r="L23" s="139"/>
    </row>
    <row r="24" ht="15" customHeight="1" spans="1:12">
      <c r="A24" s="138" t="s">
        <v>332</v>
      </c>
      <c r="B24" s="138" t="s">
        <v>333</v>
      </c>
      <c r="C24" s="139">
        <v>9.4</v>
      </c>
      <c r="D24" s="138" t="s">
        <v>334</v>
      </c>
      <c r="E24" s="138" t="s">
        <v>335</v>
      </c>
      <c r="F24" s="139"/>
      <c r="G24" s="138" t="s">
        <v>258</v>
      </c>
      <c r="H24" s="138" t="s">
        <v>259</v>
      </c>
      <c r="I24" s="139"/>
      <c r="J24" s="138" t="s">
        <v>392</v>
      </c>
      <c r="K24" s="138" t="s">
        <v>393</v>
      </c>
      <c r="L24" s="139"/>
    </row>
    <row r="25" ht="15" customHeight="1" spans="1:12">
      <c r="A25" s="138" t="s">
        <v>338</v>
      </c>
      <c r="B25" s="138" t="s">
        <v>339</v>
      </c>
      <c r="C25" s="139">
        <v>411.09</v>
      </c>
      <c r="D25" s="138" t="s">
        <v>340</v>
      </c>
      <c r="E25" s="138" t="s">
        <v>341</v>
      </c>
      <c r="F25" s="139"/>
      <c r="G25" s="138" t="s">
        <v>264</v>
      </c>
      <c r="H25" s="138" t="s">
        <v>265</v>
      </c>
      <c r="I25" s="139"/>
      <c r="J25" s="138"/>
      <c r="K25" s="138"/>
      <c r="L25" s="144"/>
    </row>
    <row r="26" ht="15" customHeight="1" spans="1:12">
      <c r="A26" s="138" t="s">
        <v>344</v>
      </c>
      <c r="B26" s="138" t="s">
        <v>345</v>
      </c>
      <c r="C26" s="139"/>
      <c r="D26" s="138" t="s">
        <v>346</v>
      </c>
      <c r="E26" s="138" t="s">
        <v>347</v>
      </c>
      <c r="F26" s="139">
        <v>419.2</v>
      </c>
      <c r="G26" s="138" t="s">
        <v>270</v>
      </c>
      <c r="H26" s="138" t="s">
        <v>271</v>
      </c>
      <c r="I26" s="139"/>
      <c r="J26" s="138"/>
      <c r="K26" s="138"/>
      <c r="L26" s="144"/>
    </row>
    <row r="27" ht="15" customHeight="1" spans="1:12">
      <c r="A27" s="138" t="s">
        <v>350</v>
      </c>
      <c r="B27" s="138" t="s">
        <v>351</v>
      </c>
      <c r="C27" s="139"/>
      <c r="D27" s="138" t="s">
        <v>352</v>
      </c>
      <c r="E27" s="138" t="s">
        <v>353</v>
      </c>
      <c r="F27" s="139">
        <v>15</v>
      </c>
      <c r="G27" s="138" t="s">
        <v>276</v>
      </c>
      <c r="H27" s="138" t="s">
        <v>277</v>
      </c>
      <c r="I27" s="139"/>
      <c r="J27" s="138"/>
      <c r="K27" s="138"/>
      <c r="L27" s="144"/>
    </row>
    <row r="28" ht="15" customHeight="1" spans="1:12">
      <c r="A28" s="138" t="s">
        <v>356</v>
      </c>
      <c r="B28" s="138" t="s">
        <v>357</v>
      </c>
      <c r="C28" s="139">
        <v>112.81</v>
      </c>
      <c r="D28" s="138" t="s">
        <v>358</v>
      </c>
      <c r="E28" s="138" t="s">
        <v>359</v>
      </c>
      <c r="F28" s="139"/>
      <c r="G28" s="138" t="s">
        <v>282</v>
      </c>
      <c r="H28" s="138" t="s">
        <v>283</v>
      </c>
      <c r="I28" s="139"/>
      <c r="J28" s="138"/>
      <c r="K28" s="138"/>
      <c r="L28" s="144"/>
    </row>
    <row r="29" ht="15" customHeight="1" spans="1:12">
      <c r="A29" s="138" t="s">
        <v>362</v>
      </c>
      <c r="B29" s="138" t="s">
        <v>363</v>
      </c>
      <c r="C29" s="139">
        <v>273.88</v>
      </c>
      <c r="D29" s="138" t="s">
        <v>364</v>
      </c>
      <c r="E29" s="138" t="s">
        <v>365</v>
      </c>
      <c r="F29" s="139"/>
      <c r="G29" s="138" t="s">
        <v>288</v>
      </c>
      <c r="H29" s="138" t="s">
        <v>289</v>
      </c>
      <c r="I29" s="139"/>
      <c r="J29" s="138"/>
      <c r="K29" s="138"/>
      <c r="L29" s="144"/>
    </row>
    <row r="30" ht="15" customHeight="1" spans="1:12">
      <c r="A30" s="138" t="s">
        <v>368</v>
      </c>
      <c r="B30" s="138" t="s">
        <v>369</v>
      </c>
      <c r="C30" s="139"/>
      <c r="D30" s="138" t="s">
        <v>370</v>
      </c>
      <c r="E30" s="138" t="s">
        <v>371</v>
      </c>
      <c r="F30" s="139"/>
      <c r="G30" s="138" t="s">
        <v>294</v>
      </c>
      <c r="H30" s="138" t="s">
        <v>295</v>
      </c>
      <c r="I30" s="139"/>
      <c r="J30" s="138"/>
      <c r="K30" s="138"/>
      <c r="L30" s="144"/>
    </row>
    <row r="31" ht="15" customHeight="1" spans="1:12">
      <c r="A31" s="138" t="s">
        <v>374</v>
      </c>
      <c r="B31" s="138" t="s">
        <v>375</v>
      </c>
      <c r="C31" s="139"/>
      <c r="D31" s="138" t="s">
        <v>376</v>
      </c>
      <c r="E31" s="138" t="s">
        <v>377</v>
      </c>
      <c r="F31" s="139"/>
      <c r="G31" s="138" t="s">
        <v>300</v>
      </c>
      <c r="H31" s="138" t="s">
        <v>301</v>
      </c>
      <c r="I31" s="139"/>
      <c r="J31" s="138"/>
      <c r="K31" s="138"/>
      <c r="L31" s="144"/>
    </row>
    <row r="32" ht="15" customHeight="1" spans="1:12">
      <c r="A32" s="138" t="s">
        <v>380</v>
      </c>
      <c r="B32" s="138" t="s">
        <v>435</v>
      </c>
      <c r="C32" s="139"/>
      <c r="D32" s="138" t="s">
        <v>382</v>
      </c>
      <c r="E32" s="138" t="s">
        <v>383</v>
      </c>
      <c r="F32" s="139"/>
      <c r="G32" s="138" t="s">
        <v>306</v>
      </c>
      <c r="H32" s="138" t="s">
        <v>307</v>
      </c>
      <c r="I32" s="139"/>
      <c r="J32" s="138"/>
      <c r="K32" s="138"/>
      <c r="L32" s="144"/>
    </row>
    <row r="33" ht="15" customHeight="1" spans="1:12">
      <c r="A33" s="138"/>
      <c r="B33" s="138"/>
      <c r="C33" s="139"/>
      <c r="D33" s="138" t="s">
        <v>386</v>
      </c>
      <c r="E33" s="138" t="s">
        <v>387</v>
      </c>
      <c r="F33" s="139"/>
      <c r="G33" s="138" t="s">
        <v>312</v>
      </c>
      <c r="H33" s="138" t="s">
        <v>313</v>
      </c>
      <c r="I33" s="139"/>
      <c r="J33" s="138"/>
      <c r="K33" s="138"/>
      <c r="L33" s="144"/>
    </row>
    <row r="34" ht="15" customHeight="1" spans="1:12">
      <c r="A34" s="138"/>
      <c r="B34" s="138"/>
      <c r="C34" s="139"/>
      <c r="D34" s="138" t="s">
        <v>390</v>
      </c>
      <c r="E34" s="138" t="s">
        <v>391</v>
      </c>
      <c r="F34" s="139"/>
      <c r="G34" s="138" t="s">
        <v>318</v>
      </c>
      <c r="H34" s="138" t="s">
        <v>319</v>
      </c>
      <c r="I34" s="139"/>
      <c r="J34" s="138"/>
      <c r="K34" s="138"/>
      <c r="L34" s="144"/>
    </row>
    <row r="35" ht="15" customHeight="1" spans="1:12">
      <c r="A35" s="138"/>
      <c r="B35" s="138"/>
      <c r="C35" s="139"/>
      <c r="D35" s="138" t="s">
        <v>394</v>
      </c>
      <c r="E35" s="138" t="s">
        <v>395</v>
      </c>
      <c r="F35" s="139"/>
      <c r="G35" s="138" t="s">
        <v>324</v>
      </c>
      <c r="H35" s="138" t="s">
        <v>325</v>
      </c>
      <c r="I35" s="139"/>
      <c r="J35" s="138"/>
      <c r="K35" s="138"/>
      <c r="L35" s="144"/>
    </row>
    <row r="36" ht="15" customHeight="1" spans="1:12">
      <c r="A36" s="141"/>
      <c r="B36" s="141"/>
      <c r="C36" s="139"/>
      <c r="D36" s="141" t="s">
        <v>396</v>
      </c>
      <c r="E36" s="141" t="s">
        <v>397</v>
      </c>
      <c r="F36" s="139"/>
      <c r="G36" s="141"/>
      <c r="H36" s="141"/>
      <c r="I36" s="139"/>
      <c r="J36" s="141"/>
      <c r="K36" s="141"/>
      <c r="L36" s="145"/>
    </row>
    <row r="37" ht="15" customHeight="1" spans="1:12">
      <c r="A37" s="142"/>
      <c r="B37" s="142"/>
      <c r="C37" s="139"/>
      <c r="D37" s="142" t="s">
        <v>398</v>
      </c>
      <c r="E37" s="142" t="s">
        <v>399</v>
      </c>
      <c r="F37" s="139"/>
      <c r="G37" s="142"/>
      <c r="H37" s="142"/>
      <c r="I37" s="139"/>
      <c r="J37" s="142"/>
      <c r="K37" s="142"/>
      <c r="L37" s="146"/>
    </row>
    <row r="38" ht="15" customHeight="1" spans="1:12">
      <c r="A38" s="142"/>
      <c r="B38" s="142"/>
      <c r="C38" s="139"/>
      <c r="D38" s="142" t="s">
        <v>400</v>
      </c>
      <c r="E38" s="142" t="s">
        <v>401</v>
      </c>
      <c r="F38" s="139"/>
      <c r="G38" s="142"/>
      <c r="H38" s="142"/>
      <c r="I38" s="139"/>
      <c r="J38" s="142"/>
      <c r="K38" s="142"/>
      <c r="L38" s="146"/>
    </row>
    <row r="39" ht="15" customHeight="1" spans="1:12">
      <c r="A39" s="143" t="s">
        <v>436</v>
      </c>
      <c r="B39" s="143"/>
      <c r="C39" s="143"/>
      <c r="D39" s="143"/>
      <c r="E39" s="143"/>
      <c r="F39" s="143"/>
      <c r="G39" s="143"/>
      <c r="H39" s="143"/>
      <c r="I39" s="143"/>
      <c r="J39" s="143"/>
      <c r="K39" s="143"/>
      <c r="L39" s="143"/>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4"/>
  <sheetViews>
    <sheetView workbookViewId="0">
      <pane xSplit="4" ySplit="9" topLeftCell="E10" activePane="bottomRight" state="frozen"/>
      <selection/>
      <selection pane="topRight"/>
      <selection pane="bottomLeft"/>
      <selection pane="bottomRight" activeCell="M18" sqref="L18:M18"/>
    </sheetView>
  </sheetViews>
  <sheetFormatPr defaultColWidth="9" defaultRowHeight="13.5"/>
  <cols>
    <col min="1" max="3" width="2.75" customWidth="1"/>
    <col min="4" max="4" width="17.5" customWidth="1"/>
    <col min="5" max="5" width="10.5" customWidth="1"/>
    <col min="6" max="7" width="14" customWidth="1"/>
    <col min="8" max="8" width="10.25" customWidth="1"/>
    <col min="9" max="9" width="12.125" customWidth="1"/>
    <col min="10" max="10" width="11.625" customWidth="1"/>
    <col min="11" max="11" width="8.875" customWidth="1"/>
    <col min="12" max="13" width="15" customWidth="1"/>
    <col min="14" max="14" width="14" customWidth="1"/>
    <col min="15" max="16" width="9.75" customWidth="1"/>
    <col min="17" max="17" width="14" customWidth="1"/>
    <col min="18" max="19" width="15" customWidth="1"/>
    <col min="20" max="20" width="14" customWidth="1"/>
  </cols>
  <sheetData>
    <row r="1" ht="27" spans="11:11">
      <c r="K1" s="126" t="s">
        <v>437</v>
      </c>
    </row>
    <row r="2" ht="14.25" spans="20:20">
      <c r="T2" s="101" t="s">
        <v>438</v>
      </c>
    </row>
    <row r="3" ht="14.25" spans="1:20">
      <c r="A3" s="101" t="s">
        <v>2</v>
      </c>
      <c r="T3" s="101" t="s">
        <v>3</v>
      </c>
    </row>
    <row r="4" ht="19.5" customHeight="1" spans="1:20">
      <c r="A4" s="127" t="s">
        <v>6</v>
      </c>
      <c r="B4" s="127"/>
      <c r="C4" s="127"/>
      <c r="D4" s="127"/>
      <c r="E4" s="127" t="s">
        <v>211</v>
      </c>
      <c r="F4" s="127"/>
      <c r="G4" s="127"/>
      <c r="H4" s="127" t="s">
        <v>212</v>
      </c>
      <c r="I4" s="127"/>
      <c r="J4" s="127"/>
      <c r="K4" s="127" t="s">
        <v>213</v>
      </c>
      <c r="L4" s="127"/>
      <c r="M4" s="127"/>
      <c r="N4" s="127"/>
      <c r="O4" s="127"/>
      <c r="P4" s="127" t="s">
        <v>107</v>
      </c>
      <c r="Q4" s="127"/>
      <c r="R4" s="127"/>
      <c r="S4" s="127"/>
      <c r="T4" s="127"/>
    </row>
    <row r="5" ht="19.5" customHeight="1" spans="1:20">
      <c r="A5" s="127" t="s">
        <v>123</v>
      </c>
      <c r="B5" s="127"/>
      <c r="C5" s="127"/>
      <c r="D5" s="127" t="s">
        <v>124</v>
      </c>
      <c r="E5" s="127" t="s">
        <v>130</v>
      </c>
      <c r="F5" s="127" t="s">
        <v>214</v>
      </c>
      <c r="G5" s="127" t="s">
        <v>215</v>
      </c>
      <c r="H5" s="127" t="s">
        <v>130</v>
      </c>
      <c r="I5" s="127" t="s">
        <v>182</v>
      </c>
      <c r="J5" s="127" t="s">
        <v>183</v>
      </c>
      <c r="K5" s="127" t="s">
        <v>130</v>
      </c>
      <c r="L5" s="127" t="s">
        <v>182</v>
      </c>
      <c r="M5" s="127"/>
      <c r="N5" s="127" t="s">
        <v>182</v>
      </c>
      <c r="O5" s="127" t="s">
        <v>183</v>
      </c>
      <c r="P5" s="127" t="s">
        <v>130</v>
      </c>
      <c r="Q5" s="127" t="s">
        <v>214</v>
      </c>
      <c r="R5" s="127" t="s">
        <v>215</v>
      </c>
      <c r="S5" s="127" t="s">
        <v>215</v>
      </c>
      <c r="T5" s="127"/>
    </row>
    <row r="6" ht="19.5" customHeight="1" spans="1:20">
      <c r="A6" s="127"/>
      <c r="B6" s="127"/>
      <c r="C6" s="127"/>
      <c r="D6" s="127"/>
      <c r="E6" s="127"/>
      <c r="F6" s="127"/>
      <c r="G6" s="127" t="s">
        <v>125</v>
      </c>
      <c r="H6" s="127"/>
      <c r="I6" s="127"/>
      <c r="J6" s="127" t="s">
        <v>125</v>
      </c>
      <c r="K6" s="127"/>
      <c r="L6" s="127" t="s">
        <v>125</v>
      </c>
      <c r="M6" s="127" t="s">
        <v>217</v>
      </c>
      <c r="N6" s="127" t="s">
        <v>216</v>
      </c>
      <c r="O6" s="127" t="s">
        <v>125</v>
      </c>
      <c r="P6" s="127"/>
      <c r="Q6" s="127"/>
      <c r="R6" s="127" t="s">
        <v>125</v>
      </c>
      <c r="S6" s="127" t="s">
        <v>218</v>
      </c>
      <c r="T6" s="127" t="s">
        <v>219</v>
      </c>
    </row>
    <row r="7" ht="19.5" customHeight="1" spans="1:20">
      <c r="A7" s="127"/>
      <c r="B7" s="127"/>
      <c r="C7" s="127"/>
      <c r="D7" s="127"/>
      <c r="E7" s="127"/>
      <c r="F7" s="127"/>
      <c r="G7" s="127"/>
      <c r="H7" s="127"/>
      <c r="I7" s="127"/>
      <c r="J7" s="127"/>
      <c r="K7" s="127"/>
      <c r="L7" s="127"/>
      <c r="M7" s="127"/>
      <c r="N7" s="127"/>
      <c r="O7" s="127"/>
      <c r="P7" s="127"/>
      <c r="Q7" s="127"/>
      <c r="R7" s="127"/>
      <c r="S7" s="127"/>
      <c r="T7" s="127"/>
    </row>
    <row r="8" ht="19.5" customHeight="1" spans="1:20">
      <c r="A8" s="127" t="s">
        <v>127</v>
      </c>
      <c r="B8" s="127" t="s">
        <v>128</v>
      </c>
      <c r="C8" s="127" t="s">
        <v>129</v>
      </c>
      <c r="D8" s="127" t="s">
        <v>10</v>
      </c>
      <c r="E8" s="102" t="s">
        <v>11</v>
      </c>
      <c r="F8" s="102" t="s">
        <v>12</v>
      </c>
      <c r="G8" s="102" t="s">
        <v>20</v>
      </c>
      <c r="H8" s="102" t="s">
        <v>24</v>
      </c>
      <c r="I8" s="102" t="s">
        <v>28</v>
      </c>
      <c r="J8" s="102" t="s">
        <v>32</v>
      </c>
      <c r="K8" s="102" t="s">
        <v>36</v>
      </c>
      <c r="L8" s="102" t="s">
        <v>40</v>
      </c>
      <c r="M8" s="102" t="s">
        <v>43</v>
      </c>
      <c r="N8" s="102" t="s">
        <v>46</v>
      </c>
      <c r="O8" s="102" t="s">
        <v>49</v>
      </c>
      <c r="P8" s="102" t="s">
        <v>52</v>
      </c>
      <c r="Q8" s="102" t="s">
        <v>55</v>
      </c>
      <c r="R8" s="102" t="s">
        <v>58</v>
      </c>
      <c r="S8" s="102" t="s">
        <v>61</v>
      </c>
      <c r="T8" s="102" t="s">
        <v>64</v>
      </c>
    </row>
    <row r="9" ht="19.5" customHeight="1" spans="1:20">
      <c r="A9" s="127"/>
      <c r="B9" s="127"/>
      <c r="C9" s="127"/>
      <c r="D9" s="127" t="s">
        <v>130</v>
      </c>
      <c r="E9" s="104"/>
      <c r="F9" s="104"/>
      <c r="G9" s="104"/>
      <c r="H9" s="104"/>
      <c r="I9" s="104"/>
      <c r="J9" s="104"/>
      <c r="K9" s="104"/>
      <c r="L9" s="104"/>
      <c r="M9" s="104"/>
      <c r="N9" s="104"/>
      <c r="O9" s="104"/>
      <c r="P9" s="104"/>
      <c r="Q9" s="104"/>
      <c r="R9" s="104"/>
      <c r="S9" s="104"/>
      <c r="T9" s="104"/>
    </row>
    <row r="10" ht="19.5" customHeight="1" spans="1:20">
      <c r="A10" s="131"/>
      <c r="B10" s="131"/>
      <c r="C10" s="131"/>
      <c r="D10" s="105"/>
      <c r="E10" s="107"/>
      <c r="F10" s="107"/>
      <c r="G10" s="107"/>
      <c r="H10" s="107"/>
      <c r="I10" s="107"/>
      <c r="J10" s="107"/>
      <c r="K10" s="107"/>
      <c r="L10" s="107"/>
      <c r="M10" s="107"/>
      <c r="N10" s="107"/>
      <c r="O10" s="107"/>
      <c r="P10" s="107"/>
      <c r="Q10" s="107"/>
      <c r="R10" s="107"/>
      <c r="S10" s="107"/>
      <c r="T10" s="107"/>
    </row>
    <row r="11" ht="19.5" customHeight="1" spans="1:20">
      <c r="A11" s="108"/>
      <c r="B11" s="108"/>
      <c r="C11" s="108"/>
      <c r="D11" s="108"/>
      <c r="E11" s="110"/>
      <c r="F11" s="110"/>
      <c r="G11" s="110"/>
      <c r="H11" s="110"/>
      <c r="I11" s="110"/>
      <c r="J11" s="110"/>
      <c r="K11" s="110"/>
      <c r="L11" s="110"/>
      <c r="M11" s="110"/>
      <c r="N11" s="110"/>
      <c r="O11" s="110"/>
      <c r="P11" s="110"/>
      <c r="Q11" s="110"/>
      <c r="R11" s="110"/>
      <c r="S11" s="110"/>
      <c r="T11" s="110"/>
    </row>
    <row r="12" ht="19.5" customHeight="1" spans="1:20">
      <c r="A12" s="108"/>
      <c r="B12" s="108"/>
      <c r="C12" s="108"/>
      <c r="D12" s="108"/>
      <c r="E12" s="110"/>
      <c r="F12" s="110"/>
      <c r="G12" s="110"/>
      <c r="H12" s="110"/>
      <c r="I12" s="110"/>
      <c r="J12" s="110"/>
      <c r="K12" s="110"/>
      <c r="L12" s="110"/>
      <c r="M12" s="110"/>
      <c r="N12" s="110"/>
      <c r="O12" s="110"/>
      <c r="P12" s="110"/>
      <c r="Q12" s="110"/>
      <c r="R12" s="110"/>
      <c r="S12" s="110"/>
      <c r="T12" s="110"/>
    </row>
    <row r="13" ht="19.5" customHeight="1" spans="1:20">
      <c r="A13" s="132" t="s">
        <v>439</v>
      </c>
      <c r="B13" s="132"/>
      <c r="C13" s="132"/>
      <c r="D13" s="132"/>
      <c r="E13" s="132"/>
      <c r="F13" s="132"/>
      <c r="G13" s="132"/>
      <c r="H13" s="132"/>
      <c r="I13" s="132"/>
      <c r="J13" s="132"/>
      <c r="K13" s="132"/>
      <c r="L13" s="132"/>
      <c r="M13" s="132"/>
      <c r="N13" s="132"/>
      <c r="O13" s="132"/>
      <c r="P13" s="132"/>
      <c r="Q13" s="132"/>
      <c r="R13" s="132"/>
      <c r="S13" s="132"/>
      <c r="T13" s="132"/>
    </row>
    <row r="14" ht="20.1" customHeight="1" spans="1:20">
      <c r="A14" s="133" t="s">
        <v>440</v>
      </c>
      <c r="B14" s="129"/>
      <c r="C14" s="129"/>
      <c r="D14" s="129"/>
      <c r="E14" s="129"/>
      <c r="F14" s="129"/>
      <c r="G14" s="129"/>
      <c r="H14" s="129"/>
      <c r="I14" s="129"/>
      <c r="J14" s="129"/>
      <c r="K14" s="129"/>
      <c r="L14" s="129"/>
      <c r="M14" s="129"/>
      <c r="N14" s="129"/>
      <c r="O14" s="129"/>
      <c r="P14" s="129"/>
      <c r="Q14" s="129"/>
      <c r="R14" s="129"/>
      <c r="S14" s="129"/>
      <c r="T14" s="129"/>
    </row>
  </sheetData>
  <mergeCells count="30">
    <mergeCell ref="A4:D4"/>
    <mergeCell ref="E4:G4"/>
    <mergeCell ref="H4:J4"/>
    <mergeCell ref="K4:O4"/>
    <mergeCell ref="P4:T4"/>
    <mergeCell ref="L5:N5"/>
    <mergeCell ref="R5:T5"/>
    <mergeCell ref="A13:T13"/>
    <mergeCell ref="A14:T1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9"/>
  <sheetViews>
    <sheetView workbookViewId="0">
      <pane xSplit="4" ySplit="9" topLeftCell="E10" activePane="bottomRight" state="frozen"/>
      <selection/>
      <selection pane="topRight"/>
      <selection pane="bottomLeft"/>
      <selection pane="bottomRight" activeCell="J17" sqref="J17"/>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126" t="s">
        <v>441</v>
      </c>
    </row>
    <row r="2" ht="14.25" spans="12:12">
      <c r="L2" s="101" t="s">
        <v>442</v>
      </c>
    </row>
    <row r="3" ht="14.25" spans="1:12">
      <c r="A3" s="101" t="s">
        <v>2</v>
      </c>
      <c r="L3" s="101" t="s">
        <v>3</v>
      </c>
    </row>
    <row r="4" ht="19.5" customHeight="1" spans="1:12">
      <c r="A4" s="127" t="s">
        <v>6</v>
      </c>
      <c r="B4" s="127"/>
      <c r="C4" s="127"/>
      <c r="D4" s="127"/>
      <c r="E4" s="127" t="s">
        <v>211</v>
      </c>
      <c r="F4" s="127"/>
      <c r="G4" s="127"/>
      <c r="H4" s="127" t="s">
        <v>212</v>
      </c>
      <c r="I4" s="127" t="s">
        <v>213</v>
      </c>
      <c r="J4" s="127" t="s">
        <v>107</v>
      </c>
      <c r="K4" s="127"/>
      <c r="L4" s="127"/>
    </row>
    <row r="5" ht="19.5" customHeight="1" spans="1:12">
      <c r="A5" s="127" t="s">
        <v>123</v>
      </c>
      <c r="B5" s="127"/>
      <c r="C5" s="127"/>
      <c r="D5" s="127" t="s">
        <v>124</v>
      </c>
      <c r="E5" s="127" t="s">
        <v>130</v>
      </c>
      <c r="F5" s="127" t="s">
        <v>443</v>
      </c>
      <c r="G5" s="127" t="s">
        <v>444</v>
      </c>
      <c r="H5" s="127"/>
      <c r="I5" s="127"/>
      <c r="J5" s="127" t="s">
        <v>130</v>
      </c>
      <c r="K5" s="127" t="s">
        <v>443</v>
      </c>
      <c r="L5" s="102" t="s">
        <v>444</v>
      </c>
    </row>
    <row r="6" ht="19.5" customHeight="1" spans="1:12">
      <c r="A6" s="127"/>
      <c r="B6" s="127"/>
      <c r="C6" s="127"/>
      <c r="D6" s="127"/>
      <c r="E6" s="127"/>
      <c r="F6" s="127"/>
      <c r="G6" s="127"/>
      <c r="H6" s="127"/>
      <c r="I6" s="127"/>
      <c r="J6" s="127"/>
      <c r="K6" s="127"/>
      <c r="L6" s="102" t="s">
        <v>218</v>
      </c>
    </row>
    <row r="7" ht="19.5" customHeight="1" spans="1:12">
      <c r="A7" s="127"/>
      <c r="B7" s="127"/>
      <c r="C7" s="127"/>
      <c r="D7" s="127"/>
      <c r="E7" s="127"/>
      <c r="F7" s="127"/>
      <c r="G7" s="127"/>
      <c r="H7" s="127"/>
      <c r="I7" s="127"/>
      <c r="J7" s="127"/>
      <c r="K7" s="127"/>
      <c r="L7" s="102"/>
    </row>
    <row r="8" ht="19.5" customHeight="1" spans="1:12">
      <c r="A8" s="127" t="s">
        <v>127</v>
      </c>
      <c r="B8" s="127" t="s">
        <v>128</v>
      </c>
      <c r="C8" s="127" t="s">
        <v>129</v>
      </c>
      <c r="D8" s="127" t="s">
        <v>10</v>
      </c>
      <c r="E8" s="102" t="s">
        <v>11</v>
      </c>
      <c r="F8" s="102" t="s">
        <v>12</v>
      </c>
      <c r="G8" s="102" t="s">
        <v>20</v>
      </c>
      <c r="H8" s="102" t="s">
        <v>24</v>
      </c>
      <c r="I8" s="102" t="s">
        <v>28</v>
      </c>
      <c r="J8" s="102" t="s">
        <v>32</v>
      </c>
      <c r="K8" s="102" t="s">
        <v>36</v>
      </c>
      <c r="L8" s="102" t="s">
        <v>40</v>
      </c>
    </row>
    <row r="9" ht="19.5" customHeight="1" spans="1:12">
      <c r="A9" s="127"/>
      <c r="B9" s="127"/>
      <c r="C9" s="127"/>
      <c r="D9" s="127" t="s">
        <v>130</v>
      </c>
      <c r="E9" s="104"/>
      <c r="F9" s="104"/>
      <c r="G9" s="104"/>
      <c r="H9" s="104"/>
      <c r="I9" s="104"/>
      <c r="J9" s="104"/>
      <c r="K9" s="104"/>
      <c r="L9" s="104"/>
    </row>
    <row r="10" ht="19.5" customHeight="1" spans="1:12">
      <c r="A10" s="128"/>
      <c r="B10" s="128"/>
      <c r="C10" s="128"/>
      <c r="D10" s="103"/>
      <c r="E10" s="104"/>
      <c r="F10" s="104"/>
      <c r="G10" s="104"/>
      <c r="H10" s="104"/>
      <c r="I10" s="104"/>
      <c r="J10" s="104"/>
      <c r="K10" s="104"/>
      <c r="L10" s="104"/>
    </row>
    <row r="11" ht="19.5" customHeight="1" spans="1:12">
      <c r="A11" s="103"/>
      <c r="B11" s="103"/>
      <c r="C11" s="103"/>
      <c r="D11" s="103"/>
      <c r="E11" s="104"/>
      <c r="F11" s="104"/>
      <c r="G11" s="104"/>
      <c r="H11" s="104"/>
      <c r="I11" s="104"/>
      <c r="J11" s="104"/>
      <c r="K11" s="104"/>
      <c r="L11" s="104"/>
    </row>
    <row r="12" ht="19.5" customHeight="1" spans="1:12">
      <c r="A12" s="105"/>
      <c r="B12" s="105"/>
      <c r="C12" s="105"/>
      <c r="D12" s="105"/>
      <c r="E12" s="107"/>
      <c r="F12" s="107"/>
      <c r="G12" s="107"/>
      <c r="H12" s="107"/>
      <c r="I12" s="107"/>
      <c r="J12" s="107"/>
      <c r="K12" s="107"/>
      <c r="L12" s="107"/>
    </row>
    <row r="13" ht="19.5" customHeight="1" spans="1:12">
      <c r="A13" s="108" t="s">
        <v>445</v>
      </c>
      <c r="B13" s="108"/>
      <c r="C13" s="108"/>
      <c r="D13" s="108"/>
      <c r="E13" s="108"/>
      <c r="F13" s="108"/>
      <c r="G13" s="108"/>
      <c r="H13" s="108"/>
      <c r="I13" s="108"/>
      <c r="J13" s="108"/>
      <c r="K13" s="108"/>
      <c r="L13" s="108"/>
    </row>
    <row r="14" spans="1:12">
      <c r="A14" s="129" t="s">
        <v>446</v>
      </c>
      <c r="B14" s="129"/>
      <c r="C14" s="129"/>
      <c r="D14" s="129"/>
      <c r="E14" s="129"/>
      <c r="F14" s="129"/>
      <c r="G14" s="129"/>
      <c r="H14" s="129"/>
      <c r="I14" s="129"/>
      <c r="J14" s="129"/>
      <c r="K14" s="129"/>
      <c r="L14" s="129"/>
    </row>
    <row r="15" ht="8.1" customHeight="1" spans="1:12">
      <c r="A15" s="129"/>
      <c r="B15" s="129"/>
      <c r="C15" s="129"/>
      <c r="D15" s="129"/>
      <c r="E15" s="129"/>
      <c r="F15" s="129"/>
      <c r="G15" s="129"/>
      <c r="H15" s="129"/>
      <c r="I15" s="129"/>
      <c r="J15" s="129"/>
      <c r="K15" s="129"/>
      <c r="L15" s="129"/>
    </row>
    <row r="16" hidden="1" spans="1:12">
      <c r="A16" s="129"/>
      <c r="B16" s="129"/>
      <c r="C16" s="129"/>
      <c r="D16" s="129"/>
      <c r="E16" s="129"/>
      <c r="F16" s="129"/>
      <c r="G16" s="129"/>
      <c r="H16" s="129"/>
      <c r="I16" s="129"/>
      <c r="J16" s="129"/>
      <c r="K16" s="129"/>
      <c r="L16" s="129"/>
    </row>
    <row r="19" spans="5:5">
      <c r="E19" s="130"/>
    </row>
  </sheetData>
  <mergeCells count="18">
    <mergeCell ref="A4:D4"/>
    <mergeCell ref="E4:G4"/>
    <mergeCell ref="J4:L4"/>
    <mergeCell ref="A13:L13"/>
    <mergeCell ref="A8:A9"/>
    <mergeCell ref="B8:B9"/>
    <mergeCell ref="C8:C9"/>
    <mergeCell ref="D5:D7"/>
    <mergeCell ref="E5:E7"/>
    <mergeCell ref="F5:F7"/>
    <mergeCell ref="G5:G7"/>
    <mergeCell ref="H4:H7"/>
    <mergeCell ref="I4:I7"/>
    <mergeCell ref="J5:J7"/>
    <mergeCell ref="K5:K7"/>
    <mergeCell ref="L5:L7"/>
    <mergeCell ref="A5:C7"/>
    <mergeCell ref="A14:L16"/>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65</vt:i4>
      </vt:variant>
    </vt:vector>
  </HeadingPairs>
  <TitlesOfParts>
    <vt:vector size="6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财政拨款“三公”经费及机关运行经费情况表</vt:lpstr>
      <vt:lpstr>GK11 一般公共预算财政拨款“三公”经费情况表</vt:lpstr>
      <vt:lpstr>GK12国有资产使用情况表</vt:lpstr>
      <vt:lpstr>GK13 部门整体支出绩效自评报告表</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赵蕊</cp:lastModifiedBy>
  <dcterms:created xsi:type="dcterms:W3CDTF">2024-09-27T00:23:00Z</dcterms:created>
  <dcterms:modified xsi:type="dcterms:W3CDTF">2026-01-04T08:43:56Z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2024-09-27T00:23:35.408Z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2052-12.1.0.17140</vt:lpwstr>
  </property>
  <property fmtid="{D5CDD505-2E9C-101B-9397-08002B2CF9AE}" pid="10" name="ICV">
    <vt:lpwstr>69B7949482A44331BA328464F0A355CD_12</vt:lpwstr>
  </property>
</Properties>
</file>