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776" firstSheet="3" activeTab="10"/>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 name="_xlnm._FilterDatabase" localSheetId="9" hidden="1">'项目支出绩效目标表05-2'!$A$7:$J$105</definedName>
    <definedName name="_xlnm._FilterDatabase" localSheetId="7" hidden="1">基本支出预算表04!$A$9:$X$50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<sst xmlns="http://schemas.openxmlformats.org/spreadsheetml/2006/main" count="2466" uniqueCount="781">
  <si>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</si>
  <si>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</si>
  <si>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</si>
  <si>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</si>
  <si>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</si>
  <si>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</si>
  <si>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</si>
  <si>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</si>
  <si>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</si>
  <si>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</si>
  <si>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</si>
  <si>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</si>
  <si>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</si>
  <si>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</si>
  <si>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</si>
  <si>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</si>
  <si>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</si>
  <si>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</si>
  <si>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</si>
  <si>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</si>
  <si>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</si>
  <si>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单位名称：中国共产党安宁市委员会办公室</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</si>
  <si>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</si>
  <si>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</si>
  <si>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</si>
  <si>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</si>
  <si>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</si>
  <si>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</si>
  <si>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</si>
  <si>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</si>
  <si>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</si>
  <si>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</si>
  <si>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</si>
  <si>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</si>
  <si>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</si>
  <si>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</si>
  <si>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</si>
  <si>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</si>
  <si>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</si>
  <si>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</si>
  <si>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</si>
  <si>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</si>
  <si>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</si>
  <si>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</si>
  <si>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</si>
  <si>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</si>
  <si>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</si>
  <si>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</si>
  <si>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</si>
  <si>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</si>
  <si>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</si>
  <si>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</si>
  <si>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</si>
  <si>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</si>
  <si>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</si>
  <si>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</si>
  <si>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</si>
  <si>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</si>
  <si>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</si>
  <si>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</si>
  <si>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</si>
  <si>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</si>
  <si>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</si>
  <si>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</si>
  <si>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</si>
  <si>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</si>
  <si>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</si>
  <si>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</si>
  <si>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</si>
  <si>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</si>
  <si>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</si>
  <si>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</si>
  <si>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</si>
  <si>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</si>
  <si>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</si>
  <si>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</si>
  <si>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</si>
  <si>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</si>
  <si>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</si>
  <si>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</si>
  <si>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</si>
  <si>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</si>
  <si>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</si>
  <si>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</si>
  <si>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</si>
  <si>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</si>
  <si>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</si>
  <si>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</si>
  <si>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</si>
  <si>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301</t>
  </si>
  <si>
    <t>中国共产党安宁市委员会办公室</t>
  </si>
  <si>
    <t>301001</t>
  </si>
  <si>
    <t xml:space="preserve">  中国共产党安宁市委员会办公室</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</si>
  <si>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</si>
  <si>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</si>
  <si>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</si>
  <si>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</si>
  <si>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</si>
  <si>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</si>
  <si>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</si>
  <si>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</si>
  <si>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</si>
  <si>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</si>
  <si>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</si>
  <si>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</si>
  <si>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</si>
  <si>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20131</t>
  </si>
  <si>
    <t xml:space="preserve">  党委办公厅（室）及相关机构事务</t>
  </si>
  <si>
    <t>2013101</t>
  </si>
  <si>
    <t xml:space="preserve">    行政运行</t>
  </si>
  <si>
    <t>2013102</t>
  </si>
  <si>
    <t xml:space="preserve">    一般行政管理事务</t>
  </si>
  <si>
    <t>2013105</t>
  </si>
  <si>
    <t xml:space="preserve">    专项业务</t>
  </si>
  <si>
    <t>2013150</t>
  </si>
  <si>
    <t xml:space="preserve">    事业运行</t>
  </si>
  <si>
    <t>20136</t>
  </si>
  <si>
    <t xml:space="preserve">  其他共产党事务支出</t>
  </si>
  <si>
    <t>2013699</t>
  </si>
  <si>
    <t xml:space="preserve">    其他共产党事务支出</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</si>
  <si>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</si>
  <si>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</si>
  <si>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</si>
  <si>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</si>
  <si>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</si>
  <si>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</si>
  <si>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</si>
  <si>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</si>
  <si>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2080506</t>
  </si>
  <si>
    <t xml:space="preserve">    机关事业单位职业年金缴费支出</t>
  </si>
  <si>
    <t>20808</t>
  </si>
  <si>
    <t xml:space="preserve">  抚恤</t>
  </si>
  <si>
    <t>2080801</t>
  </si>
  <si>
    <t xml:space="preserve">    死亡抚恤</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</si>
  <si>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</si>
  <si>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</si>
  <si>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</si>
  <si>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</si>
  <si>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</si>
  <si>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</si>
  <si>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</si>
  <si>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</si>
  <si>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</si>
  <si>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</si>
  <si>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</si>
  <si>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</si>
  <si>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</si>
  <si>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</si>
  <si>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</si>
  <si>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</si>
  <si>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</si>
  <si>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</si>
  <si>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</si>
  <si>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</si>
  <si>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</si>
  <si>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</si>
  <si>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</si>
  <si>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</si>
  <si>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</si>
  <si>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</si>
  <si>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</si>
  <si>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</si>
  <si>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</si>
  <si>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</si>
  <si>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</si>
  <si>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</si>
  <si>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</si>
  <si>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</si>
  <si>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</si>
  <si>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</si>
  <si>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</si>
  <si>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</si>
  <si>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</si>
  <si>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</si>
  <si>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</si>
  <si>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</si>
  <si>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</si>
  <si>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</si>
  <si>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</si>
  <si>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</si>
  <si>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</si>
  <si>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</si>
  <si>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</si>
  <si>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</si>
  <si>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</si>
  <si>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</si>
  <si>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</si>
  <si>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</si>
  <si>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</si>
  <si>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</si>
  <si>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</si>
  <si>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</si>
  <si>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</si>
  <si>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</si>
  <si>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</si>
  <si>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</si>
  <si>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</si>
  <si>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</si>
  <si>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</si>
  <si>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</si>
  <si>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</si>
  <si>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</si>
  <si>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</si>
  <si>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</si>
  <si>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</si>
  <si>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</si>
  <si>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</si>
  <si>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</si>
  <si>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</si>
  <si>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</si>
  <si>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</si>
  <si>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</si>
  <si>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</si>
  <si>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</si>
  <si>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</si>
  <si>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</si>
  <si>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</si>
  <si>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</si>
  <si>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</si>
  <si>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</si>
  <si>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</si>
  <si>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</si>
  <si>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</si>
  <si>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</si>
  <si>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</si>
  <si>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</si>
  <si>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</si>
  <si>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</si>
  <si>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</si>
  <si>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</si>
  <si>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</si>
  <si>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</si>
  <si>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</si>
  <si>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</si>
  <si>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</si>
  <si>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</si>
  <si>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</si>
  <si>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</si>
  <si>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</si>
  <si>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530181210000000019620</t>
  </si>
  <si>
    <t>行政人员支出工资</t>
  </si>
  <si>
    <t>行政运行</t>
  </si>
  <si>
    <t xml:space="preserve">  30101</t>
  </si>
  <si>
    <t>基本工资</t>
  </si>
  <si>
    <t xml:space="preserve">  30102</t>
  </si>
  <si>
    <t>津贴补贴</t>
  </si>
  <si>
    <t xml:space="preserve">  30103</t>
  </si>
  <si>
    <t>奖金</t>
  </si>
  <si>
    <t>530181210000000019622</t>
  </si>
  <si>
    <t>事业人员支出工资</t>
  </si>
  <si>
    <t>事业运行</t>
  </si>
  <si>
    <t xml:space="preserve">  30107</t>
  </si>
  <si>
    <t>绩效工资</t>
  </si>
  <si>
    <t>530181210000000019624</t>
  </si>
  <si>
    <t>社会保障缴费</t>
  </si>
  <si>
    <t xml:space="preserve">  30112</t>
  </si>
  <si>
    <t>其他社会保障缴费</t>
  </si>
  <si>
    <t>机关事业单位基本养老保险缴费支出</t>
  </si>
  <si>
    <t xml:space="preserve">  30108</t>
  </si>
  <si>
    <t>机关事业单位基本养老保险缴费</t>
  </si>
  <si>
    <t>机关事业单位职业年金缴费支出</t>
  </si>
  <si>
    <t xml:space="preserve">  30109</t>
  </si>
  <si>
    <t>职业年金缴费</t>
  </si>
  <si>
    <t>行政单位医疗</t>
  </si>
  <si>
    <t xml:space="preserve">  30110</t>
  </si>
  <si>
    <t>职工基本医疗保险缴费</t>
  </si>
  <si>
    <t>事业单位医疗</t>
  </si>
  <si>
    <t>公务员医疗补助</t>
  </si>
  <si>
    <t xml:space="preserve">  30111</t>
  </si>
  <si>
    <t>公务员医疗补助缴费</t>
  </si>
  <si>
    <t>其他行政事业单位医疗支出</t>
  </si>
  <si>
    <t>530181210000000019625</t>
  </si>
  <si>
    <t>住房公积金</t>
  </si>
  <si>
    <t xml:space="preserve">  30113</t>
  </si>
  <si>
    <t>530181210000000019626</t>
  </si>
  <si>
    <t>对个人和家庭的补助</t>
  </si>
  <si>
    <t>行政单位离退休</t>
  </si>
  <si>
    <t xml:space="preserve">  30305</t>
  </si>
  <si>
    <t>生活补助</t>
  </si>
  <si>
    <t>530181210000000019627</t>
  </si>
  <si>
    <t>公车购置及运维费</t>
  </si>
  <si>
    <t xml:space="preserve">  30231</t>
  </si>
  <si>
    <t>公务用车运行维护费</t>
  </si>
  <si>
    <t>530181210000000019628</t>
  </si>
  <si>
    <t>公务交通补贴</t>
  </si>
  <si>
    <t xml:space="preserve">  30239</t>
  </si>
  <si>
    <t>其他交通费用</t>
  </si>
  <si>
    <t>530181210000000019629</t>
  </si>
  <si>
    <t>工会经费</t>
  </si>
  <si>
    <t xml:space="preserve">  30228</t>
  </si>
  <si>
    <t>530181210000000020132</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</si>
  <si>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</si>
  <si>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</si>
  <si>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</si>
  <si>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</si>
  <si>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</si>
  <si>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</si>
  <si>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</si>
  <si>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</si>
  <si>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</si>
  <si>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</si>
  <si>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</si>
  <si>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30299</t>
  </si>
  <si>
    <t>其他商品和服务支出</t>
  </si>
  <si>
    <t>530181231100001570499</t>
  </si>
  <si>
    <t>行政人员绩效奖励</t>
  </si>
  <si>
    <t>530181231100001570500</t>
  </si>
  <si>
    <t>编外人员经费支出</t>
  </si>
  <si>
    <t xml:space="preserve">  30199</t>
  </si>
  <si>
    <t>其他工资福利支出</t>
  </si>
  <si>
    <t>530181231100001570508</t>
  </si>
  <si>
    <t>事业人员绩效奖励</t>
  </si>
  <si>
    <t>项目分类</t>
  </si>
  <si>
    <t>项目单位</t>
  </si>
  <si>
    <t>经济科目编码</t>
  </si>
  <si>
    <t>经济科目名称</t>
  </si>
  <si>
    <t>本年拨款</t>
  </si>
  <si>
    <t>事业单位
经营收入</t>
  </si>
  <si>
    <t>其中：本次下达</t>
  </si>
  <si>
    <t>311 专项业务类</t>
  </si>
  <si>
    <t>530181200000000000019</t>
  </si>
  <si>
    <t>市委两次全会会议经费</t>
  </si>
  <si>
    <t>专项业务</t>
  </si>
  <si>
    <t>30201</t>
  </si>
  <si>
    <t>530181200000000000193</t>
  </si>
  <si>
    <t>机要局业务经费</t>
  </si>
  <si>
    <t>30216</t>
  </si>
  <si>
    <t>30305</t>
  </si>
  <si>
    <t>530181200000000000554</t>
  </si>
  <si>
    <t>市委办业务经费</t>
  </si>
  <si>
    <t>30211</t>
  </si>
  <si>
    <t>30217</t>
  </si>
  <si>
    <t>530181200000000000710</t>
  </si>
  <si>
    <t>市委主要领导宣传经费</t>
  </si>
  <si>
    <t>530181210000000017755</t>
  </si>
  <si>
    <t>保密局业务经费</t>
  </si>
  <si>
    <t>530181210000000017783</t>
  </si>
  <si>
    <t>国安办业务专项经费</t>
  </si>
  <si>
    <t>530181210000000017921</t>
  </si>
  <si>
    <t>市委领导调研保障专项经费</t>
  </si>
  <si>
    <t>30231</t>
  </si>
  <si>
    <t>530181210000000018920</t>
  </si>
  <si>
    <t>深改办业务经费</t>
  </si>
  <si>
    <t>530181210000000018976</t>
  </si>
  <si>
    <t>政研室业务专项经费</t>
  </si>
  <si>
    <t>30203</t>
  </si>
  <si>
    <t>咨询费</t>
  </si>
  <si>
    <t>530181221100000664046</t>
  </si>
  <si>
    <t>全市重要会议活动专项资金</t>
  </si>
  <si>
    <t>530181221100000664048</t>
  </si>
  <si>
    <t>市级大赶考专项资金</t>
  </si>
  <si>
    <t>530181221100000827562</t>
  </si>
  <si>
    <t>信息稿酬费专项资金</t>
  </si>
  <si>
    <t>530181221100000838010</t>
  </si>
  <si>
    <t>信息稿酬专项资金</t>
  </si>
  <si>
    <t>530181221100000973809</t>
  </si>
  <si>
    <t>信息稿酬费用专项资金</t>
  </si>
  <si>
    <t>530181221100001023067</t>
  </si>
  <si>
    <t>2022年3、4月信息稿酬费用专项资金</t>
  </si>
  <si>
    <t>530181231100001108234</t>
  </si>
  <si>
    <t>机关事业单位职工遗属补助经费</t>
  </si>
  <si>
    <t>死亡抚恤</t>
  </si>
  <si>
    <t>30304</t>
  </si>
  <si>
    <t>抚恤金</t>
  </si>
  <si>
    <t>530181231100001821179</t>
  </si>
  <si>
    <t>2022年7至9月信息稿酬经费</t>
  </si>
  <si>
    <t>530181231100001833977</t>
  </si>
  <si>
    <t>2022年10至12月信息稿酬费用专项资金</t>
  </si>
  <si>
    <t>530181231100002265066</t>
  </si>
  <si>
    <t>离退休支部2022年度返还党费资金</t>
  </si>
  <si>
    <t>530181241100002223326</t>
  </si>
  <si>
    <t>机关事业单位离退休党组织书记、副书记补贴资金</t>
  </si>
  <si>
    <t>其他共产党事务支出</t>
  </si>
  <si>
    <t>530181241100002546697</t>
  </si>
  <si>
    <t>2022年5、6月信息稿酬费用专项资金</t>
  </si>
  <si>
    <t>312 民生类</t>
  </si>
  <si>
    <t>530181241100002525915</t>
  </si>
  <si>
    <t>目标管理绩效考核奖经费</t>
  </si>
  <si>
    <t>一般行政管理事务</t>
  </si>
  <si>
    <t>30103</t>
  </si>
  <si>
    <t>单位名称、项目名称</t>
  </si>
  <si>
    <t>项目年度绩效目标</t>
  </si>
  <si>
    <t>一级指标</t>
  </si>
  <si>
    <t>二级指标</t>
  </si>
  <si>
    <t>三级指标</t>
  </si>
  <si>
    <t>指标性质</t>
  </si>
  <si>
    <t>指标值</t>
  </si>
  <si>
    <t>度量单位</t>
  </si>
  <si>
    <t>指标属性</t>
  </si>
  <si>
    <t>指标内容</t>
  </si>
  <si>
    <t xml:space="preserve">    全市重要会议活动专项资金</t>
  </si>
  <si>
    <t>保障2024年度全市各类重要会议活动工作经费。</t>
  </si>
  <si>
    <t>产出指标</t>
  </si>
  <si>
    <t>数量指标</t>
  </si>
  <si>
    <t>召开市委常委会次数</t>
  </si>
  <si>
    <t>&gt;=</t>
  </si>
  <si>
    <t>60</t>
  </si>
  <si>
    <t>次</t>
  </si>
  <si>
    <t>定量指标</t>
  </si>
  <si>
    <t>年内召开市委常委会不少于60次；</t>
  </si>
  <si>
    <t>做好各级领导调研活动保障次数</t>
  </si>
  <si>
    <t>40</t>
  </si>
  <si>
    <t>年内做好各级领导来安宁调研活动保障不少于40次；</t>
  </si>
  <si>
    <t>组织召开现场会次数</t>
  </si>
  <si>
    <t>年内组织召开在安宁现场会议不少于4次；</t>
  </si>
  <si>
    <t>组织全市性各项工作推进研究会议次数</t>
  </si>
  <si>
    <t>160</t>
  </si>
  <si>
    <t>年内做好全市性各项工作推进研究会不少于160次；</t>
  </si>
  <si>
    <t>组织专题座谈会次数</t>
  </si>
  <si>
    <t>年内组织各类工作专题会不少于20次。</t>
  </si>
  <si>
    <t>时效指标</t>
  </si>
  <si>
    <t>完成工作时限</t>
  </si>
  <si>
    <t>=</t>
  </si>
  <si>
    <t>年</t>
  </si>
  <si>
    <t>年度内保障全市各类重要会议。</t>
  </si>
  <si>
    <t>效益指标</t>
  </si>
  <si>
    <t>社会效益指标</t>
  </si>
  <si>
    <t>对全市各项工作的促进作用率</t>
  </si>
  <si>
    <t>促进</t>
  </si>
  <si>
    <t>是/否</t>
  </si>
  <si>
    <t>定性指标</t>
  </si>
  <si>
    <t>保障工作对全市各项工作的促进率达到90%</t>
  </si>
  <si>
    <t>满意度指标</t>
  </si>
  <si>
    <t>服务对象满意度指标</t>
  </si>
  <si>
    <t>市级各部门对工作的满意率</t>
  </si>
  <si>
    <t>满意</t>
  </si>
  <si>
    <t>市级各部门对工作的满意率达到90%以上。</t>
  </si>
  <si>
    <t xml:space="preserve">    机关事业单位职工遗属补助经费</t>
  </si>
  <si>
    <t>按政策完成补助发放工作。</t>
  </si>
  <si>
    <t>获补对象数</t>
  </si>
  <si>
    <t>人次</t>
  </si>
  <si>
    <t>2023年度应发放人员为4人。</t>
  </si>
  <si>
    <t>质量指标</t>
  </si>
  <si>
    <t>获补对象准确率</t>
  </si>
  <si>
    <t>100</t>
  </si>
  <si>
    <t>%</t>
  </si>
  <si>
    <t>获补对象准确率达到100%。</t>
  </si>
  <si>
    <t>兑现准确率</t>
  </si>
  <si>
    <t>反映补助准确发放的情况。
补助兑现准确率达到100%</t>
  </si>
  <si>
    <t>发放及时率</t>
  </si>
  <si>
    <t>反映发放单位及时发放补助资金的情况。
发放及时率=在时限内发放资金/应发放资金*100%</t>
  </si>
  <si>
    <t>补助的发放，有效的体现了政府的人文关怀精神</t>
  </si>
  <si>
    <t>有效的</t>
  </si>
  <si>
    <t>受益对象满意度</t>
  </si>
  <si>
    <t>反映获补助受益对象的满意程度。</t>
  </si>
  <si>
    <t xml:space="preserve">    市委领导调研保障专项经费</t>
  </si>
  <si>
    <t>围绕市委中心工作和经济社会发展中的重大问题开展调查研究，做好分析与综合工作，掌握第一手资料，为市委的决策提供依据，当好市委的参谋和助手；学习传达上级精神。</t>
  </si>
  <si>
    <t>开展调查研究次数</t>
  </si>
  <si>
    <t>开展调查研究次数：不少于12次</t>
  </si>
  <si>
    <t>收集整理经济社会发展中的问题数</t>
  </si>
  <si>
    <t>48</t>
  </si>
  <si>
    <t>个</t>
  </si>
  <si>
    <t>收集整理经济社会发展中的问题数：不少于48个</t>
  </si>
  <si>
    <t>调研报告数量</t>
  </si>
  <si>
    <t>篇</t>
  </si>
  <si>
    <t>调研报告数量：不少于10篇</t>
  </si>
  <si>
    <t>召开调研会议次数</t>
  </si>
  <si>
    <t>召开调研会议次数：不少于4次</t>
  </si>
  <si>
    <t>学召开调研会议参会人数</t>
  </si>
  <si>
    <t>80</t>
  </si>
  <si>
    <t>学召开调研会议参会人数不于少80人次</t>
  </si>
  <si>
    <t>学召开调研会议参会率</t>
  </si>
  <si>
    <t>95</t>
  </si>
  <si>
    <t>学召开调研会议参会率95%以上</t>
  </si>
  <si>
    <t>年度内完成各项工作</t>
  </si>
  <si>
    <t>年内全面完成各项工作任务。</t>
  </si>
  <si>
    <t>调研工作产生的社会效益率</t>
  </si>
  <si>
    <t>有效促进</t>
  </si>
  <si>
    <t>通过开展调研工作，有效促进社会各行业工作效率达到80%以上。</t>
  </si>
  <si>
    <t>服务对象对工作满意度</t>
  </si>
  <si>
    <t>年度工作测评满意度95%以上</t>
  </si>
  <si>
    <t xml:space="preserve">    政研室业务专项经费</t>
  </si>
  <si>
    <t>1.为全市持续输出政策解读及热点咨询等不少于40次。
2.通过安邦咨询向全市提供决策支撑信息服务次数不少于50次。
3.自主开展并进行调查研究次数不少于8次。
4.完成重点课题研究并形成高质量课题报告不少于3篇。
5.完成上级政研室下达的其他工作任务。</t>
  </si>
  <si>
    <t>中宏国研热点咨询及政策解读等信息提供次数</t>
  </si>
  <si>
    <t>期</t>
  </si>
  <si>
    <t>年度通过中宏国研提供热点咨询 及政策解读向全市输出相关信息40期及以上。</t>
  </si>
  <si>
    <t>安邦咨询向全市提供决策信息服务次数</t>
  </si>
  <si>
    <t>50</t>
  </si>
  <si>
    <t>年度通过安邦咨询撰写各类研究课题，为全市经济发展决策提供有力支撑，使用安邦咨询为全市决策提供信息服务次数不少于50次.</t>
  </si>
  <si>
    <t>自主开展调查研究次数</t>
  </si>
  <si>
    <t>统筹推进调查研究工作，自主开展本单位调查研究次数不少于8次，并完成三项清单上报，调查研究报告等，确保圆满完成全市调查研究相关工作。</t>
  </si>
  <si>
    <t>高质量课题研究</t>
  </si>
  <si>
    <t>年内完成高质量课题研究，并形成高质量课题研究报量不少于3篇。</t>
  </si>
  <si>
    <t>有效促进社会各项事业推进率</t>
  </si>
  <si>
    <t>通过课题调研提出解决方案，有效促进80%社会各项事业有充推进。</t>
  </si>
  <si>
    <t>服务对象满意率</t>
  </si>
  <si>
    <t>工作服务对象满意率达到80%以上</t>
  </si>
  <si>
    <t xml:space="preserve">    市委两次全会会议经费</t>
  </si>
  <si>
    <t>围绕市委中心工作和经济社会发展中的重大问题开展调查研究，做好分析与综合工作，掌握第一手资料，形成综合性报告，为市委的决策提供依据，当好市委的参谋和助手；总结上半年（一年）工作取得的成效，布置下半年（下一年度）的工作任务；召开分组讨论座谈会，研究审议全会报告。</t>
  </si>
  <si>
    <t>开展调查研究次数：不少于4次</t>
  </si>
  <si>
    <t>形成全会报告篇数</t>
  </si>
  <si>
    <t>形成全会报告不少于2篇；</t>
  </si>
  <si>
    <t>召开筹备会次数</t>
  </si>
  <si>
    <t>召开筹备会不少于4次；</t>
  </si>
  <si>
    <t>学习会议次数</t>
  </si>
  <si>
    <t>召开学习会议不少于4次；</t>
  </si>
  <si>
    <t>氛围营造次数</t>
  </si>
  <si>
    <t>全会期间宣传氛围营造不少于2次；</t>
  </si>
  <si>
    <t>宣传报道次数</t>
  </si>
  <si>
    <t>全会期间各级媒体宣传报道不少于2次；</t>
  </si>
  <si>
    <t>参会人数</t>
  </si>
  <si>
    <t>200</t>
  </si>
  <si>
    <t>会议参加人数不少于200人/次，参会率达98%以上；</t>
  </si>
  <si>
    <t>报送信息简报篇数</t>
  </si>
  <si>
    <t>全会信息简报不少于4篇。</t>
  </si>
  <si>
    <t>&gt;</t>
  </si>
  <si>
    <t>100%按时推进</t>
  </si>
  <si>
    <t>促进工作效率</t>
  </si>
  <si>
    <t>通过会议的召开，有效推进社会各项事业发展</t>
  </si>
  <si>
    <t>工作满意度</t>
  </si>
  <si>
    <t>上级部门、本级各单位、各部门对本部门工作的满意度</t>
  </si>
  <si>
    <t xml:space="preserve">    市委主要领导宣传经费</t>
  </si>
  <si>
    <t>采用多渠道宣传方式，做实做全传统宣传模式，大力推广互联网新宣传模式，全方位做好安宁经济社会发展的宣传，维护和塑造安宁的外部形象</t>
  </si>
  <si>
    <t>开展宣传次数</t>
  </si>
  <si>
    <t>30</t>
  </si>
  <si>
    <t>宣传次数不少于30次</t>
  </si>
  <si>
    <t>上省、昆明市级宣传次数</t>
  </si>
  <si>
    <t>上省、昆明市级宣传不少于10次</t>
  </si>
  <si>
    <t>宣传知晓率</t>
  </si>
  <si>
    <t>宣传知晓率达到95%以上。</t>
  </si>
  <si>
    <t>&lt;=</t>
  </si>
  <si>
    <t>年内完成领导宣传工作</t>
  </si>
  <si>
    <t>成本指标</t>
  </si>
  <si>
    <t>经济成本指标</t>
  </si>
  <si>
    <t>100000</t>
  </si>
  <si>
    <t>元</t>
  </si>
  <si>
    <t>争取年度预算资金10万元，用于保障宣传工作。</t>
  </si>
  <si>
    <t>经济效益指标</t>
  </si>
  <si>
    <t>促进经济社会发展率</t>
  </si>
  <si>
    <t>有效促进经济社会发展，特别对招商引资工作做好对外形象的宣传。</t>
  </si>
  <si>
    <t>可持续影响指标</t>
  </si>
  <si>
    <t>对今后工作的持续影响率</t>
  </si>
  <si>
    <t>对今后工作的持续影响率达到10%以上。</t>
  </si>
  <si>
    <t>服务对象对工作开展的满意率</t>
  </si>
  <si>
    <t>年度测评公众满意度达到95%以上</t>
  </si>
  <si>
    <t xml:space="preserve">    市委办业务经费</t>
  </si>
  <si>
    <t>围绕市委中心工作和经济社会发展中的重大问题开展调查研究；市委及办公室文件的起草、修改、校核、文印工作；负责市委领导讲话稿、各种调研报告和总结材料等文稿的起草和修改工作以及秘书日常事务工作；负责市委重要会议和活动的安排、组织、服务以及协调、联络工作；负责文件收发、登记、传递和档案资料收集、整理、立卷、归档工作，对全市党办系统的办文工作的业务指导；做好领导交办的其他事项。</t>
  </si>
  <si>
    <t>档案整理完成数</t>
  </si>
  <si>
    <t>350</t>
  </si>
  <si>
    <t>卷</t>
  </si>
  <si>
    <t>档案实现数字化、规范化管理350盒。</t>
  </si>
  <si>
    <t>发文数量</t>
  </si>
  <si>
    <t>份</t>
  </si>
  <si>
    <t>发文数量：200余份</t>
  </si>
  <si>
    <t>报备党内规范性文件数量</t>
  </si>
  <si>
    <t>件</t>
  </si>
  <si>
    <t>报备党内规范性文件：40余份</t>
  </si>
  <si>
    <t>归档资料量</t>
  </si>
  <si>
    <t>750</t>
  </si>
  <si>
    <t>归档资料量：750件</t>
  </si>
  <si>
    <t>业务指导次数</t>
  </si>
  <si>
    <t>组织开展业务指导次数不少于20次</t>
  </si>
  <si>
    <t>开展重要活动次数</t>
  </si>
  <si>
    <t>组织开展重要活动次数不少于30次</t>
  </si>
  <si>
    <t>上报省、市级信息数量</t>
  </si>
  <si>
    <t>800</t>
  </si>
  <si>
    <t>年内向省委办公厅、昆明市委办报送信息不少于800篇</t>
  </si>
  <si>
    <t>上报省、市级信息采用数量</t>
  </si>
  <si>
    <t>年内省委办公厅、昆明市委办上报送信息采用不少于200篇</t>
  </si>
  <si>
    <t>组织落实市委领导调研，督查等重大活动次数</t>
  </si>
  <si>
    <t>组织落实市委领导调研，督查等重大活动不少于15次</t>
  </si>
  <si>
    <t>开展现场督查次数</t>
  </si>
  <si>
    <t>组织开展现场督查次数不少于15次</t>
  </si>
  <si>
    <t>工作完成质量效率</t>
  </si>
  <si>
    <t>发文质量：100%无差错；各类稿件质量：100%无差错；业务能力提升情况：逐步增强；调研、会议活动取得成效：按上级要求完成</t>
  </si>
  <si>
    <t>工作推进推进时限</t>
  </si>
  <si>
    <t>各项工作100%按计划时间安排推进。</t>
  </si>
  <si>
    <t>有效提升工作效率</t>
  </si>
  <si>
    <t>有效提升</t>
  </si>
  <si>
    <t>综合协调各部门工作、提升各部门工作效率达90%以上</t>
  </si>
  <si>
    <t>年度工作满意率</t>
  </si>
  <si>
    <t>年度工作测评满意度率到95%以上。</t>
  </si>
  <si>
    <t xml:space="preserve">    深改办业务经费</t>
  </si>
  <si>
    <t>1.围绕年度深化改革督察评估计划，完成全市重点改革任务、专项改革任务及试点改革任务的督察评估工作。
2.按照上级目标责任书，圆满完成年度全面深化改革任务。
3.完成上级改革办安排的其他工作。</t>
  </si>
  <si>
    <t>全面深化改革督察评估项目数</t>
  </si>
  <si>
    <t>1.围绕2024年度昆明市督察评估计划，制定安宁市本级督察评估计划，明确督察评估项目、完成时间及责任单位。
2.依据2024年安宁市本级督察评估计划，推动全市专项小组所在单位、责任单位完成全市督察评估项目不少于30项，并按上级要求形成高质量督察评估报告不少于4篇。</t>
  </si>
  <si>
    <t>全面深化改革任务完成数</t>
  </si>
  <si>
    <t>1.围绕2024年度昆明市改革要点，根据安宁市实际，明确上级下达改革任务并挖掘本级创新改革任务，印发2024年度安宁市本级改革要点。
2.依据昆明市改革任务责任书，按要求完成上级及本地区改革任务数不少于80项</t>
  </si>
  <si>
    <t>改革事项推进情况</t>
  </si>
  <si>
    <t>各项工作全面完成率达到95%以上。</t>
  </si>
  <si>
    <t>持续推进各改革事项</t>
  </si>
  <si>
    <t>推进</t>
  </si>
  <si>
    <t>持续推进各改革事项达80%以上</t>
  </si>
  <si>
    <t>各单位对工作开展情况满意率</t>
  </si>
  <si>
    <t>上级部门、各工作责任单位对年度开展工作的满意度达80%以上</t>
  </si>
  <si>
    <t xml:space="preserve">    市级大赶考专项资金</t>
  </si>
  <si>
    <t>深入贯彻落实市委六届九次全会精神，引导全市各部门、单位及领导干部在全国范围内树标杆、找差距、促提升，树牢“向上争、向外比、向下跑，扛红旗、树典型、出经验”理念，实现安宁跨越式发展。</t>
  </si>
  <si>
    <t>完成赶考目标单位</t>
  </si>
  <si>
    <t>62</t>
  </si>
  <si>
    <t>完成赶考目标的单位数量</t>
  </si>
  <si>
    <t>年度组织统一考核场次</t>
  </si>
  <si>
    <t>按照工作要求，每季度应组织全市所有考核单位进行大竞赛考核。</t>
  </si>
  <si>
    <t>召开目标陈述会次数</t>
  </si>
  <si>
    <t>按照工作要求，年未或年初应组织召开工作目标陈述会对工作进行考核。</t>
  </si>
  <si>
    <t>赶考工作目标考核完成率</t>
  </si>
  <si>
    <t>90</t>
  </si>
  <si>
    <t>赶考工作目标完成情况</t>
  </si>
  <si>
    <t>大赶考工作考核时间</t>
  </si>
  <si>
    <t>在规定时间内按要求开展赶考工作</t>
  </si>
  <si>
    <t>赶考工作带来持续影响</t>
  </si>
  <si>
    <t>持续影响</t>
  </si>
  <si>
    <t>通过大赶考工作的开展，安宁市经济社会各方面发展状况</t>
  </si>
  <si>
    <t>领导干部满意度</t>
  </si>
  <si>
    <t>领导干部对大赶考工作满意程度</t>
  </si>
  <si>
    <t xml:space="preserve">    机关事业单位离退休党组织书记、副书记补贴资金</t>
  </si>
  <si>
    <t>保障2024年度离退休干部党组织书记和副书记、委员工作补贴。</t>
  </si>
  <si>
    <t>补贴发放人数</t>
  </si>
  <si>
    <t>人</t>
  </si>
  <si>
    <t>补贴发放人数为2人。</t>
  </si>
  <si>
    <t>5040</t>
  </si>
  <si>
    <t>2024年度补贴预算资金为5040.00元</t>
  </si>
  <si>
    <t>有效促进党组织日常工作开展率</t>
  </si>
  <si>
    <t>通过工作补贴的发放，有效提高支委开展日常工作的效率。</t>
  </si>
  <si>
    <t>支部党员对支委开展工作的满意率</t>
  </si>
  <si>
    <t>支部党员对支委开展工作的满意率达到95%以上。</t>
  </si>
  <si>
    <t>昆明市委办公厅支付信息稿酬费用1645.00元。</t>
  </si>
  <si>
    <t>全年共上报信息数量</t>
  </si>
  <si>
    <t>条</t>
  </si>
  <si>
    <t>全年共上报信息数量在300条以上。</t>
  </si>
  <si>
    <t>上报信息采用数量</t>
  </si>
  <si>
    <t>上报信息采用数量在200条以上。</t>
  </si>
  <si>
    <t>有效促进全市信息工作采用</t>
  </si>
  <si>
    <t>有效促进全市信息工作采用率</t>
  </si>
  <si>
    <t>信息工作满意率</t>
  </si>
  <si>
    <t>各部门对信息工作的满意率达到90%以上</t>
  </si>
  <si>
    <t>昆明市委办公厅支付信息稿酬费用710元。</t>
  </si>
  <si>
    <t>2022年5月，中共昆明市委员会办公室拨入我单位信息稿酬费用1115.00元。</t>
  </si>
  <si>
    <t>2022年7月，我单位收到昆明市委办2022年3-4月信息稿酬费用专项资金2,060.00元。</t>
  </si>
  <si>
    <t>2022年12月5日，收到中国共产党昆明市委员会办公室2022年5、6月信息稿酬费用专项资金780.00元。</t>
  </si>
  <si>
    <t xml:space="preserve"> 2024年部门整体支出绩效目标表</t>
  </si>
  <si>
    <t>部门编码</t>
  </si>
  <si>
    <t>部门名称</t>
  </si>
  <si>
    <t>说明</t>
  </si>
  <si>
    <t>部门总体目标</t>
  </si>
  <si>
    <t>部门职责</t>
  </si>
  <si>
    <t>一、中共安宁市委办公室部门职责：
（1）贯彻中央、省委和滇中产业聚集（新区）党工委指示，紧紧围绕市委中心工作，结合实际创造性地开展工作，为领导服务、为机关服务、为基层服务；
（2）围绕市委中心工作和经济社会发展中的重大问题开展调查研 究，做好分析与综合工作，掌握第一手资料，为市委的决策提供依据，当好市委的参谋和助手；
（3）承担市委及办公室文件的起草、校核，公文处理、文印、传递和有关文电及文书档案工作，高起点、高标准办会；负责重要来宾的公务接待、群众来信来访及群体性事件的处置工作，高要求、高效率办事；
（4）加强和完善各种信息的收集、整理，了解掌握和综合报送重要情况；
（5）协助市委领导督促检查中央和省、滇中产业聚集（新区）党工委、安宁市委重大工作部署的贯彻落实；检查上级领导机关和市委领导指示事项及交办事项的办理和落实；
（6）履行安宁市国家保密局的工作职能，认真做好全市的保密工作；履行安宁市密码工作领导小组办公室的工作职能，做好全市党政机要密码通信工作；
（7）认真做好市委系列各部门和各群团组织与市级五大机关牵头协调工作，定期组织召开五机关办公室主任联席会议，统一认识、协调工作，为各项工作的顺利开展创造条件；
（8）认真做好市委机关的后勤保障工作，负责履行好市委机关的行政事务、资产财务、绿化美化、环境卫生、交通通讯、安全保卫、设备维护、办公秩序以及对外接待等工作；
（9）承办上级有关部门和市委交办的其他工作。
（10）督查督办工作。负责对中央、省、滇中产业新区和安宁市委、市政府决策和部署的贯彻落实情况进行督促检查，为市委、市政府和市委、市政府领导抓决策落实服务；负责各级主要领导重要指示、批示及上级领导机关交办的有关事项的督办落实；协调督促涉及市委相关部门承办的人大建议、政协提案的落实办理；
二、中共安宁市委政策研究室部门职责：
（1）围绕市委、市政府中心工作，找准省、昆明市新时代改革战略部署与安宁实践的结合点，紧跟顶层设计，明确改革的方向和目标。
（2）紧紧围绕全市经济社会发展的重点难点和人民群众关心关注的热点焦点，开展重要改革课题调研，为市委、市政府改革决策提供科学依据，为改革任务的有效落实提供基础保障。</t>
  </si>
  <si>
    <t>根据三定方案归纳</t>
  </si>
  <si>
    <t>总体绩效目标
（2024-2026年期间）</t>
  </si>
  <si>
    <t>1.组织市委系列各部门和各群团组织与市级五大机关牵头协调召开会议，以及定期组织召开五机关办公室主任联席会议、各种需市委办协调工作的会议等。围绕市委中心工作开展工作，为领导、机关、基层服务；2.收集、整理和信息调研成果；收集、处理、编发内部信息刊物及资料；协助领导对中央和省、市委重大决策以及领导指示、交办事项的贯彻落实进行督促和综合协调；3.办理上级领导和部门及本级党委领导批办交办事项的督办查办工作；4.办理市人大建议、市政协提案的情况进行督促检查；5.协调全市党办系统和有关部门的督查工作。由市委或市委办公室牵头的各种会议（含办公室内部召开的各种会议），以及其他部门借用市委会议室召开的各种会议。对外宣传安宁经济社会发展情况，为招商引资等工作做好外部宣传。各种信息的收集、整理，上报，了解掌握和综合报送重要情况和舆情，编辑安宁简讯，兑现信息稿费及信息系统维护费；6.用于围绕市委中心工作和经济社会发展中的重大问题开展调查研究，做好分析与综合工作，为市委的决策提供依据，当好市委的参谋和助手；学习传达上级精神；7.市委理论学习理论学习中心组学习会议全年4次以上。围绕市委中心工作和经济社会发展中的重大问题开展调查研究；8.市委及办公室文件的起草、校核，公文处理、文印、传递文书档案工作；9.市委重要会议和活动的安排、组织、服务以及协调、联络工作；10.重要来宾的公务接待、群众来信来访及群体性事件的处置工作；11.全市党办系统的办文工作的业务指导和培训等；协助市委领导督促检查中央和省、昆明市委、安宁市委重大工作部署的贯彻落实；12.上级领导机关和市委领导指示事项及交办事项办理和落实。围绕市委中心工作和经济社会发展中的重大问题开展调查研究；13.专家组对专项安排开展调研。更新、更换老旧办公设备。机要密码、密码通信配套设备、专用网络维护管理、设备耗材和零星设备购置、更新等经费，确保通讯畅通。担负着市国家密码管理局职责。保障通信服务和内部明传电报的传输，担负着市委总值班室、市委紧急重大信息报送中心的职责。对全市辖区内各单位保密宣传教育、指导、管理、检查和泄密案件查处的工作任务。每年担负对全市辖区内各单位保密宣传教育、指导、管理、检查和泄密案件查处的工作任务。确保我市不发生泄密事件、上级检查合格。</t>
  </si>
  <si>
    <t>根据部门职责，中长期规划，各级党委，各级政府要求归纳</t>
  </si>
  <si>
    <t>部门年度目标</t>
  </si>
  <si>
    <t>预算年度（2024年）
绩效目标</t>
  </si>
  <si>
    <t>2024年度预算绩效目标：
2024年市委办将紧紧围绕市委中心工作，以打造坚强前哨和巩固后院为目标，振奋精神，开的奋斗拓创新，全面提升办公室的工作质量和服务水平，切实为全面建设云南县域社会主义现代化先行区提供更加坚强有力的服务保障。
（一）进一步加强政治学习和业务学习。坚持不懈用习近平新时代中国特色社会主义思想凝心铸魂，深入学习贯彻习近平总书记考察云南重要讲话精神及党的二十大精神，中央、省、昆明市各类部署安排，提高参谋服务水平和服务效率。
（二）优质高效保障好会务工作。立足工作职能，筑牢政治关口，强化沟通协调，规范会务标准，严守工作底线，不断提升服务保障市委常委会等市委主要领导会议的质量和水平，切实当好市委声音的“传声筒”和决策落地的“助推器”。
（三）高质量完成文件制发工作。高质量做好公文审核工作，做到统筹兼顾、衔接有序，注重整体性和协调性，“零差错、规范化、出精品”，严格按照中央、省委有关文件要求，强化“严、细、深、实”的工作作风，不断提升公文审核水平，为确保政令畅通和政策落实发挥应有作用。
（四）完善机制，推进规范化。不断探索完善公文规范化运转机制，针对实际工作中存在的各种问题，完善公文校对表等。规范流程，严格审核。将拟提请市委全会、市委常委会会议等审议的文稿和部分议事协调机构会议审议、印发的文稿纳入前置审核范围，从文件重复率等方面对文稿进行审核，提升公文审核质量。
（五）进一步提升党委信息工作质量。信息工作保持在昆明市前列。牢牢把握信息工作站岗放哨、服务决策的作用，切实增强工作的主动性、超前性和实效性，确保各类信息不迟报、漏报、误报，不发生因信息报送不及时导致突发事件处置不及时的情况。优化党委信息考核办法，选派工作人员到上级跟班锻炼与本级轮训并重。继续为服务市委决策、指导全市工作中发挥参谋作用。
（六）强化各项工作措施，提高督查工作水平。按照“围绕中心，突出重点，客观公正，务求实效”的工作思路，以推动工作落实为核心，提升督查工作的质量和效率，推动、促进和保障中央和省委、昆明市委、滇中新区党工委和安宁市委重大决策、重要工作部署的贯彻落实。
（七）强化绩效考核。对标省委、省政府要求、昆明市委、市政府打造“六个春城”安排部署和安宁市委、市政府建设云南县域社会主义现代化先行区工作要求，扎实推进“大竞赛”、“大赶考”工作，争当全省县域高质量发展排头兵。</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</si>
  <si>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</si>
  <si>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</si>
  <si>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</si>
  <si>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</si>
  <si>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</si>
  <si>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</si>
  <si>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</si>
  <si>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</si>
  <si>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</si>
  <si>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2024年部门运行经费</t>
  </si>
  <si>
    <t>保障我单位2024年部门正常运转的经费，包括人员工资，保险，公用经费，遗属生活补助资金，退休人员生活补助，编外人员经费等支出。</t>
  </si>
  <si>
    <t>围绕市委中心工作和经济社会发展中的重大问题开展调查研究，做好分析与综合工作，掌握第一手资料，形成综合性报告，为市委的决策提供依据，当好市委的参谋和助手；回顾总结上半年（一年）工作取得的成效，谋划布置下半年（下一年度）的工作任务，全力推动安宁经济社会发展；召开分组讨论座谈会，研究审议全会报告。</t>
  </si>
  <si>
    <t>采用多渠道宣传方式，做实做全传统宣传模式，大力推广互联网新宣传模式，全方位做好安宁经济社会发展的宣传，维护和塑造安宁的外部形象。</t>
  </si>
  <si>
    <t>用于围绕市委中心工作和经济社会发展中的重大问题开展调查研究，做好分析与综合工作，掌握第一手资料，为市委的决策提供依据，当好市委的参谋和助手；学习传达上级精神。</t>
  </si>
  <si>
    <t>围绕贯彻落实党的重大方针政策、市委中心工作和工作重点，针对加快经济社会发展的新形势和新任务，深入基层做好调查研究工作。及时对新情况和新问题作出具体分析，形成有价值的调研成果，为领导了解情况、科学决策提供参考。制定全市调研工作计划，采取“听、看、议”等多种方式，搞好经常性的调研活动，根据市委要求和计划安排本室调研任务，重点抓好典型性调研和建议性调研。坚持有的放矢，提高调研工作效果。调查前，拟出调研提纲，确定调查重点、调查范围和方法步骤，明确责任人和完成时间。调查中，必须深入实际，广泛听取干部群众的意见和建议，摸清实情。调查后，对调查的材料，要进行深入细致的分析研究，找准问题，提出对策和建议，将调查结果向有关领导汇报。</t>
  </si>
  <si>
    <t>近年来每年举行全市各类重要会议活动约280余次（市委全会除外），为保障各类重要会议活动顺利进行，特制定该项目。</t>
  </si>
  <si>
    <t>按照《中共安宁市委关于深入贯彻落实习近平新时代中国特色社会主义思想开展大赶考提振精气神推动大跨越的决定》安发〔2019〕15号文件精神，通过大赶考，推动全市向上争、向外比、向下跑、扛红旗、树典型、出经验，全面提振干部干事创业精气神、不断推进我市经济社会发展上台阶。</t>
  </si>
  <si>
    <t>按照《安宁市财政局关于预算编制主体具体事项的通知》，我单位2024年预算编制工作中以下项目需由实施单位编制：机关事业单位离退休干部党组织书记</t>
  </si>
  <si>
    <t>三、部门整体支出绩效指标</t>
  </si>
  <si>
    <t>绩效指标</t>
  </si>
  <si>
    <t>评（扣）分标准</t>
  </si>
  <si>
    <t>绩效指标设定依据及指标值数据来源</t>
  </si>
  <si>
    <t xml:space="preserve">二级指标 </t>
  </si>
  <si>
    <t>完成改革任务数</t>
  </si>
  <si>
    <t>136</t>
  </si>
  <si>
    <t>根据实际工作完成情况评分</t>
  </si>
  <si>
    <t>完成改革任务数136项，完成率100%</t>
  </si>
  <si>
    <t>2023年度“大赶考”工作目标任务。</t>
  </si>
  <si>
    <t>优秀试点创建数</t>
  </si>
  <si>
    <t>优秀试点创建数2个</t>
  </si>
  <si>
    <t>专题调研次数</t>
  </si>
  <si>
    <t>专题调研次数6次</t>
  </si>
  <si>
    <t>专项小组督察次数</t>
  </si>
  <si>
    <t>专项小组督察次数6次以上</t>
  </si>
  <si>
    <t>会议研究改革议题数</t>
  </si>
  <si>
    <t>25</t>
  </si>
  <si>
    <t>会议研究改革议题数25个</t>
  </si>
  <si>
    <t>中共安宁市委办公室大赶考目标陈述报告</t>
  </si>
  <si>
    <t>会议召开次数、参会人数</t>
  </si>
  <si>
    <t>300</t>
  </si>
  <si>
    <t>会议召开次数6次、参会人数300人左右</t>
  </si>
  <si>
    <t>根据《档案法》及安办通〔2013〕58号要求进行整理。</t>
  </si>
  <si>
    <t>和</t>
  </si>
  <si>
    <t>400</t>
  </si>
  <si>
    <t>发文数量：400余份</t>
  </si>
  <si>
    <t>起草各类稿件量</t>
  </si>
  <si>
    <t>起草各类稿件量：100余份</t>
  </si>
  <si>
    <t>遗属补助人数</t>
  </si>
  <si>
    <t>2024年供养遗属补助4人</t>
  </si>
  <si>
    <t>安人社通〔2022〕6号：关于调整我市机关事业单位职工死亡后遗属生活困难补助标准的通知</t>
  </si>
  <si>
    <t>单位在职人员</t>
  </si>
  <si>
    <t>36</t>
  </si>
  <si>
    <t>2024年供养职工约36人</t>
  </si>
  <si>
    <t>根据单位在职人员统计</t>
  </si>
  <si>
    <t>供养退休人员人数</t>
  </si>
  <si>
    <t>2024年供养退休人员15人</t>
  </si>
  <si>
    <t>根据单位退休人员统计</t>
  </si>
  <si>
    <t>兑现准确率达到100%</t>
  </si>
  <si>
    <t>完成以上工作时间</t>
  </si>
  <si>
    <t>2024</t>
  </si>
  <si>
    <t>2024年完成以上工作目标</t>
  </si>
  <si>
    <t>11097780</t>
  </si>
  <si>
    <t>2024年完成以上任务需要11097780元资金</t>
  </si>
  <si>
    <t>根据实际情况统计</t>
  </si>
  <si>
    <t>有效推进</t>
  </si>
  <si>
    <t>人民群众对工作的满意度</t>
  </si>
  <si>
    <t>人民群众对工作的满意度达到95%及以上</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</si>
  <si>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</si>
  <si>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</si>
  <si>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</si>
  <si>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</si>
  <si>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</si>
  <si>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</si>
  <si>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</si>
  <si>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</si>
  <si>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</si>
  <si>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</si>
  <si>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</si>
  <si>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</si>
  <si>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</si>
  <si>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计算机</t>
  </si>
  <si>
    <t>台</t>
  </si>
  <si>
    <t>采购复印纸</t>
  </si>
  <si>
    <t>复印纸</t>
  </si>
  <si>
    <t>箱</t>
  </si>
  <si>
    <t>办公家具和用具</t>
  </si>
  <si>
    <t>家具和用具</t>
  </si>
  <si>
    <t>套</t>
  </si>
  <si>
    <t>办公设备</t>
  </si>
  <si>
    <t>设备</t>
  </si>
  <si>
    <t>政府购买服务项目</t>
  </si>
  <si>
    <t>政府购买服务指导性目录代码</t>
  </si>
  <si>
    <t>所属服务类别</t>
  </si>
  <si>
    <t>所属服务领域</t>
  </si>
  <si>
    <t>购买内容简述</t>
  </si>
  <si>
    <t>咨询服务</t>
  </si>
  <si>
    <t>B0801 咨询服务</t>
  </si>
  <si>
    <t>B 政府履职辅助性服务</t>
  </si>
  <si>
    <t>201 一般公共服务支出</t>
  </si>
  <si>
    <t>信息服务费、咨询服务费</t>
  </si>
  <si>
    <t>机关信息系统开发与维护服务</t>
  </si>
  <si>
    <t>B1001 机关信息系统开发与维护服务</t>
  </si>
  <si>
    <t>移动云SaaS应用使用费</t>
  </si>
  <si>
    <t>法律顾问服务</t>
  </si>
  <si>
    <t>B0101 法律顾问服务</t>
  </si>
  <si>
    <t>会计服务</t>
  </si>
  <si>
    <t>B0301 会计服务</t>
  </si>
  <si>
    <t>数据处理服务</t>
  </si>
  <si>
    <t>B1002 数据处理服务</t>
  </si>
  <si>
    <t>无纸化会议系统服务费</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</si>
  <si>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</si>
  <si>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</si>
  <si>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</si>
  <si>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</si>
  <si>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</si>
  <si>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</si>
  <si>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</si>
  <si>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</si>
  <si>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</si>
  <si>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</si>
  <si>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</si>
  <si>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</si>
  <si>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</si>
  <si>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</si>
  <si>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</si>
  <si>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</si>
  <si>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</si>
  <si>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</si>
  <si>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</si>
  <si>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</si>
  <si>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本单位2024年无新增资产配置，故此表为空</t>
  </si>
  <si>
    <t>上级补助</t>
  </si>
  <si>
    <t>本单位2024年无上级补助项目支出预算，故此表无数据。</t>
  </si>
  <si>
    <t>项目级次</t>
  </si>
  <si>
    <t>2024年</t>
  </si>
  <si>
    <t>2025年</t>
  </si>
  <si>
    <t>2026年</t>
  </si>
  <si>
    <t>1 本级</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</si>
</sst>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Red]\-#,##0.00\ "/>
    <numFmt numFmtId="181" formatCode="#,##0.00_ "/>
  </numFmts>
  <fonts count="59">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sz val="9"/>
      <color rgb="FF000000"/>
      <name val="宋体"/>
      <charset val="134"/>
    </font>
    <font>
      <b/>
      <sz val="22"/>
      <color rgb="FF000000"/>
      <name val="宋体"/>
      <charset val="134"/>
    </font>
    <font>
      <b/>
      <sz val="23"/>
      <color rgb="FF000000"/>
      <name val="宋体"/>
      <charset val="134"/>
    </font>
    <font>
      <sz val="11"/>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0"/>
      <name val="Arial"/>
      <charset val="1"/>
    </font>
    <font>
      <sz val="12"/>
      <name val="宋体"/>
      <charset val="134"/>
    </font>
    <font>
      <sz val="18"/>
      <name val="华文中宋"/>
      <charset val="134"/>
    </font>
    <font>
      <b/>
      <sz val="20"/>
      <color rgb="FF000000"/>
      <name val="宋体"/>
      <charset val="134"/>
    </font>
    <font>
      <b/>
      <sz val="11"/>
      <color rgb="FF000000"/>
      <name val="宋体"/>
      <charset val="134"/>
    </font>
    <font>
      <b/>
      <sz val="9"/>
      <color rgb="FF000000"/>
      <name val="宋体"/>
      <charset val="134"/>
    </font>
    <font>
      <sz val="11"/>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4" borderId="26"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7" applyNumberFormat="0" applyFill="0" applyAlignment="0" applyProtection="0">
      <alignment vertical="center"/>
    </xf>
    <xf numFmtId="0" fontId="47" fillId="0" borderId="28" applyNumberFormat="0" applyFill="0" applyAlignment="0" applyProtection="0">
      <alignment vertical="center"/>
    </xf>
    <xf numFmtId="0" fontId="48" fillId="0" borderId="29" applyNumberFormat="0" applyFill="0" applyAlignment="0" applyProtection="0">
      <alignment vertical="center"/>
    </xf>
    <xf numFmtId="0" fontId="48" fillId="0" borderId="0" applyNumberFormat="0" applyFill="0" applyBorder="0" applyAlignment="0" applyProtection="0">
      <alignment vertical="center"/>
    </xf>
    <xf numFmtId="0" fontId="49" fillId="5" borderId="30" applyNumberFormat="0" applyAlignment="0" applyProtection="0">
      <alignment vertical="center"/>
    </xf>
    <xf numFmtId="0" fontId="50" fillId="6" borderId="31" applyNumberFormat="0" applyAlignment="0" applyProtection="0">
      <alignment vertical="center"/>
    </xf>
    <xf numFmtId="0" fontId="51" fillId="6" borderId="30" applyNumberFormat="0" applyAlignment="0" applyProtection="0">
      <alignment vertical="center"/>
    </xf>
    <xf numFmtId="0" fontId="52" fillId="7" borderId="32" applyNumberFormat="0" applyAlignment="0" applyProtection="0">
      <alignment vertical="center"/>
    </xf>
    <xf numFmtId="0" fontId="53" fillId="0" borderId="33" applyNumberFormat="0" applyFill="0" applyAlignment="0" applyProtection="0">
      <alignment vertical="center"/>
    </xf>
    <xf numFmtId="0" fontId="54" fillId="0" borderId="34" applyNumberFormat="0" applyFill="0" applyAlignment="0" applyProtection="0">
      <alignment vertical="center"/>
    </xf>
    <xf numFmtId="0" fontId="55" fillId="8" borderId="0" applyNumberFormat="0" applyBorder="0" applyAlignment="0" applyProtection="0">
      <alignment vertical="center"/>
    </xf>
    <xf numFmtId="0" fontId="56" fillId="9" borderId="0" applyNumberFormat="0" applyBorder="0" applyAlignment="0" applyProtection="0">
      <alignment vertical="center"/>
    </xf>
    <xf numFmtId="0" fontId="57" fillId="10" borderId="0" applyNumberFormat="0" applyBorder="0" applyAlignment="0" applyProtection="0">
      <alignment vertical="center"/>
    </xf>
    <xf numFmtId="0" fontId="58"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58" fillId="18" borderId="0" applyNumberFormat="0" applyBorder="0" applyAlignment="0" applyProtection="0">
      <alignment vertical="center"/>
    </xf>
    <xf numFmtId="0" fontId="58"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58" fillId="34" borderId="0" applyNumberFormat="0" applyBorder="0" applyAlignment="0" applyProtection="0">
      <alignment vertical="center"/>
    </xf>
    <xf numFmtId="0" fontId="30" fillId="0" borderId="0"/>
    <xf numFmtId="0" fontId="30" fillId="0" borderId="0">
      <alignment vertical="center"/>
    </xf>
    <xf numFmtId="0" fontId="30" fillId="0" borderId="0">
      <alignment vertical="center"/>
    </xf>
    <xf numFmtId="0" fontId="30" fillId="0" borderId="0"/>
    <xf numFmtId="0" fontId="15" fillId="0" borderId="0">
      <alignment vertical="top"/>
      <protection locked="0"/>
    </xf>
    <xf numFmtId="0" fontId="0" fillId="0" borderId="0"/>
    <xf numFmtId="0" fontId="0" fillId="0" borderId="0"/>
    <xf numFmtId="0" fontId="9" fillId="0" borderId="0"/>
    <xf numFmtId="0" fontId="9" fillId="0" borderId="0"/>
    <xf numFmtId="0" fontId="9" fillId="0" borderId="0"/>
  </cellStyleXfs>
  <cellXfs count="362">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7" fillId="0" borderId="11" xfId="53" applyFont="1" applyFill="1" applyBorder="1" applyAlignment="1" applyProtection="1">
      <alignment horizontal="left" vertical="center"/>
      <protection locked="0"/>
    </xf>
    <xf numFmtId="4" fontId="7" fillId="0" borderId="11" xfId="53" applyNumberFormat="1" applyFont="1" applyFill="1" applyBorder="1" applyAlignment="1" applyProtection="1">
      <alignment horizontal="right" vertical="center" wrapText="1"/>
      <protection locked="0"/>
    </xf>
    <xf numFmtId="0" fontId="3" fillId="0" borderId="12" xfId="53" applyFont="1" applyFill="1" applyBorder="1" applyAlignment="1" applyProtection="1">
      <alignment vertical="center" wrapText="1"/>
    </xf>
    <xf numFmtId="4" fontId="7" fillId="0" borderId="13" xfId="53" applyNumberFormat="1" applyFont="1" applyFill="1" applyBorder="1" applyAlignment="1" applyProtection="1">
      <alignment vertical="center"/>
      <protection locked="0"/>
    </xf>
    <xf numFmtId="0" fontId="3" fillId="0" borderId="8" xfId="53" applyFont="1" applyFill="1" applyBorder="1" applyAlignment="1" applyProtection="1">
      <alignment vertical="center" wrapText="1"/>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0" fontId="8"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1" fillId="0" borderId="11" xfId="53" applyFont="1" applyFill="1" applyBorder="1" applyAlignment="1" applyProtection="1">
      <alignment horizontal="center" vertical="center"/>
      <protection locked="0"/>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1" fillId="0" borderId="12"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3"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9" fillId="0" borderId="0" xfId="58" applyFill="1" applyAlignment="1">
      <alignment vertical="center"/>
    </xf>
    <xf numFmtId="0" fontId="10" fillId="0" borderId="0" xfId="58" applyNumberFormat="1" applyFont="1" applyFill="1" applyBorder="1" applyAlignment="1" applyProtection="1">
      <alignment horizontal="right" vertical="center"/>
    </xf>
    <xf numFmtId="0" fontId="11" fillId="0" borderId="0" xfId="58" applyNumberFormat="1" applyFont="1" applyFill="1" applyBorder="1" applyAlignment="1" applyProtection="1">
      <alignment horizontal="center" vertical="center"/>
    </xf>
    <xf numFmtId="0" fontId="12" fillId="0" borderId="0" xfId="58" applyNumberFormat="1" applyFont="1" applyFill="1" applyBorder="1" applyAlignment="1" applyProtection="1">
      <alignment horizontal="left" vertical="center"/>
    </xf>
    <xf numFmtId="0" fontId="13" fillId="0" borderId="0" xfId="58" applyNumberFormat="1" applyFont="1" applyFill="1" applyBorder="1" applyAlignment="1" applyProtection="1">
      <alignment horizontal="left" vertical="center"/>
    </xf>
    <xf numFmtId="0" fontId="14" fillId="0" borderId="7" xfId="51" applyFont="1" applyFill="1" applyBorder="1" applyAlignment="1">
      <alignment horizontal="center" vertical="center" wrapText="1"/>
    </xf>
    <xf numFmtId="0" fontId="14" fillId="0" borderId="15" xfId="51" applyFont="1" applyFill="1" applyBorder="1" applyAlignment="1">
      <alignment horizontal="center" vertical="center" wrapText="1"/>
    </xf>
    <xf numFmtId="0" fontId="14" fillId="0" borderId="16" xfId="51" applyFont="1" applyFill="1" applyBorder="1" applyAlignment="1">
      <alignment horizontal="center" vertical="center" wrapText="1"/>
    </xf>
    <xf numFmtId="0" fontId="14" fillId="0" borderId="17" xfId="51" applyFont="1" applyFill="1" applyBorder="1" applyAlignment="1">
      <alignment horizontal="center" vertical="center" wrapText="1"/>
    </xf>
    <xf numFmtId="0" fontId="14" fillId="0" borderId="10" xfId="51" applyFont="1" applyFill="1" applyBorder="1" applyAlignment="1">
      <alignment horizontal="center" vertical="center" wrapText="1"/>
    </xf>
    <xf numFmtId="0" fontId="6" fillId="0" borderId="18" xfId="0" applyFont="1" applyFill="1" applyBorder="1" applyAlignment="1">
      <alignment horizontal="center" vertical="center" wrapText="1"/>
    </xf>
    <xf numFmtId="0" fontId="14" fillId="0" borderId="18" xfId="51" applyFont="1" applyFill="1" applyBorder="1" applyAlignment="1">
      <alignment horizontal="center" vertical="center" wrapText="1"/>
    </xf>
    <xf numFmtId="0" fontId="14" fillId="0" borderId="18" xfId="51" applyFont="1" applyFill="1" applyBorder="1" applyAlignment="1">
      <alignment vertical="center" wrapText="1"/>
    </xf>
    <xf numFmtId="0" fontId="14" fillId="0" borderId="18" xfId="51" applyFont="1" applyFill="1" applyBorder="1" applyAlignment="1">
      <alignment horizontal="left" vertical="center" wrapText="1" indent="1"/>
    </xf>
    <xf numFmtId="0" fontId="9" fillId="0" borderId="0" xfId="53" applyFont="1" applyFill="1" applyBorder="1" applyAlignment="1" applyProtection="1">
      <alignment vertical="center"/>
    </xf>
    <xf numFmtId="0" fontId="15" fillId="0" borderId="0" xfId="53" applyFont="1" applyFill="1" applyBorder="1" applyAlignment="1" applyProtection="1">
      <alignment vertical="top"/>
      <protection locked="0"/>
    </xf>
    <xf numFmtId="0" fontId="16" fillId="0" borderId="0" xfId="53" applyFont="1" applyFill="1" applyBorder="1" applyAlignment="1" applyProtection="1">
      <alignment horizontal="right" vertical="center"/>
      <protection locked="0"/>
    </xf>
    <xf numFmtId="0" fontId="17"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protection locked="0"/>
    </xf>
    <xf numFmtId="0" fontId="15" fillId="0" borderId="0" xfId="53" applyFont="1" applyFill="1" applyBorder="1" applyAlignment="1" applyProtection="1">
      <alignment horizontal="left" vertical="center"/>
      <protection locked="0"/>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2" xfId="53" applyFont="1" applyFill="1" applyBorder="1" applyAlignment="1" applyProtection="1">
      <alignment horizontal="center" vertical="center" wrapText="1"/>
    </xf>
    <xf numFmtId="0" fontId="19" fillId="0" borderId="3" xfId="53"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wrapText="1"/>
    </xf>
    <xf numFmtId="0" fontId="16" fillId="0" borderId="11" xfId="53" applyFont="1" applyFill="1" applyBorder="1" applyAlignment="1" applyProtection="1">
      <alignment horizontal="center" vertical="center" wrapText="1"/>
    </xf>
    <xf numFmtId="0" fontId="16" fillId="0" borderId="11" xfId="53" applyFont="1" applyFill="1" applyBorder="1" applyAlignment="1" applyProtection="1">
      <alignment horizontal="center" vertical="center"/>
      <protection locked="0"/>
    </xf>
    <xf numFmtId="0" fontId="16" fillId="0" borderId="11" xfId="53" applyFont="1" applyFill="1" applyBorder="1" applyAlignment="1" applyProtection="1">
      <alignment horizontal="left" vertical="center" wrapText="1"/>
      <protection locked="0"/>
    </xf>
    <xf numFmtId="0" fontId="16" fillId="0" borderId="11" xfId="53" applyFont="1" applyFill="1" applyBorder="1" applyAlignment="1" applyProtection="1">
      <alignment horizontal="left" vertical="center" wrapText="1"/>
    </xf>
    <xf numFmtId="0" fontId="20" fillId="0" borderId="0" xfId="53" applyFont="1" applyFill="1" applyBorder="1" applyAlignment="1" applyProtection="1">
      <alignment vertical="top"/>
      <protection locked="0"/>
    </xf>
    <xf numFmtId="0" fontId="9"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7" fillId="0" borderId="0" xfId="53" applyFont="1" applyFill="1" applyAlignment="1" applyProtection="1">
      <alignment horizontal="center" vertical="center"/>
    </xf>
    <xf numFmtId="0" fontId="16" fillId="0" borderId="0" xfId="53" applyFont="1" applyFill="1" applyBorder="1" applyAlignment="1" applyProtection="1">
      <alignment horizontal="left" vertical="center"/>
    </xf>
    <xf numFmtId="0" fontId="19" fillId="0" borderId="0" xfId="53" applyFont="1" applyFill="1" applyBorder="1" applyAlignment="1" applyProtection="1"/>
    <xf numFmtId="0" fontId="19" fillId="0" borderId="0" xfId="53" applyFont="1" applyFill="1" applyBorder="1" applyAlignment="1" applyProtection="1">
      <alignment vertical="center" wrapText="1"/>
    </xf>
    <xf numFmtId="0" fontId="20" fillId="0" borderId="0" xfId="53" applyFont="1" applyFill="1" applyBorder="1" applyAlignment="1" applyProtection="1"/>
    <xf numFmtId="0" fontId="15" fillId="0" borderId="0" xfId="53" applyFont="1" applyFill="1" applyBorder="1" applyAlignment="1" applyProtection="1">
      <alignment horizontal="right"/>
    </xf>
    <xf numFmtId="0" fontId="19" fillId="0" borderId="1" xfId="53" applyFont="1" applyFill="1" applyBorder="1" applyAlignment="1" applyProtection="1">
      <alignment horizontal="center" vertical="center"/>
    </xf>
    <xf numFmtId="0" fontId="19" fillId="0" borderId="2" xfId="53" applyFont="1" applyFill="1" applyBorder="1" applyAlignment="1" applyProtection="1">
      <alignment horizontal="center" vertical="center"/>
    </xf>
    <xf numFmtId="0" fontId="19" fillId="0" borderId="3" xfId="53" applyFont="1" applyFill="1" applyBorder="1" applyAlignment="1" applyProtection="1">
      <alignment horizontal="center" vertical="center"/>
    </xf>
    <xf numFmtId="0" fontId="19" fillId="0" borderId="18" xfId="53" applyFont="1" applyFill="1" applyBorder="1" applyAlignment="1" applyProtection="1">
      <alignment horizontal="center" vertical="center"/>
    </xf>
    <xf numFmtId="0" fontId="19" fillId="0" borderId="8" xfId="53" applyFont="1" applyFill="1" applyBorder="1" applyAlignment="1" applyProtection="1">
      <alignment horizontal="center" vertical="center"/>
    </xf>
    <xf numFmtId="0" fontId="19" fillId="0" borderId="5" xfId="53" applyFont="1" applyFill="1" applyBorder="1" applyAlignment="1" applyProtection="1">
      <alignment horizontal="center" vertical="center"/>
    </xf>
    <xf numFmtId="0" fontId="19" fillId="0" borderId="1" xfId="53" applyFont="1" applyFill="1" applyBorder="1" applyAlignment="1" applyProtection="1">
      <alignment horizontal="center" vertical="center" wrapText="1"/>
    </xf>
    <xf numFmtId="0" fontId="19" fillId="0" borderId="19" xfId="53" applyFont="1" applyFill="1" applyBorder="1" applyAlignment="1" applyProtection="1">
      <alignment horizontal="center" vertical="center" wrapText="1"/>
    </xf>
    <xf numFmtId="0" fontId="19" fillId="0" borderId="8" xfId="53" applyFont="1" applyFill="1" applyBorder="1" applyAlignment="1" applyProtection="1">
      <alignment horizontal="center" vertical="center" wrapText="1"/>
    </xf>
    <xf numFmtId="0" fontId="20" fillId="0" borderId="19"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19" fillId="0" borderId="11" xfId="53" applyFont="1" applyFill="1" applyBorder="1" applyAlignment="1" applyProtection="1">
      <alignment horizontal="center" vertical="center"/>
    </xf>
    <xf numFmtId="0" fontId="20" fillId="0" borderId="20" xfId="0" applyFont="1" applyFill="1" applyBorder="1" applyAlignment="1" applyProtection="1">
      <alignment vertical="center" readingOrder="1"/>
      <protection locked="0"/>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15" fillId="0" borderId="11" xfId="53" applyFont="1" applyFill="1" applyBorder="1" applyAlignment="1" applyProtection="1">
      <alignment horizontal="right" vertical="center"/>
      <protection locked="0"/>
    </xf>
    <xf numFmtId="0" fontId="0" fillId="0" borderId="0" xfId="0" applyFont="1" applyFill="1" applyAlignment="1">
      <alignment vertical="center"/>
    </xf>
    <xf numFmtId="0" fontId="16" fillId="0" borderId="8" xfId="53" applyFont="1" applyFill="1" applyBorder="1" applyAlignment="1" applyProtection="1">
      <alignment vertical="center" wrapText="1"/>
    </xf>
    <xf numFmtId="0" fontId="16" fillId="0" borderId="8" xfId="53" applyFont="1" applyFill="1" applyBorder="1" applyAlignment="1" applyProtection="1">
      <alignment horizontal="right" vertical="center"/>
      <protection locked="0"/>
    </xf>
    <xf numFmtId="0" fontId="15" fillId="0" borderId="12" xfId="53" applyFont="1" applyFill="1" applyBorder="1" applyAlignment="1" applyProtection="1">
      <alignment horizontal="right" vertical="center"/>
      <protection locked="0"/>
    </xf>
    <xf numFmtId="0" fontId="16" fillId="0" borderId="11" xfId="53" applyFont="1" applyFill="1" applyBorder="1" applyAlignment="1" applyProtection="1">
      <alignment horizontal="right" vertical="center"/>
      <protection locked="0"/>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5" fillId="0" borderId="0" xfId="53" applyFont="1" applyFill="1" applyBorder="1" applyAlignment="1" applyProtection="1">
      <alignment vertical="top" wrapText="1"/>
      <protection locked="0"/>
    </xf>
    <xf numFmtId="0" fontId="9" fillId="0" borderId="0" xfId="53" applyFont="1" applyFill="1" applyBorder="1" applyAlignment="1" applyProtection="1">
      <alignment wrapText="1"/>
    </xf>
    <xf numFmtId="0" fontId="16" fillId="0" borderId="0" xfId="53" applyFont="1" applyFill="1" applyBorder="1" applyAlignment="1" applyProtection="1">
      <alignment horizontal="right" vertical="center" wrapText="1"/>
      <protection locked="0"/>
    </xf>
    <xf numFmtId="0" fontId="16" fillId="0" borderId="0" xfId="53" applyFont="1" applyFill="1" applyBorder="1" applyAlignment="1" applyProtection="1">
      <alignment horizontal="right" vertical="center" wrapText="1"/>
    </xf>
    <xf numFmtId="0" fontId="17" fillId="0" borderId="0" xfId="53" applyFont="1" applyFill="1" applyAlignment="1" applyProtection="1">
      <alignment horizontal="center" vertical="center" wrapText="1"/>
    </xf>
    <xf numFmtId="0" fontId="16" fillId="0" borderId="0" xfId="53" applyFont="1" applyFill="1" applyBorder="1" applyAlignment="1" applyProtection="1">
      <alignment vertical="center"/>
    </xf>
    <xf numFmtId="0" fontId="19" fillId="0" borderId="0" xfId="53" applyFont="1" applyFill="1" applyBorder="1" applyAlignment="1" applyProtection="1">
      <alignment wrapText="1"/>
    </xf>
    <xf numFmtId="0" fontId="16" fillId="0" borderId="0" xfId="53" applyFont="1" applyFill="1" applyBorder="1" applyAlignment="1" applyProtection="1">
      <alignment horizontal="right" wrapText="1"/>
      <protection locked="0"/>
    </xf>
    <xf numFmtId="0" fontId="16" fillId="0" borderId="0" xfId="53" applyFont="1" applyFill="1" applyBorder="1" applyAlignment="1" applyProtection="1">
      <alignment horizontal="right" wrapText="1"/>
    </xf>
    <xf numFmtId="0" fontId="19" fillId="0" borderId="18" xfId="53" applyFont="1" applyFill="1" applyBorder="1" applyAlignment="1" applyProtection="1">
      <alignment horizontal="center" vertical="center" wrapText="1"/>
    </xf>
    <xf numFmtId="0" fontId="19" fillId="0" borderId="18" xfId="53" applyFont="1" applyFill="1" applyBorder="1" applyAlignment="1" applyProtection="1">
      <alignment horizontal="center" vertical="center" wrapText="1"/>
      <protection locked="0"/>
    </xf>
    <xf numFmtId="0" fontId="20" fillId="0" borderId="18" xfId="53" applyFont="1" applyFill="1" applyBorder="1" applyAlignment="1" applyProtection="1">
      <alignment horizontal="center" vertical="center" wrapText="1"/>
      <protection locked="0"/>
    </xf>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0" fontId="16" fillId="0" borderId="0" xfId="53" applyFont="1" applyFill="1" applyBorder="1" applyAlignment="1" applyProtection="1">
      <alignment horizontal="right" vertical="center"/>
    </xf>
    <xf numFmtId="0" fontId="17" fillId="0" borderId="0" xfId="53" applyFont="1" applyFill="1" applyBorder="1" applyAlignment="1" applyProtection="1">
      <alignment horizontal="center" vertical="center" wrapText="1"/>
    </xf>
    <xf numFmtId="0" fontId="16" fillId="0" borderId="0" xfId="53" applyFont="1" applyFill="1" applyBorder="1" applyAlignment="1" applyProtection="1">
      <alignment horizontal="right"/>
      <protection locked="0"/>
    </xf>
    <xf numFmtId="0" fontId="16" fillId="0" borderId="0" xfId="53" applyFont="1" applyFill="1" applyBorder="1" applyAlignment="1" applyProtection="1">
      <alignment horizontal="right"/>
    </xf>
    <xf numFmtId="0" fontId="19" fillId="0" borderId="23" xfId="53" applyFont="1" applyFill="1" applyBorder="1" applyAlignment="1" applyProtection="1">
      <alignment horizontal="center" vertical="center" wrapText="1"/>
    </xf>
    <xf numFmtId="0" fontId="19" fillId="0" borderId="24" xfId="53" applyFont="1" applyFill="1" applyBorder="1" applyAlignment="1" applyProtection="1">
      <alignment horizontal="center" vertical="center" wrapText="1"/>
    </xf>
    <xf numFmtId="0" fontId="19" fillId="0" borderId="3" xfId="53" applyFont="1" applyFill="1" applyBorder="1" applyAlignment="1" applyProtection="1">
      <alignment horizontal="center" vertical="center" wrapText="1"/>
      <protection locked="0"/>
    </xf>
    <xf numFmtId="0" fontId="19" fillId="0" borderId="5" xfId="53" applyFont="1" applyFill="1" applyBorder="1" applyAlignment="1" applyProtection="1">
      <alignment horizontal="center" vertical="center" wrapText="1"/>
    </xf>
    <xf numFmtId="0" fontId="19" fillId="0" borderId="25" xfId="53" applyFont="1" applyFill="1" applyBorder="1" applyAlignment="1" applyProtection="1">
      <alignment horizontal="center" vertical="center" wrapText="1"/>
    </xf>
    <xf numFmtId="0" fontId="19" fillId="0" borderId="0" xfId="53" applyFont="1" applyFill="1" applyBorder="1" applyAlignment="1" applyProtection="1">
      <alignment horizontal="center" vertical="center" wrapText="1"/>
    </xf>
    <xf numFmtId="0" fontId="20" fillId="0" borderId="25" xfId="53" applyFont="1" applyFill="1" applyBorder="1" applyAlignment="1" applyProtection="1">
      <alignment horizontal="center" vertical="center" wrapText="1"/>
      <protection locked="0"/>
    </xf>
    <xf numFmtId="0" fontId="19" fillId="0" borderId="14" xfId="53" applyFont="1" applyFill="1" applyBorder="1" applyAlignment="1" applyProtection="1">
      <alignment horizontal="center" vertical="center" wrapText="1"/>
    </xf>
    <xf numFmtId="0" fontId="20" fillId="0" borderId="14" xfId="53" applyFont="1" applyFill="1" applyBorder="1" applyAlignment="1" applyProtection="1">
      <alignment horizontal="center" vertical="center" wrapText="1"/>
      <protection locked="0"/>
    </xf>
    <xf numFmtId="0" fontId="19" fillId="0" borderId="13" xfId="53" applyFont="1" applyFill="1" applyBorder="1" applyAlignment="1" applyProtection="1">
      <alignment horizontal="center" vertical="center" wrapText="1"/>
    </xf>
    <xf numFmtId="0" fontId="19" fillId="0" borderId="13" xfId="53" applyFont="1" applyFill="1" applyBorder="1" applyAlignment="1" applyProtection="1">
      <alignment horizontal="center" vertical="center" wrapText="1"/>
      <protection locked="0"/>
    </xf>
    <xf numFmtId="0" fontId="3" fillId="0" borderId="13" xfId="53" applyFont="1" applyFill="1" applyBorder="1" applyAlignment="1" applyProtection="1">
      <alignment vertical="center" wrapText="1"/>
    </xf>
    <xf numFmtId="4" fontId="3" fillId="0" borderId="13" xfId="53" applyNumberFormat="1" applyFont="1" applyFill="1" applyBorder="1" applyAlignment="1" applyProtection="1">
      <alignment vertical="center"/>
    </xf>
    <xf numFmtId="4" fontId="3" fillId="0" borderId="13" xfId="53" applyNumberFormat="1" applyFont="1" applyFill="1" applyBorder="1" applyAlignment="1" applyProtection="1">
      <alignment vertical="center"/>
      <protection locked="0"/>
    </xf>
    <xf numFmtId="0" fontId="3" fillId="0" borderId="12" xfId="53" applyFont="1" applyFill="1" applyBorder="1" applyAlignment="1" applyProtection="1">
      <alignment horizontal="center" vertical="center"/>
    </xf>
    <xf numFmtId="0" fontId="3" fillId="0" borderId="14" xfId="53" applyFont="1" applyFill="1" applyBorder="1" applyAlignment="1" applyProtection="1">
      <alignment horizontal="left" vertical="center"/>
    </xf>
    <xf numFmtId="0" fontId="3" fillId="0" borderId="13" xfId="53" applyFont="1" applyFill="1" applyBorder="1" applyAlignment="1" applyProtection="1">
      <alignment horizontal="right" vertical="center"/>
    </xf>
    <xf numFmtId="49" fontId="9" fillId="0" borderId="0" xfId="53" applyNumberFormat="1" applyFont="1" applyFill="1" applyBorder="1" applyAlignment="1" applyProtection="1"/>
    <xf numFmtId="49" fontId="23" fillId="0" borderId="0" xfId="53" applyNumberFormat="1" applyFont="1" applyFill="1" applyBorder="1" applyAlignment="1" applyProtection="1"/>
    <xf numFmtId="0" fontId="23"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4" fillId="0" borderId="0" xfId="53" applyFont="1" applyFill="1" applyBorder="1" applyAlignment="1" applyProtection="1">
      <alignment horizontal="center" vertical="center" wrapText="1"/>
    </xf>
    <xf numFmtId="0" fontId="24" fillId="0" borderId="0" xfId="53" applyFont="1" applyFill="1" applyBorder="1" applyAlignment="1" applyProtection="1">
      <alignment horizontal="center" vertical="center"/>
    </xf>
    <xf numFmtId="0" fontId="16" fillId="0" borderId="0" xfId="53" applyFont="1" applyFill="1" applyBorder="1" applyAlignment="1" applyProtection="1">
      <alignment horizontal="left" vertical="center"/>
      <protection locked="0"/>
    </xf>
    <xf numFmtId="49" fontId="19" fillId="0" borderId="1" xfId="53" applyNumberFormat="1"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xf>
    <xf numFmtId="49" fontId="19" fillId="0" borderId="5" xfId="53" applyNumberFormat="1" applyFont="1" applyFill="1" applyBorder="1" applyAlignment="1" applyProtection="1">
      <alignment horizontal="center" vertical="center" wrapText="1"/>
    </xf>
    <xf numFmtId="49" fontId="19" fillId="0" borderId="11" xfId="53" applyNumberFormat="1" applyFont="1" applyFill="1" applyBorder="1" applyAlignment="1" applyProtection="1">
      <alignment horizontal="center" vertical="center"/>
    </xf>
    <xf numFmtId="180" fontId="16" fillId="0" borderId="11" xfId="53" applyNumberFormat="1" applyFont="1" applyFill="1" applyBorder="1" applyAlignment="1" applyProtection="1">
      <alignment horizontal="right" vertical="center"/>
    </xf>
    <xf numFmtId="180" fontId="16" fillId="0" borderId="11" xfId="53" applyNumberFormat="1" applyFont="1" applyFill="1" applyBorder="1" applyAlignment="1" applyProtection="1">
      <alignment horizontal="left" vertical="center" wrapText="1"/>
    </xf>
    <xf numFmtId="0" fontId="9" fillId="0" borderId="2" xfId="53" applyFont="1" applyFill="1" applyBorder="1" applyAlignment="1" applyProtection="1">
      <alignment horizontal="center" vertical="center"/>
    </xf>
    <xf numFmtId="0" fontId="9" fillId="0" borderId="3" xfId="53" applyFont="1" applyFill="1" applyBorder="1" applyAlignment="1" applyProtection="1">
      <alignment horizontal="center" vertical="center"/>
    </xf>
    <xf numFmtId="0" fontId="9" fillId="0" borderId="4" xfId="53" applyFont="1" applyFill="1" applyBorder="1" applyAlignment="1" applyProtection="1">
      <alignment horizontal="center" vertical="center"/>
    </xf>
    <xf numFmtId="0" fontId="25" fillId="2" borderId="0" xfId="53" applyFont="1" applyFill="1" applyBorder="1" applyAlignment="1" applyProtection="1">
      <alignment horizontal="center" vertical="center"/>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25"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6" fillId="2" borderId="3" xfId="53" applyFont="1" applyFill="1" applyBorder="1" applyAlignment="1" applyProtection="1">
      <alignment horizontal="left" vertical="center"/>
    </xf>
    <xf numFmtId="0" fontId="26"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0" fontId="5" fillId="0" borderId="4" xfId="53" applyFont="1" applyFill="1" applyBorder="1" applyAlignment="1" applyProtection="1"/>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5" fillId="0" borderId="2" xfId="53" applyFont="1" applyFill="1" applyBorder="1" applyAlignment="1" applyProtection="1">
      <alignment vertical="center" wrapText="1"/>
    </xf>
    <xf numFmtId="0" fontId="27" fillId="0" borderId="2" xfId="53" applyFont="1" applyFill="1" applyBorder="1" applyAlignment="1" applyProtection="1">
      <alignment horizontal="left" vertical="center"/>
    </xf>
    <xf numFmtId="0" fontId="27" fillId="0" borderId="3" xfId="53" applyFont="1" applyFill="1" applyBorder="1" applyAlignment="1" applyProtection="1">
      <alignment horizontal="left" vertical="center"/>
    </xf>
    <xf numFmtId="0" fontId="27" fillId="0" borderId="4"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2" xfId="53" applyNumberFormat="1" applyFont="1" applyFill="1" applyBorder="1" applyAlignment="1" applyProtection="1">
      <alignment horizontal="center" vertical="center" wrapText="1"/>
    </xf>
    <xf numFmtId="49" fontId="5" fillId="0" borderId="13" xfId="53" applyNumberFormat="1" applyFont="1" applyFill="1" applyBorder="1" applyAlignment="1" applyProtection="1">
      <alignment horizontal="center" vertical="center" wrapText="1"/>
    </xf>
    <xf numFmtId="0" fontId="5" fillId="0" borderId="12"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3" xfId="53" applyFont="1" applyFill="1" applyBorder="1" applyAlignment="1" applyProtection="1">
      <alignment horizontal="center" vertical="center"/>
    </xf>
    <xf numFmtId="49" fontId="5" fillId="0" borderId="11" xfId="53" applyNumberFormat="1" applyFont="1" applyFill="1" applyBorder="1" applyAlignment="1" applyProtection="1">
      <alignment horizontal="center" vertical="center" wrapText="1"/>
      <protection locked="0"/>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 fontId="3" fillId="0" borderId="8" xfId="53" applyNumberFormat="1" applyFont="1" applyFill="1" applyBorder="1" applyAlignment="1" applyProtection="1">
      <alignment horizontal="right" vertical="center"/>
    </xf>
    <xf numFmtId="4" fontId="3" fillId="0" borderId="13" xfId="53" applyNumberFormat="1" applyFont="1" applyFill="1" applyBorder="1" applyAlignment="1" applyProtection="1">
      <alignment horizontal="right" vertical="center"/>
    </xf>
    <xf numFmtId="4" fontId="3" fillId="0" borderId="13"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5" fillId="0" borderId="3" xfId="53" applyFont="1" applyFill="1" applyBorder="1" applyAlignment="1" applyProtection="1"/>
    <xf numFmtId="0" fontId="5" fillId="0" borderId="11" xfId="53" applyFont="1" applyFill="1" applyBorder="1" applyAlignment="1" applyProtection="1"/>
    <xf numFmtId="0" fontId="27" fillId="0" borderId="19" xfId="53" applyFont="1" applyFill="1" applyBorder="1" applyAlignment="1" applyProtection="1">
      <alignment horizontal="left" vertical="center"/>
    </xf>
    <xf numFmtId="0" fontId="27" fillId="0" borderId="24" xfId="53" applyFont="1" applyFill="1" applyBorder="1" applyAlignment="1" applyProtection="1">
      <alignment horizontal="left" vertical="center"/>
    </xf>
    <xf numFmtId="0" fontId="27" fillId="0" borderId="23" xfId="53" applyFont="1" applyFill="1" applyBorder="1" applyAlignment="1" applyProtection="1">
      <alignment horizontal="left" vertical="center"/>
    </xf>
    <xf numFmtId="0" fontId="27" fillId="0" borderId="2" xfId="53" applyFont="1" applyFill="1" applyBorder="1" applyAlignment="1" applyProtection="1">
      <alignment horizontal="center" vertical="center"/>
    </xf>
    <xf numFmtId="0" fontId="27" fillId="0" borderId="3" xfId="53" applyFont="1" applyFill="1" applyBorder="1" applyAlignment="1" applyProtection="1">
      <alignment horizontal="center" vertical="center"/>
    </xf>
    <xf numFmtId="0" fontId="27" fillId="0" borderId="4" xfId="53" applyFont="1" applyFill="1" applyBorder="1" applyAlignment="1" applyProtection="1">
      <alignment horizontal="center" vertical="center"/>
    </xf>
    <xf numFmtId="49" fontId="28" fillId="0" borderId="19" xfId="53" applyNumberFormat="1" applyFont="1" applyFill="1" applyBorder="1" applyAlignment="1" applyProtection="1">
      <alignment horizontal="center" vertical="center" wrapText="1"/>
    </xf>
    <xf numFmtId="0" fontId="5" fillId="0" borderId="23" xfId="53" applyFont="1" applyFill="1" applyBorder="1" applyAlignment="1" applyProtection="1"/>
    <xf numFmtId="49" fontId="28" fillId="0" borderId="19" xfId="53" applyNumberFormat="1" applyFont="1" applyFill="1" applyBorder="1" applyAlignment="1" applyProtection="1">
      <alignment horizontal="center" vertical="center"/>
    </xf>
    <xf numFmtId="0" fontId="28" fillId="0" borderId="23" xfId="53" applyFont="1" applyFill="1" applyBorder="1" applyAlignment="1" applyProtection="1">
      <alignment horizontal="center" vertical="center"/>
    </xf>
    <xf numFmtId="49" fontId="28" fillId="0" borderId="11" xfId="53" applyNumberFormat="1" applyFont="1" applyFill="1" applyBorder="1" applyAlignment="1" applyProtection="1">
      <alignment horizontal="center" vertical="center"/>
      <protection locked="0"/>
    </xf>
    <xf numFmtId="49" fontId="28" fillId="0" borderId="11" xfId="53" applyNumberFormat="1" applyFont="1" applyFill="1" applyBorder="1" applyAlignment="1" applyProtection="1">
      <alignment horizontal="center" vertical="center" wrapText="1"/>
      <protection locked="0"/>
    </xf>
    <xf numFmtId="0" fontId="28" fillId="0" borderId="12" xfId="53" applyFont="1" applyFill="1" applyBorder="1" applyAlignment="1" applyProtection="1">
      <alignment horizontal="center" vertical="center"/>
    </xf>
    <xf numFmtId="0" fontId="5" fillId="0" borderId="13" xfId="53" applyFont="1" applyFill="1" applyBorder="1" applyAlignment="1" applyProtection="1"/>
    <xf numFmtId="0" fontId="28" fillId="0" borderId="13"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protection locked="0"/>
    </xf>
    <xf numFmtId="0" fontId="3" fillId="0" borderId="12" xfId="53" applyFont="1" applyFill="1" applyBorder="1" applyAlignment="1" applyProtection="1">
      <alignment horizontal="center" vertical="center" wrapText="1"/>
    </xf>
    <xf numFmtId="0" fontId="3" fillId="0" borderId="12" xfId="53" applyFont="1" applyFill="1" applyBorder="1" applyAlignment="1" applyProtection="1">
      <alignment horizontal="left" vertical="center" wrapText="1"/>
    </xf>
    <xf numFmtId="0" fontId="3" fillId="0" borderId="13" xfId="53" applyFont="1" applyFill="1" applyBorder="1" applyAlignment="1" applyProtection="1">
      <alignment horizontal="center" vertical="center"/>
    </xf>
    <xf numFmtId="0" fontId="5" fillId="0" borderId="2" xfId="53" applyFont="1" applyFill="1" applyBorder="1" applyAlignment="1" applyProtection="1">
      <alignment horizontal="center"/>
    </xf>
    <xf numFmtId="0" fontId="5" fillId="0" borderId="4" xfId="53" applyFont="1" applyFill="1" applyBorder="1" applyAlignment="1" applyProtection="1">
      <alignment horizontal="center"/>
    </xf>
    <xf numFmtId="0" fontId="19" fillId="0" borderId="12" xfId="53" applyFont="1" applyFill="1" applyBorder="1" applyAlignment="1" applyProtection="1">
      <alignment horizontal="center" vertical="center" wrapText="1"/>
    </xf>
    <xf numFmtId="0" fontId="19" fillId="0" borderId="13" xfId="53" applyFont="1" applyFill="1" applyBorder="1" applyAlignment="1" applyProtection="1"/>
    <xf numFmtId="0" fontId="3" fillId="0" borderId="11" xfId="53" applyFont="1" applyFill="1" applyBorder="1" applyAlignment="1" applyProtection="1">
      <alignment horizontal="center" vertical="center"/>
      <protection locked="0"/>
    </xf>
    <xf numFmtId="0" fontId="3" fillId="0" borderId="11" xfId="53" applyFont="1" applyFill="1" applyBorder="1" applyAlignment="1" applyProtection="1">
      <alignment horizontal="center" vertical="center"/>
    </xf>
    <xf numFmtId="0" fontId="3" fillId="0" borderId="1" xfId="53" applyFont="1" applyFill="1" applyBorder="1" applyAlignment="1" applyProtection="1">
      <alignment horizontal="left" vertical="center" wrapText="1"/>
      <protection locked="0"/>
    </xf>
    <xf numFmtId="0" fontId="1" fillId="0" borderId="5" xfId="53" applyFont="1" applyFill="1" applyBorder="1" applyAlignment="1" applyProtection="1">
      <alignment vertical="center"/>
    </xf>
    <xf numFmtId="0" fontId="15" fillId="0" borderId="18" xfId="53" applyFont="1" applyFill="1" applyBorder="1" applyAlignment="1" applyProtection="1">
      <alignment vertical="top" wrapText="1"/>
      <protection locked="0"/>
    </xf>
    <xf numFmtId="0" fontId="1" fillId="0" borderId="8" xfId="53" applyFont="1" applyFill="1" applyBorder="1" applyAlignment="1" applyProtection="1">
      <alignment vertical="center"/>
    </xf>
    <xf numFmtId="0" fontId="9" fillId="0" borderId="18" xfId="53" applyFont="1" applyFill="1" applyBorder="1" applyAlignment="1" applyProtection="1">
      <alignment vertical="center" wrapText="1"/>
    </xf>
    <xf numFmtId="0" fontId="9" fillId="0" borderId="18" xfId="53" applyFont="1" applyFill="1" applyBorder="1" applyAlignment="1" applyProtection="1">
      <alignment horizontal="center" vertical="center" wrapText="1"/>
    </xf>
    <xf numFmtId="0" fontId="16" fillId="0" borderId="18" xfId="53" applyFont="1" applyFill="1" applyBorder="1" applyAlignment="1" applyProtection="1">
      <alignment horizontal="left" vertical="center" wrapText="1"/>
      <protection locked="0"/>
    </xf>
    <xf numFmtId="49" fontId="22" fillId="0" borderId="0" xfId="53" applyNumberFormat="1" applyFont="1" applyFill="1" applyBorder="1" applyAlignment="1" applyProtection="1"/>
    <xf numFmtId="0" fontId="19" fillId="0" borderId="0" xfId="53" applyFont="1" applyFill="1" applyBorder="1" applyAlignment="1" applyProtection="1">
      <alignment horizontal="left" vertical="center"/>
    </xf>
    <xf numFmtId="0" fontId="20" fillId="0" borderId="18" xfId="53" applyFont="1" applyFill="1" applyBorder="1" applyAlignment="1" applyProtection="1">
      <alignment horizontal="center" vertical="center" wrapText="1"/>
    </xf>
    <xf numFmtId="0" fontId="20" fillId="0" borderId="15" xfId="53" applyFont="1" applyFill="1" applyBorder="1" applyAlignment="1" applyProtection="1">
      <alignment horizontal="center" vertical="center" wrapText="1"/>
    </xf>
    <xf numFmtId="0" fontId="13" fillId="0" borderId="18" xfId="55" applyFont="1" applyFill="1" applyBorder="1" applyAlignment="1" applyProtection="1">
      <alignment horizontal="center" vertical="center" wrapText="1" readingOrder="1"/>
      <protection locked="0"/>
    </xf>
    <xf numFmtId="0" fontId="22" fillId="0" borderId="18" xfId="53" applyFont="1" applyFill="1" applyBorder="1" applyAlignment="1" applyProtection="1">
      <alignment horizontal="center" vertical="center"/>
    </xf>
    <xf numFmtId="0" fontId="22" fillId="0" borderId="15" xfId="53" applyFont="1" applyFill="1" applyBorder="1" applyAlignment="1" applyProtection="1">
      <alignment horizontal="center" vertical="center"/>
    </xf>
    <xf numFmtId="4" fontId="7" fillId="0" borderId="8" xfId="53" applyNumberFormat="1" applyFont="1" applyFill="1" applyBorder="1" applyAlignment="1" applyProtection="1">
      <alignment vertical="center"/>
      <protection locked="0"/>
    </xf>
    <xf numFmtId="4" fontId="7" fillId="0" borderId="8" xfId="53" applyNumberFormat="1" applyFont="1" applyFill="1" applyBorder="1" applyAlignment="1" applyProtection="1">
      <alignment vertical="center"/>
    </xf>
    <xf numFmtId="0" fontId="1" fillId="0" borderId="2" xfId="53" applyFont="1" applyFill="1" applyBorder="1" applyAlignment="1" applyProtection="1">
      <alignment horizontal="center" vertical="center" wrapText="1"/>
      <protection locked="0"/>
    </xf>
    <xf numFmtId="0" fontId="1" fillId="0" borderId="3"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xf>
    <xf numFmtId="0" fontId="7" fillId="0" borderId="4" xfId="53" applyFont="1" applyFill="1" applyBorder="1" applyAlignment="1" applyProtection="1">
      <alignment horizontal="left" vertical="center"/>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49" fontId="19" fillId="0" borderId="18" xfId="53" applyNumberFormat="1" applyFont="1" applyFill="1" applyBorder="1" applyAlignment="1" applyProtection="1">
      <alignment horizontal="center" vertical="center" wrapText="1"/>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49" fontId="19" fillId="0" borderId="18" xfId="53" applyNumberFormat="1" applyFont="1" applyFill="1" applyBorder="1" applyAlignment="1" applyProtection="1">
      <alignment horizontal="center" vertical="center"/>
    </xf>
    <xf numFmtId="0" fontId="3" fillId="0" borderId="11" xfId="53" applyFont="1" applyFill="1" applyBorder="1" applyAlignment="1" applyProtection="1">
      <alignment vertical="center"/>
    </xf>
    <xf numFmtId="4" fontId="3" fillId="0" borderId="11" xfId="53" applyNumberFormat="1" applyFont="1" applyFill="1" applyBorder="1" applyAlignment="1" applyProtection="1">
      <alignment vertical="center"/>
    </xf>
    <xf numFmtId="0" fontId="1" fillId="0" borderId="11" xfId="53" applyFont="1" applyFill="1" applyBorder="1" applyAlignment="1" applyProtection="1">
      <alignment wrapText="1"/>
    </xf>
    <xf numFmtId="0" fontId="29" fillId="0" borderId="11" xfId="53" applyFont="1" applyFill="1" applyBorder="1" applyAlignment="1" applyProtection="1"/>
    <xf numFmtId="0" fontId="5" fillId="0" borderId="2" xfId="53" applyFont="1" applyFill="1" applyBorder="1" applyAlignment="1" applyProtection="1">
      <alignment horizontal="center" vertical="center"/>
      <protection locked="0"/>
    </xf>
    <xf numFmtId="49" fontId="1" fillId="0" borderId="3" xfId="53" applyNumberFormat="1" applyFont="1" applyFill="1" applyBorder="1" applyAlignment="1" applyProtection="1">
      <alignment horizontal="center" vertical="center"/>
    </xf>
    <xf numFmtId="49" fontId="1" fillId="0" borderId="4" xfId="53" applyNumberFormat="1" applyFont="1" applyFill="1" applyBorder="1" applyAlignment="1" applyProtection="1">
      <alignment horizontal="center" vertical="center"/>
    </xf>
    <xf numFmtId="0" fontId="3" fillId="0" borderId="11" xfId="53" applyFont="1" applyFill="1" applyBorder="1" applyAlignment="1" applyProtection="1">
      <alignment vertical="center"/>
      <protection locked="0"/>
    </xf>
    <xf numFmtId="0" fontId="30" fillId="0" borderId="0" xfId="53" applyFont="1" applyFill="1" applyBorder="1" applyAlignment="1" applyProtection="1">
      <alignment horizontal="center"/>
    </xf>
    <xf numFmtId="0" fontId="30" fillId="0" borderId="0" xfId="53" applyFont="1" applyFill="1" applyBorder="1" applyAlignment="1" applyProtection="1">
      <alignment horizontal="center" wrapText="1"/>
    </xf>
    <xf numFmtId="0" fontId="30" fillId="0" borderId="0" xfId="53" applyFont="1" applyFill="1" applyBorder="1" applyAlignment="1" applyProtection="1">
      <alignment wrapText="1"/>
    </xf>
    <xf numFmtId="0" fontId="30" fillId="0" borderId="0" xfId="53" applyFont="1" applyFill="1" applyBorder="1" applyAlignment="1" applyProtection="1"/>
    <xf numFmtId="0" fontId="9" fillId="0" borderId="0" xfId="53" applyFont="1" applyFill="1" applyBorder="1" applyAlignment="1" applyProtection="1">
      <alignment horizontal="center" wrapText="1"/>
    </xf>
    <xf numFmtId="0" fontId="9" fillId="0" borderId="0" xfId="53" applyFont="1" applyFill="1" applyBorder="1" applyAlignment="1" applyProtection="1">
      <alignment horizontal="right" wrapText="1"/>
    </xf>
    <xf numFmtId="0" fontId="31"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30" fillId="0" borderId="11" xfId="53" applyFont="1" applyFill="1" applyBorder="1" applyAlignment="1" applyProtection="1">
      <alignment horizontal="center" vertical="center" wrapText="1"/>
    </xf>
    <xf numFmtId="0" fontId="30" fillId="0" borderId="2" xfId="53" applyFont="1" applyFill="1" applyBorder="1" applyAlignment="1" applyProtection="1">
      <alignment horizontal="center" vertical="center" wrapText="1"/>
    </xf>
    <xf numFmtId="181" fontId="16" fillId="0" borderId="11" xfId="53" applyNumberFormat="1" applyFont="1" applyFill="1" applyBorder="1" applyAlignment="1" applyProtection="1">
      <alignment horizontal="right" vertical="center"/>
    </xf>
    <xf numFmtId="181" fontId="15" fillId="0" borderId="2" xfId="53" applyNumberFormat="1" applyFont="1" applyFill="1" applyBorder="1" applyAlignment="1" applyProtection="1">
      <alignment horizontal="right" vertical="center"/>
    </xf>
    <xf numFmtId="0" fontId="9" fillId="0" borderId="0" xfId="53" applyFont="1" applyFill="1" applyBorder="1" applyAlignment="1" applyProtection="1">
      <alignment vertical="top"/>
    </xf>
    <xf numFmtId="49" fontId="19" fillId="0" borderId="2" xfId="53" applyNumberFormat="1" applyFont="1" applyFill="1" applyBorder="1" applyAlignment="1" applyProtection="1">
      <alignment horizontal="center" vertical="center" wrapText="1"/>
    </xf>
    <xf numFmtId="49" fontId="19" fillId="0" borderId="3" xfId="53" applyNumberFormat="1"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xf>
    <xf numFmtId="49" fontId="19" fillId="0" borderId="2" xfId="53" applyNumberFormat="1" applyFont="1" applyFill="1" applyBorder="1" applyAlignment="1" applyProtection="1">
      <alignment horizontal="center" vertical="center"/>
    </xf>
    <xf numFmtId="0" fontId="19" fillId="0" borderId="13" xfId="53" applyFont="1" applyFill="1" applyBorder="1" applyAlignment="1" applyProtection="1">
      <alignment horizontal="center" vertical="center"/>
    </xf>
    <xf numFmtId="49" fontId="19" fillId="0" borderId="8" xfId="53" applyNumberFormat="1" applyFont="1" applyFill="1" applyBorder="1" applyAlignment="1" applyProtection="1">
      <alignment horizontal="center" vertical="center"/>
    </xf>
    <xf numFmtId="0" fontId="22" fillId="0" borderId="0" xfId="53" applyFont="1" applyFill="1" applyBorder="1" applyAlignment="1" applyProtection="1">
      <alignment vertical="center"/>
    </xf>
    <xf numFmtId="0" fontId="32" fillId="0" borderId="0" xfId="53" applyFont="1" applyFill="1" applyBorder="1" applyAlignment="1" applyProtection="1">
      <alignment horizontal="center" vertical="center"/>
    </xf>
    <xf numFmtId="0" fontId="33" fillId="0" borderId="0" xfId="53" applyFont="1" applyFill="1" applyBorder="1" applyAlignment="1" applyProtection="1">
      <alignment horizontal="center" vertical="center"/>
    </xf>
    <xf numFmtId="0" fontId="19" fillId="0" borderId="1" xfId="53" applyFont="1" applyFill="1" applyBorder="1" applyAlignment="1" applyProtection="1">
      <alignment horizontal="center" vertical="center"/>
      <protection locked="0"/>
    </xf>
    <xf numFmtId="0" fontId="16" fillId="0" borderId="11" xfId="53" applyFont="1" applyFill="1" applyBorder="1" applyAlignment="1" applyProtection="1">
      <alignment vertical="center"/>
    </xf>
    <xf numFmtId="0" fontId="16" fillId="0" borderId="11" xfId="53" applyFont="1" applyFill="1" applyBorder="1" applyAlignment="1" applyProtection="1">
      <alignment horizontal="left" vertical="center"/>
      <protection locked="0"/>
    </xf>
    <xf numFmtId="4" fontId="16" fillId="0" borderId="11" xfId="53" applyNumberFormat="1" applyFont="1" applyFill="1" applyBorder="1" applyAlignment="1" applyProtection="1">
      <alignment horizontal="right" vertical="center"/>
      <protection locked="0"/>
    </xf>
    <xf numFmtId="0" fontId="16" fillId="0" borderId="11" xfId="53" applyFont="1" applyFill="1" applyBorder="1" applyAlignment="1" applyProtection="1">
      <alignment vertical="center"/>
      <protection locked="0"/>
    </xf>
    <xf numFmtId="0" fontId="16" fillId="0" borderId="11" xfId="53" applyFont="1" applyFill="1" applyBorder="1" applyAlignment="1" applyProtection="1">
      <alignment horizontal="left" vertical="center"/>
    </xf>
    <xf numFmtId="181" fontId="16" fillId="0" borderId="11" xfId="53" applyNumberFormat="1" applyFont="1" applyFill="1" applyBorder="1" applyAlignment="1" applyProtection="1">
      <alignment horizontal="right" vertical="center"/>
      <protection locked="0"/>
    </xf>
    <xf numFmtId="181" fontId="34" fillId="0" borderId="11" xfId="53" applyNumberFormat="1" applyFont="1" applyFill="1" applyBorder="1" applyAlignment="1" applyProtection="1">
      <alignment horizontal="right" vertical="center"/>
    </xf>
    <xf numFmtId="181" fontId="9" fillId="0" borderId="11" xfId="53" applyNumberFormat="1" applyFont="1" applyFill="1" applyBorder="1" applyAlignment="1" applyProtection="1">
      <alignment vertical="center"/>
    </xf>
    <xf numFmtId="0" fontId="9" fillId="0" borderId="11" xfId="53" applyFont="1" applyFill="1" applyBorder="1" applyAlignment="1" applyProtection="1">
      <alignment vertical="center"/>
    </xf>
    <xf numFmtId="0" fontId="34" fillId="0" borderId="11" xfId="53" applyFont="1" applyFill="1" applyBorder="1" applyAlignment="1" applyProtection="1">
      <alignment horizontal="center" vertical="center"/>
    </xf>
    <xf numFmtId="0" fontId="34" fillId="0" borderId="11" xfId="53" applyFont="1" applyFill="1" applyBorder="1" applyAlignment="1" applyProtection="1">
      <alignment horizontal="right" vertical="center"/>
    </xf>
    <xf numFmtId="0" fontId="34" fillId="0" borderId="11" xfId="53" applyFont="1" applyFill="1" applyBorder="1" applyAlignment="1" applyProtection="1">
      <alignment horizontal="center" vertical="center"/>
      <protection locked="0"/>
    </xf>
    <xf numFmtId="0" fontId="16" fillId="0" borderId="0" xfId="53" applyFont="1" applyFill="1" applyBorder="1" applyAlignment="1" applyProtection="1">
      <alignment horizontal="left" vertical="center" wrapText="1"/>
      <protection locked="0"/>
    </xf>
    <xf numFmtId="0" fontId="19" fillId="0" borderId="0" xfId="53" applyFont="1" applyFill="1" applyBorder="1" applyAlignment="1" applyProtection="1">
      <alignment horizontal="left" vertical="center" wrapText="1"/>
    </xf>
    <xf numFmtId="0" fontId="3" fillId="0" borderId="11" xfId="53" applyFont="1" applyFill="1" applyBorder="1" applyAlignment="1" applyProtection="1">
      <alignment horizontal="left" vertical="center"/>
    </xf>
    <xf numFmtId="0" fontId="35" fillId="0" borderId="2" xfId="53" applyFont="1" applyFill="1" applyBorder="1" applyAlignment="1" applyProtection="1">
      <alignment horizontal="center" vertical="center" wrapText="1"/>
      <protection locked="0"/>
    </xf>
    <xf numFmtId="0" fontId="1" fillId="0" borderId="4" xfId="53" applyFont="1" applyFill="1" applyBorder="1" applyAlignment="1" applyProtection="1">
      <alignment horizontal="center" vertical="center" wrapText="1"/>
    </xf>
    <xf numFmtId="0" fontId="22" fillId="0" borderId="0" xfId="53" applyFont="1" applyFill="1" applyBorder="1" applyAlignment="1" applyProtection="1">
      <protection locked="0"/>
    </xf>
    <xf numFmtId="0" fontId="22" fillId="0" borderId="0" xfId="53" applyFont="1" applyFill="1" applyBorder="1" applyAlignment="1" applyProtection="1">
      <alignment horizontal="right" vertical="center"/>
      <protection locked="0"/>
    </xf>
    <xf numFmtId="0" fontId="17" fillId="0" borderId="0" xfId="53" applyFont="1" applyFill="1" applyBorder="1" applyAlignment="1" applyProtection="1">
      <alignment horizontal="center" vertical="center"/>
      <protection locked="0"/>
    </xf>
    <xf numFmtId="0" fontId="19" fillId="0" borderId="0" xfId="53" applyFont="1" applyFill="1" applyBorder="1" applyAlignment="1" applyProtection="1">
      <protection locked="0"/>
    </xf>
    <xf numFmtId="0" fontId="22" fillId="0" borderId="0" xfId="53" applyFont="1" applyFill="1" applyBorder="1" applyAlignment="1" applyProtection="1">
      <alignment horizontal="right"/>
      <protection locked="0"/>
    </xf>
    <xf numFmtId="0" fontId="9" fillId="0" borderId="1" xfId="53" applyFont="1" applyFill="1" applyBorder="1" applyAlignment="1" applyProtection="1">
      <alignment horizontal="center" vertical="center" wrapText="1"/>
      <protection locked="0"/>
    </xf>
    <xf numFmtId="0" fontId="9" fillId="0" borderId="2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xf>
    <xf numFmtId="0" fontId="9" fillId="0" borderId="18" xfId="53" applyFont="1" applyFill="1" applyBorder="1" applyAlignment="1" applyProtection="1">
      <alignment horizontal="center" vertical="center" wrapText="1"/>
      <protection locked="0"/>
    </xf>
    <xf numFmtId="0" fontId="9" fillId="0" borderId="5" xfId="53" applyFont="1" applyFill="1" applyBorder="1" applyAlignment="1" applyProtection="1">
      <alignment horizontal="center" vertical="center" wrapText="1"/>
      <protection locked="0"/>
    </xf>
    <xf numFmtId="0" fontId="9" fillId="0" borderId="25" xfId="53" applyFont="1" applyFill="1" applyBorder="1" applyAlignment="1" applyProtection="1">
      <alignment horizontal="center" vertical="center" wrapText="1"/>
      <protection locked="0"/>
    </xf>
    <xf numFmtId="0" fontId="9" fillId="0" borderId="1" xfId="53" applyFont="1" applyFill="1" applyBorder="1" applyAlignment="1" applyProtection="1">
      <alignment horizontal="center" vertical="center" wrapText="1"/>
    </xf>
    <xf numFmtId="0" fontId="9" fillId="0" borderId="2" xfId="53" applyFont="1" applyFill="1" applyBorder="1" applyAlignment="1" applyProtection="1">
      <alignment horizontal="center" vertical="center" wrapText="1"/>
    </xf>
    <xf numFmtId="0" fontId="9" fillId="0" borderId="15" xfId="53" applyFont="1" applyFill="1" applyBorder="1" applyAlignment="1" applyProtection="1">
      <alignment horizontal="center" vertical="center" wrapText="1"/>
      <protection locked="0"/>
    </xf>
    <xf numFmtId="0" fontId="9" fillId="0" borderId="8" xfId="53" applyFont="1" applyFill="1" applyBorder="1" applyAlignment="1" applyProtection="1">
      <alignment horizontal="center" vertical="center" wrapText="1"/>
    </xf>
    <xf numFmtId="0" fontId="9" fillId="0" borderId="13" xfId="53" applyFont="1" applyFill="1" applyBorder="1" applyAlignment="1" applyProtection="1">
      <alignment horizontal="center" vertical="center" wrapText="1"/>
    </xf>
    <xf numFmtId="0" fontId="9" fillId="0" borderId="14"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1" xfId="53" applyFont="1" applyFill="1" applyBorder="1" applyAlignment="1" applyProtection="1">
      <alignment horizontal="center" vertical="center"/>
    </xf>
    <xf numFmtId="181" fontId="16" fillId="0" borderId="11" xfId="53" applyNumberFormat="1" applyFont="1" applyFill="1" applyBorder="1" applyAlignment="1" applyProtection="1">
      <alignment horizontal="center" vertical="center"/>
    </xf>
    <xf numFmtId="181" fontId="16" fillId="0" borderId="2" xfId="53" applyNumberFormat="1" applyFont="1" applyFill="1" applyBorder="1" applyAlignment="1" applyProtection="1">
      <alignment horizontal="right" vertical="center"/>
    </xf>
    <xf numFmtId="181" fontId="16" fillId="0" borderId="15" xfId="53" applyNumberFormat="1" applyFont="1" applyFill="1" applyBorder="1" applyAlignment="1" applyProtection="1">
      <alignment horizontal="right" vertical="center"/>
    </xf>
    <xf numFmtId="181" fontId="16" fillId="0" borderId="18" xfId="53" applyNumberFormat="1" applyFont="1" applyFill="1" applyBorder="1" applyAlignment="1" applyProtection="1">
      <alignment horizontal="right" vertical="center"/>
    </xf>
    <xf numFmtId="181" fontId="16" fillId="0" borderId="2" xfId="53" applyNumberFormat="1" applyFont="1" applyFill="1" applyBorder="1" applyAlignment="1" applyProtection="1">
      <alignment horizontal="right" vertical="center"/>
      <protection locked="0"/>
    </xf>
    <xf numFmtId="181" fontId="16" fillId="0" borderId="18" xfId="53" applyNumberFormat="1" applyFont="1" applyFill="1" applyBorder="1" applyAlignment="1" applyProtection="1">
      <alignment horizontal="right" vertical="center"/>
      <protection locked="0"/>
    </xf>
    <xf numFmtId="181" fontId="16" fillId="0" borderId="15" xfId="53" applyNumberFormat="1" applyFont="1" applyFill="1" applyBorder="1" applyAlignment="1" applyProtection="1">
      <alignment horizontal="right" vertical="center"/>
      <protection locked="0"/>
    </xf>
    <xf numFmtId="0" fontId="16" fillId="0" borderId="2" xfId="53" applyFont="1" applyFill="1" applyBorder="1" applyAlignment="1" applyProtection="1">
      <alignment horizontal="center" vertical="center"/>
      <protection locked="0"/>
    </xf>
    <xf numFmtId="0" fontId="16" fillId="0" borderId="4" xfId="53" applyFont="1" applyFill="1" applyBorder="1" applyAlignment="1" applyProtection="1">
      <alignment horizontal="center" vertical="center"/>
      <protection locked="0"/>
    </xf>
    <xf numFmtId="0" fontId="36" fillId="0" borderId="0" xfId="53" applyFont="1" applyFill="1" applyBorder="1" applyAlignment="1" applyProtection="1"/>
    <xf numFmtId="0" fontId="18" fillId="0" borderId="0" xfId="53" applyFont="1" applyFill="1" applyBorder="1" applyAlignment="1" applyProtection="1">
      <alignment horizontal="center" vertical="top"/>
    </xf>
    <xf numFmtId="4" fontId="16" fillId="0" borderId="11" xfId="53" applyNumberFormat="1" applyFont="1" applyFill="1" applyBorder="1" applyAlignment="1" applyProtection="1">
      <alignment horizontal="right" vertical="center"/>
    </xf>
    <xf numFmtId="181" fontId="15" fillId="0" borderId="11" xfId="53" applyNumberFormat="1" applyFont="1" applyFill="1" applyBorder="1" applyAlignment="1" applyProtection="1">
      <alignment horizontal="right" vertical="center"/>
    </xf>
    <xf numFmtId="0" fontId="16" fillId="0" borderId="8" xfId="53" applyFont="1" applyFill="1" applyBorder="1" applyAlignment="1" applyProtection="1">
      <alignment horizontal="left" vertical="center"/>
    </xf>
    <xf numFmtId="4" fontId="16" fillId="0" borderId="12" xfId="53" applyNumberFormat="1" applyFont="1" applyFill="1" applyBorder="1" applyAlignment="1" applyProtection="1">
      <alignment horizontal="right" vertical="center"/>
      <protection locked="0"/>
    </xf>
    <xf numFmtId="0" fontId="9" fillId="0" borderId="11" xfId="53" applyFont="1" applyFill="1" applyBorder="1" applyAlignment="1" applyProtection="1"/>
    <xf numFmtId="181" fontId="9" fillId="0" borderId="11" xfId="53" applyNumberFormat="1" applyFont="1" applyFill="1" applyBorder="1" applyAlignment="1" applyProtection="1"/>
    <xf numFmtId="0" fontId="9" fillId="0" borderId="8" xfId="53" applyFont="1" applyFill="1" applyBorder="1" applyAlignment="1" applyProtection="1"/>
    <xf numFmtId="181" fontId="9" fillId="0" borderId="12" xfId="53" applyNumberFormat="1" applyFont="1" applyFill="1" applyBorder="1" applyAlignment="1" applyProtection="1"/>
    <xf numFmtId="0" fontId="34" fillId="0" borderId="8" xfId="53" applyFont="1" applyFill="1" applyBorder="1" applyAlignment="1" applyProtection="1">
      <alignment horizontal="center" vertical="center"/>
    </xf>
    <xf numFmtId="181" fontId="34" fillId="0" borderId="12" xfId="53" applyNumberFormat="1" applyFont="1" applyFill="1" applyBorder="1" applyAlignment="1" applyProtection="1">
      <alignment horizontal="right" vertical="center"/>
    </xf>
    <xf numFmtId="181" fontId="16" fillId="0" borderId="12" xfId="53" applyNumberFormat="1" applyFont="1" applyFill="1" applyBorder="1" applyAlignment="1" applyProtection="1">
      <alignment horizontal="right" vertical="center"/>
    </xf>
    <xf numFmtId="0" fontId="16" fillId="0" borderId="11" xfId="53" applyFont="1" applyFill="1" applyBorder="1" applyAlignment="1" applyProtection="1">
      <alignment horizontal="right" vertical="center"/>
    </xf>
    <xf numFmtId="0" fontId="34" fillId="0" borderId="8" xfId="53" applyFont="1" applyFill="1" applyBorder="1" applyAlignment="1" applyProtection="1">
      <alignment horizontal="center" vertical="center"/>
      <protection locked="0"/>
    </xf>
    <xf numFmtId="181" fontId="34" fillId="0" borderId="11" xfId="53"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37" fillId="0" borderId="0" xfId="0" applyFont="1" applyFill="1" applyBorder="1" applyAlignment="1">
      <alignment horizontal="center" vertical="center"/>
    </xf>
    <xf numFmtId="0" fontId="38" fillId="0" borderId="18" xfId="0" applyFont="1" applyFill="1" applyBorder="1" applyAlignment="1">
      <alignment horizontal="center" vertical="center"/>
    </xf>
    <xf numFmtId="0" fontId="39" fillId="0" borderId="18" xfId="0" applyFont="1" applyFill="1" applyBorder="1" applyAlignment="1">
      <alignment horizontal="center" vertical="center"/>
    </xf>
    <xf numFmtId="0" fontId="40" fillId="0" borderId="18" xfId="0" applyFont="1" applyBorder="1" applyAlignment="1">
      <alignment horizontal="justify"/>
    </xf>
    <xf numFmtId="0" fontId="40" fillId="0" borderId="18" xfId="0" applyFont="1" applyBorder="1" applyAlignment="1">
      <alignment horizontal="left"/>
    </xf>
    <xf numFmtId="0" fontId="40" fillId="0" borderId="18" xfId="0" applyFont="1" applyFill="1" applyBorder="1" applyAlignment="1">
      <alignment horizontal="left"/>
    </xf>
    <xf numFmtId="0" fontId="22" fillId="0" borderId="0" xfId="0" applyFont="1" applyFill="1" applyAlignment="1">
      <alignment vertical="center"/>
    </xf>
    <xf numFmtId="0" fontId="9" fillId="0" borderId="18" xfId="53" applyFont="1" applyFill="1" applyBorder="1" applyAlignment="1" applyProtection="1" quotePrefix="1">
      <alignment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tyles" Target="styles.xml"/><Relationship Id="rId22" Type="http://schemas.openxmlformats.org/officeDocument/2006/relationships/sharedStrings" Target="sharedString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E8" sqref="E8"/>
    </sheetView>
  </sheetViews>
  <sheetFormatPr defaultColWidth="9.14285714285714" defaultRowHeight="20" customHeight="1" outlineLevelCol="3"/>
  <cols>
    <col min="1" max="1" width="13.5714285714286" style="76" customWidth="1"/>
    <col min="2" max="2" width="9.14285714285714" style="354"/>
    <col min="3" max="3" width="88.7142857142857" style="76" customWidth="1"/>
    <col min="4" max="16384" width="9.14285714285714" style="76"/>
  </cols>
  <sheetData>
    <row r="1" s="353" customFormat="1" ht="48" customHeight="1" spans="2:4">
      <c r="B1" s="355"/>
      <c r="C1" s="355"/>
    </row>
    <row r="2" s="76" customFormat="1" ht="27" customHeight="1" spans="2:4">
      <c r="B2" s="356" t="s">
        <v>0</v>
      </c>
      <c r="C2" s="356" t="s">
        <v>1</v>
      </c>
    </row>
    <row r="3" s="76" customFormat="1" customHeight="1" spans="2:4">
      <c r="B3" s="357">
        <v>1</v>
      </c>
      <c r="C3" s="358" t="s">
        <v>2</v>
      </c>
    </row>
    <row r="4" s="76" customFormat="1" customHeight="1" spans="2:4">
      <c r="B4" s="357">
        <v>2</v>
      </c>
      <c r="C4" s="358" t="s">
        <v>3</v>
      </c>
    </row>
    <row r="5" s="76" customFormat="1" customHeight="1" spans="2:4">
      <c r="B5" s="357">
        <v>3</v>
      </c>
      <c r="C5" s="358" t="s">
        <v>4</v>
      </c>
    </row>
    <row r="6" s="76" customFormat="1" customHeight="1" spans="2:4">
      <c r="B6" s="357">
        <v>4</v>
      </c>
      <c r="C6" s="358" t="s">
        <v>5</v>
      </c>
    </row>
    <row r="7" s="76" customFormat="1" customHeight="1" spans="2:4">
      <c r="B7" s="357">
        <v>5</v>
      </c>
      <c r="C7" s="359" t="s">
        <v>6</v>
      </c>
    </row>
    <row r="8" s="76" customFormat="1" customHeight="1" spans="2:4">
      <c r="B8" s="357">
        <v>6</v>
      </c>
      <c r="C8" s="359" t="s">
        <v>7</v>
      </c>
    </row>
    <row r="9" s="76" customFormat="1" customHeight="1" spans="2:4">
      <c r="B9" s="357">
        <v>7</v>
      </c>
      <c r="C9" s="359" t="s">
        <v>8</v>
      </c>
    </row>
    <row r="10" s="76" customFormat="1" customHeight="1" spans="2:4">
      <c r="B10" s="357">
        <v>8</v>
      </c>
      <c r="C10" s="359" t="s">
        <v>9</v>
      </c>
    </row>
    <row r="11" s="76" customFormat="1" customHeight="1" spans="2:4">
      <c r="B11" s="357">
        <v>9</v>
      </c>
      <c r="C11" s="360" t="s">
        <v>10</v>
      </c>
    </row>
    <row r="12" s="76" customFormat="1" customHeight="1" spans="2:4">
      <c r="B12" s="357">
        <v>10</v>
      </c>
      <c r="C12" s="360" t="s">
        <v>11</v>
      </c>
    </row>
    <row r="13" s="76" customFormat="1" customHeight="1" spans="2:4">
      <c r="B13" s="357">
        <v>11</v>
      </c>
      <c r="C13" s="358" t="s">
        <v>12</v>
      </c>
    </row>
    <row r="14" s="76" customFormat="1" customHeight="1" spans="2:4">
      <c r="B14" s="357">
        <v>12</v>
      </c>
      <c r="C14" s="358" t="s">
        <v>13</v>
      </c>
    </row>
    <row r="15" s="76" customFormat="1" customHeight="1" spans="2:4">
      <c r="B15" s="357">
        <v>13</v>
      </c>
      <c r="C15" s="358" t="s">
        <v>14</v>
      </c>
      <c r="D15" s="361"/>
    </row>
    <row r="16" s="76" customFormat="1" customHeight="1" spans="2:4">
      <c r="B16" s="357">
        <v>14</v>
      </c>
      <c r="C16" s="359" t="s">
        <v>15</v>
      </c>
    </row>
    <row r="17" s="76" customFormat="1" customHeight="1" spans="2:3">
      <c r="B17" s="357">
        <v>15</v>
      </c>
      <c r="C17" s="359" t="s">
        <v>16</v>
      </c>
    </row>
    <row r="18" s="76" customFormat="1" customHeight="1" spans="2:3">
      <c r="B18" s="357">
        <v>16</v>
      </c>
      <c r="C18" s="359" t="s">
        <v>17</v>
      </c>
    </row>
    <row r="19" s="76" customFormat="1" customHeight="1" spans="2:3">
      <c r="B19" s="357">
        <v>17</v>
      </c>
      <c r="C19" s="358" t="s">
        <v>18</v>
      </c>
    </row>
    <row r="20" s="76" customFormat="1" customHeight="1" spans="2:3">
      <c r="B20" s="357">
        <v>18</v>
      </c>
      <c r="C20" s="358" t="s">
        <v>19</v>
      </c>
    </row>
    <row r="21" s="76" customFormat="1" customHeight="1" spans="2:3">
      <c r="B21" s="357">
        <v>19</v>
      </c>
      <c r="C21" s="358"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05"/>
  <sheetViews>
    <sheetView topLeftCell="A68" workbookViewId="0">
      <selection activeCell="B98" sqref="B98:B101"/>
    </sheetView>
  </sheetViews>
  <sheetFormatPr defaultColWidth="8.88571428571429" defaultRowHeight="12"/>
  <cols>
    <col min="1" max="1" width="41.8571428571429" style="58" customWidth="1"/>
    <col min="2" max="2" width="49.5714285714286" style="58" customWidth="1"/>
    <col min="3" max="3" width="9.28571428571429" style="58" customWidth="1"/>
    <col min="4" max="4" width="16.1428571428571" style="58" customWidth="1"/>
    <col min="5" max="5" width="23" style="58" customWidth="1"/>
    <col min="6" max="6" width="10.1428571428571" style="59" customWidth="1"/>
    <col min="7" max="7" width="29.2857142857143" style="58" customWidth="1"/>
    <col min="8" max="9" width="10.1428571428571" style="59" customWidth="1"/>
    <col min="10" max="10" width="42.2857142857143" style="58" customWidth="1"/>
    <col min="11" max="11" width="9.13333333333333" style="59" customWidth="1"/>
    <col min="12" max="16384" width="9.13333333333333" style="59"/>
  </cols>
  <sheetData>
    <row r="1" customHeight="1" spans="1:10">
      <c r="J1" s="60"/>
    </row>
    <row r="2" ht="28.5" customHeight="1" spans="1:10">
      <c r="A2" s="61" t="s">
        <v>10</v>
      </c>
      <c r="B2" s="62"/>
      <c r="C2" s="62"/>
      <c r="D2" s="62"/>
      <c r="E2" s="62"/>
      <c r="F2" s="63"/>
      <c r="G2" s="62"/>
      <c r="H2" s="63"/>
      <c r="I2" s="63"/>
      <c r="J2" s="62"/>
    </row>
    <row r="3" ht="17.25" customHeight="1" spans="1:10">
      <c r="A3" s="64" t="s">
        <v>21</v>
      </c>
    </row>
    <row r="4" ht="44.25" customHeight="1" spans="1:10">
      <c r="A4" s="65" t="s">
        <v>380</v>
      </c>
      <c r="B4" s="65" t="s">
        <v>381</v>
      </c>
      <c r="C4" s="65" t="s">
        <v>382</v>
      </c>
      <c r="D4" s="65" t="s">
        <v>383</v>
      </c>
      <c r="E4" s="65" t="s">
        <v>384</v>
      </c>
      <c r="F4" s="66" t="s">
        <v>385</v>
      </c>
      <c r="G4" s="65" t="s">
        <v>386</v>
      </c>
      <c r="H4" s="66" t="s">
        <v>387</v>
      </c>
      <c r="I4" s="66" t="s">
        <v>388</v>
      </c>
      <c r="J4" s="65" t="s">
        <v>389</v>
      </c>
    </row>
    <row r="5" ht="14.25" customHeight="1" spans="1:10">
      <c r="A5" s="65">
        <v>1</v>
      </c>
      <c r="B5" s="65">
        <v>2</v>
      </c>
      <c r="C5" s="65">
        <v>3</v>
      </c>
      <c r="D5" s="65">
        <v>4</v>
      </c>
      <c r="E5" s="65">
        <v>5</v>
      </c>
      <c r="F5" s="65">
        <v>6</v>
      </c>
      <c r="G5" s="65">
        <v>7</v>
      </c>
      <c r="H5" s="65">
        <v>8</v>
      </c>
      <c r="I5" s="65">
        <v>9</v>
      </c>
      <c r="J5" s="65">
        <v>10</v>
      </c>
    </row>
    <row r="6" spans="1:10">
      <c r="A6" s="24" t="s">
        <v>90</v>
      </c>
      <c r="B6" s="120"/>
      <c r="C6" s="120"/>
      <c r="D6" s="120"/>
      <c r="E6" s="224"/>
      <c r="F6" s="232"/>
      <c r="G6" s="224"/>
      <c r="H6" s="232"/>
      <c r="I6" s="232"/>
      <c r="J6" s="233"/>
    </row>
    <row r="7" spans="1:10">
      <c r="A7" s="24" t="s">
        <v>92</v>
      </c>
      <c r="B7" s="24" t="s">
        <v>93</v>
      </c>
      <c r="C7" s="24" t="s">
        <v>93</v>
      </c>
      <c r="D7" s="24" t="s">
        <v>93</v>
      </c>
      <c r="E7" s="24" t="s">
        <v>93</v>
      </c>
      <c r="F7" s="24" t="s">
        <v>93</v>
      </c>
      <c r="G7" s="24" t="s">
        <v>93</v>
      </c>
      <c r="H7" s="24" t="s">
        <v>93</v>
      </c>
      <c r="I7" s="24" t="s">
        <v>93</v>
      </c>
      <c r="J7" s="38" t="s">
        <v>93</v>
      </c>
    </row>
    <row r="8" spans="1:10">
      <c r="A8" s="234" t="s">
        <v>390</v>
      </c>
      <c r="B8" s="234" t="s">
        <v>391</v>
      </c>
      <c r="C8" s="24" t="s">
        <v>392</v>
      </c>
      <c r="D8" s="24" t="s">
        <v>393</v>
      </c>
      <c r="E8" s="24" t="s">
        <v>394</v>
      </c>
      <c r="F8" s="24" t="s">
        <v>395</v>
      </c>
      <c r="G8" s="24" t="s">
        <v>396</v>
      </c>
      <c r="H8" s="24" t="s">
        <v>397</v>
      </c>
      <c r="I8" s="24" t="s">
        <v>398</v>
      </c>
      <c r="J8" s="38" t="s">
        <v>399</v>
      </c>
    </row>
    <row r="9" ht="22.5" spans="1:10">
      <c r="A9" s="235"/>
      <c r="B9" s="235"/>
      <c r="C9" s="24" t="s">
        <v>392</v>
      </c>
      <c r="D9" s="24" t="s">
        <v>393</v>
      </c>
      <c r="E9" s="24" t="s">
        <v>400</v>
      </c>
      <c r="F9" s="24" t="s">
        <v>395</v>
      </c>
      <c r="G9" s="24" t="s">
        <v>401</v>
      </c>
      <c r="H9" s="24" t="s">
        <v>397</v>
      </c>
      <c r="I9" s="24" t="s">
        <v>398</v>
      </c>
      <c r="J9" s="38" t="s">
        <v>402</v>
      </c>
    </row>
    <row r="10" spans="1:10">
      <c r="A10" s="235"/>
      <c r="B10" s="235"/>
      <c r="C10" s="24" t="s">
        <v>392</v>
      </c>
      <c r="D10" s="24" t="s">
        <v>393</v>
      </c>
      <c r="E10" s="24" t="s">
        <v>403</v>
      </c>
      <c r="F10" s="24" t="s">
        <v>395</v>
      </c>
      <c r="G10" s="24" t="s">
        <v>194</v>
      </c>
      <c r="H10" s="24" t="s">
        <v>397</v>
      </c>
      <c r="I10" s="24" t="s">
        <v>398</v>
      </c>
      <c r="J10" s="38" t="s">
        <v>404</v>
      </c>
    </row>
    <row r="11" ht="22.5" spans="1:10">
      <c r="A11" s="235"/>
      <c r="B11" s="235"/>
      <c r="C11" s="24" t="s">
        <v>392</v>
      </c>
      <c r="D11" s="24" t="s">
        <v>393</v>
      </c>
      <c r="E11" s="24" t="s">
        <v>405</v>
      </c>
      <c r="F11" s="24" t="s">
        <v>395</v>
      </c>
      <c r="G11" s="24" t="s">
        <v>406</v>
      </c>
      <c r="H11" s="24" t="s">
        <v>397</v>
      </c>
      <c r="I11" s="24" t="s">
        <v>398</v>
      </c>
      <c r="J11" s="38" t="s">
        <v>407</v>
      </c>
    </row>
    <row r="12" spans="1:10">
      <c r="A12" s="235"/>
      <c r="B12" s="235"/>
      <c r="C12" s="24" t="s">
        <v>392</v>
      </c>
      <c r="D12" s="24" t="s">
        <v>393</v>
      </c>
      <c r="E12" s="24" t="s">
        <v>408</v>
      </c>
      <c r="F12" s="24" t="s">
        <v>395</v>
      </c>
      <c r="G12" s="24" t="s">
        <v>234</v>
      </c>
      <c r="H12" s="24" t="s">
        <v>397</v>
      </c>
      <c r="I12" s="24" t="s">
        <v>398</v>
      </c>
      <c r="J12" s="38" t="s">
        <v>409</v>
      </c>
    </row>
    <row r="13" spans="1:10">
      <c r="A13" s="235"/>
      <c r="B13" s="235"/>
      <c r="C13" s="24" t="s">
        <v>392</v>
      </c>
      <c r="D13" s="24" t="s">
        <v>410</v>
      </c>
      <c r="E13" s="24" t="s">
        <v>411</v>
      </c>
      <c r="F13" s="24" t="s">
        <v>412</v>
      </c>
      <c r="G13" s="24" t="s">
        <v>191</v>
      </c>
      <c r="H13" s="24" t="s">
        <v>413</v>
      </c>
      <c r="I13" s="24" t="s">
        <v>398</v>
      </c>
      <c r="J13" s="38" t="s">
        <v>414</v>
      </c>
    </row>
    <row r="14" spans="1:10">
      <c r="A14" s="235"/>
      <c r="B14" s="235"/>
      <c r="C14" s="24" t="s">
        <v>415</v>
      </c>
      <c r="D14" s="24" t="s">
        <v>416</v>
      </c>
      <c r="E14" s="24" t="s">
        <v>417</v>
      </c>
      <c r="F14" s="24" t="s">
        <v>412</v>
      </c>
      <c r="G14" s="24" t="s">
        <v>418</v>
      </c>
      <c r="H14" s="236" t="s">
        <v>419</v>
      </c>
      <c r="I14" s="236" t="s">
        <v>420</v>
      </c>
      <c r="J14" s="38" t="s">
        <v>421</v>
      </c>
    </row>
    <row r="15" spans="1:10">
      <c r="A15" s="237"/>
      <c r="B15" s="237"/>
      <c r="C15" s="24" t="s">
        <v>422</v>
      </c>
      <c r="D15" s="24" t="s">
        <v>423</v>
      </c>
      <c r="E15" s="24" t="s">
        <v>424</v>
      </c>
      <c r="F15" s="24" t="s">
        <v>412</v>
      </c>
      <c r="G15" s="238" t="s">
        <v>425</v>
      </c>
      <c r="H15" s="24" t="s">
        <v>419</v>
      </c>
      <c r="I15" s="236" t="s">
        <v>420</v>
      </c>
      <c r="J15" s="38" t="s">
        <v>426</v>
      </c>
    </row>
    <row r="16" spans="1:10">
      <c r="A16" s="234" t="s">
        <v>427</v>
      </c>
      <c r="B16" s="234" t="s">
        <v>428</v>
      </c>
      <c r="C16" s="24" t="s">
        <v>392</v>
      </c>
      <c r="D16" s="24" t="s">
        <v>393</v>
      </c>
      <c r="E16" s="24" t="s">
        <v>429</v>
      </c>
      <c r="F16" s="24" t="s">
        <v>412</v>
      </c>
      <c r="G16" s="24" t="s">
        <v>194</v>
      </c>
      <c r="H16" s="24" t="s">
        <v>430</v>
      </c>
      <c r="I16" s="24" t="s">
        <v>398</v>
      </c>
      <c r="J16" s="38" t="s">
        <v>431</v>
      </c>
    </row>
    <row r="17" spans="1:10">
      <c r="A17" s="235"/>
      <c r="B17" s="235"/>
      <c r="C17" s="24" t="s">
        <v>392</v>
      </c>
      <c r="D17" s="24" t="s">
        <v>432</v>
      </c>
      <c r="E17" s="24" t="s">
        <v>433</v>
      </c>
      <c r="F17" s="24" t="s">
        <v>412</v>
      </c>
      <c r="G17" s="24" t="s">
        <v>434</v>
      </c>
      <c r="H17" s="24" t="s">
        <v>435</v>
      </c>
      <c r="I17" s="24" t="s">
        <v>398</v>
      </c>
      <c r="J17" s="38" t="s">
        <v>436</v>
      </c>
    </row>
    <row r="18" ht="22.5" spans="1:10">
      <c r="A18" s="235"/>
      <c r="B18" s="235"/>
      <c r="C18" s="24" t="s">
        <v>392</v>
      </c>
      <c r="D18" s="24" t="s">
        <v>432</v>
      </c>
      <c r="E18" s="24" t="s">
        <v>437</v>
      </c>
      <c r="F18" s="24" t="s">
        <v>412</v>
      </c>
      <c r="G18" s="24" t="s">
        <v>434</v>
      </c>
      <c r="H18" s="24" t="s">
        <v>435</v>
      </c>
      <c r="I18" s="24" t="s">
        <v>398</v>
      </c>
      <c r="J18" s="38" t="s">
        <v>438</v>
      </c>
    </row>
    <row r="19" ht="22.5" spans="1:10">
      <c r="A19" s="235"/>
      <c r="B19" s="235"/>
      <c r="C19" s="24" t="s">
        <v>392</v>
      </c>
      <c r="D19" s="24" t="s">
        <v>410</v>
      </c>
      <c r="E19" s="24" t="s">
        <v>439</v>
      </c>
      <c r="F19" s="24" t="s">
        <v>412</v>
      </c>
      <c r="G19" s="24" t="s">
        <v>434</v>
      </c>
      <c r="H19" s="24" t="s">
        <v>435</v>
      </c>
      <c r="I19" s="24" t="s">
        <v>398</v>
      </c>
      <c r="J19" s="38" t="s">
        <v>440</v>
      </c>
    </row>
    <row r="20" ht="22.5" spans="1:10">
      <c r="A20" s="235"/>
      <c r="B20" s="235"/>
      <c r="C20" s="24" t="s">
        <v>415</v>
      </c>
      <c r="D20" s="24" t="s">
        <v>416</v>
      </c>
      <c r="E20" s="24" t="s">
        <v>441</v>
      </c>
      <c r="F20" s="24" t="s">
        <v>412</v>
      </c>
      <c r="G20" s="24" t="s">
        <v>442</v>
      </c>
      <c r="H20" s="236" t="s">
        <v>419</v>
      </c>
      <c r="I20" s="236" t="s">
        <v>420</v>
      </c>
      <c r="J20" s="38" t="s">
        <v>441</v>
      </c>
    </row>
    <row r="21" spans="1:10">
      <c r="A21" s="237"/>
      <c r="B21" s="237"/>
      <c r="C21" s="24" t="s">
        <v>422</v>
      </c>
      <c r="D21" s="24" t="s">
        <v>423</v>
      </c>
      <c r="E21" s="24" t="s">
        <v>443</v>
      </c>
      <c r="F21" s="24" t="s">
        <v>412</v>
      </c>
      <c r="G21" s="238" t="s">
        <v>425</v>
      </c>
      <c r="H21" s="24" t="s">
        <v>419</v>
      </c>
      <c r="I21" s="236" t="s">
        <v>420</v>
      </c>
      <c r="J21" s="38" t="s">
        <v>444</v>
      </c>
    </row>
    <row r="22" spans="1:10">
      <c r="A22" s="234" t="s">
        <v>445</v>
      </c>
      <c r="B22" s="234" t="s">
        <v>446</v>
      </c>
      <c r="C22" s="24" t="s">
        <v>392</v>
      </c>
      <c r="D22" s="24" t="s">
        <v>393</v>
      </c>
      <c r="E22" s="24" t="s">
        <v>447</v>
      </c>
      <c r="F22" s="24" t="s">
        <v>395</v>
      </c>
      <c r="G22" s="24" t="s">
        <v>226</v>
      </c>
      <c r="H22" s="24" t="s">
        <v>397</v>
      </c>
      <c r="I22" s="24" t="s">
        <v>398</v>
      </c>
      <c r="J22" s="38" t="s">
        <v>448</v>
      </c>
    </row>
    <row r="23" ht="22.5" spans="1:10">
      <c r="A23" s="235"/>
      <c r="B23" s="235"/>
      <c r="C23" s="24" t="s">
        <v>392</v>
      </c>
      <c r="D23" s="24" t="s">
        <v>393</v>
      </c>
      <c r="E23" s="24" t="s">
        <v>449</v>
      </c>
      <c r="F23" s="24" t="s">
        <v>395</v>
      </c>
      <c r="G23" s="24" t="s">
        <v>450</v>
      </c>
      <c r="H23" s="24" t="s">
        <v>451</v>
      </c>
      <c r="I23" s="24" t="s">
        <v>398</v>
      </c>
      <c r="J23" s="38" t="s">
        <v>452</v>
      </c>
    </row>
    <row r="24" spans="1:10">
      <c r="A24" s="235"/>
      <c r="B24" s="235"/>
      <c r="C24" s="24" t="s">
        <v>392</v>
      </c>
      <c r="D24" s="24" t="s">
        <v>393</v>
      </c>
      <c r="E24" s="24" t="s">
        <v>453</v>
      </c>
      <c r="F24" s="24" t="s">
        <v>395</v>
      </c>
      <c r="G24" s="24" t="s">
        <v>224</v>
      </c>
      <c r="H24" s="24" t="s">
        <v>454</v>
      </c>
      <c r="I24" s="24" t="s">
        <v>398</v>
      </c>
      <c r="J24" s="38" t="s">
        <v>455</v>
      </c>
    </row>
    <row r="25" spans="1:10">
      <c r="A25" s="235"/>
      <c r="B25" s="235"/>
      <c r="C25" s="24" t="s">
        <v>392</v>
      </c>
      <c r="D25" s="24" t="s">
        <v>393</v>
      </c>
      <c r="E25" s="24" t="s">
        <v>456</v>
      </c>
      <c r="F25" s="24" t="s">
        <v>395</v>
      </c>
      <c r="G25" s="24" t="s">
        <v>194</v>
      </c>
      <c r="H25" s="24" t="s">
        <v>397</v>
      </c>
      <c r="I25" s="24" t="s">
        <v>398</v>
      </c>
      <c r="J25" s="38" t="s">
        <v>457</v>
      </c>
    </row>
    <row r="26" spans="1:10">
      <c r="A26" s="235"/>
      <c r="B26" s="235"/>
      <c r="C26" s="24" t="s">
        <v>392</v>
      </c>
      <c r="D26" s="24" t="s">
        <v>393</v>
      </c>
      <c r="E26" s="24" t="s">
        <v>458</v>
      </c>
      <c r="F26" s="24" t="s">
        <v>395</v>
      </c>
      <c r="G26" s="24" t="s">
        <v>459</v>
      </c>
      <c r="H26" s="24" t="s">
        <v>430</v>
      </c>
      <c r="I26" s="24" t="s">
        <v>398</v>
      </c>
      <c r="J26" s="38" t="s">
        <v>460</v>
      </c>
    </row>
    <row r="27" spans="1:10">
      <c r="A27" s="235"/>
      <c r="B27" s="235"/>
      <c r="C27" s="24" t="s">
        <v>392</v>
      </c>
      <c r="D27" s="24" t="s">
        <v>432</v>
      </c>
      <c r="E27" s="24" t="s">
        <v>461</v>
      </c>
      <c r="F27" s="24" t="s">
        <v>395</v>
      </c>
      <c r="G27" s="24" t="s">
        <v>462</v>
      </c>
      <c r="H27" s="24" t="s">
        <v>435</v>
      </c>
      <c r="I27" s="24" t="s">
        <v>398</v>
      </c>
      <c r="J27" s="38" t="s">
        <v>463</v>
      </c>
    </row>
    <row r="28" spans="1:10">
      <c r="A28" s="235"/>
      <c r="B28" s="235"/>
      <c r="C28" s="24" t="s">
        <v>392</v>
      </c>
      <c r="D28" s="24" t="s">
        <v>410</v>
      </c>
      <c r="E28" s="24" t="s">
        <v>464</v>
      </c>
      <c r="F28" s="24" t="s">
        <v>412</v>
      </c>
      <c r="G28" s="24" t="s">
        <v>191</v>
      </c>
      <c r="H28" s="24" t="s">
        <v>413</v>
      </c>
      <c r="I28" s="24" t="s">
        <v>398</v>
      </c>
      <c r="J28" s="38" t="s">
        <v>465</v>
      </c>
    </row>
    <row r="29" ht="22.5" spans="1:10">
      <c r="A29" s="235"/>
      <c r="B29" s="235"/>
      <c r="C29" s="24" t="s">
        <v>415</v>
      </c>
      <c r="D29" s="24" t="s">
        <v>416</v>
      </c>
      <c r="E29" s="24" t="s">
        <v>466</v>
      </c>
      <c r="F29" s="24" t="s">
        <v>395</v>
      </c>
      <c r="G29" s="24" t="s">
        <v>467</v>
      </c>
      <c r="H29" s="236" t="s">
        <v>419</v>
      </c>
      <c r="I29" s="236" t="s">
        <v>420</v>
      </c>
      <c r="J29" s="38" t="s">
        <v>468</v>
      </c>
    </row>
    <row r="30" spans="1:10">
      <c r="A30" s="237"/>
      <c r="B30" s="237"/>
      <c r="C30" s="24" t="s">
        <v>422</v>
      </c>
      <c r="D30" s="24" t="s">
        <v>423</v>
      </c>
      <c r="E30" s="24" t="s">
        <v>469</v>
      </c>
      <c r="F30" s="24" t="s">
        <v>412</v>
      </c>
      <c r="G30" s="238" t="s">
        <v>425</v>
      </c>
      <c r="H30" s="24" t="s">
        <v>419</v>
      </c>
      <c r="I30" s="236" t="s">
        <v>420</v>
      </c>
      <c r="J30" s="38" t="s">
        <v>470</v>
      </c>
    </row>
    <row r="31" ht="22.5" spans="1:10">
      <c r="A31" s="234" t="s">
        <v>471</v>
      </c>
      <c r="B31" s="234" t="s">
        <v>472</v>
      </c>
      <c r="C31" s="24" t="s">
        <v>392</v>
      </c>
      <c r="D31" s="24" t="s">
        <v>393</v>
      </c>
      <c r="E31" s="24" t="s">
        <v>473</v>
      </c>
      <c r="F31" s="24" t="s">
        <v>395</v>
      </c>
      <c r="G31" s="24" t="s">
        <v>401</v>
      </c>
      <c r="H31" s="24" t="s">
        <v>474</v>
      </c>
      <c r="I31" s="24" t="s">
        <v>398</v>
      </c>
      <c r="J31" s="38" t="s">
        <v>475</v>
      </c>
    </row>
    <row r="32" ht="33.75" spans="1:10">
      <c r="A32" s="235"/>
      <c r="B32" s="235"/>
      <c r="C32" s="24" t="s">
        <v>392</v>
      </c>
      <c r="D32" s="24" t="s">
        <v>393</v>
      </c>
      <c r="E32" s="24" t="s">
        <v>476</v>
      </c>
      <c r="F32" s="24" t="s">
        <v>395</v>
      </c>
      <c r="G32" s="24" t="s">
        <v>477</v>
      </c>
      <c r="H32" s="24" t="s">
        <v>397</v>
      </c>
      <c r="I32" s="24" t="s">
        <v>398</v>
      </c>
      <c r="J32" s="38" t="s">
        <v>478</v>
      </c>
    </row>
    <row r="33" ht="33.75" spans="1:10">
      <c r="A33" s="235"/>
      <c r="B33" s="235"/>
      <c r="C33" s="24" t="s">
        <v>392</v>
      </c>
      <c r="D33" s="24" t="s">
        <v>393</v>
      </c>
      <c r="E33" s="24" t="s">
        <v>479</v>
      </c>
      <c r="F33" s="24" t="s">
        <v>395</v>
      </c>
      <c r="G33" s="24" t="s">
        <v>222</v>
      </c>
      <c r="H33" s="24" t="s">
        <v>397</v>
      </c>
      <c r="I33" s="24" t="s">
        <v>398</v>
      </c>
      <c r="J33" s="38" t="s">
        <v>480</v>
      </c>
    </row>
    <row r="34" ht="22.5" spans="1:10">
      <c r="A34" s="235"/>
      <c r="B34" s="235"/>
      <c r="C34" s="24" t="s">
        <v>392</v>
      </c>
      <c r="D34" s="24" t="s">
        <v>393</v>
      </c>
      <c r="E34" s="24" t="s">
        <v>481</v>
      </c>
      <c r="F34" s="24" t="s">
        <v>395</v>
      </c>
      <c r="G34" s="24" t="s">
        <v>193</v>
      </c>
      <c r="H34" s="24" t="s">
        <v>454</v>
      </c>
      <c r="I34" s="24" t="s">
        <v>398</v>
      </c>
      <c r="J34" s="38" t="s">
        <v>482</v>
      </c>
    </row>
    <row r="35" ht="22.5" spans="1:10">
      <c r="A35" s="235"/>
      <c r="B35" s="235"/>
      <c r="C35" s="24" t="s">
        <v>415</v>
      </c>
      <c r="D35" s="24" t="s">
        <v>416</v>
      </c>
      <c r="E35" s="24" t="s">
        <v>483</v>
      </c>
      <c r="F35" s="24" t="s">
        <v>395</v>
      </c>
      <c r="G35" s="24" t="s">
        <v>467</v>
      </c>
      <c r="H35" s="236" t="s">
        <v>419</v>
      </c>
      <c r="I35" s="236" t="s">
        <v>420</v>
      </c>
      <c r="J35" s="38" t="s">
        <v>484</v>
      </c>
    </row>
    <row r="36" spans="1:10">
      <c r="A36" s="237"/>
      <c r="B36" s="237"/>
      <c r="C36" s="24" t="s">
        <v>422</v>
      </c>
      <c r="D36" s="24" t="s">
        <v>423</v>
      </c>
      <c r="E36" s="24" t="s">
        <v>485</v>
      </c>
      <c r="F36" s="24" t="s">
        <v>412</v>
      </c>
      <c r="G36" s="238" t="s">
        <v>425</v>
      </c>
      <c r="H36" s="24" t="s">
        <v>419</v>
      </c>
      <c r="I36" s="236" t="s">
        <v>420</v>
      </c>
      <c r="J36" s="38" t="s">
        <v>486</v>
      </c>
    </row>
    <row r="37" spans="1:10">
      <c r="A37" s="234" t="s">
        <v>487</v>
      </c>
      <c r="B37" s="234" t="s">
        <v>488</v>
      </c>
      <c r="C37" s="24" t="s">
        <v>392</v>
      </c>
      <c r="D37" s="24" t="s">
        <v>393</v>
      </c>
      <c r="E37" s="24" t="s">
        <v>447</v>
      </c>
      <c r="F37" s="24" t="s">
        <v>395</v>
      </c>
      <c r="G37" s="24" t="s">
        <v>194</v>
      </c>
      <c r="H37" s="24" t="s">
        <v>397</v>
      </c>
      <c r="I37" s="24" t="s">
        <v>398</v>
      </c>
      <c r="J37" s="38" t="s">
        <v>489</v>
      </c>
    </row>
    <row r="38" spans="1:10">
      <c r="A38" s="235"/>
      <c r="B38" s="235"/>
      <c r="C38" s="24" t="s">
        <v>392</v>
      </c>
      <c r="D38" s="24" t="s">
        <v>393</v>
      </c>
      <c r="E38" s="24" t="s">
        <v>490</v>
      </c>
      <c r="F38" s="24" t="s">
        <v>395</v>
      </c>
      <c r="G38" s="24" t="s">
        <v>192</v>
      </c>
      <c r="H38" s="24" t="s">
        <v>451</v>
      </c>
      <c r="I38" s="24" t="s">
        <v>398</v>
      </c>
      <c r="J38" s="38" t="s">
        <v>491</v>
      </c>
    </row>
    <row r="39" spans="1:10">
      <c r="A39" s="235"/>
      <c r="B39" s="235"/>
      <c r="C39" s="24" t="s">
        <v>392</v>
      </c>
      <c r="D39" s="24" t="s">
        <v>393</v>
      </c>
      <c r="E39" s="24" t="s">
        <v>492</v>
      </c>
      <c r="F39" s="24" t="s">
        <v>395</v>
      </c>
      <c r="G39" s="24" t="s">
        <v>194</v>
      </c>
      <c r="H39" s="24" t="s">
        <v>454</v>
      </c>
      <c r="I39" s="24" t="s">
        <v>398</v>
      </c>
      <c r="J39" s="38" t="s">
        <v>493</v>
      </c>
    </row>
    <row r="40" spans="1:10">
      <c r="A40" s="235"/>
      <c r="B40" s="235"/>
      <c r="C40" s="24" t="s">
        <v>392</v>
      </c>
      <c r="D40" s="24" t="s">
        <v>393</v>
      </c>
      <c r="E40" s="24" t="s">
        <v>494</v>
      </c>
      <c r="F40" s="24" t="s">
        <v>395</v>
      </c>
      <c r="G40" s="24" t="s">
        <v>194</v>
      </c>
      <c r="H40" s="24" t="s">
        <v>397</v>
      </c>
      <c r="I40" s="24" t="s">
        <v>398</v>
      </c>
      <c r="J40" s="38" t="s">
        <v>495</v>
      </c>
    </row>
    <row r="41" spans="1:10">
      <c r="A41" s="235"/>
      <c r="B41" s="235"/>
      <c r="C41" s="24" t="s">
        <v>392</v>
      </c>
      <c r="D41" s="24" t="s">
        <v>393</v>
      </c>
      <c r="E41" s="24" t="s">
        <v>496</v>
      </c>
      <c r="F41" s="24" t="s">
        <v>395</v>
      </c>
      <c r="G41" s="24" t="s">
        <v>192</v>
      </c>
      <c r="H41" s="24" t="s">
        <v>397</v>
      </c>
      <c r="I41" s="24" t="s">
        <v>398</v>
      </c>
      <c r="J41" s="38" t="s">
        <v>497</v>
      </c>
    </row>
    <row r="42" spans="1:10">
      <c r="A42" s="235"/>
      <c r="B42" s="235"/>
      <c r="C42" s="24" t="s">
        <v>392</v>
      </c>
      <c r="D42" s="24" t="s">
        <v>393</v>
      </c>
      <c r="E42" s="24" t="s">
        <v>498</v>
      </c>
      <c r="F42" s="24" t="s">
        <v>395</v>
      </c>
      <c r="G42" s="24" t="s">
        <v>192</v>
      </c>
      <c r="H42" s="24" t="s">
        <v>397</v>
      </c>
      <c r="I42" s="24" t="s">
        <v>398</v>
      </c>
      <c r="J42" s="38" t="s">
        <v>499</v>
      </c>
    </row>
    <row r="43" spans="1:10">
      <c r="A43" s="235"/>
      <c r="B43" s="235"/>
      <c r="C43" s="24" t="s">
        <v>392</v>
      </c>
      <c r="D43" s="24" t="s">
        <v>393</v>
      </c>
      <c r="E43" s="24" t="s">
        <v>500</v>
      </c>
      <c r="F43" s="24" t="s">
        <v>395</v>
      </c>
      <c r="G43" s="24" t="s">
        <v>501</v>
      </c>
      <c r="H43" s="24" t="s">
        <v>430</v>
      </c>
      <c r="I43" s="24" t="s">
        <v>398</v>
      </c>
      <c r="J43" s="38" t="s">
        <v>502</v>
      </c>
    </row>
    <row r="44" spans="1:10">
      <c r="A44" s="235"/>
      <c r="B44" s="235"/>
      <c r="C44" s="24" t="s">
        <v>392</v>
      </c>
      <c r="D44" s="24" t="s">
        <v>393</v>
      </c>
      <c r="E44" s="24" t="s">
        <v>503</v>
      </c>
      <c r="F44" s="24" t="s">
        <v>395</v>
      </c>
      <c r="G44" s="24" t="s">
        <v>194</v>
      </c>
      <c r="H44" s="24" t="s">
        <v>454</v>
      </c>
      <c r="I44" s="24" t="s">
        <v>398</v>
      </c>
      <c r="J44" s="38" t="s">
        <v>504</v>
      </c>
    </row>
    <row r="45" spans="1:10">
      <c r="A45" s="235"/>
      <c r="B45" s="235"/>
      <c r="C45" s="24" t="s">
        <v>392</v>
      </c>
      <c r="D45" s="24" t="s">
        <v>410</v>
      </c>
      <c r="E45" s="24" t="s">
        <v>411</v>
      </c>
      <c r="F45" s="24" t="s">
        <v>505</v>
      </c>
      <c r="G45" s="24" t="s">
        <v>434</v>
      </c>
      <c r="H45" s="24" t="s">
        <v>435</v>
      </c>
      <c r="I45" s="24" t="s">
        <v>398</v>
      </c>
      <c r="J45" s="38" t="s">
        <v>506</v>
      </c>
    </row>
    <row r="46" spans="1:10">
      <c r="A46" s="235"/>
      <c r="B46" s="235"/>
      <c r="C46" s="24" t="s">
        <v>415</v>
      </c>
      <c r="D46" s="24" t="s">
        <v>416</v>
      </c>
      <c r="E46" s="24" t="s">
        <v>507</v>
      </c>
      <c r="F46" s="24" t="s">
        <v>412</v>
      </c>
      <c r="G46" s="24" t="s">
        <v>418</v>
      </c>
      <c r="H46" s="236" t="s">
        <v>419</v>
      </c>
      <c r="I46" s="236" t="s">
        <v>420</v>
      </c>
      <c r="J46" s="38" t="s">
        <v>508</v>
      </c>
    </row>
    <row r="47" spans="1:10">
      <c r="A47" s="237"/>
      <c r="B47" s="237"/>
      <c r="C47" s="24" t="s">
        <v>422</v>
      </c>
      <c r="D47" s="24" t="s">
        <v>423</v>
      </c>
      <c r="E47" s="24" t="s">
        <v>509</v>
      </c>
      <c r="F47" s="24" t="s">
        <v>412</v>
      </c>
      <c r="G47" s="238" t="s">
        <v>425</v>
      </c>
      <c r="H47" s="24" t="s">
        <v>419</v>
      </c>
      <c r="I47" s="236" t="s">
        <v>420</v>
      </c>
      <c r="J47" s="38" t="s">
        <v>510</v>
      </c>
    </row>
    <row r="48" spans="1:10">
      <c r="A48" s="234" t="s">
        <v>511</v>
      </c>
      <c r="B48" s="234" t="s">
        <v>512</v>
      </c>
      <c r="C48" s="24" t="s">
        <v>392</v>
      </c>
      <c r="D48" s="24" t="s">
        <v>393</v>
      </c>
      <c r="E48" s="24" t="s">
        <v>513</v>
      </c>
      <c r="F48" s="24" t="s">
        <v>395</v>
      </c>
      <c r="G48" s="24" t="s">
        <v>514</v>
      </c>
      <c r="H48" s="24" t="s">
        <v>397</v>
      </c>
      <c r="I48" s="24" t="s">
        <v>398</v>
      </c>
      <c r="J48" s="38" t="s">
        <v>515</v>
      </c>
    </row>
    <row r="49" spans="1:10">
      <c r="A49" s="235"/>
      <c r="B49" s="235"/>
      <c r="C49" s="24" t="s">
        <v>392</v>
      </c>
      <c r="D49" s="24" t="s">
        <v>393</v>
      </c>
      <c r="E49" s="24" t="s">
        <v>516</v>
      </c>
      <c r="F49" s="24" t="s">
        <v>395</v>
      </c>
      <c r="G49" s="24" t="s">
        <v>224</v>
      </c>
      <c r="H49" s="24" t="s">
        <v>397</v>
      </c>
      <c r="I49" s="24" t="s">
        <v>398</v>
      </c>
      <c r="J49" s="38" t="s">
        <v>517</v>
      </c>
    </row>
    <row r="50" spans="1:10">
      <c r="A50" s="235"/>
      <c r="B50" s="235"/>
      <c r="C50" s="24" t="s">
        <v>392</v>
      </c>
      <c r="D50" s="24" t="s">
        <v>432</v>
      </c>
      <c r="E50" s="24" t="s">
        <v>518</v>
      </c>
      <c r="F50" s="24" t="s">
        <v>505</v>
      </c>
      <c r="G50" s="24" t="s">
        <v>462</v>
      </c>
      <c r="H50" s="24" t="s">
        <v>435</v>
      </c>
      <c r="I50" s="24" t="s">
        <v>398</v>
      </c>
      <c r="J50" s="38" t="s">
        <v>519</v>
      </c>
    </row>
    <row r="51" spans="1:10">
      <c r="A51" s="235"/>
      <c r="B51" s="235"/>
      <c r="C51" s="24" t="s">
        <v>392</v>
      </c>
      <c r="D51" s="24" t="s">
        <v>410</v>
      </c>
      <c r="E51" s="24" t="s">
        <v>411</v>
      </c>
      <c r="F51" s="24" t="s">
        <v>520</v>
      </c>
      <c r="G51" s="24" t="s">
        <v>191</v>
      </c>
      <c r="H51" s="24" t="s">
        <v>413</v>
      </c>
      <c r="I51" s="24" t="s">
        <v>398</v>
      </c>
      <c r="J51" s="38" t="s">
        <v>521</v>
      </c>
    </row>
    <row r="52" spans="1:10">
      <c r="A52" s="235"/>
      <c r="B52" s="235"/>
      <c r="C52" s="24" t="s">
        <v>392</v>
      </c>
      <c r="D52" s="24" t="s">
        <v>522</v>
      </c>
      <c r="E52" s="24" t="s">
        <v>523</v>
      </c>
      <c r="F52" s="24" t="s">
        <v>412</v>
      </c>
      <c r="G52" s="24" t="s">
        <v>524</v>
      </c>
      <c r="H52" s="24" t="s">
        <v>525</v>
      </c>
      <c r="I52" s="24" t="s">
        <v>398</v>
      </c>
      <c r="J52" s="38" t="s">
        <v>526</v>
      </c>
    </row>
    <row r="53" ht="22.5" spans="1:10">
      <c r="A53" s="235"/>
      <c r="B53" s="235"/>
      <c r="C53" s="24" t="s">
        <v>415</v>
      </c>
      <c r="D53" s="24" t="s">
        <v>527</v>
      </c>
      <c r="E53" s="24" t="s">
        <v>528</v>
      </c>
      <c r="F53" s="24" t="s">
        <v>505</v>
      </c>
      <c r="G53" s="24" t="s">
        <v>224</v>
      </c>
      <c r="H53" s="24" t="s">
        <v>435</v>
      </c>
      <c r="I53" s="24" t="s">
        <v>398</v>
      </c>
      <c r="J53" s="38" t="s">
        <v>529</v>
      </c>
    </row>
    <row r="54" spans="1:10">
      <c r="A54" s="235"/>
      <c r="B54" s="235"/>
      <c r="C54" s="24" t="s">
        <v>415</v>
      </c>
      <c r="D54" s="24" t="s">
        <v>530</v>
      </c>
      <c r="E54" s="24" t="s">
        <v>531</v>
      </c>
      <c r="F54" s="24" t="s">
        <v>505</v>
      </c>
      <c r="G54" s="24" t="s">
        <v>224</v>
      </c>
      <c r="H54" s="24" t="s">
        <v>435</v>
      </c>
      <c r="I54" s="24" t="s">
        <v>398</v>
      </c>
      <c r="J54" s="38" t="s">
        <v>532</v>
      </c>
    </row>
    <row r="55" spans="1:10">
      <c r="A55" s="237"/>
      <c r="B55" s="237"/>
      <c r="C55" s="24" t="s">
        <v>422</v>
      </c>
      <c r="D55" s="24" t="s">
        <v>423</v>
      </c>
      <c r="E55" s="24" t="s">
        <v>533</v>
      </c>
      <c r="F55" s="24" t="s">
        <v>412</v>
      </c>
      <c r="G55" s="238" t="s">
        <v>425</v>
      </c>
      <c r="H55" s="24" t="s">
        <v>419</v>
      </c>
      <c r="I55" s="236" t="s">
        <v>420</v>
      </c>
      <c r="J55" s="38" t="s">
        <v>534</v>
      </c>
    </row>
    <row r="56" spans="1:10">
      <c r="A56" s="234" t="s">
        <v>535</v>
      </c>
      <c r="B56" s="234" t="s">
        <v>536</v>
      </c>
      <c r="C56" s="24" t="s">
        <v>392</v>
      </c>
      <c r="D56" s="24" t="s">
        <v>393</v>
      </c>
      <c r="E56" s="24" t="s">
        <v>537</v>
      </c>
      <c r="F56" s="24" t="s">
        <v>505</v>
      </c>
      <c r="G56" s="24" t="s">
        <v>538</v>
      </c>
      <c r="H56" s="24" t="s">
        <v>539</v>
      </c>
      <c r="I56" s="24" t="s">
        <v>398</v>
      </c>
      <c r="J56" s="38" t="s">
        <v>540</v>
      </c>
    </row>
    <row r="57" spans="1:10">
      <c r="A57" s="235"/>
      <c r="B57" s="235"/>
      <c r="C57" s="24" t="s">
        <v>392</v>
      </c>
      <c r="D57" s="24" t="s">
        <v>393</v>
      </c>
      <c r="E57" s="24" t="s">
        <v>541</v>
      </c>
      <c r="F57" s="24" t="s">
        <v>395</v>
      </c>
      <c r="G57" s="24" t="s">
        <v>501</v>
      </c>
      <c r="H57" s="24" t="s">
        <v>542</v>
      </c>
      <c r="I57" s="24" t="s">
        <v>398</v>
      </c>
      <c r="J57" s="38" t="s">
        <v>543</v>
      </c>
    </row>
    <row r="58" spans="1:10">
      <c r="A58" s="235"/>
      <c r="B58" s="235"/>
      <c r="C58" s="24" t="s">
        <v>392</v>
      </c>
      <c r="D58" s="24" t="s">
        <v>393</v>
      </c>
      <c r="E58" s="24" t="s">
        <v>544</v>
      </c>
      <c r="F58" s="24" t="s">
        <v>395</v>
      </c>
      <c r="G58" s="24" t="s">
        <v>401</v>
      </c>
      <c r="H58" s="24" t="s">
        <v>545</v>
      </c>
      <c r="I58" s="24" t="s">
        <v>398</v>
      </c>
      <c r="J58" s="38" t="s">
        <v>546</v>
      </c>
    </row>
    <row r="59" spans="1:10">
      <c r="A59" s="235"/>
      <c r="B59" s="235"/>
      <c r="C59" s="24" t="s">
        <v>392</v>
      </c>
      <c r="D59" s="24" t="s">
        <v>393</v>
      </c>
      <c r="E59" s="24" t="s">
        <v>547</v>
      </c>
      <c r="F59" s="24" t="s">
        <v>395</v>
      </c>
      <c r="G59" s="24" t="s">
        <v>548</v>
      </c>
      <c r="H59" s="24" t="s">
        <v>545</v>
      </c>
      <c r="I59" s="24" t="s">
        <v>398</v>
      </c>
      <c r="J59" s="38" t="s">
        <v>549</v>
      </c>
    </row>
    <row r="60" spans="1:10">
      <c r="A60" s="235"/>
      <c r="B60" s="235"/>
      <c r="C60" s="24" t="s">
        <v>392</v>
      </c>
      <c r="D60" s="24" t="s">
        <v>393</v>
      </c>
      <c r="E60" s="24" t="s">
        <v>550</v>
      </c>
      <c r="F60" s="24" t="s">
        <v>395</v>
      </c>
      <c r="G60" s="24" t="s">
        <v>234</v>
      </c>
      <c r="H60" s="24" t="s">
        <v>397</v>
      </c>
      <c r="I60" s="24" t="s">
        <v>398</v>
      </c>
      <c r="J60" s="38" t="s">
        <v>551</v>
      </c>
    </row>
    <row r="61" spans="1:10">
      <c r="A61" s="235"/>
      <c r="B61" s="235"/>
      <c r="C61" s="24" t="s">
        <v>392</v>
      </c>
      <c r="D61" s="24" t="s">
        <v>393</v>
      </c>
      <c r="E61" s="24" t="s">
        <v>552</v>
      </c>
      <c r="F61" s="24" t="s">
        <v>395</v>
      </c>
      <c r="G61" s="24" t="s">
        <v>514</v>
      </c>
      <c r="H61" s="24" t="s">
        <v>397</v>
      </c>
      <c r="I61" s="24" t="s">
        <v>398</v>
      </c>
      <c r="J61" s="38" t="s">
        <v>553</v>
      </c>
    </row>
    <row r="62" spans="1:10">
      <c r="A62" s="235"/>
      <c r="B62" s="235"/>
      <c r="C62" s="24" t="s">
        <v>392</v>
      </c>
      <c r="D62" s="24" t="s">
        <v>393</v>
      </c>
      <c r="E62" s="24" t="s">
        <v>554</v>
      </c>
      <c r="F62" s="24" t="s">
        <v>395</v>
      </c>
      <c r="G62" s="24" t="s">
        <v>555</v>
      </c>
      <c r="H62" s="24" t="s">
        <v>454</v>
      </c>
      <c r="I62" s="24" t="s">
        <v>398</v>
      </c>
      <c r="J62" s="38" t="s">
        <v>556</v>
      </c>
    </row>
    <row r="63" ht="22.5" spans="1:10">
      <c r="A63" s="235"/>
      <c r="B63" s="235"/>
      <c r="C63" s="24" t="s">
        <v>392</v>
      </c>
      <c r="D63" s="24" t="s">
        <v>393</v>
      </c>
      <c r="E63" s="24" t="s">
        <v>557</v>
      </c>
      <c r="F63" s="24" t="s">
        <v>395</v>
      </c>
      <c r="G63" s="24" t="s">
        <v>501</v>
      </c>
      <c r="H63" s="24" t="s">
        <v>454</v>
      </c>
      <c r="I63" s="24" t="s">
        <v>398</v>
      </c>
      <c r="J63" s="38" t="s">
        <v>558</v>
      </c>
    </row>
    <row r="64" ht="22.5" spans="1:10">
      <c r="A64" s="235"/>
      <c r="B64" s="235"/>
      <c r="C64" s="24" t="s">
        <v>392</v>
      </c>
      <c r="D64" s="24" t="s">
        <v>393</v>
      </c>
      <c r="E64" s="24" t="s">
        <v>559</v>
      </c>
      <c r="F64" s="24" t="s">
        <v>395</v>
      </c>
      <c r="G64" s="24" t="s">
        <v>229</v>
      </c>
      <c r="H64" s="24" t="s">
        <v>397</v>
      </c>
      <c r="I64" s="24" t="s">
        <v>398</v>
      </c>
      <c r="J64" s="38" t="s">
        <v>560</v>
      </c>
    </row>
    <row r="65" spans="1:10">
      <c r="A65" s="235"/>
      <c r="B65" s="235"/>
      <c r="C65" s="24" t="s">
        <v>392</v>
      </c>
      <c r="D65" s="24" t="s">
        <v>393</v>
      </c>
      <c r="E65" s="24" t="s">
        <v>561</v>
      </c>
      <c r="F65" s="24" t="s">
        <v>395</v>
      </c>
      <c r="G65" s="24" t="s">
        <v>234</v>
      </c>
      <c r="H65" s="24" t="s">
        <v>397</v>
      </c>
      <c r="I65" s="24" t="s">
        <v>398</v>
      </c>
      <c r="J65" s="38" t="s">
        <v>562</v>
      </c>
    </row>
    <row r="66" ht="33.75" spans="1:10">
      <c r="A66" s="235"/>
      <c r="B66" s="235"/>
      <c r="C66" s="24" t="s">
        <v>392</v>
      </c>
      <c r="D66" s="24" t="s">
        <v>432</v>
      </c>
      <c r="E66" s="24" t="s">
        <v>563</v>
      </c>
      <c r="F66" s="24" t="s">
        <v>395</v>
      </c>
      <c r="G66" s="24" t="s">
        <v>434</v>
      </c>
      <c r="H66" s="24" t="s">
        <v>435</v>
      </c>
      <c r="I66" s="24" t="s">
        <v>420</v>
      </c>
      <c r="J66" s="38" t="s">
        <v>564</v>
      </c>
    </row>
    <row r="67" spans="1:10">
      <c r="A67" s="235"/>
      <c r="B67" s="235"/>
      <c r="C67" s="24" t="s">
        <v>392</v>
      </c>
      <c r="D67" s="24" t="s">
        <v>410</v>
      </c>
      <c r="E67" s="24" t="s">
        <v>565</v>
      </c>
      <c r="F67" s="24" t="s">
        <v>505</v>
      </c>
      <c r="G67" s="24" t="s">
        <v>434</v>
      </c>
      <c r="H67" s="24" t="s">
        <v>435</v>
      </c>
      <c r="I67" s="24" t="s">
        <v>398</v>
      </c>
      <c r="J67" s="38" t="s">
        <v>566</v>
      </c>
    </row>
    <row r="68" spans="1:10">
      <c r="A68" s="235"/>
      <c r="B68" s="235"/>
      <c r="C68" s="24" t="s">
        <v>415</v>
      </c>
      <c r="D68" s="24" t="s">
        <v>530</v>
      </c>
      <c r="E68" s="24" t="s">
        <v>567</v>
      </c>
      <c r="F68" s="24" t="s">
        <v>412</v>
      </c>
      <c r="G68" s="24" t="s">
        <v>568</v>
      </c>
      <c r="H68" s="24" t="s">
        <v>435</v>
      </c>
      <c r="I68" s="24" t="s">
        <v>398</v>
      </c>
      <c r="J68" s="38" t="s">
        <v>569</v>
      </c>
    </row>
    <row r="69" spans="1:10">
      <c r="A69" s="237"/>
      <c r="B69" s="237"/>
      <c r="C69" s="24" t="s">
        <v>422</v>
      </c>
      <c r="D69" s="24" t="s">
        <v>423</v>
      </c>
      <c r="E69" s="24" t="s">
        <v>570</v>
      </c>
      <c r="F69" s="24" t="s">
        <v>412</v>
      </c>
      <c r="G69" s="238" t="s">
        <v>425</v>
      </c>
      <c r="H69" s="24" t="s">
        <v>419</v>
      </c>
      <c r="I69" s="236" t="s">
        <v>420</v>
      </c>
      <c r="J69" s="38" t="s">
        <v>571</v>
      </c>
    </row>
    <row r="70" ht="78.75" spans="1:10">
      <c r="A70" s="234" t="s">
        <v>572</v>
      </c>
      <c r="B70" s="234" t="s">
        <v>573</v>
      </c>
      <c r="C70" s="24" t="s">
        <v>392</v>
      </c>
      <c r="D70" s="24" t="s">
        <v>393</v>
      </c>
      <c r="E70" s="24" t="s">
        <v>574</v>
      </c>
      <c r="F70" s="24" t="s">
        <v>412</v>
      </c>
      <c r="G70" s="24" t="s">
        <v>514</v>
      </c>
      <c r="H70" s="24" t="s">
        <v>451</v>
      </c>
      <c r="I70" s="24" t="s">
        <v>398</v>
      </c>
      <c r="J70" s="38" t="s">
        <v>575</v>
      </c>
    </row>
    <row r="71" ht="56.25" spans="1:10">
      <c r="A71" s="235"/>
      <c r="B71" s="235"/>
      <c r="C71" s="24" t="s">
        <v>392</v>
      </c>
      <c r="D71" s="24" t="s">
        <v>393</v>
      </c>
      <c r="E71" s="24" t="s">
        <v>576</v>
      </c>
      <c r="F71" s="24" t="s">
        <v>395</v>
      </c>
      <c r="G71" s="24" t="s">
        <v>459</v>
      </c>
      <c r="H71" s="24" t="s">
        <v>451</v>
      </c>
      <c r="I71" s="24" t="s">
        <v>398</v>
      </c>
      <c r="J71" s="38" t="s">
        <v>577</v>
      </c>
    </row>
    <row r="72" spans="1:10">
      <c r="A72" s="235"/>
      <c r="B72" s="235"/>
      <c r="C72" s="24" t="s">
        <v>392</v>
      </c>
      <c r="D72" s="24" t="s">
        <v>432</v>
      </c>
      <c r="E72" s="24" t="s">
        <v>578</v>
      </c>
      <c r="F72" s="24" t="s">
        <v>395</v>
      </c>
      <c r="G72" s="24" t="s">
        <v>462</v>
      </c>
      <c r="H72" s="24" t="s">
        <v>435</v>
      </c>
      <c r="I72" s="24" t="s">
        <v>398</v>
      </c>
      <c r="J72" s="38" t="s">
        <v>579</v>
      </c>
    </row>
    <row r="73" spans="1:10">
      <c r="A73" s="235"/>
      <c r="B73" s="235"/>
      <c r="C73" s="24" t="s">
        <v>415</v>
      </c>
      <c r="D73" s="24" t="s">
        <v>416</v>
      </c>
      <c r="E73" s="24" t="s">
        <v>580</v>
      </c>
      <c r="F73" s="24" t="s">
        <v>395</v>
      </c>
      <c r="G73" s="24" t="s">
        <v>581</v>
      </c>
      <c r="H73" s="236" t="s">
        <v>419</v>
      </c>
      <c r="I73" s="236" t="s">
        <v>420</v>
      </c>
      <c r="J73" s="38" t="s">
        <v>582</v>
      </c>
    </row>
    <row r="74" ht="22.5" spans="1:10">
      <c r="A74" s="237"/>
      <c r="B74" s="237"/>
      <c r="C74" s="24" t="s">
        <v>422</v>
      </c>
      <c r="D74" s="24" t="s">
        <v>423</v>
      </c>
      <c r="E74" s="24" t="s">
        <v>583</v>
      </c>
      <c r="F74" s="24" t="s">
        <v>412</v>
      </c>
      <c r="G74" s="238" t="s">
        <v>425</v>
      </c>
      <c r="H74" s="24" t="s">
        <v>419</v>
      </c>
      <c r="I74" s="236" t="s">
        <v>420</v>
      </c>
      <c r="J74" s="38" t="s">
        <v>584</v>
      </c>
    </row>
    <row r="75" spans="1:10">
      <c r="A75" s="234" t="s">
        <v>585</v>
      </c>
      <c r="B75" s="234" t="s">
        <v>586</v>
      </c>
      <c r="C75" s="24" t="s">
        <v>392</v>
      </c>
      <c r="D75" s="24" t="s">
        <v>393</v>
      </c>
      <c r="E75" s="24" t="s">
        <v>587</v>
      </c>
      <c r="F75" s="24" t="s">
        <v>395</v>
      </c>
      <c r="G75" s="24" t="s">
        <v>588</v>
      </c>
      <c r="H75" s="24" t="s">
        <v>451</v>
      </c>
      <c r="I75" s="24" t="s">
        <v>398</v>
      </c>
      <c r="J75" s="38" t="s">
        <v>589</v>
      </c>
    </row>
    <row r="76" ht="22.5" spans="1:10">
      <c r="A76" s="235"/>
      <c r="B76" s="235"/>
      <c r="C76" s="24" t="s">
        <v>392</v>
      </c>
      <c r="D76" s="24" t="s">
        <v>393</v>
      </c>
      <c r="E76" s="24" t="s">
        <v>590</v>
      </c>
      <c r="F76" s="24" t="s">
        <v>395</v>
      </c>
      <c r="G76" s="24" t="s">
        <v>194</v>
      </c>
      <c r="H76" s="24" t="s">
        <v>397</v>
      </c>
      <c r="I76" s="24" t="s">
        <v>398</v>
      </c>
      <c r="J76" s="38" t="s">
        <v>591</v>
      </c>
    </row>
    <row r="77" ht="22.5" spans="1:10">
      <c r="A77" s="235"/>
      <c r="B77" s="235"/>
      <c r="C77" s="24" t="s">
        <v>392</v>
      </c>
      <c r="D77" s="24" t="s">
        <v>393</v>
      </c>
      <c r="E77" s="24" t="s">
        <v>592</v>
      </c>
      <c r="F77" s="24" t="s">
        <v>395</v>
      </c>
      <c r="G77" s="24" t="s">
        <v>191</v>
      </c>
      <c r="H77" s="24" t="s">
        <v>397</v>
      </c>
      <c r="I77" s="24" t="s">
        <v>398</v>
      </c>
      <c r="J77" s="38" t="s">
        <v>593</v>
      </c>
    </row>
    <row r="78" spans="1:10">
      <c r="A78" s="235"/>
      <c r="B78" s="235"/>
      <c r="C78" s="24" t="s">
        <v>392</v>
      </c>
      <c r="D78" s="24" t="s">
        <v>432</v>
      </c>
      <c r="E78" s="24" t="s">
        <v>594</v>
      </c>
      <c r="F78" s="24" t="s">
        <v>395</v>
      </c>
      <c r="G78" s="24" t="s">
        <v>595</v>
      </c>
      <c r="H78" s="24" t="s">
        <v>435</v>
      </c>
      <c r="I78" s="24" t="s">
        <v>398</v>
      </c>
      <c r="J78" s="38" t="s">
        <v>596</v>
      </c>
    </row>
    <row r="79" spans="1:10">
      <c r="A79" s="235"/>
      <c r="B79" s="235"/>
      <c r="C79" s="24" t="s">
        <v>392</v>
      </c>
      <c r="D79" s="24" t="s">
        <v>410</v>
      </c>
      <c r="E79" s="24" t="s">
        <v>597</v>
      </c>
      <c r="F79" s="24" t="s">
        <v>412</v>
      </c>
      <c r="G79" s="24" t="s">
        <v>191</v>
      </c>
      <c r="H79" s="24" t="s">
        <v>413</v>
      </c>
      <c r="I79" s="24" t="s">
        <v>398</v>
      </c>
      <c r="J79" s="38" t="s">
        <v>598</v>
      </c>
    </row>
    <row r="80" ht="22.5" spans="1:10">
      <c r="A80" s="235"/>
      <c r="B80" s="235"/>
      <c r="C80" s="24" t="s">
        <v>415</v>
      </c>
      <c r="D80" s="24" t="s">
        <v>530</v>
      </c>
      <c r="E80" s="24" t="s">
        <v>599</v>
      </c>
      <c r="F80" s="24" t="s">
        <v>412</v>
      </c>
      <c r="G80" s="24" t="s">
        <v>600</v>
      </c>
      <c r="H80" s="236" t="s">
        <v>419</v>
      </c>
      <c r="I80" s="24" t="s">
        <v>420</v>
      </c>
      <c r="J80" s="38" t="s">
        <v>601</v>
      </c>
    </row>
    <row r="81" spans="1:10">
      <c r="A81" s="237"/>
      <c r="B81" s="237"/>
      <c r="C81" s="24" t="s">
        <v>422</v>
      </c>
      <c r="D81" s="24" t="s">
        <v>423</v>
      </c>
      <c r="E81" s="24" t="s">
        <v>602</v>
      </c>
      <c r="F81" s="24" t="s">
        <v>412</v>
      </c>
      <c r="G81" s="238" t="s">
        <v>425</v>
      </c>
      <c r="H81" s="24" t="s">
        <v>419</v>
      </c>
      <c r="I81" s="236" t="s">
        <v>420</v>
      </c>
      <c r="J81" s="38" t="s">
        <v>603</v>
      </c>
    </row>
    <row r="82" spans="1:10">
      <c r="A82" s="234" t="s">
        <v>604</v>
      </c>
      <c r="B82" s="234" t="s">
        <v>605</v>
      </c>
      <c r="C82" s="24" t="s">
        <v>392</v>
      </c>
      <c r="D82" s="24" t="s">
        <v>393</v>
      </c>
      <c r="E82" s="24" t="s">
        <v>606</v>
      </c>
      <c r="F82" s="24" t="s">
        <v>412</v>
      </c>
      <c r="G82" s="24" t="s">
        <v>192</v>
      </c>
      <c r="H82" s="24" t="s">
        <v>607</v>
      </c>
      <c r="I82" s="24" t="s">
        <v>398</v>
      </c>
      <c r="J82" s="38" t="s">
        <v>608</v>
      </c>
    </row>
    <row r="83" spans="1:10">
      <c r="A83" s="235"/>
      <c r="B83" s="235"/>
      <c r="C83" s="24" t="s">
        <v>392</v>
      </c>
      <c r="D83" s="24" t="s">
        <v>522</v>
      </c>
      <c r="E83" s="24" t="s">
        <v>523</v>
      </c>
      <c r="F83" s="24" t="s">
        <v>412</v>
      </c>
      <c r="G83" s="24" t="s">
        <v>609</v>
      </c>
      <c r="H83" s="24" t="s">
        <v>525</v>
      </c>
      <c r="I83" s="24" t="s">
        <v>398</v>
      </c>
      <c r="J83" s="38" t="s">
        <v>610</v>
      </c>
    </row>
    <row r="84" ht="22.5" spans="1:10">
      <c r="A84" s="235"/>
      <c r="B84" s="235"/>
      <c r="C84" s="24" t="s">
        <v>415</v>
      </c>
      <c r="D84" s="24" t="s">
        <v>530</v>
      </c>
      <c r="E84" s="24" t="s">
        <v>611</v>
      </c>
      <c r="F84" s="24" t="s">
        <v>395</v>
      </c>
      <c r="G84" s="24" t="s">
        <v>467</v>
      </c>
      <c r="H84" s="236" t="s">
        <v>419</v>
      </c>
      <c r="I84" s="24" t="s">
        <v>420</v>
      </c>
      <c r="J84" s="38" t="s">
        <v>612</v>
      </c>
    </row>
    <row r="85" ht="22.5" spans="1:10">
      <c r="A85" s="237"/>
      <c r="B85" s="237"/>
      <c r="C85" s="24" t="s">
        <v>422</v>
      </c>
      <c r="D85" s="24" t="s">
        <v>423</v>
      </c>
      <c r="E85" s="24" t="s">
        <v>613</v>
      </c>
      <c r="F85" s="24" t="s">
        <v>412</v>
      </c>
      <c r="G85" s="238" t="s">
        <v>425</v>
      </c>
      <c r="H85" s="24" t="s">
        <v>419</v>
      </c>
      <c r="I85" s="236" t="s">
        <v>420</v>
      </c>
      <c r="J85" s="38" t="s">
        <v>614</v>
      </c>
    </row>
    <row r="86" spans="1:10">
      <c r="A86" s="239" t="s">
        <v>352</v>
      </c>
      <c r="B86" s="239" t="s">
        <v>615</v>
      </c>
      <c r="C86" s="240" t="s">
        <v>392</v>
      </c>
      <c r="D86" s="240" t="s">
        <v>393</v>
      </c>
      <c r="E86" s="238" t="s">
        <v>616</v>
      </c>
      <c r="F86" s="240" t="s">
        <v>395</v>
      </c>
      <c r="G86" s="238">
        <v>300</v>
      </c>
      <c r="H86" s="236" t="s">
        <v>617</v>
      </c>
      <c r="I86" s="236" t="s">
        <v>398</v>
      </c>
      <c r="J86" s="238" t="s">
        <v>618</v>
      </c>
    </row>
    <row r="87" spans="1:10">
      <c r="A87" s="239"/>
      <c r="B87" s="239"/>
      <c r="C87" s="240" t="s">
        <v>392</v>
      </c>
      <c r="D87" s="240" t="s">
        <v>393</v>
      </c>
      <c r="E87" s="238" t="s">
        <v>619</v>
      </c>
      <c r="F87" s="240" t="s">
        <v>395</v>
      </c>
      <c r="G87" s="238">
        <v>200</v>
      </c>
      <c r="H87" s="236" t="s">
        <v>617</v>
      </c>
      <c r="I87" s="236" t="s">
        <v>398</v>
      </c>
      <c r="J87" s="238" t="s">
        <v>620</v>
      </c>
    </row>
    <row r="88" spans="1:10">
      <c r="A88" s="239"/>
      <c r="B88" s="239"/>
      <c r="C88" s="238" t="s">
        <v>415</v>
      </c>
      <c r="D88" s="238" t="s">
        <v>416</v>
      </c>
      <c r="E88" s="238" t="s">
        <v>621</v>
      </c>
      <c r="F88" s="240" t="s">
        <v>412</v>
      </c>
      <c r="G88" s="362" t="s">
        <v>621</v>
      </c>
      <c r="H88" s="236" t="s">
        <v>419</v>
      </c>
      <c r="I88" s="236" t="s">
        <v>420</v>
      </c>
      <c r="J88" s="238" t="s">
        <v>622</v>
      </c>
    </row>
    <row r="89" ht="24" spans="1:10">
      <c r="A89" s="239"/>
      <c r="B89" s="239"/>
      <c r="C89" s="238" t="s">
        <v>422</v>
      </c>
      <c r="D89" s="238" t="s">
        <v>423</v>
      </c>
      <c r="E89" s="238" t="s">
        <v>623</v>
      </c>
      <c r="F89" s="24" t="s">
        <v>412</v>
      </c>
      <c r="G89" s="238" t="s">
        <v>425</v>
      </c>
      <c r="H89" s="24" t="s">
        <v>419</v>
      </c>
      <c r="I89" s="236" t="s">
        <v>420</v>
      </c>
      <c r="J89" s="238" t="s">
        <v>624</v>
      </c>
    </row>
    <row r="90" spans="1:10">
      <c r="A90" s="239" t="s">
        <v>354</v>
      </c>
      <c r="B90" s="239" t="s">
        <v>625</v>
      </c>
      <c r="C90" s="240" t="s">
        <v>392</v>
      </c>
      <c r="D90" s="240" t="s">
        <v>393</v>
      </c>
      <c r="E90" s="238" t="s">
        <v>616</v>
      </c>
      <c r="F90" s="240" t="s">
        <v>395</v>
      </c>
      <c r="G90" s="238">
        <v>300</v>
      </c>
      <c r="H90" s="236" t="s">
        <v>617</v>
      </c>
      <c r="I90" s="236" t="s">
        <v>398</v>
      </c>
      <c r="J90" s="238" t="s">
        <v>618</v>
      </c>
    </row>
    <row r="91" spans="1:10">
      <c r="A91" s="239"/>
      <c r="B91" s="239"/>
      <c r="C91" s="240" t="s">
        <v>392</v>
      </c>
      <c r="D91" s="240" t="s">
        <v>393</v>
      </c>
      <c r="E91" s="238" t="s">
        <v>619</v>
      </c>
      <c r="F91" s="240" t="s">
        <v>395</v>
      </c>
      <c r="G91" s="238">
        <v>200</v>
      </c>
      <c r="H91" s="236" t="s">
        <v>617</v>
      </c>
      <c r="I91" s="236" t="s">
        <v>398</v>
      </c>
      <c r="J91" s="238" t="s">
        <v>620</v>
      </c>
    </row>
    <row r="92" spans="1:10">
      <c r="A92" s="239"/>
      <c r="B92" s="239"/>
      <c r="C92" s="238" t="s">
        <v>415</v>
      </c>
      <c r="D92" s="238" t="s">
        <v>416</v>
      </c>
      <c r="E92" s="238" t="s">
        <v>621</v>
      </c>
      <c r="F92" s="240" t="s">
        <v>412</v>
      </c>
      <c r="G92" s="362" t="s">
        <v>621</v>
      </c>
      <c r="H92" s="236" t="s">
        <v>419</v>
      </c>
      <c r="I92" s="236" t="s">
        <v>420</v>
      </c>
      <c r="J92" s="238" t="s">
        <v>622</v>
      </c>
    </row>
    <row r="93" ht="24" spans="1:10">
      <c r="A93" s="239"/>
      <c r="B93" s="239"/>
      <c r="C93" s="238" t="s">
        <v>422</v>
      </c>
      <c r="D93" s="238" t="s">
        <v>423</v>
      </c>
      <c r="E93" s="238" t="s">
        <v>623</v>
      </c>
      <c r="F93" s="24" t="s">
        <v>412</v>
      </c>
      <c r="G93" s="238" t="s">
        <v>425</v>
      </c>
      <c r="H93" s="24" t="s">
        <v>419</v>
      </c>
      <c r="I93" s="236" t="s">
        <v>420</v>
      </c>
      <c r="J93" s="238" t="s">
        <v>624</v>
      </c>
    </row>
    <row r="94" spans="1:10">
      <c r="A94" s="239" t="s">
        <v>356</v>
      </c>
      <c r="B94" s="239" t="s">
        <v>626</v>
      </c>
      <c r="C94" s="240" t="s">
        <v>392</v>
      </c>
      <c r="D94" s="240" t="s">
        <v>393</v>
      </c>
      <c r="E94" s="238" t="s">
        <v>616</v>
      </c>
      <c r="F94" s="240" t="s">
        <v>395</v>
      </c>
      <c r="G94" s="238">
        <v>300</v>
      </c>
      <c r="H94" s="236" t="s">
        <v>617</v>
      </c>
      <c r="I94" s="236" t="s">
        <v>398</v>
      </c>
      <c r="J94" s="238" t="s">
        <v>618</v>
      </c>
    </row>
    <row r="95" spans="1:10">
      <c r="A95" s="239"/>
      <c r="B95" s="239"/>
      <c r="C95" s="240" t="s">
        <v>392</v>
      </c>
      <c r="D95" s="240" t="s">
        <v>393</v>
      </c>
      <c r="E95" s="238" t="s">
        <v>619</v>
      </c>
      <c r="F95" s="240" t="s">
        <v>395</v>
      </c>
      <c r="G95" s="238">
        <v>200</v>
      </c>
      <c r="H95" s="236" t="s">
        <v>617</v>
      </c>
      <c r="I95" s="236" t="s">
        <v>398</v>
      </c>
      <c r="J95" s="238" t="s">
        <v>620</v>
      </c>
    </row>
    <row r="96" spans="1:10">
      <c r="A96" s="239"/>
      <c r="B96" s="239"/>
      <c r="C96" s="238" t="s">
        <v>415</v>
      </c>
      <c r="D96" s="238" t="s">
        <v>416</v>
      </c>
      <c r="E96" s="238" t="s">
        <v>621</v>
      </c>
      <c r="F96" s="240" t="s">
        <v>412</v>
      </c>
      <c r="G96" s="362" t="s">
        <v>621</v>
      </c>
      <c r="H96" s="236" t="s">
        <v>419</v>
      </c>
      <c r="I96" s="236" t="s">
        <v>420</v>
      </c>
      <c r="J96" s="238" t="s">
        <v>622</v>
      </c>
    </row>
    <row r="97" ht="24" spans="1:10">
      <c r="A97" s="239"/>
      <c r="B97" s="239"/>
      <c r="C97" s="238" t="s">
        <v>422</v>
      </c>
      <c r="D97" s="238" t="s">
        <v>423</v>
      </c>
      <c r="E97" s="238" t="s">
        <v>623</v>
      </c>
      <c r="F97" s="24" t="s">
        <v>412</v>
      </c>
      <c r="G97" s="238" t="s">
        <v>425</v>
      </c>
      <c r="H97" s="24" t="s">
        <v>419</v>
      </c>
      <c r="I97" s="236" t="s">
        <v>420</v>
      </c>
      <c r="J97" s="238" t="s">
        <v>624</v>
      </c>
    </row>
    <row r="98" spans="1:10">
      <c r="A98" s="239" t="s">
        <v>358</v>
      </c>
      <c r="B98" s="239" t="s">
        <v>627</v>
      </c>
      <c r="C98" s="240" t="s">
        <v>392</v>
      </c>
      <c r="D98" s="240" t="s">
        <v>393</v>
      </c>
      <c r="E98" s="238" t="s">
        <v>616</v>
      </c>
      <c r="F98" s="240" t="s">
        <v>395</v>
      </c>
      <c r="G98" s="238">
        <v>300</v>
      </c>
      <c r="H98" s="236" t="s">
        <v>617</v>
      </c>
      <c r="I98" s="236" t="s">
        <v>398</v>
      </c>
      <c r="J98" s="238" t="s">
        <v>618</v>
      </c>
    </row>
    <row r="99" spans="1:10">
      <c r="A99" s="239"/>
      <c r="B99" s="239"/>
      <c r="C99" s="240" t="s">
        <v>392</v>
      </c>
      <c r="D99" s="240" t="s">
        <v>393</v>
      </c>
      <c r="E99" s="238" t="s">
        <v>619</v>
      </c>
      <c r="F99" s="240" t="s">
        <v>395</v>
      </c>
      <c r="G99" s="238">
        <v>200</v>
      </c>
      <c r="H99" s="236" t="s">
        <v>617</v>
      </c>
      <c r="I99" s="236" t="s">
        <v>398</v>
      </c>
      <c r="J99" s="238" t="s">
        <v>620</v>
      </c>
    </row>
    <row r="100" spans="1:10">
      <c r="A100" s="239"/>
      <c r="B100" s="239"/>
      <c r="C100" s="238" t="s">
        <v>415</v>
      </c>
      <c r="D100" s="238" t="s">
        <v>416</v>
      </c>
      <c r="E100" s="238" t="s">
        <v>621</v>
      </c>
      <c r="F100" s="240" t="s">
        <v>412</v>
      </c>
      <c r="G100" s="362" t="s">
        <v>621</v>
      </c>
      <c r="H100" s="236" t="s">
        <v>419</v>
      </c>
      <c r="I100" s="236" t="s">
        <v>420</v>
      </c>
      <c r="J100" s="238" t="s">
        <v>622</v>
      </c>
    </row>
    <row r="101" ht="24" spans="1:10">
      <c r="A101" s="239"/>
      <c r="B101" s="239"/>
      <c r="C101" s="238" t="s">
        <v>422</v>
      </c>
      <c r="D101" s="238" t="s">
        <v>423</v>
      </c>
      <c r="E101" s="238" t="s">
        <v>623</v>
      </c>
      <c r="F101" s="24" t="s">
        <v>412</v>
      </c>
      <c r="G101" s="238" t="s">
        <v>425</v>
      </c>
      <c r="H101" s="24" t="s">
        <v>419</v>
      </c>
      <c r="I101" s="236" t="s">
        <v>420</v>
      </c>
      <c r="J101" s="238" t="s">
        <v>624</v>
      </c>
    </row>
    <row r="102" spans="1:10">
      <c r="A102" s="239" t="s">
        <v>374</v>
      </c>
      <c r="B102" s="239" t="s">
        <v>628</v>
      </c>
      <c r="C102" s="240" t="s">
        <v>392</v>
      </c>
      <c r="D102" s="240" t="s">
        <v>393</v>
      </c>
      <c r="E102" s="238" t="s">
        <v>616</v>
      </c>
      <c r="F102" s="240" t="s">
        <v>395</v>
      </c>
      <c r="G102" s="238">
        <v>300</v>
      </c>
      <c r="H102" s="236" t="s">
        <v>617</v>
      </c>
      <c r="I102" s="236" t="s">
        <v>398</v>
      </c>
      <c r="J102" s="238" t="s">
        <v>618</v>
      </c>
    </row>
    <row r="103" spans="1:10">
      <c r="A103" s="239"/>
      <c r="B103" s="239"/>
      <c r="C103" s="240" t="s">
        <v>392</v>
      </c>
      <c r="D103" s="240" t="s">
        <v>393</v>
      </c>
      <c r="E103" s="238" t="s">
        <v>619</v>
      </c>
      <c r="F103" s="240" t="s">
        <v>395</v>
      </c>
      <c r="G103" s="238">
        <v>200</v>
      </c>
      <c r="H103" s="236" t="s">
        <v>617</v>
      </c>
      <c r="I103" s="236" t="s">
        <v>398</v>
      </c>
      <c r="J103" s="238" t="s">
        <v>620</v>
      </c>
    </row>
    <row r="104" spans="1:10">
      <c r="A104" s="239"/>
      <c r="B104" s="239"/>
      <c r="C104" s="238" t="s">
        <v>415</v>
      </c>
      <c r="D104" s="238" t="s">
        <v>416</v>
      </c>
      <c r="E104" s="238" t="s">
        <v>621</v>
      </c>
      <c r="F104" s="240" t="s">
        <v>412</v>
      </c>
      <c r="G104" s="362" t="s">
        <v>621</v>
      </c>
      <c r="H104" s="236" t="s">
        <v>419</v>
      </c>
      <c r="I104" s="236" t="s">
        <v>420</v>
      </c>
      <c r="J104" s="238" t="s">
        <v>622</v>
      </c>
    </row>
    <row r="105" ht="24" spans="1:10">
      <c r="A105" s="239"/>
      <c r="B105" s="239"/>
      <c r="C105" s="238" t="s">
        <v>422</v>
      </c>
      <c r="D105" s="238" t="s">
        <v>423</v>
      </c>
      <c r="E105" s="238" t="s">
        <v>623</v>
      </c>
      <c r="F105" s="24" t="s">
        <v>412</v>
      </c>
      <c r="G105" s="238" t="s">
        <v>425</v>
      </c>
      <c r="H105" s="24" t="s">
        <v>419</v>
      </c>
      <c r="I105" s="236" t="s">
        <v>420</v>
      </c>
      <c r="J105" s="238" t="s">
        <v>624</v>
      </c>
    </row>
  </sheetData>
  <mergeCells count="32">
    <mergeCell ref="A2:J2"/>
    <mergeCell ref="A3:H3"/>
    <mergeCell ref="A8:A15"/>
    <mergeCell ref="A16:A21"/>
    <mergeCell ref="A22:A30"/>
    <mergeCell ref="A31:A36"/>
    <mergeCell ref="A37:A47"/>
    <mergeCell ref="A48:A55"/>
    <mergeCell ref="A56:A69"/>
    <mergeCell ref="A70:A74"/>
    <mergeCell ref="A75:A81"/>
    <mergeCell ref="A82:A85"/>
    <mergeCell ref="A86:A89"/>
    <mergeCell ref="A90:A93"/>
    <mergeCell ref="A94:A97"/>
    <mergeCell ref="A98:A101"/>
    <mergeCell ref="A102:A105"/>
    <mergeCell ref="B8:B15"/>
    <mergeCell ref="B16:B21"/>
    <mergeCell ref="B22:B30"/>
    <mergeCell ref="B31:B36"/>
    <mergeCell ref="B37:B47"/>
    <mergeCell ref="B48:B55"/>
    <mergeCell ref="B56:B69"/>
    <mergeCell ref="B70:B74"/>
    <mergeCell ref="B75:B81"/>
    <mergeCell ref="B82:B85"/>
    <mergeCell ref="B86:B89"/>
    <mergeCell ref="B90:B93"/>
    <mergeCell ref="B94:B97"/>
    <mergeCell ref="B98:B101"/>
    <mergeCell ref="B102:B105"/>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6"/>
  <sheetViews>
    <sheetView tabSelected="1" workbookViewId="0">
      <selection activeCell="C7" sqref="C7:K7"/>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4.8571428571429" style="8" customWidth="1"/>
    <col min="11" max="11" width="21.4285714285714" style="8" customWidth="1"/>
    <col min="12" max="12" width="13.7142857142857" style="8" customWidth="1"/>
    <col min="13" max="13" width="20" style="8" customWidth="1"/>
    <col min="14" max="16384" width="8.57142857142857" style="8" customWidth="1"/>
  </cols>
  <sheetData>
    <row r="1" s="81" customFormat="1" customHeight="1" spans="1:1024 1025:16384">
      <c r="A1" s="160"/>
      <c r="B1" s="160"/>
      <c r="C1" s="160"/>
      <c r="D1" s="160"/>
      <c r="E1" s="160"/>
      <c r="F1" s="160"/>
      <c r="G1" s="160"/>
      <c r="H1" s="160"/>
      <c r="I1" s="160"/>
      <c r="J1" s="161"/>
      <c r="K1" s="161"/>
      <c r="L1" s="161"/>
      <c r="M1" s="162"/>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1" customFormat="1" ht="41.25" customHeight="1" spans="1:1024 1025:16384">
      <c r="A2" s="160" t="s">
        <v>629</v>
      </c>
      <c r="B2" s="163"/>
      <c r="C2" s="163"/>
      <c r="D2" s="163"/>
      <c r="E2" s="163"/>
      <c r="F2" s="163"/>
      <c r="G2" s="163"/>
      <c r="H2" s="163"/>
      <c r="I2" s="163"/>
      <c r="J2" s="163"/>
      <c r="K2" s="163"/>
      <c r="L2" s="163"/>
      <c r="M2" s="163"/>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1" customFormat="1" ht="17.25" customHeight="1" spans="1:1024 1025:16384">
      <c r="A3" s="164" t="s">
        <v>21</v>
      </c>
      <c r="B3" s="164"/>
      <c r="C3" s="165"/>
      <c r="D3" s="166"/>
      <c r="E3" s="166"/>
      <c r="F3" s="166"/>
      <c r="G3" s="166"/>
      <c r="H3" s="166"/>
      <c r="I3" s="166"/>
      <c r="J3" s="161"/>
      <c r="K3" s="161"/>
      <c r="L3" s="161"/>
      <c r="M3" s="162" t="s">
        <v>198</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1" customFormat="1" ht="30" customHeight="1" spans="1:1024 1025:16384">
      <c r="A4" s="167" t="s">
        <v>630</v>
      </c>
      <c r="B4" s="168"/>
      <c r="C4" s="169"/>
      <c r="D4" s="169"/>
      <c r="E4" s="170"/>
      <c r="F4" s="171" t="s">
        <v>631</v>
      </c>
      <c r="G4" s="170"/>
      <c r="H4" s="172" t="s">
        <v>90</v>
      </c>
      <c r="I4" s="169"/>
      <c r="J4" s="169"/>
      <c r="K4" s="169"/>
      <c r="L4" s="169"/>
      <c r="M4" s="170"/>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1" customFormat="1" ht="32.25" customHeight="1" spans="1:1024 1025:16384">
      <c r="A5" s="12" t="s">
        <v>1</v>
      </c>
      <c r="B5" s="13"/>
      <c r="C5" s="13"/>
      <c r="D5" s="13"/>
      <c r="E5" s="13"/>
      <c r="F5" s="13"/>
      <c r="G5" s="13"/>
      <c r="H5" s="13"/>
      <c r="I5" s="13"/>
      <c r="J5" s="13"/>
      <c r="K5" s="14"/>
      <c r="L5" s="12" t="s">
        <v>632</v>
      </c>
      <c r="M5" s="173"/>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1" customFormat="1" ht="201" customHeight="1" spans="1:1024 1025:16384">
      <c r="A6" s="34" t="s">
        <v>633</v>
      </c>
      <c r="B6" s="174" t="s">
        <v>634</v>
      </c>
      <c r="C6" s="175" t="s">
        <v>635</v>
      </c>
      <c r="D6" s="176"/>
      <c r="E6" s="176"/>
      <c r="F6" s="176"/>
      <c r="G6" s="176"/>
      <c r="H6" s="176"/>
      <c r="I6" s="176"/>
      <c r="J6" s="177"/>
      <c r="K6" s="178"/>
      <c r="L6" s="179" t="s">
        <v>636</v>
      </c>
      <c r="M6" s="173"/>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1" customFormat="1" ht="162" customHeight="1" spans="1:1024 1025:16384">
      <c r="A7" s="36"/>
      <c r="B7" s="174" t="s">
        <v>637</v>
      </c>
      <c r="C7" s="175" t="s">
        <v>638</v>
      </c>
      <c r="D7" s="176"/>
      <c r="E7" s="176"/>
      <c r="F7" s="176"/>
      <c r="G7" s="176"/>
      <c r="H7" s="176"/>
      <c r="I7" s="176"/>
      <c r="J7" s="177"/>
      <c r="K7" s="178"/>
      <c r="L7" s="179" t="s">
        <v>639</v>
      </c>
      <c r="M7" s="173"/>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1" customFormat="1" ht="223" customHeight="1" spans="1:1024 1025:16384">
      <c r="A8" s="174" t="s">
        <v>640</v>
      </c>
      <c r="B8" s="180" t="s">
        <v>641</v>
      </c>
      <c r="C8" s="181" t="s">
        <v>642</v>
      </c>
      <c r="D8" s="182"/>
      <c r="E8" s="182"/>
      <c r="F8" s="182"/>
      <c r="G8" s="182"/>
      <c r="H8" s="182"/>
      <c r="I8" s="182"/>
      <c r="J8" s="177"/>
      <c r="K8" s="178"/>
      <c r="L8" s="183" t="s">
        <v>643</v>
      </c>
      <c r="M8" s="173"/>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1" customFormat="1" ht="32.25" customHeight="1" spans="1:1024 1025:16384">
      <c r="A9" s="184" t="s">
        <v>644</v>
      </c>
      <c r="B9" s="185"/>
      <c r="C9" s="185"/>
      <c r="D9" s="185"/>
      <c r="E9" s="185"/>
      <c r="F9" s="185"/>
      <c r="G9" s="185"/>
      <c r="H9" s="185"/>
      <c r="I9" s="185"/>
      <c r="J9" s="185"/>
      <c r="K9" s="185"/>
      <c r="L9" s="185"/>
      <c r="M9" s="186"/>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1" customFormat="1" ht="32.25" customHeight="1" spans="1:1024 1025:16384">
      <c r="A10" s="187" t="s">
        <v>645</v>
      </c>
      <c r="B10" s="188"/>
      <c r="C10" s="189" t="s">
        <v>646</v>
      </c>
      <c r="D10" s="190"/>
      <c r="E10" s="190"/>
      <c r="F10" s="190"/>
      <c r="G10" s="191"/>
      <c r="H10" s="12" t="s">
        <v>647</v>
      </c>
      <c r="I10" s="13"/>
      <c r="J10" s="14"/>
      <c r="K10" s="13" t="s">
        <v>648</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1" customFormat="1" ht="32.25" customHeight="1" spans="1:1024 1025:16384">
      <c r="A11" s="192"/>
      <c r="B11" s="193"/>
      <c r="C11" s="194"/>
      <c r="D11" s="195"/>
      <c r="E11" s="195"/>
      <c r="F11" s="195"/>
      <c r="G11" s="196"/>
      <c r="H11" s="174" t="s">
        <v>649</v>
      </c>
      <c r="I11" s="174" t="s">
        <v>650</v>
      </c>
      <c r="J11" s="174" t="s">
        <v>651</v>
      </c>
      <c r="K11" s="174" t="s">
        <v>649</v>
      </c>
      <c r="L11" s="174" t="s">
        <v>650</v>
      </c>
      <c r="M11" s="197" t="s">
        <v>651</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1" customFormat="1" ht="30" customHeight="1" spans="1:1024 1025:16384">
      <c r="A12" s="198" t="s">
        <v>75</v>
      </c>
      <c r="B12" s="199"/>
      <c r="C12" s="199"/>
      <c r="D12" s="199"/>
      <c r="E12" s="199"/>
      <c r="F12" s="199"/>
      <c r="G12" s="200"/>
      <c r="H12" s="201"/>
      <c r="I12" s="201"/>
      <c r="J12" s="201"/>
      <c r="K12" s="202"/>
      <c r="L12" s="203"/>
      <c r="M12" s="204"/>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1" customFormat="1" ht="72" customHeight="1" spans="1:1024 1025:16384">
      <c r="A13" s="175" t="s">
        <v>652</v>
      </c>
      <c r="B13" s="205"/>
      <c r="C13" s="175" t="s">
        <v>653</v>
      </c>
      <c r="D13" s="176"/>
      <c r="E13" s="176"/>
      <c r="F13" s="176"/>
      <c r="G13" s="205"/>
      <c r="H13" s="206">
        <v>8157788</v>
      </c>
      <c r="I13" s="206">
        <v>8157788</v>
      </c>
      <c r="J13" s="206"/>
      <c r="K13" s="206">
        <v>8157788</v>
      </c>
      <c r="L13" s="206">
        <v>8157788</v>
      </c>
      <c r="M13" s="203"/>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1" customFormat="1" ht="72" customHeight="1" spans="1:1024 1025:16384">
      <c r="A14" s="175" t="s">
        <v>321</v>
      </c>
      <c r="B14" s="173"/>
      <c r="C14" s="175" t="s">
        <v>654</v>
      </c>
      <c r="D14" s="207"/>
      <c r="E14" s="207"/>
      <c r="F14" s="207"/>
      <c r="G14" s="173"/>
      <c r="H14" s="206">
        <v>100000</v>
      </c>
      <c r="I14" s="206">
        <v>100000</v>
      </c>
      <c r="J14" s="206"/>
      <c r="K14" s="206">
        <v>100000</v>
      </c>
      <c r="L14" s="206">
        <v>100000</v>
      </c>
      <c r="M14" s="20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1" customFormat="1" ht="72" customHeight="1" spans="1:1024 1025:16384">
      <c r="A15" s="175" t="s">
        <v>329</v>
      </c>
      <c r="B15" s="173"/>
      <c r="C15" s="175" t="s">
        <v>536</v>
      </c>
      <c r="D15" s="207"/>
      <c r="E15" s="207"/>
      <c r="F15" s="207"/>
      <c r="G15" s="173"/>
      <c r="H15" s="206">
        <v>860000</v>
      </c>
      <c r="I15" s="206">
        <v>860000</v>
      </c>
      <c r="J15" s="206"/>
      <c r="K15" s="206">
        <v>860000</v>
      </c>
      <c r="L15" s="206">
        <v>860000</v>
      </c>
      <c r="M15" s="20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1" customFormat="1" ht="72" customHeight="1" spans="1:1024 1025:16384">
      <c r="A16" s="175" t="s">
        <v>333</v>
      </c>
      <c r="B16" s="173"/>
      <c r="C16" s="175" t="s">
        <v>655</v>
      </c>
      <c r="D16" s="207"/>
      <c r="E16" s="207"/>
      <c r="F16" s="207"/>
      <c r="G16" s="173"/>
      <c r="H16" s="206">
        <v>100000</v>
      </c>
      <c r="I16" s="206">
        <v>100000</v>
      </c>
      <c r="J16" s="206"/>
      <c r="K16" s="206">
        <v>100000</v>
      </c>
      <c r="L16" s="206">
        <v>100000</v>
      </c>
      <c r="M16" s="20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1" customFormat="1" ht="72" customHeight="1" spans="1:1024 1025:16384">
      <c r="A17" s="175" t="s">
        <v>339</v>
      </c>
      <c r="B17" s="173"/>
      <c r="C17" s="175" t="s">
        <v>656</v>
      </c>
      <c r="D17" s="207"/>
      <c r="E17" s="207"/>
      <c r="F17" s="207"/>
      <c r="G17" s="173"/>
      <c r="H17" s="206">
        <v>100000</v>
      </c>
      <c r="I17" s="206">
        <v>100000</v>
      </c>
      <c r="J17" s="206"/>
      <c r="K17" s="206">
        <v>100000</v>
      </c>
      <c r="L17" s="206">
        <v>100000</v>
      </c>
      <c r="M17" s="20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1" customFormat="1" ht="113" customHeight="1" spans="1:1024 1025:16384">
      <c r="A18" s="175" t="s">
        <v>344</v>
      </c>
      <c r="B18" s="173"/>
      <c r="C18" s="175" t="s">
        <v>657</v>
      </c>
      <c r="D18" s="207"/>
      <c r="E18" s="207"/>
      <c r="F18" s="207"/>
      <c r="G18" s="173"/>
      <c r="H18" s="206">
        <v>280000</v>
      </c>
      <c r="I18" s="206">
        <v>280000</v>
      </c>
      <c r="J18" s="206"/>
      <c r="K18" s="206">
        <v>280000</v>
      </c>
      <c r="L18" s="206">
        <v>280000</v>
      </c>
      <c r="M18" s="20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1" customFormat="1" ht="72" customHeight="1" spans="1:1024 1025:16384">
      <c r="A19" s="175" t="s">
        <v>348</v>
      </c>
      <c r="B19" s="173"/>
      <c r="C19" s="175" t="s">
        <v>658</v>
      </c>
      <c r="D19" s="207"/>
      <c r="E19" s="207"/>
      <c r="F19" s="207"/>
      <c r="G19" s="173"/>
      <c r="H19" s="206">
        <v>100000</v>
      </c>
      <c r="I19" s="206">
        <v>100000</v>
      </c>
      <c r="J19" s="206"/>
      <c r="K19" s="206">
        <v>100000</v>
      </c>
      <c r="L19" s="206">
        <v>100000</v>
      </c>
      <c r="M19" s="20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1" customFormat="1" ht="72" customHeight="1" spans="1:1024 1025:16384">
      <c r="A20" s="175" t="s">
        <v>350</v>
      </c>
      <c r="B20" s="173"/>
      <c r="C20" s="175" t="s">
        <v>659</v>
      </c>
      <c r="D20" s="207"/>
      <c r="E20" s="207"/>
      <c r="F20" s="207"/>
      <c r="G20" s="173"/>
      <c r="H20" s="206">
        <v>699952</v>
      </c>
      <c r="I20" s="206">
        <v>699952</v>
      </c>
      <c r="J20" s="206"/>
      <c r="K20" s="206">
        <v>699952</v>
      </c>
      <c r="L20" s="206">
        <v>699952</v>
      </c>
      <c r="M20" s="20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1" customFormat="1" ht="72" customHeight="1" spans="1:1024 1025:16384">
      <c r="A21" s="175" t="s">
        <v>371</v>
      </c>
      <c r="B21" s="173"/>
      <c r="C21" s="175" t="s">
        <v>660</v>
      </c>
      <c r="D21" s="207"/>
      <c r="E21" s="207"/>
      <c r="F21" s="207"/>
      <c r="G21" s="173"/>
      <c r="H21" s="206">
        <v>5040</v>
      </c>
      <c r="I21" s="206">
        <v>5040</v>
      </c>
      <c r="J21" s="206"/>
      <c r="K21" s="206">
        <v>5040</v>
      </c>
      <c r="L21" s="206">
        <v>5040</v>
      </c>
      <c r="M21" s="20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1" customFormat="1" ht="32.25" customHeight="1" spans="1:1024 1025:16384">
      <c r="A22" s="209" t="s">
        <v>661</v>
      </c>
      <c r="B22" s="210"/>
      <c r="C22" s="210"/>
      <c r="D22" s="210"/>
      <c r="E22" s="210"/>
      <c r="F22" s="210"/>
      <c r="G22" s="210"/>
      <c r="H22" s="210"/>
      <c r="I22" s="210"/>
      <c r="J22" s="210"/>
      <c r="K22" s="210"/>
      <c r="L22" s="210"/>
      <c r="M22" s="21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1" customFormat="1" ht="32.25" customHeight="1" spans="1:1024 1025:16384">
      <c r="A23" s="212" t="s">
        <v>662</v>
      </c>
      <c r="B23" s="213"/>
      <c r="C23" s="213"/>
      <c r="D23" s="213"/>
      <c r="E23" s="213"/>
      <c r="F23" s="213"/>
      <c r="G23" s="214"/>
      <c r="H23" s="215" t="s">
        <v>663</v>
      </c>
      <c r="I23" s="216"/>
      <c r="J23" s="217" t="s">
        <v>389</v>
      </c>
      <c r="K23" s="218"/>
      <c r="L23" s="215" t="s">
        <v>664</v>
      </c>
      <c r="M23" s="216"/>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81" customFormat="1" ht="36" customHeight="1" spans="1:1024 1025:16384">
      <c r="A24" s="219" t="s">
        <v>382</v>
      </c>
      <c r="B24" s="219" t="s">
        <v>665</v>
      </c>
      <c r="C24" s="220" t="s">
        <v>384</v>
      </c>
      <c r="D24" s="220" t="s">
        <v>385</v>
      </c>
      <c r="E24" s="220" t="s">
        <v>386</v>
      </c>
      <c r="F24" s="220" t="s">
        <v>387</v>
      </c>
      <c r="G24" s="220" t="s">
        <v>388</v>
      </c>
      <c r="H24" s="221"/>
      <c r="I24" s="222"/>
      <c r="J24" s="221"/>
      <c r="K24" s="223"/>
      <c r="L24" s="221"/>
      <c r="M24" s="222"/>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81" customFormat="1" ht="23" customHeight="1" spans="1:1024 1025:16384">
      <c r="A25" s="224" t="s">
        <v>392</v>
      </c>
      <c r="B25" s="224" t="s">
        <v>93</v>
      </c>
      <c r="C25" s="24" t="s">
        <v>93</v>
      </c>
      <c r="D25" s="224" t="s">
        <v>93</v>
      </c>
      <c r="E25" s="224" t="s">
        <v>93</v>
      </c>
      <c r="F25" s="224" t="s">
        <v>93</v>
      </c>
      <c r="G25" s="224" t="s">
        <v>93</v>
      </c>
      <c r="H25" s="225" t="s">
        <v>93</v>
      </c>
      <c r="I25" s="222"/>
      <c r="J25" s="226" t="s">
        <v>93</v>
      </c>
      <c r="K25" s="227"/>
      <c r="L25" s="225" t="s">
        <v>93</v>
      </c>
      <c r="M25" s="222"/>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81" customFormat="1" ht="23" customHeight="1" spans="1:1024 1025:16384">
      <c r="A26" s="224" t="s">
        <v>93</v>
      </c>
      <c r="B26" s="224" t="s">
        <v>393</v>
      </c>
      <c r="C26" s="24" t="s">
        <v>93</v>
      </c>
      <c r="D26" s="224" t="s">
        <v>93</v>
      </c>
      <c r="E26" s="224" t="s">
        <v>93</v>
      </c>
      <c r="F26" s="224" t="s">
        <v>93</v>
      </c>
      <c r="G26" s="224" t="s">
        <v>93</v>
      </c>
      <c r="H26" s="225" t="s">
        <v>93</v>
      </c>
      <c r="I26" s="222"/>
      <c r="J26" s="226" t="s">
        <v>93</v>
      </c>
      <c r="K26" s="222"/>
      <c r="L26" s="228"/>
      <c r="M26" s="229"/>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ht="51" customHeight="1" spans="1:1024 1025:16384">
      <c r="A27" s="224" t="s">
        <v>93</v>
      </c>
      <c r="B27" s="224" t="s">
        <v>93</v>
      </c>
      <c r="C27" s="24" t="s">
        <v>666</v>
      </c>
      <c r="D27" s="224" t="s">
        <v>395</v>
      </c>
      <c r="E27" s="224" t="s">
        <v>667</v>
      </c>
      <c r="F27" s="224" t="s">
        <v>545</v>
      </c>
      <c r="G27" s="224" t="s">
        <v>398</v>
      </c>
      <c r="H27" s="225" t="s">
        <v>668</v>
      </c>
      <c r="I27" s="222"/>
      <c r="J27" s="226" t="s">
        <v>669</v>
      </c>
      <c r="K27" s="222"/>
      <c r="L27" s="230" t="s">
        <v>670</v>
      </c>
      <c r="M27" s="136"/>
    </row>
    <row r="28" ht="66" customHeight="1" spans="1:1024 1025:16384">
      <c r="A28" s="224" t="s">
        <v>93</v>
      </c>
      <c r="B28" s="224" t="s">
        <v>93</v>
      </c>
      <c r="C28" s="24" t="s">
        <v>671</v>
      </c>
      <c r="D28" s="224" t="s">
        <v>395</v>
      </c>
      <c r="E28" s="224" t="s">
        <v>192</v>
      </c>
      <c r="F28" s="224" t="s">
        <v>451</v>
      </c>
      <c r="G28" s="224" t="s">
        <v>398</v>
      </c>
      <c r="H28" s="225" t="s">
        <v>668</v>
      </c>
      <c r="I28" s="222"/>
      <c r="J28" s="226" t="s">
        <v>672</v>
      </c>
      <c r="K28" s="222"/>
      <c r="L28" s="230" t="s">
        <v>670</v>
      </c>
      <c r="M28" s="136"/>
    </row>
    <row r="29" ht="51" customHeight="1" spans="1:1024 1025:16384">
      <c r="A29" s="224" t="s">
        <v>93</v>
      </c>
      <c r="B29" s="224" t="s">
        <v>93</v>
      </c>
      <c r="C29" s="24" t="s">
        <v>673</v>
      </c>
      <c r="D29" s="224" t="s">
        <v>395</v>
      </c>
      <c r="E29" s="224" t="s">
        <v>196</v>
      </c>
      <c r="F29" s="224" t="s">
        <v>397</v>
      </c>
      <c r="G29" s="224" t="s">
        <v>398</v>
      </c>
      <c r="H29" s="225" t="s">
        <v>668</v>
      </c>
      <c r="I29" s="222"/>
      <c r="J29" s="226" t="s">
        <v>674</v>
      </c>
      <c r="K29" s="222"/>
      <c r="L29" s="230" t="s">
        <v>670</v>
      </c>
      <c r="M29" s="136"/>
    </row>
    <row r="30" ht="51" customHeight="1" spans="1:1024 1025:16384">
      <c r="A30" s="224" t="s">
        <v>93</v>
      </c>
      <c r="B30" s="224" t="s">
        <v>93</v>
      </c>
      <c r="C30" s="24" t="s">
        <v>675</v>
      </c>
      <c r="D30" s="224" t="s">
        <v>395</v>
      </c>
      <c r="E30" s="224" t="s">
        <v>196</v>
      </c>
      <c r="F30" s="224" t="s">
        <v>397</v>
      </c>
      <c r="G30" s="224" t="s">
        <v>398</v>
      </c>
      <c r="H30" s="225" t="s">
        <v>668</v>
      </c>
      <c r="I30" s="222"/>
      <c r="J30" s="226" t="s">
        <v>676</v>
      </c>
      <c r="K30" s="222"/>
      <c r="L30" s="230" t="s">
        <v>670</v>
      </c>
      <c r="M30" s="136"/>
    </row>
    <row r="31" ht="51" customHeight="1" spans="1:1024 1025:16384">
      <c r="A31" s="224" t="s">
        <v>93</v>
      </c>
      <c r="B31" s="224" t="s">
        <v>93</v>
      </c>
      <c r="C31" s="24" t="s">
        <v>677</v>
      </c>
      <c r="D31" s="224" t="s">
        <v>395</v>
      </c>
      <c r="E31" s="224" t="s">
        <v>678</v>
      </c>
      <c r="F31" s="224" t="s">
        <v>451</v>
      </c>
      <c r="G31" s="224" t="s">
        <v>398</v>
      </c>
      <c r="H31" s="225" t="s">
        <v>668</v>
      </c>
      <c r="I31" s="222"/>
      <c r="J31" s="226" t="s">
        <v>679</v>
      </c>
      <c r="K31" s="222"/>
      <c r="L31" s="230" t="s">
        <v>680</v>
      </c>
      <c r="M31" s="231"/>
    </row>
    <row r="32" ht="51" customHeight="1" spans="1:1024 1025:16384">
      <c r="A32" s="224" t="s">
        <v>93</v>
      </c>
      <c r="B32" s="224" t="s">
        <v>93</v>
      </c>
      <c r="C32" s="24" t="s">
        <v>681</v>
      </c>
      <c r="D32" s="224" t="s">
        <v>395</v>
      </c>
      <c r="E32" s="224" t="s">
        <v>682</v>
      </c>
      <c r="F32" s="224" t="s">
        <v>430</v>
      </c>
      <c r="G32" s="224" t="s">
        <v>398</v>
      </c>
      <c r="H32" s="225" t="s">
        <v>668</v>
      </c>
      <c r="I32" s="222"/>
      <c r="J32" s="226" t="s">
        <v>683</v>
      </c>
      <c r="K32" s="222"/>
      <c r="L32" s="230" t="s">
        <v>680</v>
      </c>
      <c r="M32" s="231"/>
    </row>
    <row r="33" ht="51" customHeight="1" spans="1:13">
      <c r="A33" s="224" t="s">
        <v>93</v>
      </c>
      <c r="B33" s="224" t="s">
        <v>93</v>
      </c>
      <c r="C33" s="24" t="s">
        <v>587</v>
      </c>
      <c r="D33" s="224" t="s">
        <v>395</v>
      </c>
      <c r="E33" s="224" t="s">
        <v>595</v>
      </c>
      <c r="F33" s="224" t="s">
        <v>451</v>
      </c>
      <c r="G33" s="224" t="s">
        <v>398</v>
      </c>
      <c r="H33" s="225" t="s">
        <v>668</v>
      </c>
      <c r="I33" s="222"/>
      <c r="J33" s="226" t="s">
        <v>589</v>
      </c>
      <c r="K33" s="222"/>
      <c r="L33" s="230" t="s">
        <v>684</v>
      </c>
      <c r="M33" s="231"/>
    </row>
    <row r="34" ht="51" customHeight="1" spans="1:13">
      <c r="A34" s="224" t="s">
        <v>93</v>
      </c>
      <c r="B34" s="224" t="s">
        <v>93</v>
      </c>
      <c r="C34" s="24" t="s">
        <v>537</v>
      </c>
      <c r="D34" s="224" t="s">
        <v>395</v>
      </c>
      <c r="E34" s="224" t="s">
        <v>538</v>
      </c>
      <c r="F34" s="224" t="s">
        <v>685</v>
      </c>
      <c r="G34" s="224" t="s">
        <v>398</v>
      </c>
      <c r="H34" s="225" t="s">
        <v>668</v>
      </c>
      <c r="I34" s="222"/>
      <c r="J34" s="226" t="s">
        <v>540</v>
      </c>
      <c r="K34" s="222"/>
      <c r="L34" s="230" t="s">
        <v>670</v>
      </c>
      <c r="M34" s="231"/>
    </row>
    <row r="35" ht="51" customHeight="1" spans="1:13">
      <c r="A35" s="224" t="s">
        <v>93</v>
      </c>
      <c r="B35" s="224" t="s">
        <v>93</v>
      </c>
      <c r="C35" s="24" t="s">
        <v>541</v>
      </c>
      <c r="D35" s="224" t="s">
        <v>395</v>
      </c>
      <c r="E35" s="224" t="s">
        <v>686</v>
      </c>
      <c r="F35" s="224" t="s">
        <v>542</v>
      </c>
      <c r="G35" s="224" t="s">
        <v>398</v>
      </c>
      <c r="H35" s="225" t="s">
        <v>668</v>
      </c>
      <c r="I35" s="222"/>
      <c r="J35" s="226" t="s">
        <v>687</v>
      </c>
      <c r="K35" s="222"/>
      <c r="L35" s="230" t="s">
        <v>680</v>
      </c>
      <c r="M35" s="231"/>
    </row>
    <row r="36" ht="51" customHeight="1" spans="1:13">
      <c r="A36" s="224" t="s">
        <v>93</v>
      </c>
      <c r="B36" s="224" t="s">
        <v>93</v>
      </c>
      <c r="C36" s="24" t="s">
        <v>688</v>
      </c>
      <c r="D36" s="224" t="s">
        <v>395</v>
      </c>
      <c r="E36" s="224" t="s">
        <v>434</v>
      </c>
      <c r="F36" s="224" t="s">
        <v>542</v>
      </c>
      <c r="G36" s="224" t="s">
        <v>398</v>
      </c>
      <c r="H36" s="225" t="s">
        <v>668</v>
      </c>
      <c r="I36" s="222"/>
      <c r="J36" s="226" t="s">
        <v>689</v>
      </c>
      <c r="K36" s="222"/>
      <c r="L36" s="230" t="s">
        <v>670</v>
      </c>
      <c r="M36" s="231"/>
    </row>
    <row r="37" ht="51" customHeight="1" spans="1:13">
      <c r="A37" s="224" t="s">
        <v>93</v>
      </c>
      <c r="B37" s="224" t="s">
        <v>93</v>
      </c>
      <c r="C37" s="24" t="s">
        <v>513</v>
      </c>
      <c r="D37" s="224" t="s">
        <v>395</v>
      </c>
      <c r="E37" s="224" t="s">
        <v>514</v>
      </c>
      <c r="F37" s="224" t="s">
        <v>397</v>
      </c>
      <c r="G37" s="224" t="s">
        <v>398</v>
      </c>
      <c r="H37" s="225" t="s">
        <v>668</v>
      </c>
      <c r="I37" s="222"/>
      <c r="J37" s="226" t="s">
        <v>515</v>
      </c>
      <c r="K37" s="222"/>
      <c r="L37" s="230" t="s">
        <v>670</v>
      </c>
      <c r="M37" s="231"/>
    </row>
    <row r="38" ht="51" customHeight="1" spans="1:13">
      <c r="A38" s="224" t="s">
        <v>93</v>
      </c>
      <c r="B38" s="224" t="s">
        <v>93</v>
      </c>
      <c r="C38" s="24" t="s">
        <v>516</v>
      </c>
      <c r="D38" s="224" t="s">
        <v>395</v>
      </c>
      <c r="E38" s="224" t="s">
        <v>224</v>
      </c>
      <c r="F38" s="224" t="s">
        <v>397</v>
      </c>
      <c r="G38" s="224" t="s">
        <v>398</v>
      </c>
      <c r="H38" s="225" t="s">
        <v>668</v>
      </c>
      <c r="I38" s="222"/>
      <c r="J38" s="226" t="s">
        <v>517</v>
      </c>
      <c r="K38" s="222"/>
      <c r="L38" s="230" t="s">
        <v>670</v>
      </c>
      <c r="M38" s="231"/>
    </row>
    <row r="39" ht="51" customHeight="1" spans="1:13">
      <c r="A39" s="224" t="s">
        <v>93</v>
      </c>
      <c r="B39" s="224" t="s">
        <v>93</v>
      </c>
      <c r="C39" s="24" t="s">
        <v>690</v>
      </c>
      <c r="D39" s="224" t="s">
        <v>412</v>
      </c>
      <c r="E39" s="224" t="s">
        <v>194</v>
      </c>
      <c r="F39" s="224" t="s">
        <v>607</v>
      </c>
      <c r="G39" s="224" t="s">
        <v>398</v>
      </c>
      <c r="H39" s="225" t="s">
        <v>668</v>
      </c>
      <c r="I39" s="222"/>
      <c r="J39" s="226" t="s">
        <v>691</v>
      </c>
      <c r="K39" s="222"/>
      <c r="L39" s="230" t="s">
        <v>692</v>
      </c>
      <c r="M39" s="231"/>
    </row>
    <row r="40" ht="51" customHeight="1" spans="1:13">
      <c r="A40" s="224" t="s">
        <v>93</v>
      </c>
      <c r="B40" s="224" t="s">
        <v>93</v>
      </c>
      <c r="C40" s="24" t="s">
        <v>693</v>
      </c>
      <c r="D40" s="224" t="s">
        <v>412</v>
      </c>
      <c r="E40" s="224" t="s">
        <v>694</v>
      </c>
      <c r="F40" s="224" t="s">
        <v>607</v>
      </c>
      <c r="G40" s="224" t="s">
        <v>398</v>
      </c>
      <c r="H40" s="225" t="s">
        <v>668</v>
      </c>
      <c r="I40" s="222"/>
      <c r="J40" s="226" t="s">
        <v>695</v>
      </c>
      <c r="K40" s="222"/>
      <c r="L40" s="230" t="s">
        <v>696</v>
      </c>
      <c r="M40" s="231"/>
    </row>
    <row r="41" ht="51" customHeight="1" spans="1:13">
      <c r="A41" s="224" t="s">
        <v>93</v>
      </c>
      <c r="B41" s="224" t="s">
        <v>93</v>
      </c>
      <c r="C41" s="24" t="s">
        <v>697</v>
      </c>
      <c r="D41" s="224" t="s">
        <v>412</v>
      </c>
      <c r="E41" s="224" t="s">
        <v>229</v>
      </c>
      <c r="F41" s="224" t="s">
        <v>607</v>
      </c>
      <c r="G41" s="224" t="s">
        <v>398</v>
      </c>
      <c r="H41" s="225" t="s">
        <v>668</v>
      </c>
      <c r="I41" s="222"/>
      <c r="J41" s="226" t="s">
        <v>698</v>
      </c>
      <c r="K41" s="222"/>
      <c r="L41" s="230" t="s">
        <v>699</v>
      </c>
      <c r="M41" s="231"/>
    </row>
    <row r="42" ht="51" customHeight="1" spans="1:13">
      <c r="A42" s="224" t="s">
        <v>93</v>
      </c>
      <c r="B42" s="224" t="s">
        <v>432</v>
      </c>
      <c r="C42" s="24" t="s">
        <v>93</v>
      </c>
      <c r="D42" s="224" t="s">
        <v>93</v>
      </c>
      <c r="E42" s="224" t="s">
        <v>93</v>
      </c>
      <c r="F42" s="224" t="s">
        <v>93</v>
      </c>
      <c r="G42" s="224" t="s">
        <v>93</v>
      </c>
      <c r="H42" s="225" t="s">
        <v>93</v>
      </c>
      <c r="I42" s="222"/>
      <c r="J42" s="226" t="s">
        <v>93</v>
      </c>
      <c r="K42" s="222"/>
      <c r="L42" s="230"/>
      <c r="M42" s="231"/>
    </row>
    <row r="43" ht="64" customHeight="1" spans="1:13">
      <c r="A43" s="224" t="s">
        <v>93</v>
      </c>
      <c r="B43" s="224" t="s">
        <v>93</v>
      </c>
      <c r="C43" s="24" t="s">
        <v>433</v>
      </c>
      <c r="D43" s="224" t="s">
        <v>412</v>
      </c>
      <c r="E43" s="224" t="s">
        <v>434</v>
      </c>
      <c r="F43" s="224" t="s">
        <v>435</v>
      </c>
      <c r="G43" s="224" t="s">
        <v>398</v>
      </c>
      <c r="H43" s="225" t="s">
        <v>668</v>
      </c>
      <c r="I43" s="222"/>
      <c r="J43" s="226" t="s">
        <v>436</v>
      </c>
      <c r="K43" s="222"/>
      <c r="L43" s="230" t="s">
        <v>670</v>
      </c>
      <c r="M43" s="231"/>
    </row>
    <row r="44" ht="51" customHeight="1" spans="1:13">
      <c r="A44" s="224" t="s">
        <v>93</v>
      </c>
      <c r="B44" s="224" t="s">
        <v>93</v>
      </c>
      <c r="C44" s="24" t="s">
        <v>437</v>
      </c>
      <c r="D44" s="224" t="s">
        <v>412</v>
      </c>
      <c r="E44" s="224" t="s">
        <v>434</v>
      </c>
      <c r="F44" s="224" t="s">
        <v>435</v>
      </c>
      <c r="G44" s="224" t="s">
        <v>398</v>
      </c>
      <c r="H44" s="225" t="s">
        <v>668</v>
      </c>
      <c r="I44" s="222"/>
      <c r="J44" s="226" t="s">
        <v>700</v>
      </c>
      <c r="K44" s="222"/>
      <c r="L44" s="230" t="s">
        <v>670</v>
      </c>
      <c r="M44" s="231"/>
    </row>
    <row r="45" ht="51" customHeight="1" spans="1:13">
      <c r="A45" s="224" t="s">
        <v>93</v>
      </c>
      <c r="B45" s="224" t="s">
        <v>93</v>
      </c>
      <c r="C45" s="24" t="s">
        <v>594</v>
      </c>
      <c r="D45" s="224" t="s">
        <v>395</v>
      </c>
      <c r="E45" s="224" t="s">
        <v>595</v>
      </c>
      <c r="F45" s="224" t="s">
        <v>435</v>
      </c>
      <c r="G45" s="224" t="s">
        <v>398</v>
      </c>
      <c r="H45" s="225" t="s">
        <v>668</v>
      </c>
      <c r="I45" s="222"/>
      <c r="J45" s="226" t="s">
        <v>596</v>
      </c>
      <c r="K45" s="222"/>
      <c r="L45" s="230" t="s">
        <v>670</v>
      </c>
      <c r="M45" s="231"/>
    </row>
    <row r="46" ht="51" customHeight="1" spans="1:13">
      <c r="A46" s="224" t="s">
        <v>93</v>
      </c>
      <c r="B46" s="224" t="s">
        <v>410</v>
      </c>
      <c r="C46" s="24" t="s">
        <v>93</v>
      </c>
      <c r="D46" s="224" t="s">
        <v>93</v>
      </c>
      <c r="E46" s="224" t="s">
        <v>93</v>
      </c>
      <c r="F46" s="224" t="s">
        <v>93</v>
      </c>
      <c r="G46" s="224" t="s">
        <v>93</v>
      </c>
      <c r="H46" s="225" t="s">
        <v>93</v>
      </c>
      <c r="I46" s="222"/>
      <c r="J46" s="226" t="s">
        <v>93</v>
      </c>
      <c r="K46" s="222"/>
      <c r="L46" s="230"/>
      <c r="M46" s="231"/>
    </row>
    <row r="47" ht="51" customHeight="1" spans="1:13">
      <c r="A47" s="224" t="s">
        <v>93</v>
      </c>
      <c r="B47" s="224" t="s">
        <v>93</v>
      </c>
      <c r="C47" s="24" t="s">
        <v>701</v>
      </c>
      <c r="D47" s="224" t="s">
        <v>412</v>
      </c>
      <c r="E47" s="224" t="s">
        <v>702</v>
      </c>
      <c r="F47" s="224" t="s">
        <v>413</v>
      </c>
      <c r="G47" s="224" t="s">
        <v>420</v>
      </c>
      <c r="H47" s="225" t="s">
        <v>668</v>
      </c>
      <c r="I47" s="222"/>
      <c r="J47" s="226" t="s">
        <v>703</v>
      </c>
      <c r="K47" s="222"/>
      <c r="L47" s="230" t="s">
        <v>680</v>
      </c>
      <c r="M47" s="231"/>
    </row>
    <row r="48" ht="51" customHeight="1" spans="1:13">
      <c r="A48" s="224" t="s">
        <v>93</v>
      </c>
      <c r="B48" s="224" t="s">
        <v>522</v>
      </c>
      <c r="C48" s="24" t="s">
        <v>93</v>
      </c>
      <c r="D48" s="224" t="s">
        <v>93</v>
      </c>
      <c r="E48" s="224" t="s">
        <v>93</v>
      </c>
      <c r="F48" s="224" t="s">
        <v>93</v>
      </c>
      <c r="G48" s="224" t="s">
        <v>93</v>
      </c>
      <c r="H48" s="225" t="s">
        <v>93</v>
      </c>
      <c r="I48" s="222"/>
      <c r="J48" s="226" t="s">
        <v>93</v>
      </c>
      <c r="K48" s="222"/>
      <c r="L48" s="230"/>
      <c r="M48" s="231"/>
    </row>
    <row r="49" ht="51" customHeight="1" spans="1:13">
      <c r="A49" s="224" t="s">
        <v>93</v>
      </c>
      <c r="B49" s="224" t="s">
        <v>93</v>
      </c>
      <c r="C49" s="24" t="s">
        <v>523</v>
      </c>
      <c r="D49" s="224" t="s">
        <v>412</v>
      </c>
      <c r="E49" s="224" t="s">
        <v>704</v>
      </c>
      <c r="F49" s="224" t="s">
        <v>525</v>
      </c>
      <c r="G49" s="224" t="s">
        <v>398</v>
      </c>
      <c r="H49" s="225" t="s">
        <v>668</v>
      </c>
      <c r="I49" s="222"/>
      <c r="J49" s="226" t="s">
        <v>705</v>
      </c>
      <c r="K49" s="222"/>
      <c r="L49" s="230" t="s">
        <v>706</v>
      </c>
      <c r="M49" s="231"/>
    </row>
    <row r="50" ht="51" customHeight="1" spans="1:13">
      <c r="A50" s="224" t="s">
        <v>415</v>
      </c>
      <c r="B50" s="224" t="s">
        <v>93</v>
      </c>
      <c r="C50" s="24" t="s">
        <v>93</v>
      </c>
      <c r="D50" s="224" t="s">
        <v>93</v>
      </c>
      <c r="E50" s="224" t="s">
        <v>93</v>
      </c>
      <c r="F50" s="224" t="s">
        <v>93</v>
      </c>
      <c r="G50" s="224" t="s">
        <v>93</v>
      </c>
      <c r="H50" s="225" t="s">
        <v>93</v>
      </c>
      <c r="I50" s="222"/>
      <c r="J50" s="226" t="s">
        <v>93</v>
      </c>
      <c r="K50" s="222"/>
      <c r="L50" s="228"/>
      <c r="M50" s="229"/>
    </row>
    <row r="51" ht="51" customHeight="1" spans="1:13">
      <c r="A51" s="224" t="s">
        <v>93</v>
      </c>
      <c r="B51" s="224" t="s">
        <v>416</v>
      </c>
      <c r="C51" s="24" t="s">
        <v>93</v>
      </c>
      <c r="D51" s="224" t="s">
        <v>93</v>
      </c>
      <c r="E51" s="224" t="s">
        <v>93</v>
      </c>
      <c r="F51" s="224" t="s">
        <v>93</v>
      </c>
      <c r="G51" s="224" t="s">
        <v>93</v>
      </c>
      <c r="H51" s="225" t="s">
        <v>93</v>
      </c>
      <c r="I51" s="222"/>
      <c r="J51" s="226" t="s">
        <v>93</v>
      </c>
      <c r="K51" s="222"/>
      <c r="L51" s="228"/>
      <c r="M51" s="229"/>
    </row>
    <row r="52" ht="51" customHeight="1" spans="1:13">
      <c r="A52" s="224" t="s">
        <v>93</v>
      </c>
      <c r="B52" s="224" t="s">
        <v>93</v>
      </c>
      <c r="C52" s="24" t="s">
        <v>508</v>
      </c>
      <c r="D52" s="224" t="s">
        <v>412</v>
      </c>
      <c r="E52" s="224" t="s">
        <v>707</v>
      </c>
      <c r="F52" s="224" t="s">
        <v>419</v>
      </c>
      <c r="G52" s="224" t="s">
        <v>420</v>
      </c>
      <c r="H52" s="225" t="s">
        <v>668</v>
      </c>
      <c r="I52" s="222"/>
      <c r="J52" s="226" t="s">
        <v>508</v>
      </c>
      <c r="K52" s="222"/>
      <c r="L52" s="12" t="s">
        <v>706</v>
      </c>
      <c r="M52" s="14"/>
    </row>
    <row r="53" ht="51" customHeight="1" spans="1:13">
      <c r="A53" s="224" t="s">
        <v>93</v>
      </c>
      <c r="B53" s="224" t="s">
        <v>93</v>
      </c>
      <c r="C53" s="24" t="s">
        <v>483</v>
      </c>
      <c r="D53" s="224" t="s">
        <v>412</v>
      </c>
      <c r="E53" s="224" t="s">
        <v>467</v>
      </c>
      <c r="F53" s="224" t="s">
        <v>419</v>
      </c>
      <c r="G53" s="224" t="s">
        <v>420</v>
      </c>
      <c r="H53" s="225" t="s">
        <v>668</v>
      </c>
      <c r="I53" s="222"/>
      <c r="J53" s="226" t="s">
        <v>484</v>
      </c>
      <c r="K53" s="222"/>
      <c r="L53" s="12" t="s">
        <v>706</v>
      </c>
      <c r="M53" s="14"/>
    </row>
    <row r="54" ht="51" customHeight="1" spans="1:13">
      <c r="A54" s="224" t="s">
        <v>422</v>
      </c>
      <c r="B54" s="224" t="s">
        <v>93</v>
      </c>
      <c r="C54" s="24" t="s">
        <v>93</v>
      </c>
      <c r="D54" s="224" t="s">
        <v>93</v>
      </c>
      <c r="E54" s="224" t="s">
        <v>93</v>
      </c>
      <c r="F54" s="224" t="s">
        <v>93</v>
      </c>
      <c r="G54" s="224" t="s">
        <v>93</v>
      </c>
      <c r="H54" s="225" t="s">
        <v>93</v>
      </c>
      <c r="I54" s="222"/>
      <c r="J54" s="226" t="s">
        <v>93</v>
      </c>
      <c r="K54" s="222"/>
      <c r="L54" s="228"/>
      <c r="M54" s="229"/>
    </row>
    <row r="55" ht="51" customHeight="1" spans="1:13">
      <c r="A55" s="224" t="s">
        <v>93</v>
      </c>
      <c r="B55" s="224" t="s">
        <v>423</v>
      </c>
      <c r="C55" s="24" t="s">
        <v>93</v>
      </c>
      <c r="D55" s="224" t="s">
        <v>93</v>
      </c>
      <c r="E55" s="224" t="s">
        <v>93</v>
      </c>
      <c r="F55" s="224" t="s">
        <v>93</v>
      </c>
      <c r="G55" s="224" t="s">
        <v>93</v>
      </c>
      <c r="H55" s="225" t="s">
        <v>93</v>
      </c>
      <c r="I55" s="222"/>
      <c r="J55" s="226" t="s">
        <v>93</v>
      </c>
      <c r="K55" s="222"/>
      <c r="L55" s="228"/>
      <c r="M55" s="229"/>
    </row>
    <row r="56" ht="51" customHeight="1" spans="1:13">
      <c r="A56" s="224" t="s">
        <v>93</v>
      </c>
      <c r="B56" s="224" t="s">
        <v>93</v>
      </c>
      <c r="C56" s="24" t="s">
        <v>708</v>
      </c>
      <c r="D56" s="224" t="s">
        <v>395</v>
      </c>
      <c r="E56" s="224" t="s">
        <v>425</v>
      </c>
      <c r="F56" s="224" t="s">
        <v>419</v>
      </c>
      <c r="G56" s="224" t="s">
        <v>420</v>
      </c>
      <c r="H56" s="225" t="s">
        <v>668</v>
      </c>
      <c r="I56" s="222"/>
      <c r="J56" s="226" t="s">
        <v>709</v>
      </c>
      <c r="K56" s="222"/>
      <c r="L56" s="12" t="s">
        <v>706</v>
      </c>
      <c r="M56" s="14"/>
    </row>
  </sheetData>
  <mergeCells count="139">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B21"/>
    <mergeCell ref="C21:G21"/>
    <mergeCell ref="A22:M22"/>
    <mergeCell ref="A23:G23"/>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H38:I38"/>
    <mergeCell ref="J38:K38"/>
    <mergeCell ref="L38:M38"/>
    <mergeCell ref="H39:I39"/>
    <mergeCell ref="J39:K39"/>
    <mergeCell ref="L39:M39"/>
    <mergeCell ref="H40:I40"/>
    <mergeCell ref="J40:K40"/>
    <mergeCell ref="L40:M40"/>
    <mergeCell ref="H41:I41"/>
    <mergeCell ref="J41:K41"/>
    <mergeCell ref="L41:M41"/>
    <mergeCell ref="H42:I42"/>
    <mergeCell ref="J42:K42"/>
    <mergeCell ref="L42:M42"/>
    <mergeCell ref="H43:I43"/>
    <mergeCell ref="J43:K43"/>
    <mergeCell ref="L43:M43"/>
    <mergeCell ref="H44:I44"/>
    <mergeCell ref="J44:K44"/>
    <mergeCell ref="L44:M44"/>
    <mergeCell ref="H45:I45"/>
    <mergeCell ref="J45:K45"/>
    <mergeCell ref="L45:M45"/>
    <mergeCell ref="H46:I46"/>
    <mergeCell ref="J46:K46"/>
    <mergeCell ref="L46:M46"/>
    <mergeCell ref="H47:I47"/>
    <mergeCell ref="J47:K47"/>
    <mergeCell ref="L47:M47"/>
    <mergeCell ref="H48:I48"/>
    <mergeCell ref="J48:K48"/>
    <mergeCell ref="L48:M48"/>
    <mergeCell ref="H49:I49"/>
    <mergeCell ref="J49:K49"/>
    <mergeCell ref="L49:M49"/>
    <mergeCell ref="H50:I50"/>
    <mergeCell ref="J50:K50"/>
    <mergeCell ref="L50:M50"/>
    <mergeCell ref="H51:I51"/>
    <mergeCell ref="J51:K51"/>
    <mergeCell ref="L51:M51"/>
    <mergeCell ref="H52:I52"/>
    <mergeCell ref="J52:K52"/>
    <mergeCell ref="L52:M52"/>
    <mergeCell ref="H53:I53"/>
    <mergeCell ref="J53:K53"/>
    <mergeCell ref="L53:M53"/>
    <mergeCell ref="H54:I54"/>
    <mergeCell ref="J54:K54"/>
    <mergeCell ref="L54:M54"/>
    <mergeCell ref="H55:I55"/>
    <mergeCell ref="J55:K55"/>
    <mergeCell ref="L55:M55"/>
    <mergeCell ref="H56:I56"/>
    <mergeCell ref="J56:K56"/>
    <mergeCell ref="L56:M56"/>
    <mergeCell ref="A6:A7"/>
    <mergeCell ref="A10:B11"/>
    <mergeCell ref="C10:G11"/>
    <mergeCell ref="H23:I24"/>
    <mergeCell ref="J23:K24"/>
    <mergeCell ref="L23:M2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workbookViewId="0">
      <selection activeCell="F24" sqref="F24"/>
    </sheetView>
  </sheetViews>
  <sheetFormatPr defaultColWidth="8.88571428571429" defaultRowHeight="14.25" customHeight="1" outlineLevelCol="5"/>
  <cols>
    <col min="1" max="2" width="21.1333333333333" style="144" customWidth="1"/>
    <col min="3" max="3" width="21.1333333333333" style="75" customWidth="1"/>
    <col min="4" max="4" width="27.7142857142857" style="75" customWidth="1"/>
    <col min="5" max="6" width="36.7142857142857" style="75" customWidth="1"/>
    <col min="7" max="7" width="9.13333333333333" style="75" customWidth="1"/>
    <col min="8" max="16384" width="9.13333333333333" style="75"/>
  </cols>
  <sheetData>
    <row r="1" ht="12" customHeight="1" spans="1:6">
      <c r="A1" s="145">
        <v>0</v>
      </c>
      <c r="B1" s="145">
        <v>0</v>
      </c>
      <c r="C1" s="146">
        <v>1</v>
      </c>
      <c r="D1" s="147"/>
      <c r="E1" s="147"/>
      <c r="F1" s="147"/>
    </row>
    <row r="2" ht="26.25" customHeight="1" spans="1:6">
      <c r="A2" s="148" t="s">
        <v>12</v>
      </c>
      <c r="B2" s="148"/>
      <c r="C2" s="149"/>
      <c r="D2" s="149"/>
      <c r="E2" s="149"/>
      <c r="F2" s="149"/>
    </row>
    <row r="3" ht="13.5" customHeight="1" spans="1:6">
      <c r="A3" s="150" t="s">
        <v>21</v>
      </c>
      <c r="B3" s="150"/>
      <c r="C3" s="146"/>
      <c r="D3" s="147"/>
      <c r="E3" s="147"/>
      <c r="F3" s="147" t="s">
        <v>22</v>
      </c>
    </row>
    <row r="4" ht="19.5" customHeight="1" spans="1:6">
      <c r="A4" s="85" t="s">
        <v>205</v>
      </c>
      <c r="B4" s="151" t="s">
        <v>94</v>
      </c>
      <c r="C4" s="85" t="s">
        <v>95</v>
      </c>
      <c r="D4" s="86" t="s">
        <v>710</v>
      </c>
      <c r="E4" s="87"/>
      <c r="F4" s="152"/>
    </row>
    <row r="5" ht="18.75" customHeight="1" spans="1:6">
      <c r="A5" s="89"/>
      <c r="B5" s="153"/>
      <c r="C5" s="90"/>
      <c r="D5" s="85" t="s">
        <v>75</v>
      </c>
      <c r="E5" s="86" t="s">
        <v>97</v>
      </c>
      <c r="F5" s="85" t="s">
        <v>98</v>
      </c>
    </row>
    <row r="6" ht="18.75" customHeight="1" spans="1:6">
      <c r="A6" s="154">
        <v>1</v>
      </c>
      <c r="B6" s="154" t="s">
        <v>192</v>
      </c>
      <c r="C6" s="96">
        <v>3</v>
      </c>
      <c r="D6" s="154" t="s">
        <v>194</v>
      </c>
      <c r="E6" s="154" t="s">
        <v>195</v>
      </c>
      <c r="F6" s="96">
        <v>6</v>
      </c>
    </row>
    <row r="7" ht="18.75" customHeight="1" spans="1:6">
      <c r="A7" s="73" t="s">
        <v>93</v>
      </c>
      <c r="B7" s="73" t="s">
        <v>93</v>
      </c>
      <c r="C7" s="73" t="s">
        <v>93</v>
      </c>
      <c r="D7" s="155" t="s">
        <v>93</v>
      </c>
      <c r="E7" s="156" t="s">
        <v>93</v>
      </c>
      <c r="F7" s="156" t="s">
        <v>93</v>
      </c>
    </row>
    <row r="8" ht="18.75" customHeight="1" spans="1:6">
      <c r="A8" s="157" t="s">
        <v>152</v>
      </c>
      <c r="B8" s="158"/>
      <c r="C8" s="159" t="s">
        <v>152</v>
      </c>
      <c r="D8" s="155" t="s">
        <v>93</v>
      </c>
      <c r="E8" s="156" t="s">
        <v>93</v>
      </c>
      <c r="F8" s="156" t="s">
        <v>93</v>
      </c>
    </row>
    <row r="9" customHeight="1" spans="1:6">
      <c r="A9" s="144" t="s">
        <v>711</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F25" sqref="F25"/>
    </sheetView>
  </sheetViews>
  <sheetFormatPr defaultColWidth="8.88571428571429" defaultRowHeight="14.25" customHeight="1" outlineLevelCol="5"/>
  <cols>
    <col min="1" max="2" width="21.1333333333333" style="144" customWidth="1"/>
    <col min="3" max="3" width="21.1333333333333" style="75" customWidth="1"/>
    <col min="4" max="4" width="27.7142857142857" style="75" customWidth="1"/>
    <col min="5" max="6" width="36.7142857142857" style="75" customWidth="1"/>
    <col min="7" max="7" width="9.13333333333333" style="75" customWidth="1"/>
    <col min="8" max="16384" width="9.13333333333333" style="75"/>
  </cols>
  <sheetData>
    <row r="1" s="75" customFormat="1" ht="12" customHeight="1" spans="1:6">
      <c r="A1" s="145">
        <v>0</v>
      </c>
      <c r="B1" s="145">
        <v>0</v>
      </c>
      <c r="C1" s="146">
        <v>1</v>
      </c>
      <c r="D1" s="147"/>
      <c r="E1" s="147"/>
      <c r="F1" s="147"/>
    </row>
    <row r="2" s="75" customFormat="1" ht="26.25" customHeight="1" spans="1:6">
      <c r="A2" s="148" t="s">
        <v>13</v>
      </c>
      <c r="B2" s="148"/>
      <c r="C2" s="149"/>
      <c r="D2" s="149"/>
      <c r="E2" s="149"/>
      <c r="F2" s="149"/>
    </row>
    <row r="3" s="75" customFormat="1" ht="13.5" customHeight="1" spans="1:6">
      <c r="A3" s="150" t="s">
        <v>21</v>
      </c>
      <c r="B3" s="150"/>
      <c r="C3" s="146"/>
      <c r="D3" s="147"/>
      <c r="E3" s="147"/>
      <c r="F3" s="147" t="s">
        <v>22</v>
      </c>
    </row>
    <row r="4" s="75" customFormat="1" ht="19.5" customHeight="1" spans="1:6">
      <c r="A4" s="85" t="s">
        <v>205</v>
      </c>
      <c r="B4" s="151" t="s">
        <v>94</v>
      </c>
      <c r="C4" s="85" t="s">
        <v>95</v>
      </c>
      <c r="D4" s="86" t="s">
        <v>712</v>
      </c>
      <c r="E4" s="87"/>
      <c r="F4" s="152"/>
    </row>
    <row r="5" s="75" customFormat="1" ht="18.75" customHeight="1" spans="1:6">
      <c r="A5" s="89"/>
      <c r="B5" s="153"/>
      <c r="C5" s="90"/>
      <c r="D5" s="85" t="s">
        <v>75</v>
      </c>
      <c r="E5" s="86" t="s">
        <v>97</v>
      </c>
      <c r="F5" s="85" t="s">
        <v>98</v>
      </c>
    </row>
    <row r="6" s="75" customFormat="1" ht="18.75" customHeight="1" spans="1:6">
      <c r="A6" s="154">
        <v>1</v>
      </c>
      <c r="B6" s="154" t="s">
        <v>192</v>
      </c>
      <c r="C6" s="96">
        <v>3</v>
      </c>
      <c r="D6" s="154" t="s">
        <v>194</v>
      </c>
      <c r="E6" s="154" t="s">
        <v>195</v>
      </c>
      <c r="F6" s="96">
        <v>6</v>
      </c>
    </row>
    <row r="7" s="75" customFormat="1" ht="18.75" customHeight="1" spans="1:6">
      <c r="A7" s="73" t="s">
        <v>93</v>
      </c>
      <c r="B7" s="73" t="s">
        <v>93</v>
      </c>
      <c r="C7" s="73" t="s">
        <v>93</v>
      </c>
      <c r="D7" s="155" t="s">
        <v>93</v>
      </c>
      <c r="E7" s="156" t="s">
        <v>93</v>
      </c>
      <c r="F7" s="156" t="s">
        <v>93</v>
      </c>
    </row>
    <row r="8" s="75" customFormat="1" ht="18.75" customHeight="1" spans="1:6">
      <c r="A8" s="157" t="s">
        <v>152</v>
      </c>
      <c r="B8" s="158"/>
      <c r="C8" s="159"/>
      <c r="D8" s="155" t="s">
        <v>93</v>
      </c>
      <c r="E8" s="156" t="s">
        <v>93</v>
      </c>
      <c r="F8" s="156" t="s">
        <v>93</v>
      </c>
    </row>
    <row r="9" customHeight="1" spans="1:6">
      <c r="A9" s="144" t="s">
        <v>713</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
  <sheetViews>
    <sheetView workbookViewId="0">
      <selection activeCell="G19" sqref="G19"/>
    </sheetView>
  </sheetViews>
  <sheetFormatPr defaultColWidth="8.88571428571429" defaultRowHeight="14.25" customHeight="1"/>
  <cols>
    <col min="1" max="1" width="33.1428571428571" style="75" customWidth="1"/>
    <col min="2" max="2" width="21.7142857142857" style="75" customWidth="1"/>
    <col min="3" max="3" width="25.2857142857143" style="75" customWidth="1"/>
    <col min="4" max="4" width="7.71428571428571" style="75" customWidth="1"/>
    <col min="5" max="5" width="10.2857142857143" style="75" customWidth="1"/>
    <col min="6" max="8" width="12" style="75" customWidth="1"/>
    <col min="9" max="10" width="10" style="75" customWidth="1"/>
    <col min="11" max="11" width="9.13333333333333" style="59" customWidth="1"/>
    <col min="12" max="13" width="9.13333333333333" style="75" customWidth="1"/>
    <col min="14" max="15" width="12.7142857142857" style="75" customWidth="1"/>
    <col min="16" max="16" width="9.13333333333333" style="59" customWidth="1"/>
    <col min="17" max="17" width="10.4285714285714" style="75" customWidth="1"/>
    <col min="18" max="18" width="9.13333333333333" style="59" customWidth="1"/>
    <col min="19" max="16384" width="9.13333333333333" style="59"/>
  </cols>
  <sheetData>
    <row r="1" ht="13.5" customHeight="1" spans="1:17">
      <c r="A1" s="77"/>
      <c r="B1" s="77"/>
      <c r="C1" s="77"/>
      <c r="D1" s="77"/>
      <c r="E1" s="77"/>
      <c r="F1" s="77"/>
      <c r="G1" s="77"/>
      <c r="H1" s="77"/>
      <c r="I1" s="77"/>
      <c r="J1" s="77"/>
      <c r="P1" s="60"/>
      <c r="Q1" s="123"/>
    </row>
    <row r="2" ht="27.75" customHeight="1" spans="1:17">
      <c r="A2" s="124" t="s">
        <v>14</v>
      </c>
      <c r="B2" s="62"/>
      <c r="C2" s="62"/>
      <c r="D2" s="62"/>
      <c r="E2" s="62"/>
      <c r="F2" s="62"/>
      <c r="G2" s="62"/>
      <c r="H2" s="62"/>
      <c r="I2" s="62"/>
      <c r="J2" s="62"/>
      <c r="K2" s="63"/>
      <c r="L2" s="62"/>
      <c r="M2" s="62"/>
      <c r="N2" s="62"/>
      <c r="O2" s="62"/>
      <c r="P2" s="63"/>
      <c r="Q2" s="62"/>
    </row>
    <row r="3" ht="18.75" customHeight="1" spans="1:17">
      <c r="A3" s="80" t="s">
        <v>21</v>
      </c>
      <c r="B3" s="81"/>
      <c r="C3" s="81"/>
      <c r="D3" s="81"/>
      <c r="E3" s="81"/>
      <c r="F3" s="81"/>
      <c r="G3" s="81"/>
      <c r="H3" s="81"/>
      <c r="I3" s="81"/>
      <c r="J3" s="81"/>
      <c r="P3" s="125"/>
      <c r="Q3" s="126" t="s">
        <v>198</v>
      </c>
    </row>
    <row r="4" ht="15.75" customHeight="1" spans="1:17">
      <c r="A4" s="91" t="s">
        <v>714</v>
      </c>
      <c r="B4" s="127" t="s">
        <v>715</v>
      </c>
      <c r="C4" s="127" t="s">
        <v>716</v>
      </c>
      <c r="D4" s="127" t="s">
        <v>717</v>
      </c>
      <c r="E4" s="127" t="s">
        <v>718</v>
      </c>
      <c r="F4" s="127" t="s">
        <v>719</v>
      </c>
      <c r="G4" s="68" t="s">
        <v>212</v>
      </c>
      <c r="H4" s="128"/>
      <c r="I4" s="128"/>
      <c r="J4" s="68"/>
      <c r="K4" s="129"/>
      <c r="L4" s="68"/>
      <c r="M4" s="68"/>
      <c r="N4" s="68"/>
      <c r="O4" s="68"/>
      <c r="P4" s="129"/>
      <c r="Q4" s="69"/>
    </row>
    <row r="5" ht="17.25" customHeight="1" spans="1:17">
      <c r="A5" s="130"/>
      <c r="B5" s="131"/>
      <c r="C5" s="131"/>
      <c r="D5" s="131"/>
      <c r="E5" s="131"/>
      <c r="F5" s="131"/>
      <c r="G5" s="132" t="s">
        <v>75</v>
      </c>
      <c r="H5" s="117" t="s">
        <v>78</v>
      </c>
      <c r="I5" s="117" t="s">
        <v>720</v>
      </c>
      <c r="J5" s="131" t="s">
        <v>721</v>
      </c>
      <c r="K5" s="133" t="s">
        <v>722</v>
      </c>
      <c r="L5" s="134" t="s">
        <v>82</v>
      </c>
      <c r="M5" s="134"/>
      <c r="N5" s="134"/>
      <c r="O5" s="134"/>
      <c r="P5" s="135"/>
      <c r="Q5" s="136"/>
    </row>
    <row r="6" ht="54" customHeight="1" spans="1:17">
      <c r="A6" s="93"/>
      <c r="B6" s="136"/>
      <c r="C6" s="136"/>
      <c r="D6" s="136"/>
      <c r="E6" s="136"/>
      <c r="F6" s="136"/>
      <c r="G6" s="134"/>
      <c r="H6" s="117"/>
      <c r="I6" s="117"/>
      <c r="J6" s="136"/>
      <c r="K6" s="137"/>
      <c r="L6" s="136" t="s">
        <v>77</v>
      </c>
      <c r="M6" s="136" t="s">
        <v>84</v>
      </c>
      <c r="N6" s="136" t="s">
        <v>317</v>
      </c>
      <c r="O6" s="136" t="s">
        <v>86</v>
      </c>
      <c r="P6" s="137" t="s">
        <v>87</v>
      </c>
      <c r="Q6" s="136" t="s">
        <v>88</v>
      </c>
    </row>
    <row r="7" ht="15" customHeight="1" spans="1:17">
      <c r="A7" s="89">
        <v>1</v>
      </c>
      <c r="B7" s="89">
        <v>2</v>
      </c>
      <c r="C7" s="89">
        <v>3</v>
      </c>
      <c r="D7" s="89">
        <v>4</v>
      </c>
      <c r="E7" s="89">
        <v>5</v>
      </c>
      <c r="F7" s="89">
        <v>6</v>
      </c>
      <c r="G7" s="89">
        <v>7</v>
      </c>
      <c r="H7" s="89">
        <v>8</v>
      </c>
      <c r="I7" s="89">
        <v>9</v>
      </c>
      <c r="J7" s="89">
        <v>10</v>
      </c>
      <c r="K7" s="89">
        <v>11</v>
      </c>
      <c r="L7" s="89">
        <v>12</v>
      </c>
      <c r="M7" s="89">
        <v>13</v>
      </c>
      <c r="N7" s="89">
        <v>14</v>
      </c>
      <c r="O7" s="89">
        <v>15</v>
      </c>
      <c r="P7" s="89">
        <v>16</v>
      </c>
      <c r="Q7" s="89">
        <v>17</v>
      </c>
    </row>
    <row r="8" ht="24" customHeight="1" spans="1:17">
      <c r="A8" s="29" t="s">
        <v>390</v>
      </c>
      <c r="B8" s="138" t="s">
        <v>723</v>
      </c>
      <c r="C8" s="138" t="s">
        <v>723</v>
      </c>
      <c r="D8" s="138" t="s">
        <v>724</v>
      </c>
      <c r="E8" s="138" t="s">
        <v>194</v>
      </c>
      <c r="F8" s="139">
        <v>30000</v>
      </c>
      <c r="G8" s="139">
        <v>30000</v>
      </c>
      <c r="H8" s="140">
        <v>30000</v>
      </c>
      <c r="I8" s="139"/>
      <c r="J8" s="139"/>
      <c r="K8" s="140"/>
      <c r="L8" s="139"/>
      <c r="M8" s="139"/>
      <c r="N8" s="139"/>
      <c r="O8" s="139"/>
      <c r="P8" s="140"/>
      <c r="Q8" s="139"/>
    </row>
    <row r="9" ht="24" customHeight="1" spans="1:17">
      <c r="A9" s="29" t="s">
        <v>487</v>
      </c>
      <c r="B9" s="138" t="s">
        <v>725</v>
      </c>
      <c r="C9" s="138" t="s">
        <v>726</v>
      </c>
      <c r="D9" s="138" t="s">
        <v>727</v>
      </c>
      <c r="E9" s="138" t="s">
        <v>501</v>
      </c>
      <c r="F9" s="139">
        <v>40000</v>
      </c>
      <c r="G9" s="139">
        <v>40000</v>
      </c>
      <c r="H9" s="140">
        <v>40000</v>
      </c>
      <c r="I9" s="139"/>
      <c r="J9" s="139"/>
      <c r="K9" s="140"/>
      <c r="L9" s="139"/>
      <c r="M9" s="139"/>
      <c r="N9" s="139"/>
      <c r="O9" s="139"/>
      <c r="P9" s="140"/>
      <c r="Q9" s="139"/>
    </row>
    <row r="10" ht="24" customHeight="1" spans="1:17">
      <c r="A10" s="29" t="s">
        <v>535</v>
      </c>
      <c r="B10" s="138" t="s">
        <v>728</v>
      </c>
      <c r="C10" s="138" t="s">
        <v>729</v>
      </c>
      <c r="D10" s="138" t="s">
        <v>730</v>
      </c>
      <c r="E10" s="138" t="s">
        <v>224</v>
      </c>
      <c r="F10" s="139">
        <v>30000</v>
      </c>
      <c r="G10" s="139">
        <v>30000</v>
      </c>
      <c r="H10" s="140">
        <v>30000</v>
      </c>
      <c r="I10" s="139"/>
      <c r="J10" s="139"/>
      <c r="K10" s="140"/>
      <c r="L10" s="139"/>
      <c r="M10" s="139"/>
      <c r="N10" s="139"/>
      <c r="O10" s="139"/>
      <c r="P10" s="140"/>
      <c r="Q10" s="139"/>
    </row>
    <row r="11" ht="24" customHeight="1" spans="1:17">
      <c r="A11" s="29" t="s">
        <v>535</v>
      </c>
      <c r="B11" s="138" t="s">
        <v>731</v>
      </c>
      <c r="C11" s="138" t="s">
        <v>732</v>
      </c>
      <c r="D11" s="138" t="s">
        <v>724</v>
      </c>
      <c r="E11" s="138" t="s">
        <v>224</v>
      </c>
      <c r="F11" s="139">
        <v>60000</v>
      </c>
      <c r="G11" s="139">
        <v>60000</v>
      </c>
      <c r="H11" s="140">
        <v>60000</v>
      </c>
      <c r="I11" s="139"/>
      <c r="J11" s="139"/>
      <c r="K11" s="140"/>
      <c r="L11" s="139"/>
      <c r="M11" s="139"/>
      <c r="N11" s="139"/>
      <c r="O11" s="139"/>
      <c r="P11" s="140"/>
      <c r="Q11" s="139"/>
    </row>
    <row r="12" ht="24" customHeight="1" spans="1:17">
      <c r="A12" s="141" t="s">
        <v>152</v>
      </c>
      <c r="B12" s="142"/>
      <c r="C12" s="142"/>
      <c r="D12" s="142"/>
      <c r="E12" s="143"/>
      <c r="F12" s="140">
        <v>160000</v>
      </c>
      <c r="G12" s="140">
        <v>160000</v>
      </c>
      <c r="H12" s="140">
        <v>160000</v>
      </c>
      <c r="I12" s="140"/>
      <c r="J12" s="140"/>
      <c r="K12" s="140"/>
      <c r="L12" s="140"/>
      <c r="M12" s="140"/>
      <c r="N12" s="140"/>
      <c r="O12" s="140"/>
      <c r="P12" s="140"/>
      <c r="Q12" s="140"/>
    </row>
  </sheetData>
  <mergeCells count="16">
    <mergeCell ref="A2:Q2"/>
    <mergeCell ref="A3:F3"/>
    <mergeCell ref="G4:Q4"/>
    <mergeCell ref="L5:Q5"/>
    <mergeCell ref="A12:E12"/>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3"/>
  <sheetViews>
    <sheetView workbookViewId="0">
      <selection activeCell="H13" sqref="H13"/>
    </sheetView>
  </sheetViews>
  <sheetFormatPr defaultColWidth="8.71428571428571" defaultRowHeight="14.25" customHeight="1"/>
  <cols>
    <col min="1" max="1" width="33.1428571428571" style="106" customWidth="1"/>
    <col min="2" max="2" width="17.8571428571429" style="106" customWidth="1"/>
    <col min="3" max="3" width="28.5714285714286" style="106" customWidth="1"/>
    <col min="4" max="4" width="21.4285714285714" style="106" customWidth="1"/>
    <col min="5" max="5" width="20.4285714285714" style="106" customWidth="1"/>
    <col min="6" max="6" width="25" style="106" customWidth="1"/>
    <col min="7" max="7" width="12.7142857142857" style="75" customWidth="1"/>
    <col min="8" max="8" width="13.5714285714286" style="75" customWidth="1"/>
    <col min="9" max="9" width="11.5714285714286" style="75" customWidth="1"/>
    <col min="10" max="10" width="17.8571428571429" style="75" customWidth="1"/>
    <col min="11" max="11" width="20" style="59" customWidth="1"/>
    <col min="12" max="12" width="7.85714285714286" style="75" customWidth="1"/>
    <col min="13" max="13" width="7.14285714285714" style="75" customWidth="1"/>
    <col min="14" max="14" width="9.28571428571429" style="75" customWidth="1"/>
    <col min="15" max="15" width="11.4285714285714" style="75" customWidth="1"/>
    <col min="16" max="16" width="7.14285714285714" style="59" customWidth="1"/>
    <col min="17" max="17" width="9.28571428571429" style="75" customWidth="1"/>
    <col min="18" max="18" width="9.13333333333333" style="59" customWidth="1"/>
    <col min="19" max="246" width="9.13333333333333" style="59"/>
    <col min="247" max="255" width="8.71428571428571" style="59"/>
  </cols>
  <sheetData>
    <row r="1" ht="13.5" customHeight="1" spans="1:17">
      <c r="A1" s="77"/>
      <c r="B1" s="77"/>
      <c r="C1" s="77"/>
      <c r="D1" s="77"/>
      <c r="E1" s="77"/>
      <c r="F1" s="77"/>
      <c r="G1" s="107"/>
      <c r="H1" s="107"/>
      <c r="I1" s="107"/>
      <c r="J1" s="107"/>
      <c r="K1" s="108"/>
      <c r="L1" s="109"/>
      <c r="M1" s="109"/>
      <c r="N1" s="109"/>
      <c r="O1" s="109"/>
      <c r="P1" s="110"/>
      <c r="Q1" s="111"/>
    </row>
    <row r="2" ht="27.75" customHeight="1" spans="1:17">
      <c r="A2" s="112" t="s">
        <v>15</v>
      </c>
      <c r="B2" s="112"/>
      <c r="C2" s="112"/>
      <c r="D2" s="112"/>
      <c r="E2" s="112"/>
      <c r="F2" s="112"/>
      <c r="G2" s="112"/>
      <c r="H2" s="112"/>
      <c r="I2" s="112"/>
      <c r="J2" s="112"/>
      <c r="K2" s="112"/>
      <c r="L2" s="112"/>
      <c r="M2" s="112"/>
      <c r="N2" s="112"/>
      <c r="O2" s="112"/>
      <c r="P2" s="112"/>
      <c r="Q2" s="112"/>
    </row>
    <row r="3" ht="26.1" customHeight="1" spans="1:17">
      <c r="A3" s="113" t="s">
        <v>21</v>
      </c>
      <c r="B3" s="113"/>
      <c r="C3" s="113"/>
      <c r="D3" s="81"/>
      <c r="E3" s="81"/>
      <c r="F3" s="81"/>
      <c r="G3" s="114"/>
      <c r="H3" s="114"/>
      <c r="I3" s="114"/>
      <c r="J3" s="114"/>
      <c r="K3" s="108"/>
      <c r="L3" s="109"/>
      <c r="M3" s="109"/>
      <c r="N3" s="109"/>
      <c r="O3" s="109"/>
      <c r="P3" s="115"/>
      <c r="Q3" s="116" t="s">
        <v>198</v>
      </c>
    </row>
    <row r="4" ht="15.75" customHeight="1" spans="1:17">
      <c r="A4" s="117" t="s">
        <v>714</v>
      </c>
      <c r="B4" s="117" t="s">
        <v>733</v>
      </c>
      <c r="C4" s="117" t="s">
        <v>734</v>
      </c>
      <c r="D4" s="117" t="s">
        <v>735</v>
      </c>
      <c r="E4" s="117" t="s">
        <v>736</v>
      </c>
      <c r="F4" s="117" t="s">
        <v>737</v>
      </c>
      <c r="G4" s="117" t="s">
        <v>212</v>
      </c>
      <c r="H4" s="117"/>
      <c r="I4" s="117"/>
      <c r="J4" s="117"/>
      <c r="K4" s="118"/>
      <c r="L4" s="117"/>
      <c r="M4" s="117"/>
      <c r="N4" s="117"/>
      <c r="O4" s="117"/>
      <c r="P4" s="118"/>
      <c r="Q4" s="117"/>
    </row>
    <row r="5" ht="17.25" customHeight="1" spans="1:17">
      <c r="A5" s="117"/>
      <c r="B5" s="117"/>
      <c r="C5" s="117"/>
      <c r="D5" s="117"/>
      <c r="E5" s="117"/>
      <c r="F5" s="117"/>
      <c r="G5" s="117" t="s">
        <v>75</v>
      </c>
      <c r="H5" s="117" t="s">
        <v>78</v>
      </c>
      <c r="I5" s="117" t="s">
        <v>720</v>
      </c>
      <c r="J5" s="117" t="s">
        <v>721</v>
      </c>
      <c r="K5" s="119" t="s">
        <v>722</v>
      </c>
      <c r="L5" s="117" t="s">
        <v>82</v>
      </c>
      <c r="M5" s="117"/>
      <c r="N5" s="117"/>
      <c r="O5" s="117"/>
      <c r="P5" s="119"/>
      <c r="Q5" s="117"/>
    </row>
    <row r="6" ht="54" customHeight="1" spans="1:17">
      <c r="A6" s="117"/>
      <c r="B6" s="117"/>
      <c r="C6" s="117"/>
      <c r="D6" s="117"/>
      <c r="E6" s="117"/>
      <c r="F6" s="117"/>
      <c r="G6" s="117"/>
      <c r="H6" s="117"/>
      <c r="I6" s="117"/>
      <c r="J6" s="117"/>
      <c r="K6" s="118"/>
      <c r="L6" s="117" t="s">
        <v>77</v>
      </c>
      <c r="M6" s="117" t="s">
        <v>84</v>
      </c>
      <c r="N6" s="117" t="s">
        <v>317</v>
      </c>
      <c r="O6" s="117" t="s">
        <v>86</v>
      </c>
      <c r="P6" s="118" t="s">
        <v>87</v>
      </c>
      <c r="Q6" s="117" t="s">
        <v>88</v>
      </c>
    </row>
    <row r="7" ht="15" customHeight="1" spans="1:17">
      <c r="A7" s="117">
        <v>1</v>
      </c>
      <c r="B7" s="117">
        <v>2</v>
      </c>
      <c r="C7" s="117">
        <v>3</v>
      </c>
      <c r="D7" s="117">
        <v>4</v>
      </c>
      <c r="E7" s="117">
        <v>5</v>
      </c>
      <c r="F7" s="117">
        <v>6</v>
      </c>
      <c r="G7" s="117">
        <v>7</v>
      </c>
      <c r="H7" s="117">
        <v>8</v>
      </c>
      <c r="I7" s="117">
        <v>9</v>
      </c>
      <c r="J7" s="117">
        <v>10</v>
      </c>
      <c r="K7" s="117">
        <v>11</v>
      </c>
      <c r="L7" s="117">
        <v>12</v>
      </c>
      <c r="M7" s="117">
        <v>13</v>
      </c>
      <c r="N7" s="117">
        <v>14</v>
      </c>
      <c r="O7" s="117">
        <v>15</v>
      </c>
      <c r="P7" s="117">
        <v>16</v>
      </c>
      <c r="Q7" s="117">
        <v>17</v>
      </c>
    </row>
    <row r="8" ht="29" customHeight="1" spans="1:17">
      <c r="A8" s="120" t="s">
        <v>471</v>
      </c>
      <c r="B8" s="121" t="s">
        <v>738</v>
      </c>
      <c r="C8" s="121" t="s">
        <v>739</v>
      </c>
      <c r="D8" s="121" t="s">
        <v>740</v>
      </c>
      <c r="E8" s="121" t="s">
        <v>741</v>
      </c>
      <c r="F8" s="121" t="s">
        <v>742</v>
      </c>
      <c r="G8" s="122">
        <v>168000</v>
      </c>
      <c r="H8" s="122">
        <v>168000</v>
      </c>
      <c r="I8" s="122"/>
      <c r="J8" s="122"/>
      <c r="K8" s="122"/>
      <c r="L8" s="122"/>
      <c r="M8" s="122"/>
      <c r="N8" s="122"/>
      <c r="O8" s="122"/>
      <c r="P8" s="122"/>
      <c r="Q8" s="122"/>
    </row>
    <row r="9" ht="29" customHeight="1" spans="1:17">
      <c r="A9" s="120" t="s">
        <v>535</v>
      </c>
      <c r="B9" s="121" t="s">
        <v>743</v>
      </c>
      <c r="C9" s="121" t="s">
        <v>744</v>
      </c>
      <c r="D9" s="121" t="s">
        <v>740</v>
      </c>
      <c r="E9" s="121" t="s">
        <v>741</v>
      </c>
      <c r="F9" s="121" t="s">
        <v>745</v>
      </c>
      <c r="G9" s="122">
        <v>20000</v>
      </c>
      <c r="H9" s="122">
        <v>20000</v>
      </c>
      <c r="I9" s="122"/>
      <c r="J9" s="122"/>
      <c r="K9" s="122"/>
      <c r="L9" s="122"/>
      <c r="M9" s="122"/>
      <c r="N9" s="122"/>
      <c r="O9" s="122"/>
      <c r="P9" s="122"/>
      <c r="Q9" s="122"/>
    </row>
    <row r="10" ht="29" customHeight="1" spans="1:17">
      <c r="A10" s="120" t="s">
        <v>535</v>
      </c>
      <c r="B10" s="121" t="s">
        <v>746</v>
      </c>
      <c r="C10" s="121" t="s">
        <v>747</v>
      </c>
      <c r="D10" s="121" t="s">
        <v>740</v>
      </c>
      <c r="E10" s="121" t="s">
        <v>741</v>
      </c>
      <c r="F10" s="121" t="s">
        <v>746</v>
      </c>
      <c r="G10" s="122">
        <v>25000</v>
      </c>
      <c r="H10" s="122">
        <v>25000</v>
      </c>
      <c r="I10" s="122"/>
      <c r="J10" s="122"/>
      <c r="K10" s="122"/>
      <c r="L10" s="122"/>
      <c r="M10" s="122"/>
      <c r="N10" s="122"/>
      <c r="O10" s="122"/>
      <c r="P10" s="122"/>
      <c r="Q10" s="122"/>
    </row>
    <row r="11" ht="29" customHeight="1" spans="1:17">
      <c r="A11" s="120" t="s">
        <v>535</v>
      </c>
      <c r="B11" s="121" t="s">
        <v>748</v>
      </c>
      <c r="C11" s="121" t="s">
        <v>749</v>
      </c>
      <c r="D11" s="121" t="s">
        <v>740</v>
      </c>
      <c r="E11" s="121" t="s">
        <v>741</v>
      </c>
      <c r="F11" s="121" t="s">
        <v>748</v>
      </c>
      <c r="G11" s="122">
        <v>39000</v>
      </c>
      <c r="H11" s="122">
        <v>39000</v>
      </c>
      <c r="I11" s="122"/>
      <c r="J11" s="122"/>
      <c r="K11" s="122"/>
      <c r="L11" s="122"/>
      <c r="M11" s="122"/>
      <c r="N11" s="122"/>
      <c r="O11" s="122"/>
      <c r="P11" s="122"/>
      <c r="Q11" s="122"/>
    </row>
    <row r="12" ht="29" customHeight="1" spans="1:17">
      <c r="A12" s="120" t="s">
        <v>535</v>
      </c>
      <c r="B12" s="121" t="s">
        <v>750</v>
      </c>
      <c r="C12" s="121" t="s">
        <v>751</v>
      </c>
      <c r="D12" s="121" t="s">
        <v>740</v>
      </c>
      <c r="E12" s="121" t="s">
        <v>741</v>
      </c>
      <c r="F12" s="121" t="s">
        <v>752</v>
      </c>
      <c r="G12" s="122">
        <v>20000</v>
      </c>
      <c r="H12" s="122">
        <v>20000</v>
      </c>
      <c r="I12" s="122"/>
      <c r="J12" s="122"/>
      <c r="K12" s="122"/>
      <c r="L12" s="122"/>
      <c r="M12" s="122"/>
      <c r="N12" s="122"/>
      <c r="O12" s="122"/>
      <c r="P12" s="122"/>
      <c r="Q12" s="122"/>
    </row>
    <row r="13" ht="29" customHeight="1" spans="1:17">
      <c r="A13" s="12" t="s">
        <v>152</v>
      </c>
      <c r="B13" s="13"/>
      <c r="C13" s="13"/>
      <c r="D13" s="13"/>
      <c r="E13" s="13"/>
      <c r="F13" s="14"/>
      <c r="G13" s="122">
        <v>272000</v>
      </c>
      <c r="H13" s="122">
        <v>272000</v>
      </c>
      <c r="I13" s="122"/>
      <c r="J13" s="122"/>
      <c r="K13" s="122"/>
      <c r="L13" s="122"/>
      <c r="M13" s="122"/>
      <c r="N13" s="122"/>
      <c r="O13" s="122"/>
      <c r="P13" s="122"/>
      <c r="Q13" s="122"/>
    </row>
  </sheetData>
  <mergeCells count="15">
    <mergeCell ref="A2:Q2"/>
    <mergeCell ref="G4:Q4"/>
    <mergeCell ref="L5:Q5"/>
    <mergeCell ref="A13:F13"/>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workbookViewId="0">
      <selection activeCell="I24" sqref="I24"/>
    </sheetView>
  </sheetViews>
  <sheetFormatPr defaultColWidth="8.88571428571429" defaultRowHeight="14.25" customHeight="1" outlineLevelRow="7"/>
  <cols>
    <col min="1" max="1" width="50" style="75" customWidth="1"/>
    <col min="2" max="2" width="17.2857142857143" style="75" customWidth="1"/>
    <col min="3" max="4" width="13.4285714285714" style="75" customWidth="1"/>
    <col min="5" max="12" width="10.2857142857143" style="75" customWidth="1"/>
    <col min="13" max="13" width="13.1428571428571" style="75" customWidth="1"/>
    <col min="14" max="14" width="9.13333333333333" style="59" customWidth="1"/>
    <col min="15" max="246" width="9.13333333333333" style="59"/>
    <col min="247" max="247" width="9.13333333333333" style="76"/>
    <col min="248" max="256" width="8.88571428571429" style="76"/>
  </cols>
  <sheetData>
    <row r="1" s="59" customFormat="1" ht="13.5" customHeight="1" spans="1:247">
      <c r="A1" s="77"/>
      <c r="B1" s="77"/>
      <c r="C1" s="77"/>
      <c r="D1" s="78"/>
      <c r="E1" s="75"/>
      <c r="F1" s="75"/>
      <c r="G1" s="75"/>
      <c r="H1" s="75"/>
      <c r="I1" s="75"/>
      <c r="J1" s="75"/>
      <c r="K1" s="75"/>
      <c r="L1" s="75"/>
      <c r="M1" s="75"/>
    </row>
    <row r="2" s="59" customFormat="1" ht="35" customHeight="1" spans="1:247">
      <c r="A2" s="79" t="s">
        <v>16</v>
      </c>
      <c r="B2" s="79"/>
      <c r="C2" s="79"/>
      <c r="D2" s="79"/>
      <c r="E2" s="79"/>
      <c r="F2" s="79"/>
      <c r="G2" s="79"/>
      <c r="H2" s="79"/>
      <c r="I2" s="79"/>
      <c r="J2" s="79"/>
      <c r="K2" s="79"/>
      <c r="L2" s="79"/>
      <c r="M2" s="79"/>
    </row>
    <row r="3" s="74" customFormat="1" ht="24" customHeight="1" spans="1:247">
      <c r="A3" s="80" t="s">
        <v>21</v>
      </c>
      <c r="B3" s="81"/>
      <c r="C3" s="81"/>
      <c r="D3" s="81"/>
      <c r="E3" s="82"/>
      <c r="F3" s="82"/>
      <c r="G3" s="82"/>
      <c r="H3" s="82"/>
      <c r="I3" s="82"/>
      <c r="J3" s="83"/>
      <c r="K3" s="83"/>
      <c r="L3" s="83"/>
      <c r="M3" s="84" t="s">
        <v>198</v>
      </c>
    </row>
    <row r="4" s="59" customFormat="1" ht="19.5" customHeight="1" spans="1:247">
      <c r="A4" s="85" t="s">
        <v>753</v>
      </c>
      <c r="B4" s="86" t="s">
        <v>212</v>
      </c>
      <c r="C4" s="87"/>
      <c r="D4" s="87"/>
      <c r="E4" s="88" t="s">
        <v>754</v>
      </c>
      <c r="F4" s="88"/>
      <c r="G4" s="88"/>
      <c r="H4" s="88"/>
      <c r="I4" s="88"/>
      <c r="J4" s="88"/>
      <c r="K4" s="88"/>
      <c r="L4" s="88"/>
      <c r="M4" s="88"/>
    </row>
    <row r="5" s="59" customFormat="1" ht="40.5" customHeight="1" spans="1:247">
      <c r="A5" s="89"/>
      <c r="B5" s="90" t="s">
        <v>75</v>
      </c>
      <c r="C5" s="91" t="s">
        <v>78</v>
      </c>
      <c r="D5" s="92" t="s">
        <v>755</v>
      </c>
      <c r="E5" s="89" t="s">
        <v>756</v>
      </c>
      <c r="F5" s="89" t="s">
        <v>757</v>
      </c>
      <c r="G5" s="89" t="s">
        <v>758</v>
      </c>
      <c r="H5" s="89" t="s">
        <v>759</v>
      </c>
      <c r="I5" s="93" t="s">
        <v>760</v>
      </c>
      <c r="J5" s="89" t="s">
        <v>761</v>
      </c>
      <c r="K5" s="89" t="s">
        <v>762</v>
      </c>
      <c r="L5" s="89" t="s">
        <v>763</v>
      </c>
      <c r="M5" s="89" t="s">
        <v>764</v>
      </c>
    </row>
    <row r="6" s="59" customFormat="1" ht="19.5" customHeight="1" spans="1:247">
      <c r="A6" s="85">
        <v>1</v>
      </c>
      <c r="B6" s="85">
        <v>2</v>
      </c>
      <c r="C6" s="85">
        <v>3</v>
      </c>
      <c r="D6" s="94">
        <v>4</v>
      </c>
      <c r="E6" s="85">
        <v>5</v>
      </c>
      <c r="F6" s="85">
        <v>6</v>
      </c>
      <c r="G6" s="85">
        <v>7</v>
      </c>
      <c r="H6" s="95">
        <v>8</v>
      </c>
      <c r="I6" s="96">
        <v>9</v>
      </c>
      <c r="J6" s="96">
        <v>10</v>
      </c>
      <c r="K6" s="96">
        <v>11</v>
      </c>
      <c r="L6" s="95">
        <v>12</v>
      </c>
      <c r="M6" s="96">
        <v>13</v>
      </c>
    </row>
    <row r="7" s="59" customFormat="1" ht="19.5" customHeight="1" spans="1:247">
      <c r="A7" s="97" t="s">
        <v>765</v>
      </c>
      <c r="B7" s="98"/>
      <c r="C7" s="98"/>
      <c r="D7" s="98"/>
      <c r="E7" s="98"/>
      <c r="F7" s="98"/>
      <c r="G7" s="99"/>
      <c r="H7" s="100" t="s">
        <v>93</v>
      </c>
      <c r="I7" s="100" t="s">
        <v>93</v>
      </c>
      <c r="J7" s="100" t="s">
        <v>93</v>
      </c>
      <c r="K7" s="100" t="s">
        <v>93</v>
      </c>
      <c r="L7" s="100" t="s">
        <v>93</v>
      </c>
      <c r="M7" s="100" t="s">
        <v>93</v>
      </c>
      <c r="IM7" s="101"/>
    </row>
    <row r="8" s="59" customFormat="1" ht="19.5" customHeight="1" spans="1:247">
      <c r="A8" s="102" t="s">
        <v>93</v>
      </c>
      <c r="B8" s="103" t="s">
        <v>93</v>
      </c>
      <c r="C8" s="103" t="s">
        <v>93</v>
      </c>
      <c r="D8" s="104" t="s">
        <v>93</v>
      </c>
      <c r="E8" s="103" t="s">
        <v>93</v>
      </c>
      <c r="F8" s="103" t="s">
        <v>93</v>
      </c>
      <c r="G8" s="103" t="s">
        <v>93</v>
      </c>
      <c r="H8" s="105" t="s">
        <v>93</v>
      </c>
      <c r="I8" s="105" t="s">
        <v>93</v>
      </c>
      <c r="J8" s="105" t="s">
        <v>93</v>
      </c>
      <c r="K8" s="105" t="s">
        <v>93</v>
      </c>
      <c r="L8" s="105" t="s">
        <v>93</v>
      </c>
      <c r="M8" s="105" t="s">
        <v>93</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workbookViewId="0">
      <selection activeCell="D32" sqref="D32"/>
    </sheetView>
  </sheetViews>
  <sheetFormatPr defaultColWidth="8.88571428571429" defaultRowHeight="12" outlineLevelRow="6"/>
  <cols>
    <col min="1" max="1" width="34.2857142857143" style="58" customWidth="1"/>
    <col min="2" max="2" width="29" style="58" customWidth="1"/>
    <col min="3" max="5" width="23.5714285714286" style="58" customWidth="1"/>
    <col min="6" max="6" width="11.2857142857143" style="59" customWidth="1"/>
    <col min="7" max="7" width="25.1333333333333" style="58" customWidth="1"/>
    <col min="8" max="8" width="15.5714285714286" style="59" customWidth="1"/>
    <col min="9" max="9" width="13.4285714285714" style="59" customWidth="1"/>
    <col min="10" max="10" width="18.847619047619" style="58" customWidth="1"/>
    <col min="11" max="11" width="9.13333333333333" style="59" customWidth="1"/>
    <col min="12" max="16384" width="9.13333333333333" style="59"/>
  </cols>
  <sheetData>
    <row r="1" customHeight="1" spans="1:10">
      <c r="J1" s="60"/>
    </row>
    <row r="2" ht="28.5" customHeight="1" spans="1:10">
      <c r="A2" s="61" t="s">
        <v>17</v>
      </c>
      <c r="B2" s="62"/>
      <c r="C2" s="62"/>
      <c r="D2" s="62"/>
      <c r="E2" s="62"/>
      <c r="F2" s="63"/>
      <c r="G2" s="62"/>
      <c r="H2" s="63"/>
      <c r="I2" s="63"/>
      <c r="J2" s="62"/>
    </row>
    <row r="3" ht="17.25" customHeight="1" spans="1:10">
      <c r="A3" s="64" t="s">
        <v>21</v>
      </c>
    </row>
    <row r="4" ht="44.25" customHeight="1" spans="1:10">
      <c r="A4" s="65" t="s">
        <v>380</v>
      </c>
      <c r="B4" s="65" t="s">
        <v>381</v>
      </c>
      <c r="C4" s="65" t="s">
        <v>382</v>
      </c>
      <c r="D4" s="65" t="s">
        <v>383</v>
      </c>
      <c r="E4" s="65" t="s">
        <v>384</v>
      </c>
      <c r="F4" s="66" t="s">
        <v>385</v>
      </c>
      <c r="G4" s="65" t="s">
        <v>386</v>
      </c>
      <c r="H4" s="66" t="s">
        <v>387</v>
      </c>
      <c r="I4" s="66" t="s">
        <v>388</v>
      </c>
      <c r="J4" s="65" t="s">
        <v>389</v>
      </c>
    </row>
    <row r="5" ht="14.25" customHeight="1" spans="1:10">
      <c r="A5" s="65">
        <v>1</v>
      </c>
      <c r="B5" s="65">
        <v>2</v>
      </c>
      <c r="C5" s="65">
        <v>3</v>
      </c>
      <c r="D5" s="65">
        <v>4</v>
      </c>
      <c r="E5" s="65">
        <v>5</v>
      </c>
      <c r="F5" s="65">
        <v>6</v>
      </c>
      <c r="G5" s="65">
        <v>7</v>
      </c>
      <c r="H5" s="65">
        <v>8</v>
      </c>
      <c r="I5" s="65">
        <v>9</v>
      </c>
      <c r="J5" s="65">
        <v>10</v>
      </c>
    </row>
    <row r="6" ht="42" customHeight="1" spans="1:10">
      <c r="A6" s="67" t="s">
        <v>765</v>
      </c>
      <c r="B6" s="68"/>
      <c r="C6" s="68"/>
      <c r="D6" s="69"/>
      <c r="E6" s="70"/>
      <c r="F6" s="71"/>
      <c r="G6" s="70"/>
      <c r="H6" s="71"/>
      <c r="I6" s="71"/>
      <c r="J6" s="70"/>
    </row>
    <row r="7" ht="42.75" customHeight="1" spans="1:10">
      <c r="A7" s="72" t="s">
        <v>93</v>
      </c>
      <c r="B7" s="72" t="s">
        <v>93</v>
      </c>
      <c r="C7" s="72" t="s">
        <v>93</v>
      </c>
      <c r="D7" s="72" t="s">
        <v>93</v>
      </c>
      <c r="E7" s="73" t="s">
        <v>93</v>
      </c>
      <c r="F7" s="72" t="s">
        <v>93</v>
      </c>
      <c r="G7" s="73" t="s">
        <v>93</v>
      </c>
      <c r="H7" s="72" t="s">
        <v>93</v>
      </c>
      <c r="I7" s="72" t="s">
        <v>93</v>
      </c>
      <c r="J7" s="73" t="s">
        <v>93</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
  <sheetViews>
    <sheetView workbookViewId="0">
      <selection activeCell="F25" sqref="F25"/>
    </sheetView>
  </sheetViews>
  <sheetFormatPr defaultColWidth="8.88571428571429" defaultRowHeight="12" outlineLevelCol="7"/>
  <cols>
    <col min="1" max="1" width="29" style="44"/>
    <col min="2" max="2" width="18.7142857142857" style="44" customWidth="1"/>
    <col min="3" max="3" width="24.847619047619" style="44" customWidth="1"/>
    <col min="4" max="6" width="23.5714285714286" style="44" customWidth="1"/>
    <col min="7" max="7" width="25.1333333333333" style="44" customWidth="1"/>
    <col min="8" max="8" width="18.847619047619" style="44" customWidth="1"/>
    <col min="9" max="16384" width="9.13333333333333" style="44"/>
  </cols>
  <sheetData>
    <row r="1" spans="1:8">
      <c r="H1" s="45"/>
    </row>
    <row r="2" ht="28.5" spans="1:8">
      <c r="A2" s="46" t="s">
        <v>18</v>
      </c>
      <c r="B2" s="46"/>
      <c r="C2" s="46"/>
      <c r="D2" s="46"/>
      <c r="E2" s="46"/>
      <c r="F2" s="46"/>
      <c r="G2" s="46"/>
      <c r="H2" s="46"/>
    </row>
    <row r="3" ht="13.5" spans="1:8">
      <c r="A3" s="47" t="s">
        <v>21</v>
      </c>
      <c r="B3" s="48"/>
    </row>
    <row r="4" ht="18" customHeight="1" spans="1:8">
      <c r="A4" s="49" t="s">
        <v>205</v>
      </c>
      <c r="B4" s="49" t="s">
        <v>766</v>
      </c>
      <c r="C4" s="49" t="s">
        <v>767</v>
      </c>
      <c r="D4" s="49" t="s">
        <v>768</v>
      </c>
      <c r="E4" s="49" t="s">
        <v>769</v>
      </c>
      <c r="F4" s="50" t="s">
        <v>770</v>
      </c>
      <c r="G4" s="51"/>
      <c r="H4" s="52"/>
    </row>
    <row r="5" ht="18" customHeight="1" spans="1:8">
      <c r="A5" s="53"/>
      <c r="B5" s="53"/>
      <c r="C5" s="53"/>
      <c r="D5" s="53"/>
      <c r="E5" s="53"/>
      <c r="F5" s="54" t="s">
        <v>718</v>
      </c>
      <c r="G5" s="54" t="s">
        <v>771</v>
      </c>
      <c r="H5" s="54" t="s">
        <v>772</v>
      </c>
    </row>
    <row r="6" ht="21" customHeight="1" spans="1:8">
      <c r="A6" s="55">
        <v>1</v>
      </c>
      <c r="B6" s="55">
        <v>2</v>
      </c>
      <c r="C6" s="55">
        <v>3</v>
      </c>
      <c r="D6" s="55">
        <v>4</v>
      </c>
      <c r="E6" s="55">
        <v>5</v>
      </c>
      <c r="F6" s="55">
        <v>6</v>
      </c>
      <c r="G6" s="55">
        <v>7</v>
      </c>
      <c r="H6" s="55">
        <v>8</v>
      </c>
    </row>
    <row r="7" ht="33" customHeight="1" spans="1:8">
      <c r="A7" s="56"/>
      <c r="B7" s="56"/>
      <c r="C7" s="56"/>
      <c r="D7" s="56"/>
      <c r="E7" s="56"/>
      <c r="F7" s="55"/>
      <c r="G7" s="55"/>
      <c r="H7" s="55"/>
    </row>
    <row r="8" ht="24" customHeight="1" spans="1:8">
      <c r="A8" s="57"/>
      <c r="B8" s="57"/>
      <c r="C8" s="57"/>
      <c r="D8" s="57"/>
      <c r="E8" s="57"/>
      <c r="F8" s="55"/>
      <c r="G8" s="55"/>
      <c r="H8" s="55"/>
    </row>
    <row r="9" ht="24" customHeight="1" spans="1:8">
      <c r="A9" s="57"/>
      <c r="B9" s="57"/>
      <c r="C9" s="57"/>
      <c r="D9" s="57"/>
      <c r="E9" s="57"/>
      <c r="F9" s="55"/>
      <c r="G9" s="55"/>
      <c r="H9" s="55"/>
    </row>
    <row r="10" ht="21" customHeight="1" spans="1:8">
      <c r="A10" s="44" t="s">
        <v>773</v>
      </c>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
  <sheetViews>
    <sheetView workbookViewId="0">
      <selection activeCell="E12" sqref="E12"/>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1: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198</v>
      </c>
    </row>
    <row r="4" s="1" customFormat="1" ht="21.75" customHeight="1" spans="1:11">
      <c r="A4" s="10" t="s">
        <v>312</v>
      </c>
      <c r="B4" s="10" t="s">
        <v>207</v>
      </c>
      <c r="C4" s="10" t="s">
        <v>313</v>
      </c>
      <c r="D4" s="11" t="s">
        <v>208</v>
      </c>
      <c r="E4" s="11" t="s">
        <v>209</v>
      </c>
      <c r="F4" s="11" t="s">
        <v>314</v>
      </c>
      <c r="G4" s="11" t="s">
        <v>315</v>
      </c>
      <c r="H4" s="34" t="s">
        <v>75</v>
      </c>
      <c r="I4" s="12" t="s">
        <v>774</v>
      </c>
      <c r="J4" s="13"/>
      <c r="K4" s="14"/>
    </row>
    <row r="5" s="1" customFormat="1" ht="21.75" customHeight="1" spans="1:11">
      <c r="A5" s="15"/>
      <c r="B5" s="15"/>
      <c r="C5" s="15"/>
      <c r="D5" s="16"/>
      <c r="E5" s="16"/>
      <c r="F5" s="16"/>
      <c r="G5" s="16"/>
      <c r="H5" s="35"/>
      <c r="I5" s="11" t="s">
        <v>78</v>
      </c>
      <c r="J5" s="11" t="s">
        <v>79</v>
      </c>
      <c r="K5" s="11" t="s">
        <v>80</v>
      </c>
    </row>
    <row r="6" s="1" customFormat="1" ht="40.5" customHeight="1" spans="1:11">
      <c r="A6" s="19"/>
      <c r="B6" s="19"/>
      <c r="C6" s="19"/>
      <c r="D6" s="20"/>
      <c r="E6" s="20"/>
      <c r="F6" s="20"/>
      <c r="G6" s="20"/>
      <c r="H6" s="36"/>
      <c r="I6" s="20"/>
      <c r="J6" s="20"/>
      <c r="K6" s="20"/>
    </row>
    <row r="7" s="1" customFormat="1" ht="15" customHeight="1" spans="1:11">
      <c r="A7" s="23">
        <v>1</v>
      </c>
      <c r="B7" s="23">
        <v>2</v>
      </c>
      <c r="C7" s="23">
        <v>3</v>
      </c>
      <c r="D7" s="23">
        <v>4</v>
      </c>
      <c r="E7" s="23">
        <v>5</v>
      </c>
      <c r="F7" s="23">
        <v>6</v>
      </c>
      <c r="G7" s="23">
        <v>7</v>
      </c>
      <c r="H7" s="23">
        <v>8</v>
      </c>
      <c r="I7" s="23">
        <v>9</v>
      </c>
      <c r="J7" s="37">
        <v>10</v>
      </c>
      <c r="K7" s="37">
        <v>11</v>
      </c>
    </row>
    <row r="8" s="1" customFormat="1" ht="18.75" customHeight="1" spans="1:11">
      <c r="A8" s="38"/>
      <c r="B8" s="24" t="s">
        <v>93</v>
      </c>
      <c r="C8" s="38"/>
      <c r="D8" s="38"/>
      <c r="E8" s="38"/>
      <c r="F8" s="38"/>
      <c r="G8" s="38"/>
      <c r="H8" s="39" t="s">
        <v>93</v>
      </c>
      <c r="I8" s="39" t="s">
        <v>93</v>
      </c>
      <c r="J8" s="39" t="s">
        <v>93</v>
      </c>
      <c r="K8" s="39"/>
    </row>
    <row r="9" s="1" customFormat="1" ht="18.75" customHeight="1" spans="1:11">
      <c r="A9" s="40" t="s">
        <v>152</v>
      </c>
      <c r="B9" s="41"/>
      <c r="C9" s="41"/>
      <c r="D9" s="41"/>
      <c r="E9" s="41"/>
      <c r="F9" s="41"/>
      <c r="G9" s="42"/>
      <c r="H9" s="43" t="s">
        <v>93</v>
      </c>
      <c r="I9" s="43" t="s">
        <v>93</v>
      </c>
      <c r="J9" s="43" t="s">
        <v>93</v>
      </c>
      <c r="K9" s="43"/>
    </row>
    <row r="10" s="1" customFormat="1" customHeight="1" spans="1:11">
      <c r="A10" s="1" t="s">
        <v>775</v>
      </c>
    </row>
    <row r="11" customHeight="1" spans="1:11">
      <c r="A11" s="33"/>
    </row>
  </sheetData>
  <mergeCells count="15">
    <mergeCell ref="A2:K2"/>
    <mergeCell ref="A3:G3"/>
    <mergeCell ref="I4:K4"/>
    <mergeCell ref="A9:G9"/>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workbookViewId="0">
      <pane xSplit="1" ySplit="6" topLeftCell="B7" activePane="bottomRight" state="frozen"/>
      <selection/>
      <selection pane="topRight"/>
      <selection pane="bottomLeft"/>
      <selection pane="bottomRight" activeCell="C28" sqref="C28"/>
    </sheetView>
  </sheetViews>
  <sheetFormatPr defaultColWidth="8" defaultRowHeight="12" outlineLevelCol="3"/>
  <cols>
    <col min="1" max="1" width="39.5714285714286" style="75" customWidth="1"/>
    <col min="2" max="2" width="43.1333333333333" style="75" customWidth="1"/>
    <col min="3" max="3" width="40.4285714285714" style="75" customWidth="1"/>
    <col min="4" max="4" width="46.1333333333333" style="75" customWidth="1"/>
    <col min="5" max="5" width="8" style="59" customWidth="1"/>
    <col min="6" max="16384" width="8" style="59"/>
  </cols>
  <sheetData>
    <row r="1" ht="17" customHeight="1" spans="1:4">
      <c r="A1" s="337"/>
      <c r="B1" s="77"/>
      <c r="C1" s="77"/>
      <c r="D1" s="126"/>
    </row>
    <row r="2" ht="36" customHeight="1" spans="1:4">
      <c r="A2" s="61" t="s">
        <v>2</v>
      </c>
      <c r="B2" s="338"/>
      <c r="C2" s="338"/>
      <c r="D2" s="338"/>
    </row>
    <row r="3" ht="21" customHeight="1" spans="1:4">
      <c r="A3" s="80" t="s">
        <v>21</v>
      </c>
      <c r="B3" s="289"/>
      <c r="C3" s="289"/>
      <c r="D3" s="123" t="s">
        <v>22</v>
      </c>
    </row>
    <row r="4" ht="19.5" customHeight="1" spans="1:4">
      <c r="A4" s="86" t="s">
        <v>23</v>
      </c>
      <c r="B4" s="152"/>
      <c r="C4" s="86" t="s">
        <v>24</v>
      </c>
      <c r="D4" s="152"/>
    </row>
    <row r="5" ht="19.5" customHeight="1" spans="1:4">
      <c r="A5" s="85" t="s">
        <v>25</v>
      </c>
      <c r="B5" s="85" t="s">
        <v>26</v>
      </c>
      <c r="C5" s="85" t="s">
        <v>27</v>
      </c>
      <c r="D5" s="85" t="s">
        <v>26</v>
      </c>
    </row>
    <row r="6" ht="19.5" customHeight="1" spans="1:4">
      <c r="A6" s="89"/>
      <c r="B6" s="89"/>
      <c r="C6" s="89"/>
      <c r="D6" s="89"/>
    </row>
    <row r="7" ht="20.25" customHeight="1" spans="1:4">
      <c r="A7" s="295" t="s">
        <v>28</v>
      </c>
      <c r="B7" s="278">
        <v>11097780</v>
      </c>
      <c r="C7" s="295" t="s">
        <v>29</v>
      </c>
      <c r="D7" s="339">
        <v>8515872.9</v>
      </c>
    </row>
    <row r="8" ht="20.25" customHeight="1" spans="1:4">
      <c r="A8" s="295" t="s">
        <v>30</v>
      </c>
      <c r="B8" s="278"/>
      <c r="C8" s="295" t="s">
        <v>31</v>
      </c>
      <c r="D8" s="339"/>
    </row>
    <row r="9" ht="20.25" customHeight="1" spans="1:4">
      <c r="A9" s="295" t="s">
        <v>32</v>
      </c>
      <c r="B9" s="278"/>
      <c r="C9" s="295" t="s">
        <v>33</v>
      </c>
      <c r="D9" s="339"/>
    </row>
    <row r="10" ht="20.25" customHeight="1" spans="1:4">
      <c r="A10" s="295" t="s">
        <v>34</v>
      </c>
      <c r="B10" s="278"/>
      <c r="C10" s="295" t="s">
        <v>35</v>
      </c>
      <c r="D10" s="339"/>
    </row>
    <row r="11" ht="20.25" customHeight="1" spans="1:4">
      <c r="A11" s="295" t="s">
        <v>36</v>
      </c>
      <c r="B11" s="340"/>
      <c r="C11" s="295" t="s">
        <v>37</v>
      </c>
      <c r="D11" s="339"/>
    </row>
    <row r="12" ht="20.25" customHeight="1" spans="1:4">
      <c r="A12" s="295" t="s">
        <v>38</v>
      </c>
      <c r="B12" s="293"/>
      <c r="C12" s="295" t="s">
        <v>39</v>
      </c>
      <c r="D12" s="339"/>
    </row>
    <row r="13" ht="20.25" customHeight="1" spans="1:4">
      <c r="A13" s="295" t="s">
        <v>40</v>
      </c>
      <c r="B13" s="293"/>
      <c r="C13" s="295" t="s">
        <v>41</v>
      </c>
      <c r="D13" s="339">
        <v>1433625</v>
      </c>
    </row>
    <row r="14" ht="20.25" customHeight="1" spans="1:4">
      <c r="A14" s="295" t="s">
        <v>42</v>
      </c>
      <c r="B14" s="293"/>
      <c r="C14" s="295" t="s">
        <v>43</v>
      </c>
      <c r="D14" s="339">
        <v>618645</v>
      </c>
    </row>
    <row r="15" ht="20.25" customHeight="1" spans="1:4">
      <c r="A15" s="341" t="s">
        <v>44</v>
      </c>
      <c r="B15" s="342"/>
      <c r="C15" s="295" t="s">
        <v>45</v>
      </c>
      <c r="D15" s="339"/>
    </row>
    <row r="16" ht="20.25" customHeight="1" spans="1:4">
      <c r="A16" s="341" t="s">
        <v>46</v>
      </c>
      <c r="B16" s="343"/>
      <c r="C16" s="295" t="s">
        <v>47</v>
      </c>
      <c r="D16" s="339"/>
    </row>
    <row r="17" ht="20.25" customHeight="1" spans="1:4">
      <c r="A17" s="341"/>
      <c r="B17" s="344"/>
      <c r="C17" s="295" t="s">
        <v>48</v>
      </c>
      <c r="D17" s="339"/>
    </row>
    <row r="18" ht="20.25" customHeight="1" spans="1:4">
      <c r="A18" s="343"/>
      <c r="B18" s="344"/>
      <c r="C18" s="295" t="s">
        <v>49</v>
      </c>
      <c r="D18" s="339"/>
    </row>
    <row r="19" ht="20.25" customHeight="1" spans="1:4">
      <c r="A19" s="343"/>
      <c r="B19" s="344"/>
      <c r="C19" s="295" t="s">
        <v>50</v>
      </c>
      <c r="D19" s="339"/>
    </row>
    <row r="20" ht="20.25" customHeight="1" spans="1:4">
      <c r="A20" s="343"/>
      <c r="B20" s="344"/>
      <c r="C20" s="295" t="s">
        <v>51</v>
      </c>
      <c r="D20" s="339"/>
    </row>
    <row r="21" ht="20.25" customHeight="1" spans="1:4">
      <c r="A21" s="343"/>
      <c r="B21" s="344"/>
      <c r="C21" s="295" t="s">
        <v>52</v>
      </c>
      <c r="D21" s="339"/>
    </row>
    <row r="22" ht="20.25" customHeight="1" spans="1:4">
      <c r="A22" s="343"/>
      <c r="B22" s="344"/>
      <c r="C22" s="295" t="s">
        <v>53</v>
      </c>
      <c r="D22" s="339"/>
    </row>
    <row r="23" ht="20.25" customHeight="1" spans="1:4">
      <c r="A23" s="343"/>
      <c r="B23" s="344"/>
      <c r="C23" s="295" t="s">
        <v>54</v>
      </c>
      <c r="D23" s="339"/>
    </row>
    <row r="24" ht="20.25" customHeight="1" spans="1:4">
      <c r="A24" s="343"/>
      <c r="B24" s="344"/>
      <c r="C24" s="295" t="s">
        <v>55</v>
      </c>
      <c r="D24" s="339"/>
    </row>
    <row r="25" ht="20.25" customHeight="1" spans="1:4">
      <c r="A25" s="343"/>
      <c r="B25" s="344"/>
      <c r="C25" s="295" t="s">
        <v>56</v>
      </c>
      <c r="D25" s="339">
        <v>571668</v>
      </c>
    </row>
    <row r="26" ht="20.25" customHeight="1" spans="1:4">
      <c r="A26" s="343"/>
      <c r="B26" s="344"/>
      <c r="C26" s="295" t="s">
        <v>57</v>
      </c>
      <c r="D26" s="339"/>
    </row>
    <row r="27" ht="20.25" customHeight="1" spans="1:4">
      <c r="A27" s="343"/>
      <c r="B27" s="344"/>
      <c r="C27" s="295" t="s">
        <v>58</v>
      </c>
      <c r="D27" s="339"/>
    </row>
    <row r="28" ht="20.25" customHeight="1" spans="1:4">
      <c r="A28" s="343"/>
      <c r="B28" s="344"/>
      <c r="C28" s="295" t="s">
        <v>59</v>
      </c>
      <c r="D28" s="339"/>
    </row>
    <row r="29" ht="20.25" customHeight="1" spans="1:4">
      <c r="A29" s="343"/>
      <c r="B29" s="344"/>
      <c r="C29" s="295" t="s">
        <v>60</v>
      </c>
      <c r="D29" s="339"/>
    </row>
    <row r="30" ht="20.25" customHeight="1" spans="1:4">
      <c r="A30" s="345"/>
      <c r="B30" s="346"/>
      <c r="C30" s="295" t="s">
        <v>61</v>
      </c>
      <c r="D30" s="339"/>
    </row>
    <row r="31" ht="20.25" customHeight="1" spans="1:4">
      <c r="A31" s="345"/>
      <c r="B31" s="346"/>
      <c r="C31" s="295" t="s">
        <v>62</v>
      </c>
      <c r="D31" s="339"/>
    </row>
    <row r="32" ht="20.25" customHeight="1" spans="1:4">
      <c r="A32" s="345"/>
      <c r="B32" s="346"/>
      <c r="C32" s="295" t="s">
        <v>63</v>
      </c>
      <c r="D32" s="339"/>
    </row>
    <row r="33" ht="20.25" customHeight="1" spans="1:4">
      <c r="A33" s="347" t="s">
        <v>64</v>
      </c>
      <c r="B33" s="348">
        <f>B7+B8+B9+B10+B11</f>
        <v>11097780</v>
      </c>
      <c r="C33" s="300" t="s">
        <v>65</v>
      </c>
      <c r="D33" s="297">
        <f>SUM(D7:D29)</f>
        <v>11139810.9</v>
      </c>
    </row>
    <row r="34" ht="20.25" customHeight="1" spans="1:4">
      <c r="A34" s="341" t="s">
        <v>66</v>
      </c>
      <c r="B34" s="349">
        <v>42030.9</v>
      </c>
      <c r="C34" s="295" t="s">
        <v>67</v>
      </c>
      <c r="D34" s="278"/>
    </row>
    <row r="35" ht="20.25" customHeight="1" spans="1:4">
      <c r="A35" s="341" t="s">
        <v>68</v>
      </c>
      <c r="B35" s="349">
        <v>25900</v>
      </c>
      <c r="C35" s="341" t="s">
        <v>68</v>
      </c>
      <c r="D35" s="350"/>
    </row>
    <row r="36" ht="20.25" customHeight="1" spans="1:4">
      <c r="A36" s="341" t="s">
        <v>69</v>
      </c>
      <c r="B36" s="349">
        <v>16130.9</v>
      </c>
      <c r="C36" s="341" t="s">
        <v>70</v>
      </c>
      <c r="D36" s="350"/>
    </row>
    <row r="37" ht="20.25" customHeight="1" spans="1:4">
      <c r="A37" s="351" t="s">
        <v>71</v>
      </c>
      <c r="B37" s="352">
        <f>B33+B34</f>
        <v>11139810.9</v>
      </c>
      <c r="C37" s="300" t="s">
        <v>72</v>
      </c>
      <c r="D37" s="352">
        <f>D33+D34</f>
        <v>11139810.9</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ignoredErrors>
    <ignoredError sqref="D37 B37" unlockedFormula="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workbookViewId="0">
      <selection activeCell="F16" sqref="F16"/>
    </sheetView>
  </sheetViews>
  <sheetFormatPr defaultColWidth="9.14285714285714" defaultRowHeight="14.25" customHeight="1" outlineLevelCol="6"/>
  <cols>
    <col min="1" max="1" width="28" style="1" customWidth="1"/>
    <col min="2" max="2" width="18.1428571428571" style="1" customWidth="1"/>
    <col min="3" max="3" width="43.5714285714286" style="1" customWidth="1"/>
    <col min="4" max="4" width="9.28571428571429" style="1" customWidth="1"/>
    <col min="5" max="7" width="23.8571428571429" style="1" customWidth="1"/>
    <col min="8" max="16384" width="9.14285714285714" style="1" customWidth="1"/>
  </cols>
  <sheetData>
    <row r="1" s="1" customFormat="1" ht="13.5" customHeight="1" spans="1: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198</v>
      </c>
    </row>
    <row r="4" s="1" customFormat="1" ht="21.75" customHeight="1" spans="1:7">
      <c r="A4" s="10" t="s">
        <v>313</v>
      </c>
      <c r="B4" s="10" t="s">
        <v>312</v>
      </c>
      <c r="C4" s="10" t="s">
        <v>207</v>
      </c>
      <c r="D4" s="11" t="s">
        <v>776</v>
      </c>
      <c r="E4" s="12" t="s">
        <v>78</v>
      </c>
      <c r="F4" s="13"/>
      <c r="G4" s="14"/>
    </row>
    <row r="5" s="1" customFormat="1" ht="21.75" customHeight="1" spans="1:7">
      <c r="A5" s="15"/>
      <c r="B5" s="15"/>
      <c r="C5" s="15"/>
      <c r="D5" s="16"/>
      <c r="E5" s="17" t="s">
        <v>777</v>
      </c>
      <c r="F5" s="18" t="s">
        <v>778</v>
      </c>
      <c r="G5" s="18" t="s">
        <v>779</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90</v>
      </c>
      <c r="B8" s="25" t="s">
        <v>319</v>
      </c>
      <c r="C8" s="25" t="s">
        <v>321</v>
      </c>
      <c r="D8" s="24" t="s">
        <v>780</v>
      </c>
      <c r="E8" s="26">
        <v>100000</v>
      </c>
      <c r="F8" s="26"/>
      <c r="G8" s="26"/>
    </row>
    <row r="9" s="1" customFormat="1" ht="18.75" customHeight="1" spans="1:7">
      <c r="A9" s="24" t="s">
        <v>90</v>
      </c>
      <c r="B9" s="25" t="s">
        <v>319</v>
      </c>
      <c r="C9" s="24" t="s">
        <v>325</v>
      </c>
      <c r="D9" s="24" t="s">
        <v>780</v>
      </c>
      <c r="E9" s="26">
        <v>265000</v>
      </c>
      <c r="F9" s="26"/>
      <c r="G9" s="26"/>
    </row>
    <row r="10" s="1" customFormat="1" ht="18.75" customHeight="1" spans="1:7">
      <c r="A10" s="24" t="s">
        <v>90</v>
      </c>
      <c r="B10" s="25" t="s">
        <v>319</v>
      </c>
      <c r="C10" s="24" t="s">
        <v>329</v>
      </c>
      <c r="D10" s="24" t="s">
        <v>780</v>
      </c>
      <c r="E10" s="26">
        <v>860000</v>
      </c>
      <c r="F10" s="26"/>
      <c r="G10" s="26"/>
    </row>
    <row r="11" s="1" customFormat="1" ht="18.75" customHeight="1" spans="1:7">
      <c r="A11" s="24" t="s">
        <v>90</v>
      </c>
      <c r="B11" s="25" t="s">
        <v>319</v>
      </c>
      <c r="C11" s="24" t="s">
        <v>333</v>
      </c>
      <c r="D11" s="24" t="s">
        <v>780</v>
      </c>
      <c r="E11" s="26">
        <v>100000</v>
      </c>
      <c r="F11" s="26"/>
      <c r="G11" s="26"/>
    </row>
    <row r="12" s="1" customFormat="1" ht="18.75" customHeight="1" spans="1:7">
      <c r="A12" s="24" t="s">
        <v>90</v>
      </c>
      <c r="B12" s="25" t="s">
        <v>319</v>
      </c>
      <c r="C12" s="24" t="s">
        <v>335</v>
      </c>
      <c r="D12" s="24" t="s">
        <v>780</v>
      </c>
      <c r="E12" s="26">
        <v>110000</v>
      </c>
      <c r="F12" s="26"/>
      <c r="G12" s="26"/>
    </row>
    <row r="13" s="1" customFormat="1" ht="18.75" customHeight="1" spans="1:7">
      <c r="A13" s="24" t="s">
        <v>90</v>
      </c>
      <c r="B13" s="25" t="s">
        <v>319</v>
      </c>
      <c r="C13" s="24" t="s">
        <v>337</v>
      </c>
      <c r="D13" s="24" t="s">
        <v>780</v>
      </c>
      <c r="E13" s="26">
        <v>220000</v>
      </c>
      <c r="F13" s="26"/>
      <c r="G13" s="26"/>
    </row>
    <row r="14" s="1" customFormat="1" ht="18.75" customHeight="1" spans="1:7">
      <c r="A14" s="24" t="s">
        <v>90</v>
      </c>
      <c r="B14" s="25" t="s">
        <v>319</v>
      </c>
      <c r="C14" s="24" t="s">
        <v>339</v>
      </c>
      <c r="D14" s="24" t="s">
        <v>780</v>
      </c>
      <c r="E14" s="26">
        <v>100000</v>
      </c>
      <c r="F14" s="26"/>
      <c r="G14" s="26"/>
    </row>
    <row r="15" s="1" customFormat="1" ht="18.75" customHeight="1" spans="1:7">
      <c r="A15" s="24" t="s">
        <v>90</v>
      </c>
      <c r="B15" s="25" t="s">
        <v>319</v>
      </c>
      <c r="C15" s="24" t="s">
        <v>342</v>
      </c>
      <c r="D15" s="24" t="s">
        <v>780</v>
      </c>
      <c r="E15" s="26">
        <v>100000</v>
      </c>
      <c r="F15" s="26"/>
      <c r="G15" s="26"/>
    </row>
    <row r="16" s="1" customFormat="1" ht="18.75" customHeight="1" spans="1:7">
      <c r="A16" s="24" t="s">
        <v>90</v>
      </c>
      <c r="B16" s="25" t="s">
        <v>319</v>
      </c>
      <c r="C16" s="24" t="s">
        <v>344</v>
      </c>
      <c r="D16" s="24" t="s">
        <v>780</v>
      </c>
      <c r="E16" s="26">
        <v>280000</v>
      </c>
      <c r="F16" s="26"/>
      <c r="G16" s="26"/>
    </row>
    <row r="17" s="1" customFormat="1" ht="18.75" customHeight="1" spans="1:7">
      <c r="A17" s="24" t="s">
        <v>90</v>
      </c>
      <c r="B17" s="25" t="s">
        <v>319</v>
      </c>
      <c r="C17" s="24" t="s">
        <v>348</v>
      </c>
      <c r="D17" s="24" t="s">
        <v>780</v>
      </c>
      <c r="E17" s="26">
        <v>100000</v>
      </c>
      <c r="F17" s="26"/>
      <c r="G17" s="26"/>
    </row>
    <row r="18" s="1" customFormat="1" ht="18.75" customHeight="1" spans="1:7">
      <c r="A18" s="24" t="s">
        <v>90</v>
      </c>
      <c r="B18" s="25" t="s">
        <v>319</v>
      </c>
      <c r="C18" s="24" t="s">
        <v>350</v>
      </c>
      <c r="D18" s="24" t="s">
        <v>780</v>
      </c>
      <c r="E18" s="26">
        <v>699952</v>
      </c>
      <c r="F18" s="26"/>
      <c r="G18" s="26"/>
    </row>
    <row r="19" s="1" customFormat="1" ht="18.75" customHeight="1" spans="1:7">
      <c r="A19" s="24" t="s">
        <v>90</v>
      </c>
      <c r="B19" s="25" t="s">
        <v>319</v>
      </c>
      <c r="C19" s="27" t="s">
        <v>360</v>
      </c>
      <c r="D19" s="24" t="s">
        <v>780</v>
      </c>
      <c r="E19" s="28">
        <v>25908</v>
      </c>
      <c r="F19" s="28"/>
      <c r="G19" s="28"/>
    </row>
    <row r="20" s="1" customFormat="1" ht="18.75" customHeight="1" spans="1:7">
      <c r="A20" s="24" t="s">
        <v>90</v>
      </c>
      <c r="B20" s="25" t="s">
        <v>319</v>
      </c>
      <c r="C20" s="27" t="s">
        <v>371</v>
      </c>
      <c r="D20" s="24" t="s">
        <v>780</v>
      </c>
      <c r="E20" s="28">
        <v>5040</v>
      </c>
      <c r="F20" s="28"/>
      <c r="G20" s="28"/>
    </row>
    <row r="21" s="1" customFormat="1" ht="18.75" customHeight="1" spans="1:7">
      <c r="A21" s="24" t="s">
        <v>90</v>
      </c>
      <c r="B21" s="29" t="s">
        <v>375</v>
      </c>
      <c r="C21" s="27" t="s">
        <v>377</v>
      </c>
      <c r="D21" s="24" t="s">
        <v>780</v>
      </c>
      <c r="E21" s="28">
        <v>25900</v>
      </c>
      <c r="F21" s="28"/>
      <c r="G21" s="28"/>
    </row>
    <row r="22" s="1" customFormat="1" ht="18.75" customHeight="1" spans="1:7">
      <c r="A22" s="30" t="s">
        <v>75</v>
      </c>
      <c r="B22" s="31"/>
      <c r="C22" s="31"/>
      <c r="D22" s="32"/>
      <c r="E22" s="26">
        <f>SUM(E8:E21)</f>
        <v>2991800</v>
      </c>
      <c r="F22" s="26"/>
      <c r="G22" s="26"/>
    </row>
    <row r="23" customHeight="1" spans="1:7">
      <c r="A23" s="33"/>
    </row>
  </sheetData>
  <mergeCells count="11">
    <mergeCell ref="A2:G2"/>
    <mergeCell ref="A3:D3"/>
    <mergeCell ref="E4:G4"/>
    <mergeCell ref="A22:D22"/>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1"/>
  <sheetViews>
    <sheetView topLeftCell="C1" workbookViewId="0">
      <selection activeCell="E10" sqref="P10 E10"/>
    </sheetView>
  </sheetViews>
  <sheetFormatPr defaultColWidth="8" defaultRowHeight="14.25" customHeight="1"/>
  <cols>
    <col min="1" max="1" width="15.5714285714286" style="75" customWidth="1"/>
    <col min="2" max="2" width="32.5714285714286" style="75" customWidth="1"/>
    <col min="3" max="3" width="13.1428571428571" style="75" customWidth="1"/>
    <col min="4" max="5" width="16.2857142857143" style="75" customWidth="1"/>
    <col min="6" max="6" width="13.7142857142857" style="75" customWidth="1"/>
    <col min="7" max="8" width="15.5714285714286" style="75" customWidth="1"/>
    <col min="9" max="9" width="9.71428571428571" style="75" customWidth="1"/>
    <col min="10" max="10" width="11" style="75" customWidth="1"/>
    <col min="11" max="11" width="16.1428571428571" style="75" customWidth="1"/>
    <col min="12" max="13" width="11.8571428571429" style="75" customWidth="1"/>
    <col min="14" max="14" width="8.14285714285714" style="75" customWidth="1"/>
    <col min="15" max="15" width="10" style="59" customWidth="1"/>
    <col min="16" max="16" width="11.8571428571429" style="59" customWidth="1"/>
    <col min="17" max="17" width="13.7142857142857" style="59" customWidth="1"/>
    <col min="18" max="18" width="15.5714285714286" style="59" customWidth="1"/>
    <col min="19" max="19" width="17.4285714285714" style="75" customWidth="1"/>
    <col min="20" max="20" width="8" style="59" customWidth="1"/>
    <col min="21" max="16384" width="8" style="59"/>
  </cols>
  <sheetData>
    <row r="1" ht="12" customHeight="1" spans="1:19">
      <c r="A1" s="77"/>
      <c r="B1" s="77"/>
      <c r="C1" s="77"/>
      <c r="D1" s="77"/>
      <c r="E1" s="77"/>
      <c r="F1" s="77"/>
      <c r="G1" s="77"/>
      <c r="H1" s="77"/>
      <c r="I1" s="77"/>
      <c r="J1" s="77"/>
      <c r="K1" s="77"/>
      <c r="L1" s="77"/>
      <c r="M1" s="77"/>
      <c r="N1" s="77"/>
      <c r="O1" s="308"/>
      <c r="P1" s="308"/>
      <c r="Q1" s="308"/>
      <c r="R1" s="308"/>
      <c r="S1" s="309"/>
    </row>
    <row r="2" ht="36" customHeight="1" spans="1:19">
      <c r="A2" s="310" t="s">
        <v>3</v>
      </c>
      <c r="B2" s="62"/>
      <c r="C2" s="62"/>
      <c r="D2" s="62"/>
      <c r="E2" s="62"/>
      <c r="F2" s="62"/>
      <c r="G2" s="62"/>
      <c r="H2" s="62"/>
      <c r="I2" s="62"/>
      <c r="J2" s="62"/>
      <c r="K2" s="62"/>
      <c r="L2" s="62"/>
      <c r="M2" s="62"/>
      <c r="N2" s="62"/>
      <c r="O2" s="63"/>
      <c r="P2" s="63"/>
      <c r="Q2" s="63"/>
      <c r="R2" s="63"/>
      <c r="S2" s="62"/>
    </row>
    <row r="3" ht="20.25" customHeight="1" spans="1:19">
      <c r="A3" s="80" t="s">
        <v>21</v>
      </c>
      <c r="B3" s="81"/>
      <c r="C3" s="81"/>
      <c r="D3" s="81"/>
      <c r="E3" s="81"/>
      <c r="F3" s="81"/>
      <c r="G3" s="81"/>
      <c r="H3" s="81"/>
      <c r="I3" s="81"/>
      <c r="J3" s="81"/>
      <c r="K3" s="81"/>
      <c r="L3" s="81"/>
      <c r="M3" s="81"/>
      <c r="N3" s="81"/>
      <c r="O3" s="311"/>
      <c r="P3" s="311"/>
      <c r="Q3" s="311"/>
      <c r="R3" s="311"/>
      <c r="S3" s="312" t="s">
        <v>22</v>
      </c>
    </row>
    <row r="4" ht="18.75" customHeight="1" spans="1:19">
      <c r="A4" s="313" t="s">
        <v>73</v>
      </c>
      <c r="B4" s="314" t="s">
        <v>74</v>
      </c>
      <c r="C4" s="314" t="s">
        <v>75</v>
      </c>
      <c r="D4" s="315" t="s">
        <v>76</v>
      </c>
      <c r="E4" s="316"/>
      <c r="F4" s="316"/>
      <c r="G4" s="316"/>
      <c r="H4" s="316"/>
      <c r="I4" s="316"/>
      <c r="J4" s="316"/>
      <c r="K4" s="316"/>
      <c r="L4" s="316"/>
      <c r="M4" s="316"/>
      <c r="N4" s="316"/>
      <c r="O4" s="317" t="s">
        <v>66</v>
      </c>
      <c r="P4" s="317"/>
      <c r="Q4" s="317"/>
      <c r="R4" s="317"/>
      <c r="S4" s="239"/>
    </row>
    <row r="5" ht="18.75" customHeight="1" spans="1:19">
      <c r="A5" s="318"/>
      <c r="B5" s="319"/>
      <c r="C5" s="319"/>
      <c r="D5" s="320" t="s">
        <v>77</v>
      </c>
      <c r="E5" s="320" t="s">
        <v>78</v>
      </c>
      <c r="F5" s="320" t="s">
        <v>79</v>
      </c>
      <c r="G5" s="320" t="s">
        <v>80</v>
      </c>
      <c r="H5" s="320" t="s">
        <v>81</v>
      </c>
      <c r="I5" s="321" t="s">
        <v>82</v>
      </c>
      <c r="J5" s="316"/>
      <c r="K5" s="316"/>
      <c r="L5" s="316"/>
      <c r="M5" s="316"/>
      <c r="N5" s="316"/>
      <c r="O5" s="317" t="s">
        <v>77</v>
      </c>
      <c r="P5" s="317" t="s">
        <v>78</v>
      </c>
      <c r="Q5" s="317" t="s">
        <v>79</v>
      </c>
      <c r="R5" s="322" t="s">
        <v>80</v>
      </c>
      <c r="S5" s="317" t="s">
        <v>83</v>
      </c>
    </row>
    <row r="6" ht="33.75" customHeight="1" spans="1:19">
      <c r="A6" s="323"/>
      <c r="B6" s="324"/>
      <c r="C6" s="324"/>
      <c r="D6" s="323"/>
      <c r="E6" s="323"/>
      <c r="F6" s="323"/>
      <c r="G6" s="323"/>
      <c r="H6" s="323"/>
      <c r="I6" s="324" t="s">
        <v>77</v>
      </c>
      <c r="J6" s="324" t="s">
        <v>84</v>
      </c>
      <c r="K6" s="324" t="s">
        <v>85</v>
      </c>
      <c r="L6" s="324" t="s">
        <v>86</v>
      </c>
      <c r="M6" s="324" t="s">
        <v>87</v>
      </c>
      <c r="N6" s="325" t="s">
        <v>88</v>
      </c>
      <c r="O6" s="317"/>
      <c r="P6" s="317"/>
      <c r="Q6" s="317"/>
      <c r="R6" s="322"/>
      <c r="S6" s="317"/>
    </row>
    <row r="7" ht="16.5" customHeight="1" spans="1:19">
      <c r="A7" s="326">
        <v>1</v>
      </c>
      <c r="B7" s="327">
        <v>2</v>
      </c>
      <c r="C7" s="327">
        <v>3</v>
      </c>
      <c r="D7" s="326">
        <v>4</v>
      </c>
      <c r="E7" s="327">
        <v>5</v>
      </c>
      <c r="F7" s="327">
        <v>6</v>
      </c>
      <c r="G7" s="326">
        <v>7</v>
      </c>
      <c r="H7" s="327">
        <v>8</v>
      </c>
      <c r="I7" s="327">
        <v>9</v>
      </c>
      <c r="J7" s="326">
        <v>10</v>
      </c>
      <c r="K7" s="326">
        <v>11</v>
      </c>
      <c r="L7" s="326">
        <v>12</v>
      </c>
      <c r="M7" s="326">
        <v>13</v>
      </c>
      <c r="N7" s="326">
        <v>14</v>
      </c>
      <c r="O7" s="326">
        <v>15</v>
      </c>
      <c r="P7" s="326">
        <v>16</v>
      </c>
      <c r="Q7" s="326">
        <v>17</v>
      </c>
      <c r="R7" s="326">
        <v>18</v>
      </c>
      <c r="S7" s="246">
        <v>19</v>
      </c>
    </row>
    <row r="8" ht="24" customHeight="1" spans="1:19">
      <c r="A8" s="121" t="s">
        <v>89</v>
      </c>
      <c r="B8" s="121" t="s">
        <v>90</v>
      </c>
      <c r="C8" s="328">
        <f>D8+O8</f>
        <v>11139810.9</v>
      </c>
      <c r="D8" s="329">
        <v>11097780</v>
      </c>
      <c r="E8" s="278">
        <v>11097780</v>
      </c>
      <c r="F8" s="278"/>
      <c r="G8" s="329"/>
      <c r="H8" s="278"/>
      <c r="I8" s="278"/>
      <c r="J8" s="329"/>
      <c r="K8" s="329"/>
      <c r="L8" s="329"/>
      <c r="M8" s="329"/>
      <c r="N8" s="329"/>
      <c r="O8" s="122">
        <v>42030.9</v>
      </c>
      <c r="P8" s="330">
        <f>P9</f>
        <v>25900</v>
      </c>
      <c r="Q8" s="330"/>
      <c r="R8" s="330"/>
      <c r="S8" s="331">
        <v>16130.9</v>
      </c>
    </row>
    <row r="9" ht="24" customHeight="1" spans="1:19">
      <c r="A9" s="121" t="s">
        <v>91</v>
      </c>
      <c r="B9" s="121" t="s">
        <v>92</v>
      </c>
      <c r="C9" s="328">
        <f>D9+O9</f>
        <v>11139810.9</v>
      </c>
      <c r="D9" s="278">
        <v>11097780</v>
      </c>
      <c r="E9" s="296">
        <v>11097780</v>
      </c>
      <c r="F9" s="296" t="s">
        <v>93</v>
      </c>
      <c r="G9" s="296" t="s">
        <v>93</v>
      </c>
      <c r="H9" s="296" t="s">
        <v>93</v>
      </c>
      <c r="I9" s="296" t="s">
        <v>93</v>
      </c>
      <c r="J9" s="296" t="s">
        <v>93</v>
      </c>
      <c r="K9" s="296" t="s">
        <v>93</v>
      </c>
      <c r="L9" s="296" t="s">
        <v>93</v>
      </c>
      <c r="M9" s="296" t="s">
        <v>93</v>
      </c>
      <c r="N9" s="332" t="s">
        <v>93</v>
      </c>
      <c r="O9" s="122">
        <v>42030.9</v>
      </c>
      <c r="P9" s="333">
        <v>25900</v>
      </c>
      <c r="Q9" s="333"/>
      <c r="R9" s="334"/>
      <c r="S9" s="331">
        <v>16130.9</v>
      </c>
    </row>
    <row r="10" ht="24" customHeight="1" spans="1:19">
      <c r="A10" s="335" t="s">
        <v>75</v>
      </c>
      <c r="B10" s="336"/>
      <c r="C10" s="328">
        <f>D10+O10</f>
        <v>11139810.9</v>
      </c>
      <c r="D10" s="296">
        <f>D8</f>
        <v>11097780</v>
      </c>
      <c r="E10" s="296">
        <f>E8</f>
        <v>11097780</v>
      </c>
      <c r="F10" s="296"/>
      <c r="G10" s="296"/>
      <c r="H10" s="296"/>
      <c r="I10" s="296"/>
      <c r="J10" s="296"/>
      <c r="K10" s="296"/>
      <c r="L10" s="296"/>
      <c r="M10" s="296"/>
      <c r="N10" s="296"/>
      <c r="O10" s="122">
        <v>42030.9</v>
      </c>
      <c r="P10" s="333">
        <v>25900</v>
      </c>
      <c r="Q10" s="296"/>
      <c r="R10" s="296"/>
      <c r="S10" s="331">
        <v>16130.9</v>
      </c>
    </row>
    <row r="11" customHeight="1" spans="1:19">
      <c r="S11" s="60"/>
    </row>
  </sheetData>
  <mergeCells count="19">
    <mergeCell ref="A2:S2"/>
    <mergeCell ref="A3:D3"/>
    <mergeCell ref="D4:N4"/>
    <mergeCell ref="O4:S4"/>
    <mergeCell ref="I5:N5"/>
    <mergeCell ref="A10:B10"/>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ignoredErrors>
    <ignoredError sqref="D8:O8 Q8:S8 D9:S10" unlocked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1"/>
  <sheetViews>
    <sheetView workbookViewId="0">
      <selection activeCell="J31" sqref="J31"/>
    </sheetView>
  </sheetViews>
  <sheetFormatPr defaultColWidth="8.88571428571429" defaultRowHeight="14.25" customHeight="1"/>
  <cols>
    <col min="1" max="1" width="9.28571428571429" style="75" customWidth="1"/>
    <col min="2" max="2" width="35.2857142857143" style="75" customWidth="1"/>
    <col min="3" max="4" width="15.4285714285714" style="75" customWidth="1"/>
    <col min="5" max="8" width="18.847619047619" style="75" customWidth="1"/>
    <col min="9" max="9" width="15.5714285714286" style="75" customWidth="1"/>
    <col min="10" max="10" width="14.1333333333333" style="75" customWidth="1"/>
    <col min="11" max="15" width="18.847619047619" style="75" customWidth="1"/>
    <col min="16" max="16" width="9.13333333333333" style="75" customWidth="1"/>
    <col min="17" max="16384" width="9.13333333333333" style="75"/>
  </cols>
  <sheetData>
    <row r="1" ht="15.75" customHeight="1" spans="1:15">
      <c r="A1" s="77"/>
      <c r="B1" s="77"/>
      <c r="C1" s="77"/>
      <c r="D1" s="77"/>
      <c r="E1" s="77"/>
      <c r="F1" s="77"/>
      <c r="G1" s="77"/>
      <c r="H1" s="77"/>
      <c r="I1" s="77"/>
      <c r="J1" s="77"/>
      <c r="K1" s="77"/>
      <c r="L1" s="77"/>
      <c r="M1" s="77"/>
      <c r="N1" s="77"/>
      <c r="O1" s="78"/>
    </row>
    <row r="2" ht="28.5" customHeight="1" spans="1:15">
      <c r="A2" s="62" t="s">
        <v>4</v>
      </c>
      <c r="B2" s="62"/>
      <c r="C2" s="62"/>
      <c r="D2" s="62"/>
      <c r="E2" s="62"/>
      <c r="F2" s="62"/>
      <c r="G2" s="62"/>
      <c r="H2" s="62"/>
      <c r="I2" s="62"/>
      <c r="J2" s="62"/>
      <c r="K2" s="62"/>
      <c r="L2" s="62"/>
      <c r="M2" s="62"/>
      <c r="N2" s="62"/>
      <c r="O2" s="62"/>
    </row>
    <row r="3" ht="15" customHeight="1" spans="1:15">
      <c r="A3" s="303" t="s">
        <v>21</v>
      </c>
      <c r="B3" s="304"/>
      <c r="C3" s="114"/>
      <c r="D3" s="114"/>
      <c r="E3" s="114"/>
      <c r="F3" s="114"/>
      <c r="G3" s="114"/>
      <c r="H3" s="114"/>
      <c r="I3" s="114"/>
      <c r="J3" s="114"/>
      <c r="K3" s="114"/>
      <c r="L3" s="114"/>
      <c r="M3" s="81"/>
      <c r="N3" s="81"/>
      <c r="O3" s="147" t="s">
        <v>22</v>
      </c>
    </row>
    <row r="4" ht="17.25" customHeight="1" spans="1:15">
      <c r="A4" s="91" t="s">
        <v>94</v>
      </c>
      <c r="B4" s="91" t="s">
        <v>95</v>
      </c>
      <c r="C4" s="92" t="s">
        <v>75</v>
      </c>
      <c r="D4" s="117" t="s">
        <v>78</v>
      </c>
      <c r="E4" s="117"/>
      <c r="F4" s="117"/>
      <c r="G4" s="117" t="s">
        <v>79</v>
      </c>
      <c r="H4" s="117" t="s">
        <v>80</v>
      </c>
      <c r="I4" s="117" t="s">
        <v>96</v>
      </c>
      <c r="J4" s="117" t="s">
        <v>82</v>
      </c>
      <c r="K4" s="117"/>
      <c r="L4" s="117"/>
      <c r="M4" s="117"/>
      <c r="N4" s="117"/>
      <c r="O4" s="117"/>
    </row>
    <row r="5" ht="27" spans="1:15">
      <c r="A5" s="93"/>
      <c r="B5" s="93"/>
      <c r="C5" s="230"/>
      <c r="D5" s="117" t="s">
        <v>77</v>
      </c>
      <c r="E5" s="117" t="s">
        <v>97</v>
      </c>
      <c r="F5" s="117" t="s">
        <v>98</v>
      </c>
      <c r="G5" s="117"/>
      <c r="H5" s="117"/>
      <c r="I5" s="117"/>
      <c r="J5" s="117" t="s">
        <v>77</v>
      </c>
      <c r="K5" s="117" t="s">
        <v>99</v>
      </c>
      <c r="L5" s="117" t="s">
        <v>100</v>
      </c>
      <c r="M5" s="117" t="s">
        <v>101</v>
      </c>
      <c r="N5" s="117" t="s">
        <v>102</v>
      </c>
      <c r="O5" s="117" t="s">
        <v>103</v>
      </c>
    </row>
    <row r="6" ht="16.5" customHeight="1" spans="1:15">
      <c r="A6" s="96">
        <v>1</v>
      </c>
      <c r="B6" s="96">
        <v>2</v>
      </c>
      <c r="C6" s="96">
        <v>3</v>
      </c>
      <c r="D6" s="96">
        <v>4</v>
      </c>
      <c r="E6" s="96">
        <v>5</v>
      </c>
      <c r="F6" s="96">
        <v>6</v>
      </c>
      <c r="G6" s="96">
        <v>7</v>
      </c>
      <c r="H6" s="96">
        <v>8</v>
      </c>
      <c r="I6" s="96">
        <v>9</v>
      </c>
      <c r="J6" s="96">
        <v>10</v>
      </c>
      <c r="K6" s="96">
        <v>11</v>
      </c>
      <c r="L6" s="96">
        <v>12</v>
      </c>
      <c r="M6" s="96">
        <v>13</v>
      </c>
      <c r="N6" s="96">
        <v>14</v>
      </c>
      <c r="O6" s="96">
        <v>15</v>
      </c>
    </row>
    <row r="7" ht="25" customHeight="1" spans="1:15">
      <c r="A7" s="305" t="s">
        <v>104</v>
      </c>
      <c r="B7" s="305" t="s">
        <v>105</v>
      </c>
      <c r="C7" s="261">
        <v>8515872.9</v>
      </c>
      <c r="D7" s="261">
        <f>E7+F7</f>
        <v>8499742</v>
      </c>
      <c r="E7" s="122">
        <v>5533850</v>
      </c>
      <c r="F7" s="122">
        <v>2965892</v>
      </c>
      <c r="G7" s="122"/>
      <c r="H7" s="261"/>
      <c r="I7" s="122"/>
      <c r="J7" s="261">
        <v>16130.9</v>
      </c>
      <c r="K7" s="261"/>
      <c r="L7" s="261"/>
      <c r="M7" s="122">
        <v>16130.9</v>
      </c>
      <c r="N7" s="261"/>
      <c r="O7" s="261"/>
    </row>
    <row r="8" ht="25" customHeight="1" spans="1:15">
      <c r="A8" s="305" t="s">
        <v>106</v>
      </c>
      <c r="B8" s="305" t="s">
        <v>107</v>
      </c>
      <c r="C8" s="261">
        <v>8510832.9</v>
      </c>
      <c r="D8" s="261">
        <f t="shared" ref="D8:D31" si="0">E8+F8</f>
        <v>8494702</v>
      </c>
      <c r="E8" s="122">
        <v>5533850</v>
      </c>
      <c r="F8" s="122">
        <v>2960852</v>
      </c>
      <c r="G8" s="122"/>
      <c r="H8" s="261"/>
      <c r="I8" s="122"/>
      <c r="J8" s="261">
        <v>16130.9</v>
      </c>
      <c r="K8" s="261"/>
      <c r="L8" s="261"/>
      <c r="M8" s="122">
        <v>16130.9</v>
      </c>
      <c r="N8" s="261"/>
      <c r="O8" s="261"/>
    </row>
    <row r="9" ht="25" customHeight="1" spans="1:15">
      <c r="A9" s="305" t="s">
        <v>108</v>
      </c>
      <c r="B9" s="305" t="s">
        <v>109</v>
      </c>
      <c r="C9" s="261">
        <v>5255330</v>
      </c>
      <c r="D9" s="261">
        <f t="shared" si="0"/>
        <v>5255330</v>
      </c>
      <c r="E9" s="122">
        <v>5255330</v>
      </c>
      <c r="F9" s="122"/>
      <c r="G9" s="122"/>
      <c r="H9" s="261"/>
      <c r="I9" s="122"/>
      <c r="J9" s="261"/>
      <c r="K9" s="261"/>
      <c r="L9" s="261"/>
      <c r="M9" s="122"/>
      <c r="N9" s="261"/>
      <c r="O9" s="261"/>
    </row>
    <row r="10" ht="25" customHeight="1" spans="1:15">
      <c r="A10" s="305" t="s">
        <v>110</v>
      </c>
      <c r="B10" s="305" t="s">
        <v>111</v>
      </c>
      <c r="C10" s="261">
        <v>25900</v>
      </c>
      <c r="D10" s="261">
        <f t="shared" si="0"/>
        <v>25900</v>
      </c>
      <c r="E10" s="122"/>
      <c r="F10" s="122">
        <v>25900</v>
      </c>
      <c r="G10" s="122"/>
      <c r="H10" s="261"/>
      <c r="I10" s="122"/>
      <c r="J10" s="261"/>
      <c r="K10" s="261"/>
      <c r="L10" s="261"/>
      <c r="M10" s="122"/>
      <c r="N10" s="261"/>
      <c r="O10" s="261"/>
    </row>
    <row r="11" ht="25" customHeight="1" spans="1:15">
      <c r="A11" s="305" t="s">
        <v>112</v>
      </c>
      <c r="B11" s="305" t="s">
        <v>113</v>
      </c>
      <c r="C11" s="261">
        <v>2951082.9</v>
      </c>
      <c r="D11" s="261">
        <f t="shared" si="0"/>
        <v>2934952</v>
      </c>
      <c r="E11" s="122"/>
      <c r="F11" s="122">
        <v>2934952</v>
      </c>
      <c r="G11" s="122"/>
      <c r="H11" s="261"/>
      <c r="I11" s="122"/>
      <c r="J11" s="261">
        <v>16130.9</v>
      </c>
      <c r="K11" s="261"/>
      <c r="L11" s="261"/>
      <c r="M11" s="122">
        <v>16130.9</v>
      </c>
      <c r="N11" s="261"/>
      <c r="O11" s="261"/>
    </row>
    <row r="12" ht="25" customHeight="1" spans="1:15">
      <c r="A12" s="305" t="s">
        <v>114</v>
      </c>
      <c r="B12" s="305" t="s">
        <v>115</v>
      </c>
      <c r="C12" s="261">
        <v>278520</v>
      </c>
      <c r="D12" s="261">
        <f t="shared" si="0"/>
        <v>278520</v>
      </c>
      <c r="E12" s="122">
        <v>278520</v>
      </c>
      <c r="F12" s="122"/>
      <c r="G12" s="122"/>
      <c r="H12" s="261"/>
      <c r="I12" s="122"/>
      <c r="J12" s="261"/>
      <c r="K12" s="261"/>
      <c r="L12" s="261"/>
      <c r="M12" s="122"/>
      <c r="N12" s="261"/>
      <c r="O12" s="261"/>
    </row>
    <row r="13" ht="25" customHeight="1" spans="1:15">
      <c r="A13" s="305" t="s">
        <v>116</v>
      </c>
      <c r="B13" s="305" t="s">
        <v>117</v>
      </c>
      <c r="C13" s="261">
        <v>5040</v>
      </c>
      <c r="D13" s="261">
        <f t="shared" si="0"/>
        <v>5040</v>
      </c>
      <c r="E13" s="122"/>
      <c r="F13" s="122">
        <v>5040</v>
      </c>
      <c r="G13" s="122"/>
      <c r="H13" s="261"/>
      <c r="I13" s="122"/>
      <c r="J13" s="261"/>
      <c r="K13" s="261"/>
      <c r="L13" s="261"/>
      <c r="M13" s="122"/>
      <c r="N13" s="261"/>
      <c r="O13" s="261"/>
    </row>
    <row r="14" ht="25" customHeight="1" spans="1:15">
      <c r="A14" s="305" t="s">
        <v>118</v>
      </c>
      <c r="B14" s="305" t="s">
        <v>119</v>
      </c>
      <c r="C14" s="261">
        <v>5040</v>
      </c>
      <c r="D14" s="261">
        <f t="shared" si="0"/>
        <v>5040</v>
      </c>
      <c r="E14" s="122"/>
      <c r="F14" s="122">
        <v>5040</v>
      </c>
      <c r="G14" s="122"/>
      <c r="H14" s="261"/>
      <c r="I14" s="122"/>
      <c r="J14" s="261"/>
      <c r="K14" s="261"/>
      <c r="L14" s="261"/>
      <c r="M14" s="122"/>
      <c r="N14" s="261"/>
      <c r="O14" s="261"/>
    </row>
    <row r="15" ht="25" customHeight="1" spans="1:15">
      <c r="A15" s="305" t="s">
        <v>120</v>
      </c>
      <c r="B15" s="305" t="s">
        <v>121</v>
      </c>
      <c r="C15" s="261">
        <v>1433625</v>
      </c>
      <c r="D15" s="261">
        <f t="shared" si="0"/>
        <v>1433625</v>
      </c>
      <c r="E15" s="122">
        <v>1407717</v>
      </c>
      <c r="F15" s="122">
        <v>25908</v>
      </c>
      <c r="G15" s="122"/>
      <c r="H15" s="261"/>
      <c r="I15" s="122"/>
      <c r="J15" s="261"/>
      <c r="K15" s="261"/>
      <c r="L15" s="261"/>
      <c r="M15" s="122"/>
      <c r="N15" s="261"/>
      <c r="O15" s="261"/>
    </row>
    <row r="16" ht="25" customHeight="1" spans="1:15">
      <c r="A16" s="305" t="s">
        <v>122</v>
      </c>
      <c r="B16" s="305" t="s">
        <v>123</v>
      </c>
      <c r="C16" s="261">
        <v>1407717</v>
      </c>
      <c r="D16" s="261">
        <f t="shared" si="0"/>
        <v>1407717</v>
      </c>
      <c r="E16" s="122">
        <v>1407717</v>
      </c>
      <c r="F16" s="122"/>
      <c r="G16" s="122"/>
      <c r="H16" s="261"/>
      <c r="I16" s="122"/>
      <c r="J16" s="261"/>
      <c r="K16" s="261"/>
      <c r="L16" s="261"/>
      <c r="M16" s="122"/>
      <c r="N16" s="261"/>
      <c r="O16" s="261"/>
    </row>
    <row r="17" ht="25" customHeight="1" spans="1:15">
      <c r="A17" s="305" t="s">
        <v>124</v>
      </c>
      <c r="B17" s="305" t="s">
        <v>125</v>
      </c>
      <c r="C17" s="261">
        <v>406500</v>
      </c>
      <c r="D17" s="261">
        <f t="shared" si="0"/>
        <v>406500</v>
      </c>
      <c r="E17" s="122">
        <v>406500</v>
      </c>
      <c r="F17" s="122"/>
      <c r="G17" s="122"/>
      <c r="H17" s="261"/>
      <c r="I17" s="122"/>
      <c r="J17" s="261"/>
      <c r="K17" s="261"/>
      <c r="L17" s="261"/>
      <c r="M17" s="122"/>
      <c r="N17" s="261"/>
      <c r="O17" s="261"/>
    </row>
    <row r="18" ht="25" customHeight="1" spans="1:15">
      <c r="A18" s="305" t="s">
        <v>126</v>
      </c>
      <c r="B18" s="305" t="s">
        <v>127</v>
      </c>
      <c r="C18" s="261">
        <v>793389</v>
      </c>
      <c r="D18" s="261">
        <f t="shared" si="0"/>
        <v>793389</v>
      </c>
      <c r="E18" s="122">
        <v>793389</v>
      </c>
      <c r="F18" s="122"/>
      <c r="G18" s="122"/>
      <c r="H18" s="261"/>
      <c r="I18" s="122"/>
      <c r="J18" s="261"/>
      <c r="K18" s="261"/>
      <c r="L18" s="261"/>
      <c r="M18" s="122"/>
      <c r="N18" s="261"/>
      <c r="O18" s="261"/>
    </row>
    <row r="19" ht="25" customHeight="1" spans="1:15">
      <c r="A19" s="305" t="s">
        <v>128</v>
      </c>
      <c r="B19" s="305" t="s">
        <v>129</v>
      </c>
      <c r="C19" s="261">
        <v>207828</v>
      </c>
      <c r="D19" s="261">
        <f t="shared" si="0"/>
        <v>207828</v>
      </c>
      <c r="E19" s="122">
        <v>207828</v>
      </c>
      <c r="F19" s="122"/>
      <c r="G19" s="122"/>
      <c r="H19" s="261"/>
      <c r="I19" s="122"/>
      <c r="J19" s="261"/>
      <c r="K19" s="261"/>
      <c r="L19" s="261"/>
      <c r="M19" s="122"/>
      <c r="N19" s="261"/>
      <c r="O19" s="261"/>
    </row>
    <row r="20" ht="25" customHeight="1" spans="1:15">
      <c r="A20" s="305" t="s">
        <v>130</v>
      </c>
      <c r="B20" s="305" t="s">
        <v>131</v>
      </c>
      <c r="C20" s="261">
        <v>25908</v>
      </c>
      <c r="D20" s="261">
        <f t="shared" si="0"/>
        <v>25908</v>
      </c>
      <c r="E20" s="122"/>
      <c r="F20" s="122">
        <v>25908</v>
      </c>
      <c r="G20" s="122"/>
      <c r="H20" s="261"/>
      <c r="I20" s="122"/>
      <c r="J20" s="261"/>
      <c r="K20" s="261"/>
      <c r="L20" s="261"/>
      <c r="M20" s="122"/>
      <c r="N20" s="261"/>
      <c r="O20" s="261"/>
    </row>
    <row r="21" ht="25" customHeight="1" spans="1:15">
      <c r="A21" s="305" t="s">
        <v>132</v>
      </c>
      <c r="B21" s="305" t="s">
        <v>133</v>
      </c>
      <c r="C21" s="261">
        <v>25908</v>
      </c>
      <c r="D21" s="261">
        <f t="shared" si="0"/>
        <v>25908</v>
      </c>
      <c r="E21" s="122"/>
      <c r="F21" s="122">
        <v>25908</v>
      </c>
      <c r="G21" s="122"/>
      <c r="H21" s="261"/>
      <c r="I21" s="122"/>
      <c r="J21" s="261"/>
      <c r="K21" s="261"/>
      <c r="L21" s="261"/>
      <c r="M21" s="122"/>
      <c r="N21" s="261"/>
      <c r="O21" s="261"/>
    </row>
    <row r="22" ht="25" customHeight="1" spans="1:15">
      <c r="A22" s="305" t="s">
        <v>134</v>
      </c>
      <c r="B22" s="305" t="s">
        <v>135</v>
      </c>
      <c r="C22" s="261">
        <v>618645</v>
      </c>
      <c r="D22" s="261">
        <f t="shared" si="0"/>
        <v>618645</v>
      </c>
      <c r="E22" s="122">
        <v>618645</v>
      </c>
      <c r="F22" s="122"/>
      <c r="G22" s="122"/>
      <c r="H22" s="261"/>
      <c r="I22" s="122"/>
      <c r="J22" s="261"/>
      <c r="K22" s="261"/>
      <c r="L22" s="261"/>
      <c r="M22" s="122"/>
      <c r="N22" s="261"/>
      <c r="O22" s="261"/>
    </row>
    <row r="23" ht="25" customHeight="1" spans="1:15">
      <c r="A23" s="305" t="s">
        <v>136</v>
      </c>
      <c r="B23" s="305" t="s">
        <v>137</v>
      </c>
      <c r="C23" s="261">
        <v>618645</v>
      </c>
      <c r="D23" s="261">
        <f t="shared" si="0"/>
        <v>618645</v>
      </c>
      <c r="E23" s="122">
        <v>618645</v>
      </c>
      <c r="F23" s="122"/>
      <c r="G23" s="122"/>
      <c r="H23" s="261"/>
      <c r="I23" s="122"/>
      <c r="J23" s="261"/>
      <c r="K23" s="261"/>
      <c r="L23" s="261"/>
      <c r="M23" s="122"/>
      <c r="N23" s="261"/>
      <c r="O23" s="261"/>
    </row>
    <row r="24" ht="25" customHeight="1" spans="1:15">
      <c r="A24" s="305" t="s">
        <v>138</v>
      </c>
      <c r="B24" s="305" t="s">
        <v>139</v>
      </c>
      <c r="C24" s="261">
        <v>328144</v>
      </c>
      <c r="D24" s="261">
        <f t="shared" si="0"/>
        <v>328144</v>
      </c>
      <c r="E24" s="122">
        <v>328144</v>
      </c>
      <c r="F24" s="122"/>
      <c r="G24" s="122"/>
      <c r="H24" s="261"/>
      <c r="I24" s="122"/>
      <c r="J24" s="261"/>
      <c r="K24" s="261"/>
      <c r="L24" s="261"/>
      <c r="M24" s="122"/>
      <c r="N24" s="261"/>
      <c r="O24" s="261"/>
    </row>
    <row r="25" ht="25" customHeight="1" spans="1:15">
      <c r="A25" s="305" t="s">
        <v>140</v>
      </c>
      <c r="B25" s="305" t="s">
        <v>141</v>
      </c>
      <c r="C25" s="261">
        <v>22072</v>
      </c>
      <c r="D25" s="261">
        <f t="shared" si="0"/>
        <v>22072</v>
      </c>
      <c r="E25" s="122">
        <v>22072</v>
      </c>
      <c r="F25" s="122"/>
      <c r="G25" s="122"/>
      <c r="H25" s="261"/>
      <c r="I25" s="122"/>
      <c r="J25" s="261"/>
      <c r="K25" s="261"/>
      <c r="L25" s="261"/>
      <c r="M25" s="122"/>
      <c r="N25" s="261"/>
      <c r="O25" s="261"/>
    </row>
    <row r="26" ht="25" customHeight="1" spans="1:15">
      <c r="A26" s="305" t="s">
        <v>142</v>
      </c>
      <c r="B26" s="305" t="s">
        <v>143</v>
      </c>
      <c r="C26" s="261">
        <v>260400</v>
      </c>
      <c r="D26" s="261">
        <f t="shared" si="0"/>
        <v>260400</v>
      </c>
      <c r="E26" s="122">
        <v>260400</v>
      </c>
      <c r="F26" s="122"/>
      <c r="G26" s="122"/>
      <c r="H26" s="261"/>
      <c r="I26" s="122"/>
      <c r="J26" s="261"/>
      <c r="K26" s="261"/>
      <c r="L26" s="261"/>
      <c r="M26" s="122"/>
      <c r="N26" s="261"/>
      <c r="O26" s="261"/>
    </row>
    <row r="27" ht="25" customHeight="1" spans="1:15">
      <c r="A27" s="305" t="s">
        <v>144</v>
      </c>
      <c r="B27" s="305" t="s">
        <v>145</v>
      </c>
      <c r="C27" s="261">
        <v>8029</v>
      </c>
      <c r="D27" s="261">
        <f t="shared" si="0"/>
        <v>8029</v>
      </c>
      <c r="E27" s="122">
        <v>8029</v>
      </c>
      <c r="F27" s="122"/>
      <c r="G27" s="122"/>
      <c r="H27" s="261"/>
      <c r="I27" s="122"/>
      <c r="J27" s="261"/>
      <c r="K27" s="261"/>
      <c r="L27" s="261"/>
      <c r="M27" s="122"/>
      <c r="N27" s="261"/>
      <c r="O27" s="261"/>
    </row>
    <row r="28" ht="25" customHeight="1" spans="1:15">
      <c r="A28" s="305" t="s">
        <v>146</v>
      </c>
      <c r="B28" s="305" t="s">
        <v>147</v>
      </c>
      <c r="C28" s="261">
        <v>571668</v>
      </c>
      <c r="D28" s="261">
        <f t="shared" si="0"/>
        <v>571668</v>
      </c>
      <c r="E28" s="122">
        <v>571668</v>
      </c>
      <c r="F28" s="122"/>
      <c r="G28" s="122"/>
      <c r="H28" s="261"/>
      <c r="I28" s="122"/>
      <c r="J28" s="261"/>
      <c r="K28" s="261"/>
      <c r="L28" s="261"/>
      <c r="M28" s="122"/>
      <c r="N28" s="261"/>
      <c r="O28" s="261"/>
    </row>
    <row r="29" ht="25" customHeight="1" spans="1:15">
      <c r="A29" s="305" t="s">
        <v>148</v>
      </c>
      <c r="B29" s="305" t="s">
        <v>149</v>
      </c>
      <c r="C29" s="261">
        <v>571668</v>
      </c>
      <c r="D29" s="261">
        <f t="shared" si="0"/>
        <v>571668</v>
      </c>
      <c r="E29" s="122">
        <v>571668</v>
      </c>
      <c r="F29" s="122"/>
      <c r="G29" s="122"/>
      <c r="H29" s="261"/>
      <c r="I29" s="122"/>
      <c r="J29" s="261"/>
      <c r="K29" s="261"/>
      <c r="L29" s="261"/>
      <c r="M29" s="122"/>
      <c r="N29" s="261"/>
      <c r="O29" s="261"/>
    </row>
    <row r="30" ht="25" customHeight="1" spans="1:15">
      <c r="A30" s="305" t="s">
        <v>150</v>
      </c>
      <c r="B30" s="305" t="s">
        <v>151</v>
      </c>
      <c r="C30" s="261">
        <v>571668</v>
      </c>
      <c r="D30" s="261">
        <f t="shared" si="0"/>
        <v>571668</v>
      </c>
      <c r="E30" s="122">
        <v>571668</v>
      </c>
      <c r="F30" s="122"/>
      <c r="G30" s="122"/>
      <c r="H30" s="261"/>
      <c r="I30" s="122"/>
      <c r="J30" s="261"/>
      <c r="K30" s="261"/>
      <c r="L30" s="261"/>
      <c r="M30" s="122"/>
      <c r="N30" s="261"/>
      <c r="O30" s="261"/>
    </row>
    <row r="31" ht="25" customHeight="1" spans="1:15">
      <c r="A31" s="306" t="s">
        <v>152</v>
      </c>
      <c r="B31" s="307"/>
      <c r="C31" s="122">
        <v>11139810.9</v>
      </c>
      <c r="D31" s="261">
        <f t="shared" si="0"/>
        <v>11123680</v>
      </c>
      <c r="E31" s="122">
        <v>8131880</v>
      </c>
      <c r="F31" s="122">
        <v>2991800</v>
      </c>
      <c r="G31" s="122"/>
      <c r="H31" s="122"/>
      <c r="I31" s="122"/>
      <c r="J31" s="261">
        <v>16130.9</v>
      </c>
      <c r="K31" s="122"/>
      <c r="L31" s="122"/>
      <c r="M31" s="122">
        <v>16130.9</v>
      </c>
      <c r="N31" s="122"/>
      <c r="O31" s="122"/>
    </row>
  </sheetData>
  <mergeCells count="11">
    <mergeCell ref="A2:O2"/>
    <mergeCell ref="A3:L3"/>
    <mergeCell ref="D4:F4"/>
    <mergeCell ref="J4:O4"/>
    <mergeCell ref="A31:B31"/>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workbookViewId="0">
      <pane xSplit="4" ySplit="6" topLeftCell="E16" activePane="bottomRight" state="frozen"/>
      <selection/>
      <selection pane="topRight"/>
      <selection pane="bottomLeft"/>
      <selection pane="bottomRight" activeCell="D8" sqref="D8:D31"/>
    </sheetView>
  </sheetViews>
  <sheetFormatPr defaultColWidth="8.88571428571429" defaultRowHeight="14.25" customHeight="1" outlineLevelCol="3"/>
  <cols>
    <col min="1" max="1" width="49.2857142857143" style="58" customWidth="1"/>
    <col min="2" max="2" width="38.847619047619" style="58" customWidth="1"/>
    <col min="3" max="3" width="48.5714285714286" style="58" customWidth="1"/>
    <col min="4" max="4" width="36.4285714285714" style="58" customWidth="1"/>
    <col min="5" max="5" width="9.13333333333333" style="59" customWidth="1"/>
    <col min="6" max="16384" width="9.13333333333333" style="59"/>
  </cols>
  <sheetData>
    <row r="1" customHeight="1" spans="1:4">
      <c r="A1" s="287"/>
      <c r="B1" s="287"/>
      <c r="C1" s="287"/>
      <c r="D1" s="123"/>
    </row>
    <row r="2" ht="31.5" customHeight="1" spans="1:4">
      <c r="A2" s="61" t="s">
        <v>5</v>
      </c>
      <c r="B2" s="288"/>
      <c r="C2" s="288"/>
      <c r="D2" s="288"/>
    </row>
    <row r="3" ht="17.25" customHeight="1" spans="1:4">
      <c r="A3" s="150" t="s">
        <v>21</v>
      </c>
      <c r="B3" s="289"/>
      <c r="C3" s="289"/>
      <c r="D3" s="126" t="s">
        <v>22</v>
      </c>
    </row>
    <row r="4" ht="19.5" customHeight="1" spans="1:4">
      <c r="A4" s="86" t="s">
        <v>23</v>
      </c>
      <c r="B4" s="152"/>
      <c r="C4" s="86" t="s">
        <v>24</v>
      </c>
      <c r="D4" s="152"/>
    </row>
    <row r="5" ht="21.75" customHeight="1" spans="1:4">
      <c r="A5" s="85" t="s">
        <v>25</v>
      </c>
      <c r="B5" s="290" t="s">
        <v>26</v>
      </c>
      <c r="C5" s="85" t="s">
        <v>153</v>
      </c>
      <c r="D5" s="290" t="s">
        <v>26</v>
      </c>
    </row>
    <row r="6" ht="17.25" customHeight="1" spans="1:4">
      <c r="A6" s="89"/>
      <c r="B6" s="93"/>
      <c r="C6" s="89"/>
      <c r="D6" s="93"/>
    </row>
    <row r="7" ht="17.25" customHeight="1" spans="1:4">
      <c r="A7" s="291" t="s">
        <v>154</v>
      </c>
      <c r="B7" s="278">
        <f>B8+B9+B10</f>
        <v>11097780</v>
      </c>
      <c r="C7" s="292" t="s">
        <v>155</v>
      </c>
      <c r="D7" s="293">
        <f>D8+D15+D16+D26</f>
        <v>11123680</v>
      </c>
    </row>
    <row r="8" ht="17.25" customHeight="1" spans="1:4">
      <c r="A8" s="294" t="s">
        <v>156</v>
      </c>
      <c r="B8" s="278">
        <v>11097780</v>
      </c>
      <c r="C8" s="292" t="s">
        <v>157</v>
      </c>
      <c r="D8" s="293">
        <v>8499742</v>
      </c>
    </row>
    <row r="9" ht="17.25" customHeight="1" spans="1:4">
      <c r="A9" s="294" t="s">
        <v>158</v>
      </c>
      <c r="B9" s="278"/>
      <c r="C9" s="292" t="s">
        <v>159</v>
      </c>
      <c r="D9" s="293"/>
    </row>
    <row r="10" ht="17.25" customHeight="1" spans="1:4">
      <c r="A10" s="294" t="s">
        <v>160</v>
      </c>
      <c r="B10" s="278"/>
      <c r="C10" s="292" t="s">
        <v>161</v>
      </c>
      <c r="D10" s="293"/>
    </row>
    <row r="11" ht="17.25" customHeight="1" spans="1:4">
      <c r="A11" s="294" t="s">
        <v>162</v>
      </c>
      <c r="B11" s="278">
        <f>B12+B13+B14</f>
        <v>25900</v>
      </c>
      <c r="C11" s="292" t="s">
        <v>163</v>
      </c>
      <c r="D11" s="293"/>
    </row>
    <row r="12" ht="17.25" customHeight="1" spans="1:4">
      <c r="A12" s="294" t="s">
        <v>156</v>
      </c>
      <c r="B12" s="278">
        <v>25900</v>
      </c>
      <c r="C12" s="292" t="s">
        <v>164</v>
      </c>
      <c r="D12" s="293"/>
    </row>
    <row r="13" ht="17.25" customHeight="1" spans="1:4">
      <c r="A13" s="295" t="s">
        <v>158</v>
      </c>
      <c r="B13" s="296"/>
      <c r="C13" s="292" t="s">
        <v>165</v>
      </c>
      <c r="D13" s="293"/>
    </row>
    <row r="14" ht="17.25" customHeight="1" spans="1:4">
      <c r="A14" s="295" t="s">
        <v>160</v>
      </c>
      <c r="B14" s="296"/>
      <c r="C14" s="292" t="s">
        <v>166</v>
      </c>
      <c r="D14" s="293"/>
    </row>
    <row r="15" ht="17.25" customHeight="1" spans="1:4">
      <c r="A15" s="294"/>
      <c r="B15" s="296"/>
      <c r="C15" s="292" t="s">
        <v>167</v>
      </c>
      <c r="D15" s="206">
        <v>1433625</v>
      </c>
    </row>
    <row r="16" ht="17.25" customHeight="1" spans="1:4">
      <c r="A16" s="294"/>
      <c r="B16" s="278"/>
      <c r="C16" s="292" t="s">
        <v>168</v>
      </c>
      <c r="D16" s="206">
        <v>618645</v>
      </c>
    </row>
    <row r="17" ht="17.25" customHeight="1" spans="1:4">
      <c r="A17" s="294"/>
      <c r="B17" s="297"/>
      <c r="C17" s="292" t="s">
        <v>169</v>
      </c>
      <c r="D17" s="293"/>
    </row>
    <row r="18" ht="17.25" customHeight="1" spans="1:4">
      <c r="A18" s="295"/>
      <c r="B18" s="297"/>
      <c r="C18" s="292" t="s">
        <v>170</v>
      </c>
      <c r="D18" s="293"/>
    </row>
    <row r="19" ht="17.25" customHeight="1" spans="1:4">
      <c r="A19" s="295"/>
      <c r="B19" s="298"/>
      <c r="C19" s="292" t="s">
        <v>171</v>
      </c>
      <c r="D19" s="293"/>
    </row>
    <row r="20" ht="17.25" customHeight="1" spans="1:4">
      <c r="A20" s="299"/>
      <c r="B20" s="298"/>
      <c r="C20" s="292" t="s">
        <v>172</v>
      </c>
      <c r="D20" s="293"/>
    </row>
    <row r="21" ht="17.25" customHeight="1" spans="1:4">
      <c r="A21" s="299"/>
      <c r="B21" s="298"/>
      <c r="C21" s="292" t="s">
        <v>173</v>
      </c>
      <c r="D21" s="293"/>
    </row>
    <row r="22" ht="17.25" customHeight="1" spans="1:4">
      <c r="A22" s="299"/>
      <c r="B22" s="298"/>
      <c r="C22" s="292" t="s">
        <v>174</v>
      </c>
      <c r="D22" s="293"/>
    </row>
    <row r="23" ht="17.25" customHeight="1" spans="1:4">
      <c r="A23" s="299"/>
      <c r="B23" s="298"/>
      <c r="C23" s="292" t="s">
        <v>175</v>
      </c>
      <c r="D23" s="293"/>
    </row>
    <row r="24" ht="17.25" customHeight="1" spans="1:4">
      <c r="A24" s="299"/>
      <c r="B24" s="298"/>
      <c r="C24" s="292" t="s">
        <v>176</v>
      </c>
      <c r="D24" s="293"/>
    </row>
    <row r="25" ht="17.25" customHeight="1" spans="1:4">
      <c r="A25" s="299"/>
      <c r="B25" s="298"/>
      <c r="C25" s="292" t="s">
        <v>177</v>
      </c>
      <c r="D25" s="293"/>
    </row>
    <row r="26" ht="17.25" customHeight="1" spans="1:4">
      <c r="A26" s="299"/>
      <c r="B26" s="298"/>
      <c r="C26" s="292" t="s">
        <v>178</v>
      </c>
      <c r="D26" s="206">
        <v>571668</v>
      </c>
    </row>
    <row r="27" ht="17.25" customHeight="1" spans="1:4">
      <c r="A27" s="299"/>
      <c r="B27" s="298"/>
      <c r="C27" s="292" t="s">
        <v>179</v>
      </c>
      <c r="D27" s="293"/>
    </row>
    <row r="28" ht="17.25" customHeight="1" spans="1:4">
      <c r="A28" s="299"/>
      <c r="B28" s="298"/>
      <c r="C28" s="292" t="s">
        <v>180</v>
      </c>
      <c r="D28" s="293"/>
    </row>
    <row r="29" ht="17.25" customHeight="1" spans="1:4">
      <c r="A29" s="299"/>
      <c r="B29" s="298"/>
      <c r="C29" s="292" t="s">
        <v>181</v>
      </c>
      <c r="D29" s="293"/>
    </row>
    <row r="30" ht="17.25" customHeight="1" spans="1:4">
      <c r="A30" s="299"/>
      <c r="B30" s="298"/>
      <c r="C30" s="292" t="s">
        <v>182</v>
      </c>
      <c r="D30" s="293"/>
    </row>
    <row r="31" customHeight="1" spans="1:4">
      <c r="A31" s="300"/>
      <c r="B31" s="297"/>
      <c r="C31" s="292" t="s">
        <v>183</v>
      </c>
      <c r="D31" s="293"/>
    </row>
    <row r="32" customHeight="1" spans="1:4">
      <c r="A32" s="300"/>
      <c r="B32" s="297"/>
      <c r="C32" s="292" t="s">
        <v>184</v>
      </c>
      <c r="D32" s="293"/>
    </row>
    <row r="33" customHeight="1" spans="1:4">
      <c r="A33" s="300"/>
      <c r="B33" s="297"/>
      <c r="C33" s="292" t="s">
        <v>185</v>
      </c>
      <c r="D33" s="293"/>
    </row>
    <row r="34" customHeight="1" spans="1:4">
      <c r="A34" s="300"/>
      <c r="B34" s="297"/>
      <c r="C34" s="295" t="s">
        <v>186</v>
      </c>
      <c r="D34" s="301"/>
    </row>
    <row r="35" ht="17.25" customHeight="1" spans="1:4">
      <c r="A35" s="302" t="s">
        <v>187</v>
      </c>
      <c r="B35" s="297">
        <f>B7+B11</f>
        <v>11123680</v>
      </c>
      <c r="C35" s="300" t="s">
        <v>72</v>
      </c>
      <c r="D35" s="297">
        <f>D7</f>
        <v>11123680</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1"/>
  <sheetViews>
    <sheetView workbookViewId="0">
      <selection activeCell="G31" sqref="G31"/>
    </sheetView>
  </sheetViews>
  <sheetFormatPr defaultColWidth="8.88571428571429" defaultRowHeight="14.25" customHeight="1" outlineLevelCol="6"/>
  <cols>
    <col min="1" max="1" width="20.1333333333333" style="144" customWidth="1"/>
    <col min="2" max="2" width="36.1428571428571" style="144" customWidth="1"/>
    <col min="3" max="3" width="24.2857142857143" style="75" customWidth="1"/>
    <col min="4" max="4" width="16.5714285714286" style="75" customWidth="1"/>
    <col min="5" max="7" width="24.2857142857143" style="75" customWidth="1"/>
    <col min="8" max="8" width="9.13333333333333" style="75" customWidth="1"/>
    <col min="9" max="16384" width="9.13333333333333" style="75"/>
  </cols>
  <sheetData>
    <row r="1" ht="12" customHeight="1" spans="1:7">
      <c r="D1" s="280"/>
      <c r="F1" s="78"/>
      <c r="G1" s="78"/>
    </row>
    <row r="2" ht="39" customHeight="1" spans="1:7">
      <c r="A2" s="149" t="s">
        <v>6</v>
      </c>
      <c r="B2" s="149"/>
      <c r="C2" s="149"/>
      <c r="D2" s="149"/>
      <c r="E2" s="149"/>
      <c r="F2" s="149"/>
      <c r="G2" s="149"/>
    </row>
    <row r="3" ht="18" customHeight="1" spans="1:7">
      <c r="A3" s="150" t="s">
        <v>21</v>
      </c>
      <c r="F3" s="147"/>
      <c r="G3" s="147" t="s">
        <v>22</v>
      </c>
    </row>
    <row r="4" ht="20.25" customHeight="1" spans="1:7">
      <c r="A4" s="281" t="s">
        <v>188</v>
      </c>
      <c r="B4" s="282"/>
      <c r="C4" s="88" t="s">
        <v>75</v>
      </c>
      <c r="D4" s="88" t="s">
        <v>97</v>
      </c>
      <c r="E4" s="88"/>
      <c r="F4" s="88"/>
      <c r="G4" s="283" t="s">
        <v>98</v>
      </c>
    </row>
    <row r="5" ht="20.25" customHeight="1" spans="1:7">
      <c r="A5" s="154" t="s">
        <v>94</v>
      </c>
      <c r="B5" s="284" t="s">
        <v>95</v>
      </c>
      <c r="C5" s="88"/>
      <c r="D5" s="88" t="s">
        <v>77</v>
      </c>
      <c r="E5" s="88" t="s">
        <v>189</v>
      </c>
      <c r="F5" s="88" t="s">
        <v>190</v>
      </c>
      <c r="G5" s="285"/>
    </row>
    <row r="6" ht="13.5" customHeight="1" spans="1:7">
      <c r="A6" s="154" t="s">
        <v>191</v>
      </c>
      <c r="B6" s="154" t="s">
        <v>192</v>
      </c>
      <c r="C6" s="286" t="s">
        <v>193</v>
      </c>
      <c r="D6" s="286" t="s">
        <v>194</v>
      </c>
      <c r="E6" s="286" t="s">
        <v>195</v>
      </c>
      <c r="F6" s="286" t="s">
        <v>196</v>
      </c>
      <c r="G6" s="154" t="s">
        <v>197</v>
      </c>
    </row>
    <row r="7" ht="17" customHeight="1" spans="1:7">
      <c r="A7" s="121" t="s">
        <v>104</v>
      </c>
      <c r="B7" s="121" t="s">
        <v>105</v>
      </c>
      <c r="C7" s="122">
        <v>8499742</v>
      </c>
      <c r="D7" s="261">
        <v>5533850</v>
      </c>
      <c r="E7" s="261">
        <v>4882860</v>
      </c>
      <c r="F7" s="261">
        <v>650990</v>
      </c>
      <c r="G7" s="261">
        <v>2965892</v>
      </c>
    </row>
    <row r="8" ht="17" customHeight="1" spans="1:7">
      <c r="A8" s="121" t="s">
        <v>106</v>
      </c>
      <c r="B8" s="121" t="s">
        <v>107</v>
      </c>
      <c r="C8" s="122">
        <v>8494702</v>
      </c>
      <c r="D8" s="261">
        <v>5533850</v>
      </c>
      <c r="E8" s="261">
        <v>4882860</v>
      </c>
      <c r="F8" s="261">
        <v>650990</v>
      </c>
      <c r="G8" s="261">
        <v>2960852</v>
      </c>
    </row>
    <row r="9" ht="17" customHeight="1" spans="1:7">
      <c r="A9" s="121" t="s">
        <v>108</v>
      </c>
      <c r="B9" s="121" t="s">
        <v>109</v>
      </c>
      <c r="C9" s="122">
        <v>5255330</v>
      </c>
      <c r="D9" s="261">
        <v>5255330</v>
      </c>
      <c r="E9" s="261">
        <v>4622600</v>
      </c>
      <c r="F9" s="261">
        <v>632730</v>
      </c>
      <c r="G9" s="261"/>
    </row>
    <row r="10" ht="17" customHeight="1" spans="1:7">
      <c r="A10" s="121" t="s">
        <v>110</v>
      </c>
      <c r="B10" s="121" t="s">
        <v>111</v>
      </c>
      <c r="C10" s="122">
        <v>25900</v>
      </c>
      <c r="D10" s="261"/>
      <c r="E10" s="261"/>
      <c r="F10" s="261"/>
      <c r="G10" s="261">
        <v>25900</v>
      </c>
    </row>
    <row r="11" ht="17" customHeight="1" spans="1:7">
      <c r="A11" s="121" t="s">
        <v>112</v>
      </c>
      <c r="B11" s="121" t="s">
        <v>113</v>
      </c>
      <c r="C11" s="122">
        <v>2934952</v>
      </c>
      <c r="D11" s="261"/>
      <c r="E11" s="261"/>
      <c r="F11" s="261"/>
      <c r="G11" s="261">
        <v>2934952</v>
      </c>
    </row>
    <row r="12" ht="17" customHeight="1" spans="1:7">
      <c r="A12" s="121" t="s">
        <v>114</v>
      </c>
      <c r="B12" s="121" t="s">
        <v>115</v>
      </c>
      <c r="C12" s="122">
        <v>278520</v>
      </c>
      <c r="D12" s="261">
        <v>278520</v>
      </c>
      <c r="E12" s="261">
        <v>260260</v>
      </c>
      <c r="F12" s="261">
        <v>18260</v>
      </c>
      <c r="G12" s="261"/>
    </row>
    <row r="13" ht="17" customHeight="1" spans="1:7">
      <c r="A13" s="121" t="s">
        <v>116</v>
      </c>
      <c r="B13" s="121" t="s">
        <v>117</v>
      </c>
      <c r="C13" s="122">
        <v>5040</v>
      </c>
      <c r="D13" s="261"/>
      <c r="E13" s="261"/>
      <c r="F13" s="261"/>
      <c r="G13" s="261">
        <v>5040</v>
      </c>
    </row>
    <row r="14" ht="17" customHeight="1" spans="1:7">
      <c r="A14" s="121" t="s">
        <v>118</v>
      </c>
      <c r="B14" s="121" t="s">
        <v>119</v>
      </c>
      <c r="C14" s="122">
        <v>5040</v>
      </c>
      <c r="D14" s="261"/>
      <c r="E14" s="261"/>
      <c r="F14" s="261"/>
      <c r="G14" s="261">
        <v>5040</v>
      </c>
    </row>
    <row r="15" ht="17" customHeight="1" spans="1:7">
      <c r="A15" s="121" t="s">
        <v>120</v>
      </c>
      <c r="B15" s="121" t="s">
        <v>121</v>
      </c>
      <c r="C15" s="122">
        <v>1433625</v>
      </c>
      <c r="D15" s="261">
        <v>1407717</v>
      </c>
      <c r="E15" s="261">
        <v>1379217</v>
      </c>
      <c r="F15" s="261">
        <v>28500</v>
      </c>
      <c r="G15" s="261">
        <v>25908</v>
      </c>
    </row>
    <row r="16" ht="17" customHeight="1" spans="1:7">
      <c r="A16" s="121" t="s">
        <v>122</v>
      </c>
      <c r="B16" s="121" t="s">
        <v>123</v>
      </c>
      <c r="C16" s="122">
        <v>1407717</v>
      </c>
      <c r="D16" s="261">
        <v>1407717</v>
      </c>
      <c r="E16" s="261">
        <v>1379217</v>
      </c>
      <c r="F16" s="261">
        <v>28500</v>
      </c>
      <c r="G16" s="261"/>
    </row>
    <row r="17" ht="17" customHeight="1" spans="1:7">
      <c r="A17" s="121" t="s">
        <v>124</v>
      </c>
      <c r="B17" s="121" t="s">
        <v>125</v>
      </c>
      <c r="C17" s="122">
        <v>406500</v>
      </c>
      <c r="D17" s="261">
        <v>406500</v>
      </c>
      <c r="E17" s="261">
        <v>378000</v>
      </c>
      <c r="F17" s="261">
        <v>28500</v>
      </c>
      <c r="G17" s="261"/>
    </row>
    <row r="18" ht="17" customHeight="1" spans="1:7">
      <c r="A18" s="121" t="s">
        <v>126</v>
      </c>
      <c r="B18" s="121" t="s">
        <v>127</v>
      </c>
      <c r="C18" s="122">
        <v>793389</v>
      </c>
      <c r="D18" s="261">
        <v>793389</v>
      </c>
      <c r="E18" s="261">
        <v>793389</v>
      </c>
      <c r="F18" s="261"/>
      <c r="G18" s="261"/>
    </row>
    <row r="19" ht="17" customHeight="1" spans="1:7">
      <c r="A19" s="121" t="s">
        <v>128</v>
      </c>
      <c r="B19" s="121" t="s">
        <v>129</v>
      </c>
      <c r="C19" s="122">
        <v>207828</v>
      </c>
      <c r="D19" s="261">
        <v>207828</v>
      </c>
      <c r="E19" s="261">
        <v>207828</v>
      </c>
      <c r="F19" s="261"/>
      <c r="G19" s="261"/>
    </row>
    <row r="20" ht="17" customHeight="1" spans="1:7">
      <c r="A20" s="121" t="s">
        <v>130</v>
      </c>
      <c r="B20" s="121" t="s">
        <v>131</v>
      </c>
      <c r="C20" s="122">
        <v>25908</v>
      </c>
      <c r="D20" s="261"/>
      <c r="E20" s="261"/>
      <c r="F20" s="261"/>
      <c r="G20" s="261">
        <v>25908</v>
      </c>
    </row>
    <row r="21" ht="17" customHeight="1" spans="1:7">
      <c r="A21" s="121" t="s">
        <v>132</v>
      </c>
      <c r="B21" s="121" t="s">
        <v>133</v>
      </c>
      <c r="C21" s="122">
        <v>25908</v>
      </c>
      <c r="D21" s="261"/>
      <c r="E21" s="261"/>
      <c r="F21" s="261"/>
      <c r="G21" s="261">
        <v>25908</v>
      </c>
    </row>
    <row r="22" ht="17" customHeight="1" spans="1:7">
      <c r="A22" s="121" t="s">
        <v>134</v>
      </c>
      <c r="B22" s="121" t="s">
        <v>135</v>
      </c>
      <c r="C22" s="122">
        <v>618645</v>
      </c>
      <c r="D22" s="261">
        <v>618645</v>
      </c>
      <c r="E22" s="261">
        <v>618645</v>
      </c>
      <c r="F22" s="261"/>
      <c r="G22" s="261"/>
    </row>
    <row r="23" ht="17" customHeight="1" spans="1:7">
      <c r="A23" s="121" t="s">
        <v>136</v>
      </c>
      <c r="B23" s="121" t="s">
        <v>137</v>
      </c>
      <c r="C23" s="122">
        <v>618645</v>
      </c>
      <c r="D23" s="261">
        <v>618645</v>
      </c>
      <c r="E23" s="261">
        <v>618645</v>
      </c>
      <c r="F23" s="261"/>
      <c r="G23" s="261"/>
    </row>
    <row r="24" ht="17" customHeight="1" spans="1:7">
      <c r="A24" s="121" t="s">
        <v>138</v>
      </c>
      <c r="B24" s="121" t="s">
        <v>139</v>
      </c>
      <c r="C24" s="122">
        <v>328144</v>
      </c>
      <c r="D24" s="261">
        <v>328144</v>
      </c>
      <c r="E24" s="261">
        <v>328144</v>
      </c>
      <c r="F24" s="261"/>
      <c r="G24" s="261"/>
    </row>
    <row r="25" ht="17" customHeight="1" spans="1:7">
      <c r="A25" s="121" t="s">
        <v>140</v>
      </c>
      <c r="B25" s="121" t="s">
        <v>141</v>
      </c>
      <c r="C25" s="122">
        <v>22072</v>
      </c>
      <c r="D25" s="261">
        <v>22072</v>
      </c>
      <c r="E25" s="261">
        <v>22072</v>
      </c>
      <c r="F25" s="261"/>
      <c r="G25" s="261"/>
    </row>
    <row r="26" ht="17" customHeight="1" spans="1:7">
      <c r="A26" s="121" t="s">
        <v>142</v>
      </c>
      <c r="B26" s="121" t="s">
        <v>143</v>
      </c>
      <c r="C26" s="122">
        <v>260400</v>
      </c>
      <c r="D26" s="261">
        <v>260400</v>
      </c>
      <c r="E26" s="261">
        <v>260400</v>
      </c>
      <c r="F26" s="261"/>
      <c r="G26" s="261"/>
    </row>
    <row r="27" ht="17" customHeight="1" spans="1:7">
      <c r="A27" s="121" t="s">
        <v>144</v>
      </c>
      <c r="B27" s="121" t="s">
        <v>145</v>
      </c>
      <c r="C27" s="122">
        <v>8029</v>
      </c>
      <c r="D27" s="261">
        <v>8029</v>
      </c>
      <c r="E27" s="261">
        <v>8029</v>
      </c>
      <c r="F27" s="261"/>
      <c r="G27" s="261"/>
    </row>
    <row r="28" ht="17" customHeight="1" spans="1:7">
      <c r="A28" s="121" t="s">
        <v>146</v>
      </c>
      <c r="B28" s="121" t="s">
        <v>147</v>
      </c>
      <c r="C28" s="122">
        <v>571668</v>
      </c>
      <c r="D28" s="261">
        <v>571668</v>
      </c>
      <c r="E28" s="261">
        <v>571668</v>
      </c>
      <c r="F28" s="261"/>
      <c r="G28" s="261"/>
    </row>
    <row r="29" ht="17" customHeight="1" spans="1:7">
      <c r="A29" s="121" t="s">
        <v>148</v>
      </c>
      <c r="B29" s="121" t="s">
        <v>149</v>
      </c>
      <c r="C29" s="122">
        <v>571668</v>
      </c>
      <c r="D29" s="261">
        <v>571668</v>
      </c>
      <c r="E29" s="261">
        <v>571668</v>
      </c>
      <c r="F29" s="261"/>
      <c r="G29" s="261"/>
    </row>
    <row r="30" ht="17" customHeight="1" spans="1:7">
      <c r="A30" s="121" t="s">
        <v>150</v>
      </c>
      <c r="B30" s="121" t="s">
        <v>151</v>
      </c>
      <c r="C30" s="122">
        <v>571668</v>
      </c>
      <c r="D30" s="261">
        <v>571668</v>
      </c>
      <c r="E30" s="261">
        <v>571668</v>
      </c>
      <c r="F30" s="261"/>
      <c r="G30" s="261"/>
    </row>
    <row r="31" ht="17" customHeight="1" spans="1:7">
      <c r="A31" s="12" t="s">
        <v>152</v>
      </c>
      <c r="B31" s="14"/>
      <c r="C31" s="122">
        <v>11123680</v>
      </c>
      <c r="D31" s="122">
        <v>8131880</v>
      </c>
      <c r="E31" s="122">
        <v>7452390</v>
      </c>
      <c r="F31" s="122">
        <v>679490</v>
      </c>
      <c r="G31" s="122">
        <v>2991800</v>
      </c>
    </row>
  </sheetData>
  <mergeCells count="7">
    <mergeCell ref="A2:G2"/>
    <mergeCell ref="A3:E3"/>
    <mergeCell ref="A4:B4"/>
    <mergeCell ref="D4:F4"/>
    <mergeCell ref="A31:B31"/>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workbookViewId="0">
      <selection activeCell="F7" sqref="F7"/>
    </sheetView>
  </sheetViews>
  <sheetFormatPr defaultColWidth="8.88571428571429" defaultRowHeight="14.25" outlineLevelRow="6" outlineLevelCol="5"/>
  <cols>
    <col min="1" max="2" width="27.4285714285714" style="269" customWidth="1"/>
    <col min="3" max="3" width="17.2857142857143" style="270" customWidth="1"/>
    <col min="4" max="5" width="26.2857142857143" style="271" customWidth="1"/>
    <col min="6" max="6" width="18.7142857142857" style="271" customWidth="1"/>
    <col min="7" max="7" width="9.13333333333333" style="75" customWidth="1"/>
    <col min="8" max="16384" width="9.13333333333333" style="75"/>
  </cols>
  <sheetData>
    <row r="1" ht="12" customHeight="1" spans="1:6">
      <c r="A1" s="272"/>
      <c r="B1" s="272"/>
      <c r="C1" s="109"/>
      <c r="D1" s="75"/>
      <c r="E1" s="75"/>
      <c r="F1" s="273"/>
    </row>
    <row r="2" ht="25.5" customHeight="1" spans="1:6">
      <c r="A2" s="274" t="s">
        <v>7</v>
      </c>
      <c r="B2" s="274"/>
      <c r="C2" s="274"/>
      <c r="D2" s="274"/>
      <c r="E2" s="274"/>
      <c r="F2" s="274"/>
    </row>
    <row r="3" ht="15.75" customHeight="1" spans="1:6">
      <c r="A3" s="150" t="s">
        <v>21</v>
      </c>
      <c r="B3" s="272"/>
      <c r="C3" s="109"/>
      <c r="D3" s="75"/>
      <c r="E3" s="75"/>
      <c r="F3" s="273" t="s">
        <v>198</v>
      </c>
    </row>
    <row r="4" s="268" customFormat="1" ht="19.5" customHeight="1" spans="1:6">
      <c r="A4" s="275" t="s">
        <v>199</v>
      </c>
      <c r="B4" s="85" t="s">
        <v>200</v>
      </c>
      <c r="C4" s="86" t="s">
        <v>201</v>
      </c>
      <c r="D4" s="87"/>
      <c r="E4" s="152"/>
      <c r="F4" s="85" t="s">
        <v>202</v>
      </c>
    </row>
    <row r="5" s="268" customFormat="1" ht="19.5" customHeight="1" spans="1:6">
      <c r="A5" s="93"/>
      <c r="B5" s="89"/>
      <c r="C5" s="96" t="s">
        <v>77</v>
      </c>
      <c r="D5" s="96" t="s">
        <v>203</v>
      </c>
      <c r="E5" s="96" t="s">
        <v>204</v>
      </c>
      <c r="F5" s="89"/>
    </row>
    <row r="6" s="268" customFormat="1" ht="18.75" customHeight="1" spans="1:6">
      <c r="A6" s="276">
        <v>1</v>
      </c>
      <c r="B6" s="276">
        <v>2</v>
      </c>
      <c r="C6" s="277">
        <v>3</v>
      </c>
      <c r="D6" s="276">
        <v>4</v>
      </c>
      <c r="E6" s="276">
        <v>5</v>
      </c>
      <c r="F6" s="276">
        <v>6</v>
      </c>
    </row>
    <row r="7" ht="18.75" customHeight="1" spans="1:6">
      <c r="A7" s="278">
        <f>B7+C7+F7</f>
        <v>155000</v>
      </c>
      <c r="B7" s="278"/>
      <c r="C7" s="279">
        <f>D7+E7</f>
        <v>135000</v>
      </c>
      <c r="D7" s="278"/>
      <c r="E7" s="278">
        <v>135000</v>
      </c>
      <c r="F7" s="278">
        <v>20000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50"/>
  <sheetViews>
    <sheetView workbookViewId="0">
      <selection activeCell="D16" sqref="D16"/>
    </sheetView>
  </sheetViews>
  <sheetFormatPr defaultColWidth="8.88571428571429" defaultRowHeight="14.25" customHeight="1"/>
  <cols>
    <col min="1" max="1" width="26.4285714285714" style="144" customWidth="1"/>
    <col min="2" max="2" width="22.2857142857143" style="144" customWidth="1"/>
    <col min="3" max="3" width="24.1428571428571" style="144" customWidth="1"/>
    <col min="4" max="4" width="15.1333333333333" style="144"/>
    <col min="5" max="5" width="35.2857142857143" style="144" customWidth="1"/>
    <col min="6" max="6" width="14.2857142857143" style="144" customWidth="1"/>
    <col min="7" max="7" width="29.8571428571429" style="144" customWidth="1"/>
    <col min="8" max="9" width="12.1333333333333" style="109" customWidth="1"/>
    <col min="10" max="10" width="14.5714285714286" style="109" customWidth="1"/>
    <col min="11" max="24" width="12.1333333333333" style="109" customWidth="1"/>
    <col min="25" max="25" width="9.13333333333333" style="75" customWidth="1"/>
    <col min="26" max="16384" width="9.13333333333333" style="75"/>
  </cols>
  <sheetData>
    <row r="1" ht="12" customHeight="1" spans="1:24">
      <c r="X1" s="254"/>
    </row>
    <row r="2" ht="39" customHeight="1" spans="1:24">
      <c r="A2" s="149" t="s">
        <v>8</v>
      </c>
      <c r="B2" s="149"/>
      <c r="C2" s="149"/>
      <c r="D2" s="149"/>
      <c r="E2" s="149"/>
      <c r="F2" s="149"/>
      <c r="G2" s="149"/>
      <c r="H2" s="149"/>
      <c r="I2" s="149"/>
      <c r="J2" s="149"/>
      <c r="K2" s="149"/>
      <c r="L2" s="149"/>
      <c r="M2" s="149"/>
      <c r="N2" s="149"/>
      <c r="O2" s="149"/>
      <c r="P2" s="149"/>
      <c r="Q2" s="149"/>
      <c r="R2" s="149"/>
      <c r="S2" s="149"/>
      <c r="T2" s="149"/>
      <c r="U2" s="149"/>
      <c r="V2" s="149"/>
      <c r="W2" s="149"/>
      <c r="X2" s="149"/>
    </row>
    <row r="3" ht="18" customHeight="1" spans="1:24">
      <c r="A3" s="150" t="s">
        <v>21</v>
      </c>
      <c r="H3" s="75"/>
      <c r="I3" s="75"/>
      <c r="J3" s="75"/>
      <c r="K3" s="75"/>
      <c r="L3" s="75"/>
      <c r="M3" s="75"/>
      <c r="N3" s="75"/>
      <c r="O3" s="75"/>
      <c r="P3" s="75"/>
      <c r="Q3" s="75"/>
      <c r="X3" s="255" t="s">
        <v>22</v>
      </c>
    </row>
    <row r="4" ht="13.5" spans="1:24">
      <c r="A4" s="256" t="s">
        <v>205</v>
      </c>
      <c r="B4" s="256" t="s">
        <v>206</v>
      </c>
      <c r="C4" s="256" t="s">
        <v>207</v>
      </c>
      <c r="D4" s="256" t="s">
        <v>208</v>
      </c>
      <c r="E4" s="256" t="s">
        <v>209</v>
      </c>
      <c r="F4" s="256" t="s">
        <v>210</v>
      </c>
      <c r="G4" s="256" t="s">
        <v>211</v>
      </c>
      <c r="H4" s="117" t="s">
        <v>212</v>
      </c>
      <c r="I4" s="117"/>
      <c r="J4" s="117"/>
      <c r="K4" s="117"/>
      <c r="L4" s="117"/>
      <c r="M4" s="117"/>
      <c r="N4" s="117"/>
      <c r="O4" s="117"/>
      <c r="P4" s="117"/>
      <c r="Q4" s="117"/>
      <c r="R4" s="117"/>
      <c r="S4" s="117"/>
      <c r="T4" s="117"/>
      <c r="U4" s="117"/>
      <c r="V4" s="117"/>
      <c r="W4" s="117"/>
      <c r="X4" s="117"/>
    </row>
    <row r="5" ht="13.5" spans="1:24">
      <c r="A5" s="256"/>
      <c r="B5" s="256"/>
      <c r="C5" s="256"/>
      <c r="D5" s="256"/>
      <c r="E5" s="256"/>
      <c r="F5" s="256"/>
      <c r="G5" s="256"/>
      <c r="H5" s="117" t="s">
        <v>213</v>
      </c>
      <c r="I5" s="117" t="s">
        <v>214</v>
      </c>
      <c r="J5" s="117"/>
      <c r="K5" s="117"/>
      <c r="L5" s="117"/>
      <c r="M5" s="117"/>
      <c r="N5" s="117"/>
      <c r="O5" s="88" t="s">
        <v>215</v>
      </c>
      <c r="P5" s="88"/>
      <c r="Q5" s="88"/>
      <c r="R5" s="117" t="s">
        <v>81</v>
      </c>
      <c r="S5" s="117" t="s">
        <v>82</v>
      </c>
      <c r="T5" s="117"/>
      <c r="U5" s="117"/>
      <c r="V5" s="117"/>
      <c r="W5" s="117"/>
      <c r="X5" s="117"/>
    </row>
    <row r="6" ht="13.5" customHeight="1" spans="1:24">
      <c r="A6" s="256"/>
      <c r="B6" s="256"/>
      <c r="C6" s="256"/>
      <c r="D6" s="256"/>
      <c r="E6" s="256"/>
      <c r="F6" s="256"/>
      <c r="G6" s="256"/>
      <c r="H6" s="117"/>
      <c r="I6" s="117" t="s">
        <v>216</v>
      </c>
      <c r="J6" s="117"/>
      <c r="K6" s="117" t="s">
        <v>217</v>
      </c>
      <c r="L6" s="117" t="s">
        <v>218</v>
      </c>
      <c r="M6" s="117" t="s">
        <v>219</v>
      </c>
      <c r="N6" s="117" t="s">
        <v>220</v>
      </c>
      <c r="O6" s="257" t="s">
        <v>78</v>
      </c>
      <c r="P6" s="257" t="s">
        <v>79</v>
      </c>
      <c r="Q6" s="257" t="s">
        <v>80</v>
      </c>
      <c r="R6" s="117"/>
      <c r="S6" s="117" t="s">
        <v>77</v>
      </c>
      <c r="T6" s="117" t="s">
        <v>84</v>
      </c>
      <c r="U6" s="117" t="s">
        <v>85</v>
      </c>
      <c r="V6" s="117" t="s">
        <v>86</v>
      </c>
      <c r="W6" s="117" t="s">
        <v>87</v>
      </c>
      <c r="X6" s="117" t="s">
        <v>88</v>
      </c>
    </row>
    <row r="7" ht="27" spans="1:24">
      <c r="A7" s="256"/>
      <c r="B7" s="256"/>
      <c r="C7" s="256"/>
      <c r="D7" s="256"/>
      <c r="E7" s="256"/>
      <c r="F7" s="256"/>
      <c r="G7" s="256"/>
      <c r="H7" s="117"/>
      <c r="I7" s="117" t="s">
        <v>77</v>
      </c>
      <c r="J7" s="117" t="s">
        <v>221</v>
      </c>
      <c r="K7" s="117"/>
      <c r="L7" s="117"/>
      <c r="M7" s="117"/>
      <c r="N7" s="117"/>
      <c r="O7" s="258"/>
      <c r="P7" s="258"/>
      <c r="Q7" s="258"/>
      <c r="R7" s="117"/>
      <c r="S7" s="117"/>
      <c r="T7" s="117"/>
      <c r="U7" s="117"/>
      <c r="V7" s="117"/>
      <c r="W7" s="117"/>
      <c r="X7" s="117"/>
    </row>
    <row r="8" ht="13.5" customHeight="1" spans="1:24">
      <c r="A8" s="259" t="s">
        <v>191</v>
      </c>
      <c r="B8" s="259" t="s">
        <v>192</v>
      </c>
      <c r="C8" s="259" t="s">
        <v>193</v>
      </c>
      <c r="D8" s="259" t="s">
        <v>194</v>
      </c>
      <c r="E8" s="259" t="s">
        <v>195</v>
      </c>
      <c r="F8" s="259" t="s">
        <v>196</v>
      </c>
      <c r="G8" s="259" t="s">
        <v>197</v>
      </c>
      <c r="H8" s="259" t="s">
        <v>222</v>
      </c>
      <c r="I8" s="259" t="s">
        <v>223</v>
      </c>
      <c r="J8" s="259" t="s">
        <v>224</v>
      </c>
      <c r="K8" s="259" t="s">
        <v>225</v>
      </c>
      <c r="L8" s="259" t="s">
        <v>226</v>
      </c>
      <c r="M8" s="259" t="s">
        <v>227</v>
      </c>
      <c r="N8" s="259" t="s">
        <v>228</v>
      </c>
      <c r="O8" s="259" t="s">
        <v>229</v>
      </c>
      <c r="P8" s="259" t="s">
        <v>230</v>
      </c>
      <c r="Q8" s="259" t="s">
        <v>231</v>
      </c>
      <c r="R8" s="259" t="s">
        <v>232</v>
      </c>
      <c r="S8" s="259" t="s">
        <v>233</v>
      </c>
      <c r="T8" s="259" t="s">
        <v>234</v>
      </c>
      <c r="U8" s="259" t="s">
        <v>235</v>
      </c>
      <c r="V8" s="259" t="s">
        <v>236</v>
      </c>
      <c r="W8" s="259" t="s">
        <v>237</v>
      </c>
      <c r="X8" s="259" t="s">
        <v>238</v>
      </c>
    </row>
    <row r="9" ht="24" customHeight="1" spans="1:24">
      <c r="A9" s="121" t="s">
        <v>90</v>
      </c>
      <c r="B9" s="121" t="s">
        <v>93</v>
      </c>
      <c r="C9" s="121" t="s">
        <v>93</v>
      </c>
      <c r="D9" s="121" t="s">
        <v>93</v>
      </c>
      <c r="E9" s="121" t="s">
        <v>93</v>
      </c>
      <c r="F9" s="121" t="s">
        <v>93</v>
      </c>
      <c r="G9" s="121" t="s">
        <v>93</v>
      </c>
      <c r="H9" s="122">
        <v>8131880</v>
      </c>
      <c r="I9" s="201">
        <v>8131880</v>
      </c>
      <c r="J9" s="260"/>
      <c r="K9" s="260"/>
      <c r="L9" s="260"/>
      <c r="M9" s="201">
        <v>8131880</v>
      </c>
      <c r="N9" s="260"/>
      <c r="O9" s="260"/>
      <c r="P9" s="260"/>
      <c r="Q9" s="260"/>
      <c r="R9" s="261"/>
      <c r="S9" s="122"/>
      <c r="T9" s="261"/>
      <c r="U9" s="261"/>
      <c r="V9" s="261"/>
      <c r="W9" s="261"/>
      <c r="X9" s="261"/>
    </row>
    <row r="10" ht="24" customHeight="1" spans="1:24">
      <c r="A10" s="121" t="s">
        <v>92</v>
      </c>
      <c r="B10" s="121" t="s">
        <v>239</v>
      </c>
      <c r="C10" s="121" t="s">
        <v>240</v>
      </c>
      <c r="D10" s="121" t="s">
        <v>108</v>
      </c>
      <c r="E10" s="121" t="s">
        <v>241</v>
      </c>
      <c r="F10" s="121" t="s">
        <v>242</v>
      </c>
      <c r="G10" s="121" t="s">
        <v>243</v>
      </c>
      <c r="H10" s="122">
        <v>1177296</v>
      </c>
      <c r="I10" s="201">
        <v>1177296</v>
      </c>
      <c r="J10" s="262"/>
      <c r="K10" s="262"/>
      <c r="L10" s="262"/>
      <c r="M10" s="201">
        <v>1177296</v>
      </c>
      <c r="N10" s="262"/>
      <c r="O10" s="263"/>
      <c r="P10" s="263"/>
      <c r="Q10" s="263"/>
      <c r="R10" s="261"/>
      <c r="S10" s="122"/>
      <c r="T10" s="261"/>
      <c r="U10" s="261"/>
      <c r="V10" s="262"/>
      <c r="W10" s="262"/>
      <c r="X10" s="262"/>
    </row>
    <row r="11" ht="24" customHeight="1" spans="1:24">
      <c r="A11" s="121" t="s">
        <v>92</v>
      </c>
      <c r="B11" s="121" t="s">
        <v>239</v>
      </c>
      <c r="C11" s="121" t="s">
        <v>240</v>
      </c>
      <c r="D11" s="121" t="s">
        <v>108</v>
      </c>
      <c r="E11" s="121" t="s">
        <v>241</v>
      </c>
      <c r="F11" s="121" t="s">
        <v>244</v>
      </c>
      <c r="G11" s="121" t="s">
        <v>245</v>
      </c>
      <c r="H11" s="122">
        <v>1841256</v>
      </c>
      <c r="I11" s="201">
        <v>1841256</v>
      </c>
      <c r="J11" s="262"/>
      <c r="K11" s="262"/>
      <c r="L11" s="262"/>
      <c r="M11" s="201">
        <v>1841256</v>
      </c>
      <c r="N11" s="262"/>
      <c r="O11" s="263"/>
      <c r="P11" s="263"/>
      <c r="Q11" s="263"/>
      <c r="R11" s="261"/>
      <c r="S11" s="122"/>
      <c r="T11" s="261"/>
      <c r="U11" s="261"/>
      <c r="V11" s="262"/>
      <c r="W11" s="262"/>
      <c r="X11" s="262"/>
    </row>
    <row r="12" ht="24" customHeight="1" spans="1:24">
      <c r="A12" s="121" t="s">
        <v>92</v>
      </c>
      <c r="B12" s="121" t="s">
        <v>239</v>
      </c>
      <c r="C12" s="121" t="s">
        <v>240</v>
      </c>
      <c r="D12" s="121" t="s">
        <v>108</v>
      </c>
      <c r="E12" s="121" t="s">
        <v>241</v>
      </c>
      <c r="F12" s="121" t="s">
        <v>246</v>
      </c>
      <c r="G12" s="121" t="s">
        <v>247</v>
      </c>
      <c r="H12" s="122">
        <v>98108</v>
      </c>
      <c r="I12" s="201">
        <v>98108</v>
      </c>
      <c r="J12" s="262"/>
      <c r="K12" s="262"/>
      <c r="L12" s="262"/>
      <c r="M12" s="201">
        <v>98108</v>
      </c>
      <c r="N12" s="262"/>
      <c r="O12" s="263"/>
      <c r="P12" s="263"/>
      <c r="Q12" s="263"/>
      <c r="R12" s="261"/>
      <c r="S12" s="122"/>
      <c r="T12" s="261"/>
      <c r="U12" s="261"/>
      <c r="V12" s="262"/>
      <c r="W12" s="262"/>
      <c r="X12" s="262"/>
    </row>
    <row r="13" ht="24" customHeight="1" spans="1:24">
      <c r="A13" s="121" t="s">
        <v>92</v>
      </c>
      <c r="B13" s="121" t="s">
        <v>248</v>
      </c>
      <c r="C13" s="121" t="s">
        <v>249</v>
      </c>
      <c r="D13" s="121" t="s">
        <v>114</v>
      </c>
      <c r="E13" s="121" t="s">
        <v>250</v>
      </c>
      <c r="F13" s="121" t="s">
        <v>242</v>
      </c>
      <c r="G13" s="121" t="s">
        <v>243</v>
      </c>
      <c r="H13" s="122">
        <v>64848</v>
      </c>
      <c r="I13" s="201">
        <v>64848</v>
      </c>
      <c r="J13" s="262"/>
      <c r="K13" s="262"/>
      <c r="L13" s="262"/>
      <c r="M13" s="201">
        <v>64848</v>
      </c>
      <c r="N13" s="262"/>
      <c r="O13" s="263"/>
      <c r="P13" s="263"/>
      <c r="Q13" s="263"/>
      <c r="R13" s="261"/>
      <c r="S13" s="122"/>
      <c r="T13" s="261"/>
      <c r="U13" s="261"/>
      <c r="V13" s="262"/>
      <c r="W13" s="262"/>
      <c r="X13" s="262"/>
    </row>
    <row r="14" ht="24" customHeight="1" spans="1:24">
      <c r="A14" s="121" t="s">
        <v>92</v>
      </c>
      <c r="B14" s="121" t="s">
        <v>248</v>
      </c>
      <c r="C14" s="121" t="s">
        <v>249</v>
      </c>
      <c r="D14" s="121" t="s">
        <v>114</v>
      </c>
      <c r="E14" s="121" t="s">
        <v>250</v>
      </c>
      <c r="F14" s="121" t="s">
        <v>246</v>
      </c>
      <c r="G14" s="121" t="s">
        <v>247</v>
      </c>
      <c r="H14" s="122">
        <v>5404</v>
      </c>
      <c r="I14" s="201">
        <v>5404</v>
      </c>
      <c r="J14" s="262"/>
      <c r="K14" s="262"/>
      <c r="L14" s="262"/>
      <c r="M14" s="201">
        <v>5404</v>
      </c>
      <c r="N14" s="262"/>
      <c r="O14" s="263"/>
      <c r="P14" s="263"/>
      <c r="Q14" s="263"/>
      <c r="R14" s="261"/>
      <c r="S14" s="122"/>
      <c r="T14" s="261"/>
      <c r="U14" s="261"/>
      <c r="V14" s="262"/>
      <c r="W14" s="262"/>
      <c r="X14" s="262"/>
    </row>
    <row r="15" ht="24" customHeight="1" spans="1:24">
      <c r="A15" s="121" t="s">
        <v>92</v>
      </c>
      <c r="B15" s="121" t="s">
        <v>248</v>
      </c>
      <c r="C15" s="121" t="s">
        <v>249</v>
      </c>
      <c r="D15" s="121" t="s">
        <v>114</v>
      </c>
      <c r="E15" s="121" t="s">
        <v>250</v>
      </c>
      <c r="F15" s="121" t="s">
        <v>251</v>
      </c>
      <c r="G15" s="121" t="s">
        <v>252</v>
      </c>
      <c r="H15" s="122">
        <v>110688</v>
      </c>
      <c r="I15" s="201">
        <v>110688</v>
      </c>
      <c r="J15" s="262"/>
      <c r="K15" s="262"/>
      <c r="L15" s="262"/>
      <c r="M15" s="201">
        <v>110688</v>
      </c>
      <c r="N15" s="262"/>
      <c r="O15" s="263"/>
      <c r="P15" s="263"/>
      <c r="Q15" s="263"/>
      <c r="R15" s="261"/>
      <c r="S15" s="122"/>
      <c r="T15" s="261"/>
      <c r="U15" s="261"/>
      <c r="V15" s="262"/>
      <c r="W15" s="262"/>
      <c r="X15" s="262"/>
    </row>
    <row r="16" ht="24" customHeight="1" spans="1:24">
      <c r="A16" s="121" t="s">
        <v>92</v>
      </c>
      <c r="B16" s="121" t="s">
        <v>253</v>
      </c>
      <c r="C16" s="121" t="s">
        <v>254</v>
      </c>
      <c r="D16" s="121" t="s">
        <v>108</v>
      </c>
      <c r="E16" s="121" t="s">
        <v>241</v>
      </c>
      <c r="F16" s="121" t="s">
        <v>255</v>
      </c>
      <c r="G16" s="121" t="s">
        <v>256</v>
      </c>
      <c r="H16" s="122">
        <v>2520</v>
      </c>
      <c r="I16" s="201">
        <v>2520</v>
      </c>
      <c r="J16" s="262"/>
      <c r="K16" s="262"/>
      <c r="L16" s="262"/>
      <c r="M16" s="201">
        <v>2520</v>
      </c>
      <c r="N16" s="262"/>
      <c r="O16" s="263"/>
      <c r="P16" s="263"/>
      <c r="Q16" s="263"/>
      <c r="R16" s="261"/>
      <c r="S16" s="122"/>
      <c r="T16" s="261"/>
      <c r="U16" s="261"/>
      <c r="V16" s="262"/>
      <c r="W16" s="262"/>
      <c r="X16" s="262"/>
    </row>
    <row r="17" ht="24" customHeight="1" spans="1:24">
      <c r="A17" s="121" t="s">
        <v>92</v>
      </c>
      <c r="B17" s="121" t="s">
        <v>253</v>
      </c>
      <c r="C17" s="121" t="s">
        <v>254</v>
      </c>
      <c r="D17" s="121" t="s">
        <v>114</v>
      </c>
      <c r="E17" s="121" t="s">
        <v>250</v>
      </c>
      <c r="F17" s="121" t="s">
        <v>255</v>
      </c>
      <c r="G17" s="121" t="s">
        <v>256</v>
      </c>
      <c r="H17" s="122">
        <v>1680</v>
      </c>
      <c r="I17" s="201">
        <v>1680</v>
      </c>
      <c r="J17" s="262"/>
      <c r="K17" s="262"/>
      <c r="L17" s="262"/>
      <c r="M17" s="201">
        <v>1680</v>
      </c>
      <c r="N17" s="262"/>
      <c r="O17" s="263"/>
      <c r="P17" s="263"/>
      <c r="Q17" s="263"/>
      <c r="R17" s="261"/>
      <c r="S17" s="122"/>
      <c r="T17" s="261"/>
      <c r="U17" s="261"/>
      <c r="V17" s="262"/>
      <c r="W17" s="262"/>
      <c r="X17" s="262"/>
    </row>
    <row r="18" ht="24" customHeight="1" spans="1:24">
      <c r="A18" s="121" t="s">
        <v>92</v>
      </c>
      <c r="B18" s="121" t="s">
        <v>253</v>
      </c>
      <c r="C18" s="121" t="s">
        <v>254</v>
      </c>
      <c r="D18" s="121" t="s">
        <v>126</v>
      </c>
      <c r="E18" s="121" t="s">
        <v>257</v>
      </c>
      <c r="F18" s="121" t="s">
        <v>258</v>
      </c>
      <c r="G18" s="121" t="s">
        <v>259</v>
      </c>
      <c r="H18" s="122">
        <v>793389</v>
      </c>
      <c r="I18" s="201">
        <v>793389</v>
      </c>
      <c r="J18" s="262"/>
      <c r="K18" s="262"/>
      <c r="L18" s="262"/>
      <c r="M18" s="201">
        <v>793389</v>
      </c>
      <c r="N18" s="262"/>
      <c r="O18" s="263"/>
      <c r="P18" s="263"/>
      <c r="Q18" s="263"/>
      <c r="R18" s="261"/>
      <c r="S18" s="122"/>
      <c r="T18" s="261"/>
      <c r="U18" s="261"/>
      <c r="V18" s="262"/>
      <c r="W18" s="262"/>
      <c r="X18" s="262"/>
    </row>
    <row r="19" ht="24" customHeight="1" spans="1:24">
      <c r="A19" s="121" t="s">
        <v>92</v>
      </c>
      <c r="B19" s="121" t="s">
        <v>253</v>
      </c>
      <c r="C19" s="121" t="s">
        <v>254</v>
      </c>
      <c r="D19" s="121" t="s">
        <v>128</v>
      </c>
      <c r="E19" s="121" t="s">
        <v>260</v>
      </c>
      <c r="F19" s="121" t="s">
        <v>261</v>
      </c>
      <c r="G19" s="121" t="s">
        <v>262</v>
      </c>
      <c r="H19" s="122">
        <v>207828</v>
      </c>
      <c r="I19" s="201">
        <v>207828</v>
      </c>
      <c r="J19" s="262"/>
      <c r="K19" s="262"/>
      <c r="L19" s="262"/>
      <c r="M19" s="201">
        <v>207828</v>
      </c>
      <c r="N19" s="262"/>
      <c r="O19" s="263"/>
      <c r="P19" s="263"/>
      <c r="Q19" s="263"/>
      <c r="R19" s="261"/>
      <c r="S19" s="122"/>
      <c r="T19" s="261"/>
      <c r="U19" s="261"/>
      <c r="V19" s="262"/>
      <c r="W19" s="262"/>
      <c r="X19" s="262"/>
    </row>
    <row r="20" ht="24" customHeight="1" spans="1:24">
      <c r="A20" s="121" t="s">
        <v>92</v>
      </c>
      <c r="B20" s="121" t="s">
        <v>253</v>
      </c>
      <c r="C20" s="121" t="s">
        <v>254</v>
      </c>
      <c r="D20" s="121" t="s">
        <v>138</v>
      </c>
      <c r="E20" s="121" t="s">
        <v>263</v>
      </c>
      <c r="F20" s="121" t="s">
        <v>264</v>
      </c>
      <c r="G20" s="121" t="s">
        <v>265</v>
      </c>
      <c r="H20" s="122">
        <v>328144</v>
      </c>
      <c r="I20" s="201">
        <v>328144</v>
      </c>
      <c r="J20" s="262"/>
      <c r="K20" s="262"/>
      <c r="L20" s="262"/>
      <c r="M20" s="201">
        <v>328144</v>
      </c>
      <c r="N20" s="262"/>
      <c r="O20" s="263"/>
      <c r="P20" s="263"/>
      <c r="Q20" s="263"/>
      <c r="R20" s="261"/>
      <c r="S20" s="122"/>
      <c r="T20" s="261"/>
      <c r="U20" s="261"/>
      <c r="V20" s="262"/>
      <c r="W20" s="262"/>
      <c r="X20" s="262"/>
    </row>
    <row r="21" ht="24" customHeight="1" spans="1:24">
      <c r="A21" s="121" t="s">
        <v>92</v>
      </c>
      <c r="B21" s="121" t="s">
        <v>253</v>
      </c>
      <c r="C21" s="121" t="s">
        <v>254</v>
      </c>
      <c r="D21" s="121" t="s">
        <v>140</v>
      </c>
      <c r="E21" s="121" t="s">
        <v>266</v>
      </c>
      <c r="F21" s="121" t="s">
        <v>264</v>
      </c>
      <c r="G21" s="121" t="s">
        <v>265</v>
      </c>
      <c r="H21" s="122">
        <v>22072</v>
      </c>
      <c r="I21" s="201">
        <v>22072</v>
      </c>
      <c r="J21" s="262"/>
      <c r="K21" s="262"/>
      <c r="L21" s="262"/>
      <c r="M21" s="201">
        <v>22072</v>
      </c>
      <c r="N21" s="262"/>
      <c r="O21" s="263"/>
      <c r="P21" s="263"/>
      <c r="Q21" s="263"/>
      <c r="R21" s="261"/>
      <c r="S21" s="122"/>
      <c r="T21" s="261"/>
      <c r="U21" s="261"/>
      <c r="V21" s="262"/>
      <c r="W21" s="262"/>
      <c r="X21" s="262"/>
    </row>
    <row r="22" ht="24" customHeight="1" spans="1:24">
      <c r="A22" s="121" t="s">
        <v>92</v>
      </c>
      <c r="B22" s="121" t="s">
        <v>253</v>
      </c>
      <c r="C22" s="121" t="s">
        <v>254</v>
      </c>
      <c r="D22" s="121" t="s">
        <v>142</v>
      </c>
      <c r="E22" s="121" t="s">
        <v>267</v>
      </c>
      <c r="F22" s="121" t="s">
        <v>268</v>
      </c>
      <c r="G22" s="121" t="s">
        <v>269</v>
      </c>
      <c r="H22" s="122">
        <v>260400</v>
      </c>
      <c r="I22" s="201">
        <v>260400</v>
      </c>
      <c r="J22" s="262"/>
      <c r="K22" s="262"/>
      <c r="L22" s="262"/>
      <c r="M22" s="201">
        <v>260400</v>
      </c>
      <c r="N22" s="262"/>
      <c r="O22" s="263"/>
      <c r="P22" s="263"/>
      <c r="Q22" s="263"/>
      <c r="R22" s="261"/>
      <c r="S22" s="122"/>
      <c r="T22" s="261"/>
      <c r="U22" s="261"/>
      <c r="V22" s="262"/>
      <c r="W22" s="262"/>
      <c r="X22" s="262"/>
    </row>
    <row r="23" ht="24" customHeight="1" spans="1:24">
      <c r="A23" s="121" t="s">
        <v>92</v>
      </c>
      <c r="B23" s="121" t="s">
        <v>253</v>
      </c>
      <c r="C23" s="121" t="s">
        <v>254</v>
      </c>
      <c r="D23" s="121" t="s">
        <v>144</v>
      </c>
      <c r="E23" s="121" t="s">
        <v>270</v>
      </c>
      <c r="F23" s="121" t="s">
        <v>255</v>
      </c>
      <c r="G23" s="121" t="s">
        <v>256</v>
      </c>
      <c r="H23" s="122">
        <v>8029</v>
      </c>
      <c r="I23" s="201">
        <v>8029</v>
      </c>
      <c r="J23" s="262"/>
      <c r="K23" s="262"/>
      <c r="L23" s="262"/>
      <c r="M23" s="201">
        <v>8029</v>
      </c>
      <c r="N23" s="262"/>
      <c r="O23" s="263"/>
      <c r="P23" s="263"/>
      <c r="Q23" s="263"/>
      <c r="R23" s="261"/>
      <c r="S23" s="122"/>
      <c r="T23" s="261"/>
      <c r="U23" s="261"/>
      <c r="V23" s="262"/>
      <c r="W23" s="262"/>
      <c r="X23" s="262"/>
    </row>
    <row r="24" ht="24" customHeight="1" spans="1:24">
      <c r="A24" s="121" t="s">
        <v>92</v>
      </c>
      <c r="B24" s="121" t="s">
        <v>271</v>
      </c>
      <c r="C24" s="121" t="s">
        <v>272</v>
      </c>
      <c r="D24" s="121" t="s">
        <v>150</v>
      </c>
      <c r="E24" s="121" t="s">
        <v>272</v>
      </c>
      <c r="F24" s="121" t="s">
        <v>273</v>
      </c>
      <c r="G24" s="121" t="s">
        <v>272</v>
      </c>
      <c r="H24" s="122">
        <v>571668</v>
      </c>
      <c r="I24" s="201">
        <v>571668</v>
      </c>
      <c r="J24" s="262"/>
      <c r="K24" s="262"/>
      <c r="L24" s="262"/>
      <c r="M24" s="201">
        <v>571668</v>
      </c>
      <c r="N24" s="262"/>
      <c r="O24" s="263"/>
      <c r="P24" s="263"/>
      <c r="Q24" s="263"/>
      <c r="R24" s="261"/>
      <c r="S24" s="122"/>
      <c r="T24" s="261"/>
      <c r="U24" s="261"/>
      <c r="V24" s="262"/>
      <c r="W24" s="262"/>
      <c r="X24" s="262"/>
    </row>
    <row r="25" ht="24" customHeight="1" spans="1:24">
      <c r="A25" s="121" t="s">
        <v>92</v>
      </c>
      <c r="B25" s="121" t="s">
        <v>274</v>
      </c>
      <c r="C25" s="121" t="s">
        <v>275</v>
      </c>
      <c r="D25" s="121" t="s">
        <v>124</v>
      </c>
      <c r="E25" s="121" t="s">
        <v>276</v>
      </c>
      <c r="F25" s="121" t="s">
        <v>277</v>
      </c>
      <c r="G25" s="121" t="s">
        <v>278</v>
      </c>
      <c r="H25" s="122">
        <v>378000</v>
      </c>
      <c r="I25" s="201">
        <v>378000</v>
      </c>
      <c r="J25" s="262"/>
      <c r="K25" s="262"/>
      <c r="L25" s="262"/>
      <c r="M25" s="201">
        <v>378000</v>
      </c>
      <c r="N25" s="262"/>
      <c r="O25" s="263"/>
      <c r="P25" s="263"/>
      <c r="Q25" s="263"/>
      <c r="R25" s="261"/>
      <c r="S25" s="122"/>
      <c r="T25" s="261"/>
      <c r="U25" s="261"/>
      <c r="V25" s="262"/>
      <c r="W25" s="262"/>
      <c r="X25" s="262"/>
    </row>
    <row r="26" ht="24" customHeight="1" spans="1:24">
      <c r="A26" s="121" t="s">
        <v>92</v>
      </c>
      <c r="B26" s="121" t="s">
        <v>279</v>
      </c>
      <c r="C26" s="121" t="s">
        <v>280</v>
      </c>
      <c r="D26" s="121" t="s">
        <v>108</v>
      </c>
      <c r="E26" s="121" t="s">
        <v>241</v>
      </c>
      <c r="F26" s="121" t="s">
        <v>281</v>
      </c>
      <c r="G26" s="121" t="s">
        <v>282</v>
      </c>
      <c r="H26" s="122">
        <v>75000</v>
      </c>
      <c r="I26" s="201">
        <v>75000</v>
      </c>
      <c r="J26" s="262"/>
      <c r="K26" s="262"/>
      <c r="L26" s="262"/>
      <c r="M26" s="201">
        <v>75000</v>
      </c>
      <c r="N26" s="262"/>
      <c r="O26" s="263"/>
      <c r="P26" s="263"/>
      <c r="Q26" s="263"/>
      <c r="R26" s="261"/>
      <c r="S26" s="122"/>
      <c r="T26" s="261"/>
      <c r="U26" s="261"/>
      <c r="V26" s="262"/>
      <c r="W26" s="262"/>
      <c r="X26" s="262"/>
    </row>
    <row r="27" ht="24" customHeight="1" spans="1:24">
      <c r="A27" s="121" t="s">
        <v>92</v>
      </c>
      <c r="B27" s="121" t="s">
        <v>283</v>
      </c>
      <c r="C27" s="121" t="s">
        <v>284</v>
      </c>
      <c r="D27" s="121" t="s">
        <v>108</v>
      </c>
      <c r="E27" s="121" t="s">
        <v>241</v>
      </c>
      <c r="F27" s="121" t="s">
        <v>285</v>
      </c>
      <c r="G27" s="121" t="s">
        <v>286</v>
      </c>
      <c r="H27" s="122">
        <v>264600</v>
      </c>
      <c r="I27" s="201">
        <v>264600</v>
      </c>
      <c r="J27" s="262"/>
      <c r="K27" s="262"/>
      <c r="L27" s="262"/>
      <c r="M27" s="201">
        <v>264600</v>
      </c>
      <c r="N27" s="262"/>
      <c r="O27" s="263"/>
      <c r="P27" s="263"/>
      <c r="Q27" s="263"/>
      <c r="R27" s="261"/>
      <c r="S27" s="122"/>
      <c r="T27" s="261"/>
      <c r="U27" s="261"/>
      <c r="V27" s="262"/>
      <c r="W27" s="262"/>
      <c r="X27" s="262"/>
    </row>
    <row r="28" ht="24" customHeight="1" spans="1:24">
      <c r="A28" s="121" t="s">
        <v>92</v>
      </c>
      <c r="B28" s="121" t="s">
        <v>287</v>
      </c>
      <c r="C28" s="121" t="s">
        <v>288</v>
      </c>
      <c r="D28" s="121" t="s">
        <v>108</v>
      </c>
      <c r="E28" s="121" t="s">
        <v>241</v>
      </c>
      <c r="F28" s="121" t="s">
        <v>289</v>
      </c>
      <c r="G28" s="121" t="s">
        <v>288</v>
      </c>
      <c r="H28" s="122">
        <v>10440</v>
      </c>
      <c r="I28" s="201">
        <v>10440</v>
      </c>
      <c r="J28" s="262"/>
      <c r="K28" s="262"/>
      <c r="L28" s="262"/>
      <c r="M28" s="201">
        <v>10440</v>
      </c>
      <c r="N28" s="262"/>
      <c r="O28" s="263"/>
      <c r="P28" s="263"/>
      <c r="Q28" s="263"/>
      <c r="R28" s="261"/>
      <c r="S28" s="122"/>
      <c r="T28" s="261"/>
      <c r="U28" s="261"/>
      <c r="V28" s="262"/>
      <c r="W28" s="262"/>
      <c r="X28" s="262"/>
    </row>
    <row r="29" ht="24" customHeight="1" spans="1:24">
      <c r="A29" s="121" t="s">
        <v>92</v>
      </c>
      <c r="B29" s="121" t="s">
        <v>287</v>
      </c>
      <c r="C29" s="121" t="s">
        <v>288</v>
      </c>
      <c r="D29" s="121" t="s">
        <v>114</v>
      </c>
      <c r="E29" s="121" t="s">
        <v>250</v>
      </c>
      <c r="F29" s="121" t="s">
        <v>289</v>
      </c>
      <c r="G29" s="121" t="s">
        <v>288</v>
      </c>
      <c r="H29" s="122">
        <v>720</v>
      </c>
      <c r="I29" s="201">
        <v>720</v>
      </c>
      <c r="J29" s="262"/>
      <c r="K29" s="262"/>
      <c r="L29" s="262"/>
      <c r="M29" s="201">
        <v>720</v>
      </c>
      <c r="N29" s="262"/>
      <c r="O29" s="263"/>
      <c r="P29" s="263"/>
      <c r="Q29" s="263"/>
      <c r="R29" s="261"/>
      <c r="S29" s="122"/>
      <c r="T29" s="261"/>
      <c r="U29" s="261"/>
      <c r="V29" s="262"/>
      <c r="W29" s="262"/>
      <c r="X29" s="262"/>
    </row>
    <row r="30" ht="24" customHeight="1" spans="1:24">
      <c r="A30" s="121" t="s">
        <v>92</v>
      </c>
      <c r="B30" s="121" t="s">
        <v>290</v>
      </c>
      <c r="C30" s="121" t="s">
        <v>291</v>
      </c>
      <c r="D30" s="121" t="s">
        <v>108</v>
      </c>
      <c r="E30" s="121" t="s">
        <v>241</v>
      </c>
      <c r="F30" s="121" t="s">
        <v>292</v>
      </c>
      <c r="G30" s="121" t="s">
        <v>293</v>
      </c>
      <c r="H30" s="122">
        <v>58000</v>
      </c>
      <c r="I30" s="201">
        <v>58000</v>
      </c>
      <c r="J30" s="262"/>
      <c r="K30" s="262"/>
      <c r="L30" s="262"/>
      <c r="M30" s="201">
        <v>58000</v>
      </c>
      <c r="N30" s="262"/>
      <c r="O30" s="263"/>
      <c r="P30" s="263"/>
      <c r="Q30" s="263"/>
      <c r="R30" s="261"/>
      <c r="S30" s="122"/>
      <c r="T30" s="261"/>
      <c r="U30" s="261"/>
      <c r="V30" s="262"/>
      <c r="W30" s="262"/>
      <c r="X30" s="262"/>
    </row>
    <row r="31" ht="24" customHeight="1" spans="1:24">
      <c r="A31" s="121" t="s">
        <v>92</v>
      </c>
      <c r="B31" s="121" t="s">
        <v>290</v>
      </c>
      <c r="C31" s="121" t="s">
        <v>291</v>
      </c>
      <c r="D31" s="121" t="s">
        <v>108</v>
      </c>
      <c r="E31" s="121" t="s">
        <v>241</v>
      </c>
      <c r="F31" s="121" t="s">
        <v>294</v>
      </c>
      <c r="G31" s="121" t="s">
        <v>295</v>
      </c>
      <c r="H31" s="122">
        <v>5800</v>
      </c>
      <c r="I31" s="201">
        <v>5800</v>
      </c>
      <c r="J31" s="262"/>
      <c r="K31" s="262"/>
      <c r="L31" s="262"/>
      <c r="M31" s="201">
        <v>5800</v>
      </c>
      <c r="N31" s="262"/>
      <c r="O31" s="263"/>
      <c r="P31" s="263"/>
      <c r="Q31" s="263"/>
      <c r="R31" s="261"/>
      <c r="S31" s="122"/>
      <c r="T31" s="261"/>
      <c r="U31" s="261"/>
      <c r="V31" s="262"/>
      <c r="W31" s="262"/>
      <c r="X31" s="262"/>
    </row>
    <row r="32" ht="24" customHeight="1" spans="1:24">
      <c r="A32" s="121" t="s">
        <v>92</v>
      </c>
      <c r="B32" s="121" t="s">
        <v>290</v>
      </c>
      <c r="C32" s="121" t="s">
        <v>291</v>
      </c>
      <c r="D32" s="121" t="s">
        <v>108</v>
      </c>
      <c r="E32" s="121" t="s">
        <v>241</v>
      </c>
      <c r="F32" s="121" t="s">
        <v>296</v>
      </c>
      <c r="G32" s="121" t="s">
        <v>297</v>
      </c>
      <c r="H32" s="122">
        <v>58000</v>
      </c>
      <c r="I32" s="201">
        <v>58000</v>
      </c>
      <c r="J32" s="262"/>
      <c r="K32" s="262"/>
      <c r="L32" s="262"/>
      <c r="M32" s="201">
        <v>58000</v>
      </c>
      <c r="N32" s="262"/>
      <c r="O32" s="263"/>
      <c r="P32" s="263"/>
      <c r="Q32" s="263"/>
      <c r="R32" s="261"/>
      <c r="S32" s="122"/>
      <c r="T32" s="261"/>
      <c r="U32" s="261"/>
      <c r="V32" s="262"/>
      <c r="W32" s="262"/>
      <c r="X32" s="262"/>
    </row>
    <row r="33" ht="24" customHeight="1" spans="1:24">
      <c r="A33" s="121" t="s">
        <v>92</v>
      </c>
      <c r="B33" s="121" t="s">
        <v>290</v>
      </c>
      <c r="C33" s="121" t="s">
        <v>291</v>
      </c>
      <c r="D33" s="121" t="s">
        <v>108</v>
      </c>
      <c r="E33" s="121" t="s">
        <v>241</v>
      </c>
      <c r="F33" s="121" t="s">
        <v>298</v>
      </c>
      <c r="G33" s="121" t="s">
        <v>299</v>
      </c>
      <c r="H33" s="122">
        <v>7830</v>
      </c>
      <c r="I33" s="201">
        <v>7830</v>
      </c>
      <c r="J33" s="262"/>
      <c r="K33" s="262"/>
      <c r="L33" s="262"/>
      <c r="M33" s="201">
        <v>7830</v>
      </c>
      <c r="N33" s="262"/>
      <c r="O33" s="263"/>
      <c r="P33" s="263"/>
      <c r="Q33" s="263"/>
      <c r="R33" s="261"/>
      <c r="S33" s="122"/>
      <c r="T33" s="261"/>
      <c r="U33" s="261"/>
      <c r="V33" s="262"/>
      <c r="W33" s="262"/>
      <c r="X33" s="262"/>
    </row>
    <row r="34" ht="24" customHeight="1" spans="1:24">
      <c r="A34" s="121" t="s">
        <v>92</v>
      </c>
      <c r="B34" s="121" t="s">
        <v>290</v>
      </c>
      <c r="C34" s="121" t="s">
        <v>291</v>
      </c>
      <c r="D34" s="121" t="s">
        <v>108</v>
      </c>
      <c r="E34" s="121" t="s">
        <v>241</v>
      </c>
      <c r="F34" s="121" t="s">
        <v>300</v>
      </c>
      <c r="G34" s="121" t="s">
        <v>301</v>
      </c>
      <c r="H34" s="122">
        <v>69600</v>
      </c>
      <c r="I34" s="201">
        <v>69600</v>
      </c>
      <c r="J34" s="262"/>
      <c r="K34" s="262"/>
      <c r="L34" s="262"/>
      <c r="M34" s="201">
        <v>69600</v>
      </c>
      <c r="N34" s="262"/>
      <c r="O34" s="263"/>
      <c r="P34" s="263"/>
      <c r="Q34" s="263"/>
      <c r="R34" s="261"/>
      <c r="S34" s="122"/>
      <c r="T34" s="261"/>
      <c r="U34" s="261"/>
      <c r="V34" s="262"/>
      <c r="W34" s="262"/>
      <c r="X34" s="262"/>
    </row>
    <row r="35" ht="24" customHeight="1" spans="1:24">
      <c r="A35" s="121" t="s">
        <v>92</v>
      </c>
      <c r="B35" s="121" t="s">
        <v>290</v>
      </c>
      <c r="C35" s="121" t="s">
        <v>291</v>
      </c>
      <c r="D35" s="121" t="s">
        <v>108</v>
      </c>
      <c r="E35" s="121" t="s">
        <v>241</v>
      </c>
      <c r="F35" s="121" t="s">
        <v>285</v>
      </c>
      <c r="G35" s="121" t="s">
        <v>286</v>
      </c>
      <c r="H35" s="122">
        <v>26460</v>
      </c>
      <c r="I35" s="201">
        <v>26460</v>
      </c>
      <c r="J35" s="262"/>
      <c r="K35" s="262"/>
      <c r="L35" s="262"/>
      <c r="M35" s="201">
        <v>26460</v>
      </c>
      <c r="N35" s="262"/>
      <c r="O35" s="263"/>
      <c r="P35" s="263"/>
      <c r="Q35" s="263"/>
      <c r="R35" s="261"/>
      <c r="S35" s="122"/>
      <c r="T35" s="261"/>
      <c r="U35" s="261"/>
      <c r="V35" s="262"/>
      <c r="W35" s="262"/>
      <c r="X35" s="262"/>
    </row>
    <row r="36" ht="24" customHeight="1" spans="1:24">
      <c r="A36" s="121" t="s">
        <v>92</v>
      </c>
      <c r="B36" s="121" t="s">
        <v>290</v>
      </c>
      <c r="C36" s="121" t="s">
        <v>291</v>
      </c>
      <c r="D36" s="121" t="s">
        <v>108</v>
      </c>
      <c r="E36" s="121" t="s">
        <v>241</v>
      </c>
      <c r="F36" s="121" t="s">
        <v>302</v>
      </c>
      <c r="G36" s="121" t="s">
        <v>303</v>
      </c>
      <c r="H36" s="122">
        <v>57000</v>
      </c>
      <c r="I36" s="201">
        <v>57000</v>
      </c>
      <c r="J36" s="262"/>
      <c r="K36" s="262"/>
      <c r="L36" s="262"/>
      <c r="M36" s="201">
        <v>57000</v>
      </c>
      <c r="N36" s="262"/>
      <c r="O36" s="263"/>
      <c r="P36" s="263"/>
      <c r="Q36" s="263"/>
      <c r="R36" s="261"/>
      <c r="S36" s="122"/>
      <c r="T36" s="261"/>
      <c r="U36" s="261"/>
      <c r="V36" s="262"/>
      <c r="W36" s="262"/>
      <c r="X36" s="262"/>
    </row>
    <row r="37" ht="24" customHeight="1" spans="1:24">
      <c r="A37" s="121" t="s">
        <v>92</v>
      </c>
      <c r="B37" s="121" t="s">
        <v>290</v>
      </c>
      <c r="C37" s="121" t="s">
        <v>291</v>
      </c>
      <c r="D37" s="121" t="s">
        <v>114</v>
      </c>
      <c r="E37" s="121" t="s">
        <v>250</v>
      </c>
      <c r="F37" s="121" t="s">
        <v>292</v>
      </c>
      <c r="G37" s="121" t="s">
        <v>293</v>
      </c>
      <c r="H37" s="122">
        <v>4000</v>
      </c>
      <c r="I37" s="201">
        <v>4000</v>
      </c>
      <c r="J37" s="262"/>
      <c r="K37" s="262"/>
      <c r="L37" s="262"/>
      <c r="M37" s="201">
        <v>4000</v>
      </c>
      <c r="N37" s="262"/>
      <c r="O37" s="263"/>
      <c r="P37" s="263"/>
      <c r="Q37" s="263"/>
      <c r="R37" s="261"/>
      <c r="S37" s="122"/>
      <c r="T37" s="261"/>
      <c r="U37" s="261"/>
      <c r="V37" s="262"/>
      <c r="W37" s="262"/>
      <c r="X37" s="262"/>
    </row>
    <row r="38" ht="24" customHeight="1" spans="1:24">
      <c r="A38" s="121" t="s">
        <v>92</v>
      </c>
      <c r="B38" s="121" t="s">
        <v>290</v>
      </c>
      <c r="C38" s="121" t="s">
        <v>291</v>
      </c>
      <c r="D38" s="121" t="s">
        <v>114</v>
      </c>
      <c r="E38" s="121" t="s">
        <v>250</v>
      </c>
      <c r="F38" s="121" t="s">
        <v>294</v>
      </c>
      <c r="G38" s="121" t="s">
        <v>295</v>
      </c>
      <c r="H38" s="122">
        <v>400</v>
      </c>
      <c r="I38" s="201">
        <v>400</v>
      </c>
      <c r="J38" s="262"/>
      <c r="K38" s="262"/>
      <c r="L38" s="262"/>
      <c r="M38" s="201">
        <v>400</v>
      </c>
      <c r="N38" s="262"/>
      <c r="O38" s="263"/>
      <c r="P38" s="263"/>
      <c r="Q38" s="263"/>
      <c r="R38" s="261"/>
      <c r="S38" s="122"/>
      <c r="T38" s="261"/>
      <c r="U38" s="261"/>
      <c r="V38" s="262"/>
      <c r="W38" s="262"/>
      <c r="X38" s="262"/>
    </row>
    <row r="39" ht="24" customHeight="1" spans="1:24">
      <c r="A39" s="121" t="s">
        <v>92</v>
      </c>
      <c r="B39" s="121" t="s">
        <v>290</v>
      </c>
      <c r="C39" s="121" t="s">
        <v>291</v>
      </c>
      <c r="D39" s="121" t="s">
        <v>114</v>
      </c>
      <c r="E39" s="121" t="s">
        <v>250</v>
      </c>
      <c r="F39" s="121" t="s">
        <v>296</v>
      </c>
      <c r="G39" s="121" t="s">
        <v>297</v>
      </c>
      <c r="H39" s="122">
        <v>4000</v>
      </c>
      <c r="I39" s="201">
        <v>4000</v>
      </c>
      <c r="J39" s="262"/>
      <c r="K39" s="262"/>
      <c r="L39" s="262"/>
      <c r="M39" s="201">
        <v>4000</v>
      </c>
      <c r="N39" s="262"/>
      <c r="O39" s="263"/>
      <c r="P39" s="263"/>
      <c r="Q39" s="263"/>
      <c r="R39" s="261"/>
      <c r="S39" s="122"/>
      <c r="T39" s="261"/>
      <c r="U39" s="261"/>
      <c r="V39" s="262"/>
      <c r="W39" s="262"/>
      <c r="X39" s="262"/>
    </row>
    <row r="40" ht="24" customHeight="1" spans="1:24">
      <c r="A40" s="121" t="s">
        <v>92</v>
      </c>
      <c r="B40" s="121" t="s">
        <v>290</v>
      </c>
      <c r="C40" s="121" t="s">
        <v>291</v>
      </c>
      <c r="D40" s="121" t="s">
        <v>114</v>
      </c>
      <c r="E40" s="121" t="s">
        <v>250</v>
      </c>
      <c r="F40" s="121" t="s">
        <v>298</v>
      </c>
      <c r="G40" s="121" t="s">
        <v>299</v>
      </c>
      <c r="H40" s="122">
        <v>540</v>
      </c>
      <c r="I40" s="201">
        <v>540</v>
      </c>
      <c r="J40" s="262"/>
      <c r="K40" s="262"/>
      <c r="L40" s="262"/>
      <c r="M40" s="201">
        <v>540</v>
      </c>
      <c r="N40" s="262"/>
      <c r="O40" s="263"/>
      <c r="P40" s="263"/>
      <c r="Q40" s="263"/>
      <c r="R40" s="261"/>
      <c r="S40" s="122"/>
      <c r="T40" s="261"/>
      <c r="U40" s="261"/>
      <c r="V40" s="262"/>
      <c r="W40" s="262"/>
      <c r="X40" s="262"/>
    </row>
    <row r="41" ht="24" customHeight="1" spans="1:24">
      <c r="A41" s="121" t="s">
        <v>92</v>
      </c>
      <c r="B41" s="121" t="s">
        <v>290</v>
      </c>
      <c r="C41" s="121" t="s">
        <v>291</v>
      </c>
      <c r="D41" s="121" t="s">
        <v>114</v>
      </c>
      <c r="E41" s="121" t="s">
        <v>250</v>
      </c>
      <c r="F41" s="121" t="s">
        <v>300</v>
      </c>
      <c r="G41" s="121" t="s">
        <v>301</v>
      </c>
      <c r="H41" s="122">
        <v>4800</v>
      </c>
      <c r="I41" s="201">
        <v>4800</v>
      </c>
      <c r="J41" s="262"/>
      <c r="K41" s="262"/>
      <c r="L41" s="262"/>
      <c r="M41" s="201">
        <v>4800</v>
      </c>
      <c r="N41" s="262"/>
      <c r="O41" s="263"/>
      <c r="P41" s="263"/>
      <c r="Q41" s="263"/>
      <c r="R41" s="261"/>
      <c r="S41" s="122"/>
      <c r="T41" s="261"/>
      <c r="U41" s="261"/>
      <c r="V41" s="262"/>
      <c r="W41" s="262"/>
      <c r="X41" s="262"/>
    </row>
    <row r="42" ht="24" customHeight="1" spans="1:24">
      <c r="A42" s="121" t="s">
        <v>92</v>
      </c>
      <c r="B42" s="121" t="s">
        <v>290</v>
      </c>
      <c r="C42" s="121" t="s">
        <v>291</v>
      </c>
      <c r="D42" s="121" t="s">
        <v>114</v>
      </c>
      <c r="E42" s="121" t="s">
        <v>250</v>
      </c>
      <c r="F42" s="121" t="s">
        <v>285</v>
      </c>
      <c r="G42" s="121" t="s">
        <v>286</v>
      </c>
      <c r="H42" s="122">
        <v>1800</v>
      </c>
      <c r="I42" s="201">
        <v>1800</v>
      </c>
      <c r="J42" s="262"/>
      <c r="K42" s="262"/>
      <c r="L42" s="262"/>
      <c r="M42" s="201">
        <v>1800</v>
      </c>
      <c r="N42" s="262"/>
      <c r="O42" s="263"/>
      <c r="P42" s="263"/>
      <c r="Q42" s="263"/>
      <c r="R42" s="261"/>
      <c r="S42" s="122"/>
      <c r="T42" s="261"/>
      <c r="U42" s="261"/>
      <c r="V42" s="262"/>
      <c r="W42" s="262"/>
      <c r="X42" s="262"/>
    </row>
    <row r="43" ht="24" customHeight="1" spans="1:24">
      <c r="A43" s="121" t="s">
        <v>92</v>
      </c>
      <c r="B43" s="121" t="s">
        <v>290</v>
      </c>
      <c r="C43" s="121" t="s">
        <v>291</v>
      </c>
      <c r="D43" s="121" t="s">
        <v>114</v>
      </c>
      <c r="E43" s="121" t="s">
        <v>250</v>
      </c>
      <c r="F43" s="121" t="s">
        <v>302</v>
      </c>
      <c r="G43" s="121" t="s">
        <v>303</v>
      </c>
      <c r="H43" s="122">
        <v>2000</v>
      </c>
      <c r="I43" s="201">
        <v>2000</v>
      </c>
      <c r="J43" s="262"/>
      <c r="K43" s="262"/>
      <c r="L43" s="262"/>
      <c r="M43" s="201">
        <v>2000</v>
      </c>
      <c r="N43" s="262"/>
      <c r="O43" s="263"/>
      <c r="P43" s="263"/>
      <c r="Q43" s="263"/>
      <c r="R43" s="261"/>
      <c r="S43" s="122"/>
      <c r="T43" s="261"/>
      <c r="U43" s="261"/>
      <c r="V43" s="262"/>
      <c r="W43" s="262"/>
      <c r="X43" s="262"/>
    </row>
    <row r="44" ht="24" customHeight="1" spans="1:24">
      <c r="A44" s="121" t="s">
        <v>92</v>
      </c>
      <c r="B44" s="121" t="s">
        <v>290</v>
      </c>
      <c r="C44" s="121" t="s">
        <v>291</v>
      </c>
      <c r="D44" s="121" t="s">
        <v>124</v>
      </c>
      <c r="E44" s="121" t="s">
        <v>276</v>
      </c>
      <c r="F44" s="121" t="s">
        <v>300</v>
      </c>
      <c r="G44" s="121" t="s">
        <v>301</v>
      </c>
      <c r="H44" s="122">
        <v>4500</v>
      </c>
      <c r="I44" s="201">
        <v>4500</v>
      </c>
      <c r="J44" s="262"/>
      <c r="K44" s="262"/>
      <c r="L44" s="262"/>
      <c r="M44" s="201">
        <v>4500</v>
      </c>
      <c r="N44" s="262"/>
      <c r="O44" s="263"/>
      <c r="P44" s="263"/>
      <c r="Q44" s="263"/>
      <c r="R44" s="261"/>
      <c r="S44" s="122"/>
      <c r="T44" s="261"/>
      <c r="U44" s="261"/>
      <c r="V44" s="262"/>
      <c r="W44" s="262"/>
      <c r="X44" s="262"/>
    </row>
    <row r="45" ht="24" customHeight="1" spans="1:24">
      <c r="A45" s="121" t="s">
        <v>92</v>
      </c>
      <c r="B45" s="121" t="s">
        <v>290</v>
      </c>
      <c r="C45" s="121" t="s">
        <v>291</v>
      </c>
      <c r="D45" s="121" t="s">
        <v>124</v>
      </c>
      <c r="E45" s="121" t="s">
        <v>276</v>
      </c>
      <c r="F45" s="121" t="s">
        <v>302</v>
      </c>
      <c r="G45" s="121" t="s">
        <v>303</v>
      </c>
      <c r="H45" s="122">
        <v>24000</v>
      </c>
      <c r="I45" s="201">
        <v>24000</v>
      </c>
      <c r="J45" s="262"/>
      <c r="K45" s="262"/>
      <c r="L45" s="262"/>
      <c r="M45" s="201">
        <v>24000</v>
      </c>
      <c r="N45" s="262"/>
      <c r="O45" s="263"/>
      <c r="P45" s="263"/>
      <c r="Q45" s="263"/>
      <c r="R45" s="261"/>
      <c r="S45" s="122"/>
      <c r="T45" s="261"/>
      <c r="U45" s="261"/>
      <c r="V45" s="262"/>
      <c r="W45" s="262"/>
      <c r="X45" s="262"/>
    </row>
    <row r="46" ht="24" customHeight="1" spans="1:24">
      <c r="A46" s="121" t="s">
        <v>92</v>
      </c>
      <c r="B46" s="121" t="s">
        <v>304</v>
      </c>
      <c r="C46" s="121" t="s">
        <v>305</v>
      </c>
      <c r="D46" s="121" t="s">
        <v>108</v>
      </c>
      <c r="E46" s="121" t="s">
        <v>241</v>
      </c>
      <c r="F46" s="121" t="s">
        <v>246</v>
      </c>
      <c r="G46" s="121" t="s">
        <v>247</v>
      </c>
      <c r="H46" s="122">
        <v>1214220</v>
      </c>
      <c r="I46" s="201">
        <v>1214220</v>
      </c>
      <c r="J46" s="262"/>
      <c r="K46" s="262"/>
      <c r="L46" s="262"/>
      <c r="M46" s="201">
        <v>1214220</v>
      </c>
      <c r="N46" s="262"/>
      <c r="O46" s="263"/>
      <c r="P46" s="263"/>
      <c r="Q46" s="263"/>
      <c r="R46" s="261"/>
      <c r="S46" s="122"/>
      <c r="T46" s="261"/>
      <c r="U46" s="261"/>
      <c r="V46" s="262"/>
      <c r="W46" s="262"/>
      <c r="X46" s="262"/>
    </row>
    <row r="47" ht="24" customHeight="1" spans="1:24">
      <c r="A47" s="121" t="s">
        <v>92</v>
      </c>
      <c r="B47" s="121" t="s">
        <v>306</v>
      </c>
      <c r="C47" s="121" t="s">
        <v>307</v>
      </c>
      <c r="D47" s="121" t="s">
        <v>108</v>
      </c>
      <c r="E47" s="121" t="s">
        <v>241</v>
      </c>
      <c r="F47" s="121" t="s">
        <v>308</v>
      </c>
      <c r="G47" s="121" t="s">
        <v>309</v>
      </c>
      <c r="H47" s="122">
        <v>289200</v>
      </c>
      <c r="I47" s="201">
        <v>289200</v>
      </c>
      <c r="J47" s="262"/>
      <c r="K47" s="262"/>
      <c r="L47" s="262"/>
      <c r="M47" s="201">
        <v>289200</v>
      </c>
      <c r="N47" s="262"/>
      <c r="O47" s="263"/>
      <c r="P47" s="263"/>
      <c r="Q47" s="263"/>
      <c r="R47" s="261"/>
      <c r="S47" s="122"/>
      <c r="T47" s="261"/>
      <c r="U47" s="261"/>
      <c r="V47" s="262"/>
      <c r="W47" s="262"/>
      <c r="X47" s="262"/>
    </row>
    <row r="48" ht="24" customHeight="1" spans="1:24">
      <c r="A48" s="121" t="s">
        <v>92</v>
      </c>
      <c r="B48" s="121" t="s">
        <v>310</v>
      </c>
      <c r="C48" s="121" t="s">
        <v>311</v>
      </c>
      <c r="D48" s="121" t="s">
        <v>114</v>
      </c>
      <c r="E48" s="121" t="s">
        <v>250</v>
      </c>
      <c r="F48" s="121" t="s">
        <v>246</v>
      </c>
      <c r="G48" s="121" t="s">
        <v>247</v>
      </c>
      <c r="H48" s="122">
        <v>32040</v>
      </c>
      <c r="I48" s="201">
        <v>32040</v>
      </c>
      <c r="J48" s="262"/>
      <c r="K48" s="262"/>
      <c r="L48" s="262"/>
      <c r="M48" s="201">
        <v>32040</v>
      </c>
      <c r="N48" s="262"/>
      <c r="O48" s="263"/>
      <c r="P48" s="263"/>
      <c r="Q48" s="263"/>
      <c r="R48" s="261"/>
      <c r="S48" s="122"/>
      <c r="T48" s="261"/>
      <c r="U48" s="261"/>
      <c r="V48" s="262"/>
      <c r="W48" s="262"/>
      <c r="X48" s="262"/>
    </row>
    <row r="49" ht="24" customHeight="1" spans="1:24">
      <c r="A49" s="121" t="s">
        <v>92</v>
      </c>
      <c r="B49" s="121" t="s">
        <v>310</v>
      </c>
      <c r="C49" s="121" t="s">
        <v>311</v>
      </c>
      <c r="D49" s="121" t="s">
        <v>114</v>
      </c>
      <c r="E49" s="121" t="s">
        <v>250</v>
      </c>
      <c r="F49" s="121" t="s">
        <v>251</v>
      </c>
      <c r="G49" s="121" t="s">
        <v>252</v>
      </c>
      <c r="H49" s="122">
        <v>45600</v>
      </c>
      <c r="I49" s="201">
        <v>45600</v>
      </c>
      <c r="J49" s="262"/>
      <c r="K49" s="262"/>
      <c r="L49" s="262"/>
      <c r="M49" s="201">
        <v>45600</v>
      </c>
      <c r="N49" s="262"/>
      <c r="O49" s="263"/>
      <c r="P49" s="263"/>
      <c r="Q49" s="263"/>
      <c r="R49" s="261"/>
      <c r="S49" s="122"/>
      <c r="T49" s="261"/>
      <c r="U49" s="261"/>
      <c r="V49" s="262"/>
      <c r="W49" s="262"/>
      <c r="X49" s="262"/>
    </row>
    <row r="50" ht="24" customHeight="1" spans="1:24">
      <c r="A50" s="264" t="s">
        <v>152</v>
      </c>
      <c r="B50" s="265"/>
      <c r="C50" s="265"/>
      <c r="D50" s="265"/>
      <c r="E50" s="265"/>
      <c r="F50" s="265"/>
      <c r="G50" s="266"/>
      <c r="H50" s="122">
        <v>8131880</v>
      </c>
      <c r="I50" s="201">
        <v>8131880</v>
      </c>
      <c r="J50" s="267"/>
      <c r="K50" s="267"/>
      <c r="L50" s="267"/>
      <c r="M50" s="201">
        <v>8131880</v>
      </c>
      <c r="N50" s="267"/>
      <c r="O50" s="260"/>
      <c r="P50" s="260"/>
      <c r="Q50" s="260"/>
      <c r="R50" s="122"/>
      <c r="S50" s="122"/>
      <c r="T50" s="122"/>
      <c r="U50" s="122"/>
      <c r="V50" s="122"/>
      <c r="W50" s="122"/>
      <c r="X50" s="122"/>
    </row>
  </sheetData>
  <mergeCells count="30">
    <mergeCell ref="A2:X2"/>
    <mergeCell ref="A3:I3"/>
    <mergeCell ref="H4:X4"/>
    <mergeCell ref="I5:N5"/>
    <mergeCell ref="O5:Q5"/>
    <mergeCell ref="S5:X5"/>
    <mergeCell ref="I6:J6"/>
    <mergeCell ref="A50:G50"/>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42"/>
  <sheetViews>
    <sheetView workbookViewId="0">
      <selection activeCell="M17" sqref="M17"/>
    </sheetView>
  </sheetViews>
  <sheetFormatPr defaultColWidth="8.88571428571429" defaultRowHeight="14.25" customHeight="1"/>
  <cols>
    <col min="1" max="1" width="16.1428571428571" style="75" customWidth="1"/>
    <col min="2" max="2" width="22.7142857142857" style="75" customWidth="1"/>
    <col min="3" max="3" width="38.4285714285714" style="75" customWidth="1"/>
    <col min="4" max="4" width="24.7142857142857" style="75" customWidth="1"/>
    <col min="5" max="5" width="13.5714285714286" style="75" customWidth="1"/>
    <col min="6" max="6" width="16.1428571428571" style="75" customWidth="1"/>
    <col min="7" max="7" width="13.5714285714286" style="75" customWidth="1"/>
    <col min="8" max="8" width="16.1428571428571" style="75" customWidth="1"/>
    <col min="9" max="9" width="14.7142857142857" style="75" customWidth="1"/>
    <col min="10" max="11" width="12.1428571428571" style="75" customWidth="1"/>
    <col min="12" max="12" width="15.7142857142857" style="75" customWidth="1"/>
    <col min="13" max="13" width="17.8571428571429" style="75" customWidth="1"/>
    <col min="14" max="14" width="13.5714285714286" style="75" customWidth="1"/>
    <col min="15" max="15" width="15.7142857142857" style="75" customWidth="1"/>
    <col min="16" max="17" width="17.8571428571429" style="75" customWidth="1"/>
    <col min="18" max="20" width="9.28571428571429" style="75" customWidth="1"/>
    <col min="21" max="21" width="13.5714285714286" style="75" customWidth="1"/>
    <col min="22" max="22" width="17.8571428571429" style="75" customWidth="1"/>
    <col min="23" max="23" width="9.28571428571429" style="75" customWidth="1"/>
    <col min="24" max="24" width="9.13333333333333" style="75" customWidth="1"/>
    <col min="25" max="16384" width="9.13333333333333" style="75"/>
  </cols>
  <sheetData>
    <row r="1" ht="13.5" customHeight="1" spans="1:23">
      <c r="E1" s="241"/>
      <c r="F1" s="241"/>
      <c r="G1" s="241"/>
      <c r="H1" s="241"/>
      <c r="I1" s="77"/>
      <c r="J1" s="77"/>
      <c r="K1" s="77"/>
      <c r="L1" s="77"/>
      <c r="M1" s="77"/>
      <c r="N1" s="77"/>
      <c r="O1" s="77"/>
      <c r="P1" s="77"/>
      <c r="Q1" s="77"/>
      <c r="W1" s="78"/>
    </row>
    <row r="2" ht="27.75" customHeight="1" spans="1:23">
      <c r="A2" s="62" t="s">
        <v>9</v>
      </c>
      <c r="B2" s="62"/>
      <c r="C2" s="62"/>
      <c r="D2" s="62"/>
      <c r="E2" s="62"/>
      <c r="F2" s="62"/>
      <c r="G2" s="62"/>
      <c r="H2" s="62"/>
      <c r="I2" s="62"/>
      <c r="J2" s="62"/>
      <c r="K2" s="62"/>
      <c r="L2" s="62"/>
      <c r="M2" s="62"/>
      <c r="N2" s="62"/>
      <c r="O2" s="62"/>
      <c r="P2" s="62"/>
      <c r="Q2" s="62"/>
      <c r="R2" s="62"/>
      <c r="S2" s="62"/>
      <c r="T2" s="62"/>
      <c r="U2" s="62"/>
      <c r="V2" s="62"/>
      <c r="W2" s="62"/>
    </row>
    <row r="3" ht="13.5" customHeight="1" spans="1:23">
      <c r="A3" s="150" t="s">
        <v>21</v>
      </c>
      <c r="B3" s="150"/>
      <c r="C3" s="242"/>
      <c r="D3" s="242"/>
      <c r="E3" s="242"/>
      <c r="F3" s="242"/>
      <c r="G3" s="242"/>
      <c r="H3" s="242"/>
      <c r="I3" s="81"/>
      <c r="J3" s="81"/>
      <c r="K3" s="81"/>
      <c r="L3" s="81"/>
      <c r="M3" s="81"/>
      <c r="N3" s="81"/>
      <c r="O3" s="81"/>
      <c r="P3" s="81"/>
      <c r="Q3" s="81"/>
      <c r="W3" s="147" t="s">
        <v>198</v>
      </c>
    </row>
    <row r="4" ht="15.75" customHeight="1" spans="1:23">
      <c r="A4" s="118" t="s">
        <v>312</v>
      </c>
      <c r="B4" s="118" t="s">
        <v>206</v>
      </c>
      <c r="C4" s="118" t="s">
        <v>207</v>
      </c>
      <c r="D4" s="118" t="s">
        <v>313</v>
      </c>
      <c r="E4" s="118" t="s">
        <v>208</v>
      </c>
      <c r="F4" s="118" t="s">
        <v>209</v>
      </c>
      <c r="G4" s="118" t="s">
        <v>314</v>
      </c>
      <c r="H4" s="118" t="s">
        <v>315</v>
      </c>
      <c r="I4" s="118" t="s">
        <v>75</v>
      </c>
      <c r="J4" s="88" t="s">
        <v>316</v>
      </c>
      <c r="K4" s="88"/>
      <c r="L4" s="88"/>
      <c r="M4" s="88"/>
      <c r="N4" s="88" t="s">
        <v>215</v>
      </c>
      <c r="O4" s="88"/>
      <c r="P4" s="88"/>
      <c r="Q4" s="243" t="s">
        <v>81</v>
      </c>
      <c r="R4" s="88" t="s">
        <v>82</v>
      </c>
      <c r="S4" s="88"/>
      <c r="T4" s="88"/>
      <c r="U4" s="88"/>
      <c r="V4" s="88"/>
      <c r="W4" s="88"/>
    </row>
    <row r="5" ht="17.25" customHeight="1" spans="1:23">
      <c r="A5" s="118"/>
      <c r="B5" s="118"/>
      <c r="C5" s="118"/>
      <c r="D5" s="118"/>
      <c r="E5" s="118"/>
      <c r="F5" s="118"/>
      <c r="G5" s="118"/>
      <c r="H5" s="118"/>
      <c r="I5" s="118"/>
      <c r="J5" s="88" t="s">
        <v>78</v>
      </c>
      <c r="K5" s="88"/>
      <c r="L5" s="243" t="s">
        <v>79</v>
      </c>
      <c r="M5" s="243" t="s">
        <v>80</v>
      </c>
      <c r="N5" s="243" t="s">
        <v>78</v>
      </c>
      <c r="O5" s="243" t="s">
        <v>79</v>
      </c>
      <c r="P5" s="243" t="s">
        <v>80</v>
      </c>
      <c r="Q5" s="243"/>
      <c r="R5" s="243" t="s">
        <v>77</v>
      </c>
      <c r="S5" s="243" t="s">
        <v>84</v>
      </c>
      <c r="T5" s="243" t="s">
        <v>317</v>
      </c>
      <c r="U5" s="244" t="s">
        <v>86</v>
      </c>
      <c r="V5" s="243" t="s">
        <v>87</v>
      </c>
      <c r="W5" s="243" t="s">
        <v>88</v>
      </c>
    </row>
    <row r="6" ht="27" spans="1:23">
      <c r="A6" s="118"/>
      <c r="B6" s="118"/>
      <c r="C6" s="118"/>
      <c r="D6" s="118"/>
      <c r="E6" s="118"/>
      <c r="F6" s="118"/>
      <c r="G6" s="118"/>
      <c r="H6" s="118"/>
      <c r="I6" s="118"/>
      <c r="J6" s="245" t="s">
        <v>77</v>
      </c>
      <c r="K6" s="245" t="s">
        <v>318</v>
      </c>
      <c r="L6" s="243"/>
      <c r="M6" s="243"/>
      <c r="N6" s="243"/>
      <c r="O6" s="243"/>
      <c r="P6" s="243"/>
      <c r="Q6" s="243"/>
      <c r="R6" s="243"/>
      <c r="S6" s="243"/>
      <c r="T6" s="243"/>
      <c r="U6" s="244"/>
      <c r="V6" s="243"/>
      <c r="W6" s="243"/>
    </row>
    <row r="7" ht="15" customHeight="1" spans="1:23">
      <c r="A7" s="246">
        <v>1</v>
      </c>
      <c r="B7" s="246">
        <v>2</v>
      </c>
      <c r="C7" s="246">
        <v>3</v>
      </c>
      <c r="D7" s="246">
        <v>4</v>
      </c>
      <c r="E7" s="246">
        <v>5</v>
      </c>
      <c r="F7" s="246">
        <v>6</v>
      </c>
      <c r="G7" s="246">
        <v>7</v>
      </c>
      <c r="H7" s="246">
        <v>8</v>
      </c>
      <c r="I7" s="246">
        <v>9</v>
      </c>
      <c r="J7" s="246">
        <v>10</v>
      </c>
      <c r="K7" s="246">
        <v>11</v>
      </c>
      <c r="L7" s="246">
        <v>12</v>
      </c>
      <c r="M7" s="246">
        <v>13</v>
      </c>
      <c r="N7" s="246">
        <v>14</v>
      </c>
      <c r="O7" s="246">
        <v>15</v>
      </c>
      <c r="P7" s="246">
        <v>16</v>
      </c>
      <c r="Q7" s="246">
        <v>17</v>
      </c>
      <c r="R7" s="246">
        <v>18</v>
      </c>
      <c r="S7" s="246">
        <v>19</v>
      </c>
      <c r="T7" s="246">
        <v>20</v>
      </c>
      <c r="U7" s="247">
        <v>21</v>
      </c>
      <c r="V7" s="246">
        <v>22</v>
      </c>
      <c r="W7" s="246">
        <v>23</v>
      </c>
    </row>
    <row r="8" ht="22" customHeight="1" spans="1:23">
      <c r="A8" s="29" t="s">
        <v>319</v>
      </c>
      <c r="B8" s="29" t="s">
        <v>320</v>
      </c>
      <c r="C8" s="29" t="s">
        <v>321</v>
      </c>
      <c r="D8" s="29" t="s">
        <v>90</v>
      </c>
      <c r="E8" s="29" t="s">
        <v>112</v>
      </c>
      <c r="F8" s="29" t="s">
        <v>322</v>
      </c>
      <c r="G8" s="29" t="s">
        <v>323</v>
      </c>
      <c r="H8" s="29" t="s">
        <v>293</v>
      </c>
      <c r="I8" s="248">
        <v>100000</v>
      </c>
      <c r="J8" s="249">
        <v>100000</v>
      </c>
      <c r="K8" s="248">
        <v>100000</v>
      </c>
      <c r="L8" s="248"/>
      <c r="M8" s="249"/>
      <c r="N8" s="248"/>
      <c r="O8" s="248"/>
      <c r="P8" s="248"/>
      <c r="Q8" s="249"/>
      <c r="R8" s="248"/>
      <c r="S8" s="249"/>
      <c r="T8" s="249"/>
      <c r="U8" s="249"/>
      <c r="V8" s="249"/>
      <c r="W8" s="249"/>
    </row>
    <row r="9" ht="22" customHeight="1" spans="1:23">
      <c r="A9" s="29" t="s">
        <v>319</v>
      </c>
      <c r="B9" s="29" t="s">
        <v>324</v>
      </c>
      <c r="C9" s="29" t="s">
        <v>325</v>
      </c>
      <c r="D9" s="29" t="s">
        <v>90</v>
      </c>
      <c r="E9" s="29" t="s">
        <v>112</v>
      </c>
      <c r="F9" s="29" t="s">
        <v>322</v>
      </c>
      <c r="G9" s="29" t="s">
        <v>323</v>
      </c>
      <c r="H9" s="29" t="s">
        <v>293</v>
      </c>
      <c r="I9" s="248">
        <v>145000</v>
      </c>
      <c r="J9" s="249">
        <v>145000</v>
      </c>
      <c r="K9" s="248">
        <v>145000</v>
      </c>
      <c r="L9" s="248"/>
      <c r="M9" s="249"/>
      <c r="N9" s="248"/>
      <c r="O9" s="248"/>
      <c r="P9" s="248"/>
      <c r="Q9" s="249"/>
      <c r="R9" s="248"/>
      <c r="S9" s="249"/>
      <c r="T9" s="249"/>
      <c r="U9" s="249"/>
      <c r="V9" s="249"/>
      <c r="W9" s="249"/>
    </row>
    <row r="10" ht="22" customHeight="1" spans="1:23">
      <c r="A10" s="29" t="s">
        <v>319</v>
      </c>
      <c r="B10" s="29" t="s">
        <v>324</v>
      </c>
      <c r="C10" s="29" t="s">
        <v>325</v>
      </c>
      <c r="D10" s="29" t="s">
        <v>90</v>
      </c>
      <c r="E10" s="29" t="s">
        <v>112</v>
      </c>
      <c r="F10" s="29" t="s">
        <v>322</v>
      </c>
      <c r="G10" s="29" t="s">
        <v>326</v>
      </c>
      <c r="H10" s="29" t="s">
        <v>299</v>
      </c>
      <c r="I10" s="248">
        <v>20000</v>
      </c>
      <c r="J10" s="249">
        <v>20000</v>
      </c>
      <c r="K10" s="248">
        <v>20000</v>
      </c>
      <c r="L10" s="248"/>
      <c r="M10" s="249"/>
      <c r="N10" s="248"/>
      <c r="O10" s="248"/>
      <c r="P10" s="248"/>
      <c r="Q10" s="249"/>
      <c r="R10" s="248"/>
      <c r="S10" s="249"/>
      <c r="T10" s="249"/>
      <c r="U10" s="249"/>
      <c r="V10" s="249"/>
      <c r="W10" s="249"/>
    </row>
    <row r="11" ht="22" customHeight="1" spans="1:23">
      <c r="A11" s="29" t="s">
        <v>319</v>
      </c>
      <c r="B11" s="29" t="s">
        <v>324</v>
      </c>
      <c r="C11" s="29" t="s">
        <v>325</v>
      </c>
      <c r="D11" s="29" t="s">
        <v>90</v>
      </c>
      <c r="E11" s="29" t="s">
        <v>112</v>
      </c>
      <c r="F11" s="29" t="s">
        <v>322</v>
      </c>
      <c r="G11" s="29" t="s">
        <v>327</v>
      </c>
      <c r="H11" s="29" t="s">
        <v>278</v>
      </c>
      <c r="I11" s="248">
        <v>100000</v>
      </c>
      <c r="J11" s="249">
        <v>100000</v>
      </c>
      <c r="K11" s="248">
        <v>100000</v>
      </c>
      <c r="L11" s="248"/>
      <c r="M11" s="249"/>
      <c r="N11" s="248"/>
      <c r="O11" s="248"/>
      <c r="P11" s="248"/>
      <c r="Q11" s="249"/>
      <c r="R11" s="248"/>
      <c r="S11" s="249"/>
      <c r="T11" s="249"/>
      <c r="U11" s="249"/>
      <c r="V11" s="249"/>
      <c r="W11" s="249"/>
    </row>
    <row r="12" ht="22" customHeight="1" spans="1:23">
      <c r="A12" s="29" t="s">
        <v>319</v>
      </c>
      <c r="B12" s="29" t="s">
        <v>328</v>
      </c>
      <c r="C12" s="29" t="s">
        <v>329</v>
      </c>
      <c r="D12" s="29" t="s">
        <v>90</v>
      </c>
      <c r="E12" s="29" t="s">
        <v>112</v>
      </c>
      <c r="F12" s="29" t="s">
        <v>322</v>
      </c>
      <c r="G12" s="29" t="s">
        <v>323</v>
      </c>
      <c r="H12" s="29" t="s">
        <v>293</v>
      </c>
      <c r="I12" s="248">
        <v>790000</v>
      </c>
      <c r="J12" s="249">
        <v>790000</v>
      </c>
      <c r="K12" s="248">
        <v>790000</v>
      </c>
      <c r="L12" s="248"/>
      <c r="M12" s="249"/>
      <c r="N12" s="248"/>
      <c r="O12" s="248"/>
      <c r="P12" s="248"/>
      <c r="Q12" s="249"/>
      <c r="R12" s="248"/>
      <c r="S12" s="249"/>
      <c r="T12" s="249"/>
      <c r="U12" s="249"/>
      <c r="V12" s="249"/>
      <c r="W12" s="249"/>
    </row>
    <row r="13" ht="22" customHeight="1" spans="1:23">
      <c r="A13" s="29" t="s">
        <v>319</v>
      </c>
      <c r="B13" s="29" t="s">
        <v>328</v>
      </c>
      <c r="C13" s="29" t="s">
        <v>329</v>
      </c>
      <c r="D13" s="29" t="s">
        <v>90</v>
      </c>
      <c r="E13" s="29" t="s">
        <v>112</v>
      </c>
      <c r="F13" s="29" t="s">
        <v>322</v>
      </c>
      <c r="G13" s="29" t="s">
        <v>330</v>
      </c>
      <c r="H13" s="29" t="s">
        <v>297</v>
      </c>
      <c r="I13" s="248">
        <v>50000</v>
      </c>
      <c r="J13" s="249">
        <v>50000</v>
      </c>
      <c r="K13" s="248">
        <v>50000</v>
      </c>
      <c r="L13" s="248"/>
      <c r="M13" s="249"/>
      <c r="N13" s="248"/>
      <c r="O13" s="248"/>
      <c r="P13" s="248"/>
      <c r="Q13" s="249"/>
      <c r="R13" s="248"/>
      <c r="S13" s="249"/>
      <c r="T13" s="249"/>
      <c r="U13" s="249"/>
      <c r="V13" s="249"/>
      <c r="W13" s="249"/>
    </row>
    <row r="14" ht="22" customHeight="1" spans="1:23">
      <c r="A14" s="29" t="s">
        <v>319</v>
      </c>
      <c r="B14" s="29" t="s">
        <v>328</v>
      </c>
      <c r="C14" s="29" t="s">
        <v>329</v>
      </c>
      <c r="D14" s="29" t="s">
        <v>90</v>
      </c>
      <c r="E14" s="29" t="s">
        <v>112</v>
      </c>
      <c r="F14" s="29" t="s">
        <v>322</v>
      </c>
      <c r="G14" s="29" t="s">
        <v>331</v>
      </c>
      <c r="H14" s="29" t="s">
        <v>202</v>
      </c>
      <c r="I14" s="248">
        <v>20000</v>
      </c>
      <c r="J14" s="249">
        <v>20000</v>
      </c>
      <c r="K14" s="248">
        <v>20000</v>
      </c>
      <c r="L14" s="248"/>
      <c r="M14" s="249"/>
      <c r="N14" s="248"/>
      <c r="O14" s="248"/>
      <c r="P14" s="248"/>
      <c r="Q14" s="249"/>
      <c r="R14" s="248"/>
      <c r="S14" s="249"/>
      <c r="T14" s="249"/>
      <c r="U14" s="249"/>
      <c r="V14" s="249"/>
      <c r="W14" s="249"/>
    </row>
    <row r="15" ht="22" customHeight="1" spans="1:23">
      <c r="A15" s="29" t="s">
        <v>319</v>
      </c>
      <c r="B15" s="29" t="s">
        <v>332</v>
      </c>
      <c r="C15" s="29" t="s">
        <v>333</v>
      </c>
      <c r="D15" s="29" t="s">
        <v>90</v>
      </c>
      <c r="E15" s="29" t="s">
        <v>112</v>
      </c>
      <c r="F15" s="29" t="s">
        <v>322</v>
      </c>
      <c r="G15" s="29" t="s">
        <v>323</v>
      </c>
      <c r="H15" s="29" t="s">
        <v>293</v>
      </c>
      <c r="I15" s="248">
        <v>100000</v>
      </c>
      <c r="J15" s="249">
        <v>100000</v>
      </c>
      <c r="K15" s="248">
        <v>100000</v>
      </c>
      <c r="L15" s="248"/>
      <c r="M15" s="249"/>
      <c r="N15" s="248"/>
      <c r="O15" s="248"/>
      <c r="P15" s="248"/>
      <c r="Q15" s="249"/>
      <c r="R15" s="248"/>
      <c r="S15" s="249"/>
      <c r="T15" s="249"/>
      <c r="U15" s="249"/>
      <c r="V15" s="249"/>
      <c r="W15" s="249"/>
    </row>
    <row r="16" ht="22" customHeight="1" spans="1:23">
      <c r="A16" s="29" t="s">
        <v>319</v>
      </c>
      <c r="B16" s="29" t="s">
        <v>334</v>
      </c>
      <c r="C16" s="29" t="s">
        <v>335</v>
      </c>
      <c r="D16" s="29" t="s">
        <v>90</v>
      </c>
      <c r="E16" s="29" t="s">
        <v>112</v>
      </c>
      <c r="F16" s="29" t="s">
        <v>322</v>
      </c>
      <c r="G16" s="29" t="s">
        <v>323</v>
      </c>
      <c r="H16" s="29" t="s">
        <v>293</v>
      </c>
      <c r="I16" s="248">
        <v>80000</v>
      </c>
      <c r="J16" s="249">
        <v>80000</v>
      </c>
      <c r="K16" s="248">
        <v>80000</v>
      </c>
      <c r="L16" s="248"/>
      <c r="M16" s="249"/>
      <c r="N16" s="248"/>
      <c r="O16" s="248"/>
      <c r="P16" s="248"/>
      <c r="Q16" s="249"/>
      <c r="R16" s="248"/>
      <c r="S16" s="249"/>
      <c r="T16" s="249"/>
      <c r="U16" s="249"/>
      <c r="V16" s="249"/>
      <c r="W16" s="249"/>
    </row>
    <row r="17" ht="22" customHeight="1" spans="1:23">
      <c r="A17" s="29" t="s">
        <v>319</v>
      </c>
      <c r="B17" s="29" t="s">
        <v>334</v>
      </c>
      <c r="C17" s="29" t="s">
        <v>335</v>
      </c>
      <c r="D17" s="29" t="s">
        <v>90</v>
      </c>
      <c r="E17" s="29" t="s">
        <v>112</v>
      </c>
      <c r="F17" s="29" t="s">
        <v>322</v>
      </c>
      <c r="G17" s="29" t="s">
        <v>326</v>
      </c>
      <c r="H17" s="29" t="s">
        <v>299</v>
      </c>
      <c r="I17" s="248">
        <v>30000</v>
      </c>
      <c r="J17" s="249">
        <v>30000</v>
      </c>
      <c r="K17" s="248">
        <v>30000</v>
      </c>
      <c r="L17" s="248"/>
      <c r="M17" s="249"/>
      <c r="N17" s="248"/>
      <c r="O17" s="248"/>
      <c r="P17" s="248"/>
      <c r="Q17" s="249"/>
      <c r="R17" s="248"/>
      <c r="S17" s="249"/>
      <c r="T17" s="249"/>
      <c r="U17" s="249"/>
      <c r="V17" s="249"/>
      <c r="W17" s="249"/>
    </row>
    <row r="18" ht="22" customHeight="1" spans="1:23">
      <c r="A18" s="29" t="s">
        <v>319</v>
      </c>
      <c r="B18" s="29" t="s">
        <v>336</v>
      </c>
      <c r="C18" s="29" t="s">
        <v>337</v>
      </c>
      <c r="D18" s="29" t="s">
        <v>90</v>
      </c>
      <c r="E18" s="29" t="s">
        <v>112</v>
      </c>
      <c r="F18" s="29" t="s">
        <v>322</v>
      </c>
      <c r="G18" s="29" t="s">
        <v>323</v>
      </c>
      <c r="H18" s="29" t="s">
        <v>293</v>
      </c>
      <c r="I18" s="248">
        <v>170000</v>
      </c>
      <c r="J18" s="249">
        <v>170000</v>
      </c>
      <c r="K18" s="248">
        <v>170000</v>
      </c>
      <c r="L18" s="248"/>
      <c r="M18" s="249"/>
      <c r="N18" s="248"/>
      <c r="O18" s="248"/>
      <c r="P18" s="248"/>
      <c r="Q18" s="249"/>
      <c r="R18" s="248"/>
      <c r="S18" s="249"/>
      <c r="T18" s="249"/>
      <c r="U18" s="249"/>
      <c r="V18" s="249"/>
      <c r="W18" s="249"/>
    </row>
    <row r="19" ht="22" customHeight="1" spans="1:23">
      <c r="A19" s="29" t="s">
        <v>319</v>
      </c>
      <c r="B19" s="29" t="s">
        <v>336</v>
      </c>
      <c r="C19" s="29" t="s">
        <v>337</v>
      </c>
      <c r="D19" s="29" t="s">
        <v>90</v>
      </c>
      <c r="E19" s="29" t="s">
        <v>112</v>
      </c>
      <c r="F19" s="29" t="s">
        <v>322</v>
      </c>
      <c r="G19" s="29" t="s">
        <v>326</v>
      </c>
      <c r="H19" s="29" t="s">
        <v>299</v>
      </c>
      <c r="I19" s="248">
        <v>50000</v>
      </c>
      <c r="J19" s="249">
        <v>50000</v>
      </c>
      <c r="K19" s="248">
        <v>50000</v>
      </c>
      <c r="L19" s="248"/>
      <c r="M19" s="249"/>
      <c r="N19" s="248"/>
      <c r="O19" s="248"/>
      <c r="P19" s="248"/>
      <c r="Q19" s="249"/>
      <c r="R19" s="248"/>
      <c r="S19" s="249"/>
      <c r="T19" s="249"/>
      <c r="U19" s="249"/>
      <c r="V19" s="249"/>
      <c r="W19" s="249"/>
    </row>
    <row r="20" ht="22" customHeight="1" spans="1:23">
      <c r="A20" s="29" t="s">
        <v>319</v>
      </c>
      <c r="B20" s="29" t="s">
        <v>338</v>
      </c>
      <c r="C20" s="29" t="s">
        <v>339</v>
      </c>
      <c r="D20" s="29" t="s">
        <v>90</v>
      </c>
      <c r="E20" s="29" t="s">
        <v>112</v>
      </c>
      <c r="F20" s="29" t="s">
        <v>322</v>
      </c>
      <c r="G20" s="29" t="s">
        <v>323</v>
      </c>
      <c r="H20" s="29" t="s">
        <v>293</v>
      </c>
      <c r="I20" s="248">
        <v>40000</v>
      </c>
      <c r="J20" s="249">
        <v>40000</v>
      </c>
      <c r="K20" s="248">
        <v>40000</v>
      </c>
      <c r="L20" s="248"/>
      <c r="M20" s="249"/>
      <c r="N20" s="248"/>
      <c r="O20" s="248"/>
      <c r="P20" s="248"/>
      <c r="Q20" s="249"/>
      <c r="R20" s="248"/>
      <c r="S20" s="249"/>
      <c r="T20" s="249"/>
      <c r="U20" s="249"/>
      <c r="V20" s="249"/>
      <c r="W20" s="249"/>
    </row>
    <row r="21" ht="22" customHeight="1" spans="1:23">
      <c r="A21" s="29" t="s">
        <v>319</v>
      </c>
      <c r="B21" s="29" t="s">
        <v>338</v>
      </c>
      <c r="C21" s="29" t="s">
        <v>339</v>
      </c>
      <c r="D21" s="29" t="s">
        <v>90</v>
      </c>
      <c r="E21" s="29" t="s">
        <v>112</v>
      </c>
      <c r="F21" s="29" t="s">
        <v>322</v>
      </c>
      <c r="G21" s="29" t="s">
        <v>340</v>
      </c>
      <c r="H21" s="29" t="s">
        <v>282</v>
      </c>
      <c r="I21" s="248">
        <v>60000</v>
      </c>
      <c r="J21" s="249">
        <v>60000</v>
      </c>
      <c r="K21" s="248">
        <v>60000</v>
      </c>
      <c r="L21" s="248"/>
      <c r="M21" s="249"/>
      <c r="N21" s="248"/>
      <c r="O21" s="248"/>
      <c r="P21" s="248"/>
      <c r="Q21" s="249"/>
      <c r="R21" s="248"/>
      <c r="S21" s="249"/>
      <c r="T21" s="249"/>
      <c r="U21" s="249"/>
      <c r="V21" s="249"/>
      <c r="W21" s="249"/>
    </row>
    <row r="22" ht="22" customHeight="1" spans="1:23">
      <c r="A22" s="29" t="s">
        <v>319</v>
      </c>
      <c r="B22" s="29" t="s">
        <v>341</v>
      </c>
      <c r="C22" s="29" t="s">
        <v>342</v>
      </c>
      <c r="D22" s="29" t="s">
        <v>90</v>
      </c>
      <c r="E22" s="29" t="s">
        <v>112</v>
      </c>
      <c r="F22" s="29" t="s">
        <v>322</v>
      </c>
      <c r="G22" s="29" t="s">
        <v>323</v>
      </c>
      <c r="H22" s="29" t="s">
        <v>293</v>
      </c>
      <c r="I22" s="248">
        <v>60000</v>
      </c>
      <c r="J22" s="249">
        <v>60000</v>
      </c>
      <c r="K22" s="248">
        <v>60000</v>
      </c>
      <c r="L22" s="248"/>
      <c r="M22" s="249"/>
      <c r="N22" s="248"/>
      <c r="O22" s="248"/>
      <c r="P22" s="248"/>
      <c r="Q22" s="249"/>
      <c r="R22" s="248"/>
      <c r="S22" s="249"/>
      <c r="T22" s="249"/>
      <c r="U22" s="249"/>
      <c r="V22" s="249"/>
      <c r="W22" s="249"/>
    </row>
    <row r="23" ht="22" customHeight="1" spans="1:23">
      <c r="A23" s="29" t="s">
        <v>319</v>
      </c>
      <c r="B23" s="29" t="s">
        <v>341</v>
      </c>
      <c r="C23" s="29" t="s">
        <v>342</v>
      </c>
      <c r="D23" s="29" t="s">
        <v>90</v>
      </c>
      <c r="E23" s="29" t="s">
        <v>112</v>
      </c>
      <c r="F23" s="29" t="s">
        <v>322</v>
      </c>
      <c r="G23" s="29" t="s">
        <v>330</v>
      </c>
      <c r="H23" s="29" t="s">
        <v>297</v>
      </c>
      <c r="I23" s="248">
        <v>40000</v>
      </c>
      <c r="J23" s="249">
        <v>40000</v>
      </c>
      <c r="K23" s="248">
        <v>40000</v>
      </c>
      <c r="L23" s="248"/>
      <c r="M23" s="249"/>
      <c r="N23" s="248"/>
      <c r="O23" s="248"/>
      <c r="P23" s="248"/>
      <c r="Q23" s="249"/>
      <c r="R23" s="248"/>
      <c r="S23" s="249"/>
      <c r="T23" s="249"/>
      <c r="U23" s="249"/>
      <c r="V23" s="249"/>
      <c r="W23" s="249"/>
    </row>
    <row r="24" ht="22" customHeight="1" spans="1:23">
      <c r="A24" s="29" t="s">
        <v>319</v>
      </c>
      <c r="B24" s="29" t="s">
        <v>343</v>
      </c>
      <c r="C24" s="29" t="s">
        <v>344</v>
      </c>
      <c r="D24" s="29" t="s">
        <v>90</v>
      </c>
      <c r="E24" s="29" t="s">
        <v>112</v>
      </c>
      <c r="F24" s="29" t="s">
        <v>322</v>
      </c>
      <c r="G24" s="29" t="s">
        <v>323</v>
      </c>
      <c r="H24" s="29" t="s">
        <v>293</v>
      </c>
      <c r="I24" s="248">
        <v>112000</v>
      </c>
      <c r="J24" s="249">
        <v>112000</v>
      </c>
      <c r="K24" s="248">
        <v>112000</v>
      </c>
      <c r="L24" s="248"/>
      <c r="M24" s="249"/>
      <c r="N24" s="248"/>
      <c r="O24" s="248"/>
      <c r="P24" s="248"/>
      <c r="Q24" s="249"/>
      <c r="R24" s="248"/>
      <c r="S24" s="249"/>
      <c r="T24" s="249"/>
      <c r="U24" s="249"/>
      <c r="V24" s="249"/>
      <c r="W24" s="249"/>
    </row>
    <row r="25" ht="22" customHeight="1" spans="1:23">
      <c r="A25" s="29" t="s">
        <v>319</v>
      </c>
      <c r="B25" s="29" t="s">
        <v>343</v>
      </c>
      <c r="C25" s="29" t="s">
        <v>344</v>
      </c>
      <c r="D25" s="29" t="s">
        <v>90</v>
      </c>
      <c r="E25" s="29" t="s">
        <v>112</v>
      </c>
      <c r="F25" s="29" t="s">
        <v>322</v>
      </c>
      <c r="G25" s="29" t="s">
        <v>345</v>
      </c>
      <c r="H25" s="29" t="s">
        <v>346</v>
      </c>
      <c r="I25" s="248">
        <v>168000</v>
      </c>
      <c r="J25" s="249">
        <v>168000</v>
      </c>
      <c r="K25" s="248">
        <v>168000</v>
      </c>
      <c r="L25" s="248"/>
      <c r="M25" s="249"/>
      <c r="N25" s="248"/>
      <c r="O25" s="248"/>
      <c r="P25" s="248"/>
      <c r="Q25" s="249"/>
      <c r="R25" s="248"/>
      <c r="S25" s="249"/>
      <c r="T25" s="249"/>
      <c r="U25" s="249"/>
      <c r="V25" s="249"/>
      <c r="W25" s="249"/>
    </row>
    <row r="26" ht="22" customHeight="1" spans="1:23">
      <c r="A26" s="29" t="s">
        <v>319</v>
      </c>
      <c r="B26" s="29" t="s">
        <v>347</v>
      </c>
      <c r="C26" s="29" t="s">
        <v>348</v>
      </c>
      <c r="D26" s="29" t="s">
        <v>90</v>
      </c>
      <c r="E26" s="29" t="s">
        <v>112</v>
      </c>
      <c r="F26" s="29" t="s">
        <v>322</v>
      </c>
      <c r="G26" s="29" t="s">
        <v>323</v>
      </c>
      <c r="H26" s="29" t="s">
        <v>293</v>
      </c>
      <c r="I26" s="248">
        <v>100000</v>
      </c>
      <c r="J26" s="249">
        <v>100000</v>
      </c>
      <c r="K26" s="248">
        <v>100000</v>
      </c>
      <c r="L26" s="248"/>
      <c r="M26" s="249"/>
      <c r="N26" s="248"/>
      <c r="O26" s="248"/>
      <c r="P26" s="248"/>
      <c r="Q26" s="249"/>
      <c r="R26" s="248"/>
      <c r="S26" s="249"/>
      <c r="T26" s="249"/>
      <c r="U26" s="249"/>
      <c r="V26" s="249"/>
      <c r="W26" s="249"/>
    </row>
    <row r="27" ht="22" customHeight="1" spans="1:23">
      <c r="A27" s="29" t="s">
        <v>319</v>
      </c>
      <c r="B27" s="29" t="s">
        <v>349</v>
      </c>
      <c r="C27" s="29" t="s">
        <v>350</v>
      </c>
      <c r="D27" s="29" t="s">
        <v>90</v>
      </c>
      <c r="E27" s="29" t="s">
        <v>112</v>
      </c>
      <c r="F27" s="29" t="s">
        <v>322</v>
      </c>
      <c r="G27" s="29" t="s">
        <v>323</v>
      </c>
      <c r="H27" s="29" t="s">
        <v>293</v>
      </c>
      <c r="I27" s="248">
        <v>559952</v>
      </c>
      <c r="J27" s="249">
        <v>559952</v>
      </c>
      <c r="K27" s="248">
        <v>559952</v>
      </c>
      <c r="L27" s="248"/>
      <c r="M27" s="249"/>
      <c r="N27" s="248"/>
      <c r="O27" s="248"/>
      <c r="P27" s="248"/>
      <c r="Q27" s="249"/>
      <c r="R27" s="248"/>
      <c r="S27" s="249"/>
      <c r="T27" s="249"/>
      <c r="U27" s="249"/>
      <c r="V27" s="249"/>
      <c r="W27" s="249"/>
    </row>
    <row r="28" ht="22" customHeight="1" spans="1:23">
      <c r="A28" s="29" t="s">
        <v>319</v>
      </c>
      <c r="B28" s="29" t="s">
        <v>349</v>
      </c>
      <c r="C28" s="29" t="s">
        <v>350</v>
      </c>
      <c r="D28" s="29" t="s">
        <v>90</v>
      </c>
      <c r="E28" s="29" t="s">
        <v>112</v>
      </c>
      <c r="F28" s="29" t="s">
        <v>322</v>
      </c>
      <c r="G28" s="29" t="s">
        <v>345</v>
      </c>
      <c r="H28" s="29" t="s">
        <v>346</v>
      </c>
      <c r="I28" s="248">
        <v>50000</v>
      </c>
      <c r="J28" s="249">
        <v>50000</v>
      </c>
      <c r="K28" s="248">
        <v>50000</v>
      </c>
      <c r="L28" s="248"/>
      <c r="M28" s="249"/>
      <c r="N28" s="248"/>
      <c r="O28" s="248"/>
      <c r="P28" s="248"/>
      <c r="Q28" s="249"/>
      <c r="R28" s="248"/>
      <c r="S28" s="249"/>
      <c r="T28" s="249"/>
      <c r="U28" s="249"/>
      <c r="V28" s="249"/>
      <c r="W28" s="249"/>
    </row>
    <row r="29" ht="22" customHeight="1" spans="1:23">
      <c r="A29" s="29" t="s">
        <v>319</v>
      </c>
      <c r="B29" s="29" t="s">
        <v>349</v>
      </c>
      <c r="C29" s="29" t="s">
        <v>350</v>
      </c>
      <c r="D29" s="29" t="s">
        <v>90</v>
      </c>
      <c r="E29" s="29" t="s">
        <v>112</v>
      </c>
      <c r="F29" s="29" t="s">
        <v>322</v>
      </c>
      <c r="G29" s="29" t="s">
        <v>330</v>
      </c>
      <c r="H29" s="29" t="s">
        <v>297</v>
      </c>
      <c r="I29" s="248">
        <v>40000</v>
      </c>
      <c r="J29" s="249">
        <v>40000</v>
      </c>
      <c r="K29" s="248">
        <v>40000</v>
      </c>
      <c r="L29" s="248"/>
      <c r="M29" s="249"/>
      <c r="N29" s="248"/>
      <c r="O29" s="248"/>
      <c r="P29" s="248"/>
      <c r="Q29" s="249"/>
      <c r="R29" s="248"/>
      <c r="S29" s="249"/>
      <c r="T29" s="249"/>
      <c r="U29" s="249"/>
      <c r="V29" s="249"/>
      <c r="W29" s="249"/>
    </row>
    <row r="30" ht="22" customHeight="1" spans="1:23">
      <c r="A30" s="29" t="s">
        <v>319</v>
      </c>
      <c r="B30" s="29" t="s">
        <v>349</v>
      </c>
      <c r="C30" s="29" t="s">
        <v>350</v>
      </c>
      <c r="D30" s="29" t="s">
        <v>90</v>
      </c>
      <c r="E30" s="29" t="s">
        <v>112</v>
      </c>
      <c r="F30" s="29" t="s">
        <v>322</v>
      </c>
      <c r="G30" s="29" t="s">
        <v>326</v>
      </c>
      <c r="H30" s="29" t="s">
        <v>299</v>
      </c>
      <c r="I30" s="248">
        <v>50000</v>
      </c>
      <c r="J30" s="249">
        <v>50000</v>
      </c>
      <c r="K30" s="248">
        <v>50000</v>
      </c>
      <c r="L30" s="248"/>
      <c r="M30" s="249"/>
      <c r="N30" s="248"/>
      <c r="O30" s="248"/>
      <c r="P30" s="248"/>
      <c r="Q30" s="249"/>
      <c r="R30" s="248"/>
      <c r="S30" s="249"/>
      <c r="T30" s="249"/>
      <c r="U30" s="249"/>
      <c r="V30" s="249"/>
      <c r="W30" s="249"/>
    </row>
    <row r="31" ht="22" customHeight="1" spans="1:23">
      <c r="A31" s="29" t="s">
        <v>319</v>
      </c>
      <c r="B31" s="29" t="s">
        <v>351</v>
      </c>
      <c r="C31" s="29" t="s">
        <v>352</v>
      </c>
      <c r="D31" s="29" t="s">
        <v>90</v>
      </c>
      <c r="E31" s="29" t="s">
        <v>112</v>
      </c>
      <c r="F31" s="29" t="s">
        <v>322</v>
      </c>
      <c r="G31" s="29" t="s">
        <v>323</v>
      </c>
      <c r="H31" s="29" t="s">
        <v>293</v>
      </c>
      <c r="I31" s="248">
        <v>1645</v>
      </c>
      <c r="J31" s="249"/>
      <c r="K31" s="248"/>
      <c r="L31" s="248"/>
      <c r="M31" s="249"/>
      <c r="N31" s="248"/>
      <c r="O31" s="248"/>
      <c r="P31" s="248"/>
      <c r="Q31" s="249"/>
      <c r="R31" s="248">
        <v>1645</v>
      </c>
      <c r="S31" s="249"/>
      <c r="T31" s="249"/>
      <c r="U31" s="249">
        <v>1645</v>
      </c>
      <c r="V31" s="249"/>
      <c r="W31" s="249"/>
    </row>
    <row r="32" ht="22" customHeight="1" spans="1:23">
      <c r="A32" s="29" t="s">
        <v>319</v>
      </c>
      <c r="B32" s="29" t="s">
        <v>353</v>
      </c>
      <c r="C32" s="29" t="s">
        <v>354</v>
      </c>
      <c r="D32" s="29" t="s">
        <v>90</v>
      </c>
      <c r="E32" s="29" t="s">
        <v>112</v>
      </c>
      <c r="F32" s="29" t="s">
        <v>322</v>
      </c>
      <c r="G32" s="29" t="s">
        <v>323</v>
      </c>
      <c r="H32" s="29" t="s">
        <v>293</v>
      </c>
      <c r="I32" s="248">
        <v>1950</v>
      </c>
      <c r="J32" s="249"/>
      <c r="K32" s="248"/>
      <c r="L32" s="248"/>
      <c r="M32" s="249"/>
      <c r="N32" s="248"/>
      <c r="O32" s="248"/>
      <c r="P32" s="248"/>
      <c r="Q32" s="249"/>
      <c r="R32" s="248">
        <v>1950</v>
      </c>
      <c r="S32" s="249"/>
      <c r="T32" s="249"/>
      <c r="U32" s="249">
        <v>1950</v>
      </c>
      <c r="V32" s="249"/>
      <c r="W32" s="249"/>
    </row>
    <row r="33" ht="22" customHeight="1" spans="1:23">
      <c r="A33" s="29" t="s">
        <v>319</v>
      </c>
      <c r="B33" s="29" t="s">
        <v>355</v>
      </c>
      <c r="C33" s="29" t="s">
        <v>356</v>
      </c>
      <c r="D33" s="29" t="s">
        <v>90</v>
      </c>
      <c r="E33" s="29" t="s">
        <v>112</v>
      </c>
      <c r="F33" s="29" t="s">
        <v>322</v>
      </c>
      <c r="G33" s="29" t="s">
        <v>323</v>
      </c>
      <c r="H33" s="29" t="s">
        <v>293</v>
      </c>
      <c r="I33" s="248">
        <v>1115</v>
      </c>
      <c r="J33" s="249"/>
      <c r="K33" s="248"/>
      <c r="L33" s="248"/>
      <c r="M33" s="249"/>
      <c r="N33" s="248"/>
      <c r="O33" s="248"/>
      <c r="P33" s="248"/>
      <c r="Q33" s="249"/>
      <c r="R33" s="248">
        <v>1115</v>
      </c>
      <c r="S33" s="249"/>
      <c r="T33" s="249"/>
      <c r="U33" s="249">
        <v>1115</v>
      </c>
      <c r="V33" s="249"/>
      <c r="W33" s="249"/>
    </row>
    <row r="34" ht="22" customHeight="1" spans="1:23">
      <c r="A34" s="29" t="s">
        <v>319</v>
      </c>
      <c r="B34" s="29" t="s">
        <v>357</v>
      </c>
      <c r="C34" s="29" t="s">
        <v>358</v>
      </c>
      <c r="D34" s="29" t="s">
        <v>90</v>
      </c>
      <c r="E34" s="29" t="s">
        <v>112</v>
      </c>
      <c r="F34" s="29" t="s">
        <v>322</v>
      </c>
      <c r="G34" s="29" t="s">
        <v>323</v>
      </c>
      <c r="H34" s="29" t="s">
        <v>293</v>
      </c>
      <c r="I34" s="248">
        <v>2060</v>
      </c>
      <c r="J34" s="249"/>
      <c r="K34" s="248"/>
      <c r="L34" s="248"/>
      <c r="M34" s="249"/>
      <c r="N34" s="248"/>
      <c r="O34" s="248"/>
      <c r="P34" s="248"/>
      <c r="Q34" s="249"/>
      <c r="R34" s="248">
        <v>2060</v>
      </c>
      <c r="S34" s="249"/>
      <c r="T34" s="249"/>
      <c r="U34" s="249">
        <v>2060</v>
      </c>
      <c r="V34" s="249"/>
      <c r="W34" s="249"/>
    </row>
    <row r="35" ht="22" customHeight="1" spans="1:23">
      <c r="A35" s="29" t="s">
        <v>319</v>
      </c>
      <c r="B35" s="29" t="s">
        <v>359</v>
      </c>
      <c r="C35" s="29" t="s">
        <v>360</v>
      </c>
      <c r="D35" s="29" t="s">
        <v>90</v>
      </c>
      <c r="E35" s="29" t="s">
        <v>132</v>
      </c>
      <c r="F35" s="29" t="s">
        <v>361</v>
      </c>
      <c r="G35" s="29" t="s">
        <v>362</v>
      </c>
      <c r="H35" s="29" t="s">
        <v>363</v>
      </c>
      <c r="I35" s="248">
        <v>25908</v>
      </c>
      <c r="J35" s="249">
        <v>25908</v>
      </c>
      <c r="K35" s="248">
        <v>25908</v>
      </c>
      <c r="L35" s="248"/>
      <c r="M35" s="249"/>
      <c r="N35" s="248"/>
      <c r="O35" s="248"/>
      <c r="P35" s="248"/>
      <c r="Q35" s="249"/>
      <c r="R35" s="248"/>
      <c r="S35" s="249"/>
      <c r="T35" s="249"/>
      <c r="U35" s="249"/>
      <c r="V35" s="249"/>
      <c r="W35" s="249"/>
    </row>
    <row r="36" ht="22" customHeight="1" spans="1:23">
      <c r="A36" s="29" t="s">
        <v>319</v>
      </c>
      <c r="B36" s="29" t="s">
        <v>364</v>
      </c>
      <c r="C36" s="29" t="s">
        <v>365</v>
      </c>
      <c r="D36" s="29" t="s">
        <v>90</v>
      </c>
      <c r="E36" s="29" t="s">
        <v>112</v>
      </c>
      <c r="F36" s="29" t="s">
        <v>322</v>
      </c>
      <c r="G36" s="29" t="s">
        <v>323</v>
      </c>
      <c r="H36" s="29" t="s">
        <v>293</v>
      </c>
      <c r="I36" s="248">
        <v>1270</v>
      </c>
      <c r="J36" s="249"/>
      <c r="K36" s="248"/>
      <c r="L36" s="248"/>
      <c r="M36" s="249"/>
      <c r="N36" s="248"/>
      <c r="O36" s="248"/>
      <c r="P36" s="248"/>
      <c r="Q36" s="249"/>
      <c r="R36" s="248">
        <v>1270</v>
      </c>
      <c r="S36" s="249"/>
      <c r="T36" s="249"/>
      <c r="U36" s="249">
        <v>1270</v>
      </c>
      <c r="V36" s="249"/>
      <c r="W36" s="249"/>
    </row>
    <row r="37" ht="22" customHeight="1" spans="1:23">
      <c r="A37" s="29" t="s">
        <v>319</v>
      </c>
      <c r="B37" s="29" t="s">
        <v>366</v>
      </c>
      <c r="C37" s="29" t="s">
        <v>367</v>
      </c>
      <c r="D37" s="29" t="s">
        <v>90</v>
      </c>
      <c r="E37" s="29" t="s">
        <v>112</v>
      </c>
      <c r="F37" s="29" t="s">
        <v>322</v>
      </c>
      <c r="G37" s="29" t="s">
        <v>323</v>
      </c>
      <c r="H37" s="29" t="s">
        <v>293</v>
      </c>
      <c r="I37" s="248">
        <v>1172</v>
      </c>
      <c r="J37" s="249"/>
      <c r="K37" s="248"/>
      <c r="L37" s="248"/>
      <c r="M37" s="249"/>
      <c r="N37" s="248"/>
      <c r="O37" s="248"/>
      <c r="P37" s="248"/>
      <c r="Q37" s="249"/>
      <c r="R37" s="248">
        <v>1172</v>
      </c>
      <c r="S37" s="249"/>
      <c r="T37" s="249"/>
      <c r="U37" s="249">
        <v>1172</v>
      </c>
      <c r="V37" s="249"/>
      <c r="W37" s="249"/>
    </row>
    <row r="38" ht="22" customHeight="1" spans="1:23">
      <c r="A38" s="29" t="s">
        <v>319</v>
      </c>
      <c r="B38" s="29" t="s">
        <v>368</v>
      </c>
      <c r="C38" s="29" t="s">
        <v>369</v>
      </c>
      <c r="D38" s="29" t="s">
        <v>90</v>
      </c>
      <c r="E38" s="29" t="s">
        <v>112</v>
      </c>
      <c r="F38" s="29" t="s">
        <v>322</v>
      </c>
      <c r="G38" s="29" t="s">
        <v>323</v>
      </c>
      <c r="H38" s="29" t="s">
        <v>293</v>
      </c>
      <c r="I38" s="248">
        <v>6138.9</v>
      </c>
      <c r="J38" s="249"/>
      <c r="K38" s="248"/>
      <c r="L38" s="248"/>
      <c r="M38" s="249"/>
      <c r="N38" s="248"/>
      <c r="O38" s="248"/>
      <c r="P38" s="248"/>
      <c r="Q38" s="249"/>
      <c r="R38" s="248">
        <v>6138.9</v>
      </c>
      <c r="S38" s="249"/>
      <c r="T38" s="249"/>
      <c r="U38" s="249">
        <v>6138.9</v>
      </c>
      <c r="V38" s="249"/>
      <c r="W38" s="249"/>
    </row>
    <row r="39" ht="22" customHeight="1" spans="1:23">
      <c r="A39" s="29" t="s">
        <v>319</v>
      </c>
      <c r="B39" s="29" t="s">
        <v>370</v>
      </c>
      <c r="C39" s="29" t="s">
        <v>371</v>
      </c>
      <c r="D39" s="29" t="s">
        <v>90</v>
      </c>
      <c r="E39" s="29" t="s">
        <v>118</v>
      </c>
      <c r="F39" s="29" t="s">
        <v>372</v>
      </c>
      <c r="G39" s="29" t="s">
        <v>327</v>
      </c>
      <c r="H39" s="29" t="s">
        <v>278</v>
      </c>
      <c r="I39" s="248">
        <v>5040</v>
      </c>
      <c r="J39" s="249">
        <v>5040</v>
      </c>
      <c r="K39" s="248">
        <v>5040</v>
      </c>
      <c r="L39" s="248"/>
      <c r="M39" s="249"/>
      <c r="N39" s="248"/>
      <c r="O39" s="248"/>
      <c r="P39" s="248"/>
      <c r="Q39" s="249"/>
      <c r="R39" s="248"/>
      <c r="S39" s="249"/>
      <c r="T39" s="249"/>
      <c r="U39" s="249"/>
      <c r="V39" s="249"/>
      <c r="W39" s="249"/>
    </row>
    <row r="40" ht="22" customHeight="1" spans="1:23">
      <c r="A40" s="29" t="s">
        <v>319</v>
      </c>
      <c r="B40" s="29" t="s">
        <v>373</v>
      </c>
      <c r="C40" s="29" t="s">
        <v>374</v>
      </c>
      <c r="D40" s="29" t="s">
        <v>90</v>
      </c>
      <c r="E40" s="29" t="s">
        <v>112</v>
      </c>
      <c r="F40" s="29" t="s">
        <v>322</v>
      </c>
      <c r="G40" s="29" t="s">
        <v>323</v>
      </c>
      <c r="H40" s="29" t="s">
        <v>293</v>
      </c>
      <c r="I40" s="248">
        <v>780</v>
      </c>
      <c r="J40" s="249"/>
      <c r="K40" s="248"/>
      <c r="L40" s="248"/>
      <c r="M40" s="249"/>
      <c r="N40" s="248"/>
      <c r="O40" s="248"/>
      <c r="P40" s="248"/>
      <c r="Q40" s="249"/>
      <c r="R40" s="248">
        <v>780</v>
      </c>
      <c r="S40" s="249"/>
      <c r="T40" s="249"/>
      <c r="U40" s="249">
        <v>780</v>
      </c>
      <c r="V40" s="249"/>
      <c r="W40" s="249"/>
    </row>
    <row r="41" ht="22" customHeight="1" spans="1:23">
      <c r="A41" s="29" t="s">
        <v>375</v>
      </c>
      <c r="B41" s="29" t="s">
        <v>376</v>
      </c>
      <c r="C41" s="29" t="s">
        <v>377</v>
      </c>
      <c r="D41" s="29" t="s">
        <v>90</v>
      </c>
      <c r="E41" s="29" t="s">
        <v>110</v>
      </c>
      <c r="F41" s="29" t="s">
        <v>378</v>
      </c>
      <c r="G41" s="29" t="s">
        <v>379</v>
      </c>
      <c r="H41" s="29" t="s">
        <v>247</v>
      </c>
      <c r="I41" s="248">
        <v>25900</v>
      </c>
      <c r="J41" s="249"/>
      <c r="K41" s="248"/>
      <c r="L41" s="248"/>
      <c r="M41" s="249"/>
      <c r="N41" s="248">
        <v>25900</v>
      </c>
      <c r="O41" s="248"/>
      <c r="P41" s="248"/>
      <c r="Q41" s="249"/>
      <c r="R41" s="248"/>
      <c r="S41" s="249"/>
      <c r="T41" s="249"/>
      <c r="U41" s="249"/>
      <c r="V41" s="249"/>
      <c r="W41" s="249"/>
    </row>
    <row r="42" ht="22" customHeight="1" spans="1:23">
      <c r="A42" s="250" t="s">
        <v>152</v>
      </c>
      <c r="B42" s="251"/>
      <c r="C42" s="252"/>
      <c r="D42" s="252"/>
      <c r="E42" s="252"/>
      <c r="F42" s="252"/>
      <c r="G42" s="252"/>
      <c r="H42" s="253"/>
      <c r="I42" s="248">
        <v>3007930.9</v>
      </c>
      <c r="J42" s="248">
        <v>2965900</v>
      </c>
      <c r="K42" s="248">
        <v>2965900</v>
      </c>
      <c r="L42" s="248"/>
      <c r="M42" s="248"/>
      <c r="N42" s="248">
        <v>25900</v>
      </c>
      <c r="O42" s="248"/>
      <c r="P42" s="248"/>
      <c r="Q42" s="248"/>
      <c r="R42" s="248">
        <v>16130.9</v>
      </c>
      <c r="S42" s="248"/>
      <c r="T42" s="248"/>
      <c r="U42" s="248">
        <v>16130.9</v>
      </c>
      <c r="V42" s="248"/>
      <c r="W42" s="248"/>
    </row>
  </sheetData>
  <mergeCells count="28">
    <mergeCell ref="A2:W2"/>
    <mergeCell ref="A3:H3"/>
    <mergeCell ref="J4:M4"/>
    <mergeCell ref="N4:P4"/>
    <mergeCell ref="R4:W4"/>
    <mergeCell ref="J5:K5"/>
    <mergeCell ref="A42:H42"/>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微明子</cp:lastModifiedBy>
  <dcterms:created xsi:type="dcterms:W3CDTF">2020-01-11T06:24:00Z</dcterms:created>
  <cp:lastPrinted>2021-01-13T07:07:00Z</cp:lastPrinted>
  <dcterms:modified xsi:type="dcterms:W3CDTF">2026-01-05T09:10:26Z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KSOReadingLayout">
    <vt:bool>false</vt:bool>
  </property>
  <property fmtid="{D5CDD505-2E9C-101B-9397-08002B2CF9AE}" pid="4" name="ICV">
    <vt:lpwstr>B8563A2350E643669B88EFC59BA247AC_12</vt:lpwstr>
  </property>
  <property fmtid="{D5CDD505-2E9C-101B-9397-08002B2CF9AE}" pid="5" name="CalculationRule">
    <vt:i4>0</vt:i4>
  </property>
</Properties>
</file>