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<sst xmlns="http://schemas.openxmlformats.org/spreadsheetml/2006/main" count="2748" uniqueCount="710">
  <si>
    <t>收入支出决算表</t>
  </si>
  <si>
    <t>公开01表</t>
  </si>
  <si>
    <t>部门：安宁市机关事务管理局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</si>
  <si>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</si>
  <si>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</si>
  <si>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</si>
  <si>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</si>
  <si>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</si>
  <si>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</si>
  <si>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</si>
  <si>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</si>
  <si>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</si>
  <si>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</si>
  <si>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</si>
  <si>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</si>
  <si>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</si>
  <si>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</si>
  <si>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</si>
  <si>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</si>
  <si>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</si>
  <si>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</si>
  <si>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</si>
  <si>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</si>
  <si>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</si>
  <si>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</si>
  <si>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</si>
  <si>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</si>
  <si>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</si>
  <si>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</si>
  <si>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</si>
  <si>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</si>
  <si>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</si>
  <si>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</si>
  <si>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</si>
  <si>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</si>
  <si>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</si>
  <si>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</si>
  <si>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</si>
  <si>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</si>
  <si>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</si>
  <si>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</si>
  <si>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</si>
  <si>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</si>
  <si>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</si>
  <si>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</si>
  <si>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</si>
  <si>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</si>
  <si>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</si>
  <si>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</si>
  <si>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</si>
  <si>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</si>
  <si>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</si>
  <si>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</si>
  <si>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</si>
  <si>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</si>
  <si>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</si>
  <si>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</si>
  <si>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</si>
  <si>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</si>
  <si>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</si>
  <si>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</si>
  <si>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</si>
  <si>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</si>
  <si>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</si>
  <si>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</si>
  <si>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</si>
  <si>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</si>
  <si>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</si>
  <si>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</si>
  <si>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</si>
  <si>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</si>
  <si>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</si>
  <si>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</si>
  <si>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</si>
  <si>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</si>
  <si>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</si>
  <si>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</si>
  <si>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</si>
  <si>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</si>
  <si>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</si>
  <si>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</si>
  <si>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</si>
  <si>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</si>
  <si>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</si>
  <si>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</si>
  <si>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</si>
  <si>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</si>
  <si>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</si>
  <si>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</si>
  <si>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</si>
  <si>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</si>
  <si>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</si>
  <si>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</si>
  <si>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</si>
  <si>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</si>
  <si>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</si>
  <si>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</si>
  <si>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</si>
  <si>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</si>
  <si>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</si>
  <si>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</si>
  <si>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</si>
  <si>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</si>
  <si>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</si>
  <si>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</si>
  <si>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</si>
  <si>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</si>
  <si>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</si>
  <si>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</si>
  <si>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</si>
  <si>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</si>
  <si>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</si>
  <si>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</si>
  <si>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</si>
  <si>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</si>
  <si>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</si>
  <si>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</si>
  <si>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</si>
  <si>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</si>
  <si>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</si>
  <si>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</si>
  <si>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</si>
  <si>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</si>
  <si>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</si>
  <si>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</si>
  <si>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</si>
  <si>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</si>
  <si>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</si>
  <si>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</si>
  <si>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</si>
  <si>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</si>
  <si>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</si>
  <si>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</si>
  <si>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2010303</t>
  </si>
  <si>
    <t>机关服务</t>
  </si>
  <si>
    <t>2010350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</si>
  <si>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</si>
  <si>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</si>
  <si>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</si>
  <si>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</si>
  <si>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</si>
  <si>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</si>
  <si>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</si>
  <si>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</si>
  <si>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</si>
  <si>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</si>
  <si>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</si>
  <si>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</si>
  <si>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</si>
  <si>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21004</t>
  </si>
  <si>
    <t>公共卫生</t>
  </si>
  <si>
    <t>2100409</t>
  </si>
  <si>
    <t>重大公共卫生服务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</si>
  <si>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</si>
  <si>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</si>
  <si>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</si>
  <si>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</si>
  <si>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</si>
  <si>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</si>
  <si>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</si>
  <si>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</si>
  <si>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</si>
  <si>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</si>
  <si>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</si>
  <si>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</si>
  <si>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21199</t>
  </si>
  <si>
    <t>其他节能环保支出</t>
  </si>
  <si>
    <t>2119999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</si>
  <si>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</si>
  <si>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</si>
  <si>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</si>
  <si>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</si>
  <si>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</si>
  <si>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</si>
  <si>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</si>
  <si>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</si>
  <si>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</si>
  <si>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</si>
  <si>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</si>
  <si>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</si>
  <si>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</si>
  <si>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</si>
  <si>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</si>
  <si>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</si>
  <si>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</si>
  <si>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</si>
  <si>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</si>
  <si>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</si>
  <si>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</si>
  <si>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</si>
  <si>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</si>
  <si>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</si>
  <si>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</si>
  <si>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</si>
  <si>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</si>
  <si>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</si>
  <si>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</si>
  <si>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</si>
  <si>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</si>
  <si>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</si>
  <si>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</si>
  <si>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</si>
  <si>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</si>
  <si>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</si>
  <si>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</si>
  <si>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</si>
  <si>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</si>
  <si>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</si>
  <si>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</si>
  <si>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</si>
  <si>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</si>
  <si>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</si>
  <si>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</si>
  <si>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</si>
  <si>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</si>
  <si>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</si>
  <si>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</si>
  <si>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</si>
  <si>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</si>
  <si>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</si>
  <si>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</si>
  <si>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</si>
  <si>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</si>
  <si>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</si>
  <si>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</si>
  <si>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</si>
  <si>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</si>
  <si>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</si>
  <si>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</si>
  <si>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</si>
  <si>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</si>
  <si>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</si>
  <si>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</si>
  <si>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</si>
  <si>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</si>
  <si>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</si>
  <si>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</si>
  <si>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</si>
  <si>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</si>
  <si>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</si>
  <si>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</si>
  <si>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</si>
  <si>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</si>
  <si>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</si>
  <si>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</si>
  <si>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</si>
  <si>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</si>
  <si>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</si>
  <si>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</si>
  <si>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</si>
  <si>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</si>
  <si>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</si>
  <si>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</si>
  <si>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</si>
  <si>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</si>
  <si>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</si>
  <si>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</si>
  <si>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</si>
  <si>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</si>
  <si>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</si>
  <si>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</si>
  <si>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</si>
  <si>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</si>
  <si>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</si>
  <si>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</si>
  <si>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</si>
  <si>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</si>
  <si>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</si>
  <si>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</si>
  <si>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</si>
  <si>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</si>
  <si>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</si>
  <si>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</si>
  <si>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</si>
  <si>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</si>
  <si>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</si>
  <si>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</si>
  <si>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</si>
  <si>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</si>
  <si>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</si>
  <si>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</si>
  <si>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</si>
  <si>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</si>
  <si>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</si>
  <si>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</si>
  <si>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</si>
  <si>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</si>
  <si>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</si>
  <si>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</si>
  <si>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</si>
  <si>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</si>
  <si>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</si>
  <si>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</si>
  <si>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</si>
  <si>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</si>
  <si>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</si>
  <si>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</si>
  <si>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</si>
  <si>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</si>
  <si>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</si>
  <si>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</si>
  <si>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</si>
  <si>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</si>
  <si>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</si>
  <si>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</si>
  <si>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</si>
  <si>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</si>
  <si>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</si>
  <si>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</si>
  <si>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</si>
  <si>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</si>
  <si>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</si>
  <si>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</si>
  <si>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</si>
  <si>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</si>
  <si>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</si>
  <si>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</si>
  <si>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</si>
  <si>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</si>
  <si>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</si>
  <si>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</si>
  <si>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</si>
  <si>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</si>
  <si>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</si>
  <si>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</si>
  <si>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</si>
  <si>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</si>
  <si>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</si>
  <si>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</si>
  <si>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</si>
  <si>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</si>
  <si>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</si>
  <si>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</si>
  <si>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</si>
  <si>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</si>
  <si>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</si>
  <si>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</si>
  <si>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</si>
  <si>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</si>
  <si>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</si>
  <si>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</si>
  <si>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</si>
  <si>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</si>
  <si>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</si>
  <si>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</si>
  <si>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</si>
  <si>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</si>
  <si>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</si>
  <si>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</si>
  <si>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</si>
  <si>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</si>
  <si>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</si>
  <si>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</si>
  <si>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</si>
  <si>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</si>
  <si>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</si>
  <si>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</si>
  <si>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</si>
  <si>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</si>
  <si>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</si>
  <si>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</si>
  <si>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</si>
  <si>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</si>
  <si>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</si>
  <si>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</si>
  <si>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</si>
  <si>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</si>
  <si>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</si>
  <si>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</si>
  <si>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</si>
  <si>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</si>
  <si>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</si>
  <si>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</si>
  <si>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</si>
  <si>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</si>
  <si>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</si>
  <si>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</si>
  <si>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</si>
  <si>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</si>
  <si>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</si>
  <si>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</si>
  <si>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</si>
  <si>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</si>
  <si>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</si>
  <si>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</si>
  <si>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</si>
  <si>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</si>
  <si>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</si>
  <si>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</si>
  <si>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</si>
  <si>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</si>
  <si>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</si>
  <si>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</si>
  <si>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</si>
  <si>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</si>
  <si>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</si>
  <si>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</si>
  <si>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</si>
  <si>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</si>
  <si>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</si>
  <si>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</si>
  <si>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</si>
  <si>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</si>
  <si>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</si>
  <si>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</si>
  <si>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</si>
  <si>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</si>
  <si>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</si>
  <si>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</si>
  <si>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</si>
  <si>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</si>
  <si>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</si>
  <si>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</si>
  <si>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</si>
  <si>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</si>
  <si>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</si>
  <si>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</si>
  <si>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</si>
  <si>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</si>
  <si>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</si>
  <si>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</si>
  <si>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</si>
  <si>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</si>
  <si>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</si>
  <si>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</si>
  <si>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</si>
  <si>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</si>
  <si>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</si>
  <si>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</si>
  <si>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</si>
  <si>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</si>
  <si>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</si>
  <si>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</si>
  <si>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</si>
  <si>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</si>
  <si>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</si>
  <si>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</si>
  <si>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安宁市机关事务管理局2024年度无政府性基金预算财政拨款收入，《政府性基金预算财政拨款收入支出决算表》为空表。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</si>
  <si>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</si>
  <si>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</si>
  <si>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</si>
  <si>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</si>
  <si>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</si>
  <si>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安宁市机关事务管理局2024年度无国有资本经营预算财政拨款收入，《国有资本经营预算财政拨款收入支出决算表》为空表。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</si>
  <si>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</si>
  <si>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</si>
  <si>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</si>
  <si>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</si>
  <si>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</si>
  <si>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</si>
  <si>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</si>
  <si>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</si>
  <si>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</si>
  <si>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</si>
  <si>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</si>
  <si>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</si>
  <si>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</si>
  <si>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</si>
  <si>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</si>
  <si>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</si>
  <si>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</si>
  <si>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</si>
  <si>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</si>
  <si>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</si>
  <si>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</si>
  <si>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</si>
  <si>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</si>
  <si>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</si>
  <si>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</si>
  <si>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</si>
  <si>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</si>
  <si>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</si>
  <si>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</si>
  <si>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</si>
  <si>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</si>
  <si>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</si>
  <si>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</si>
  <si>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</si>
  <si>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</si>
  <si>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</si>
  <si>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</si>
  <si>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</si>
  <si>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</si>
  <si>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</si>
  <si>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</si>
  <si>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</si>
  <si>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</si>
  <si>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</si>
  <si>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</si>
  <si>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</si>
  <si>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</si>
  <si>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</si>
  <si>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</si>
  <si>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</si>
  <si>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</si>
  <si>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</si>
  <si>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</si>
  <si>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</si>
  <si>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</si>
  <si>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</si>
  <si>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</si>
  <si>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</si>
  <si>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</si>
  <si>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</si>
  <si>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</si>
  <si>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1.机构设置情况：我部门共设置6个内设机构，办公室、物业管理科、公务用车管理科、食堂管理科、公共节能管理科、接待服务中心。所属单位0个。
2.部门人员和车辆的编制及实有情况 ：安宁市机关事务管理局2023年末实有人员编制16人。其中：行政编制0人（含行政工勤编制0人），事业编制16人（含参公管理事业编制0人）；在职在编实有行政人员0人（含行政工勤人员0人），参照公务员法管理事业人员0人，非参公管理事业人员14人。
年末尚未移交养老保险基金发放养老金的离退休人员共计0人（离休0人，退休0人）。年末由养老保险基金发放养老金的离退休人员29人（离休0人，退休29人）。
年末其他人员5人。其中：一般公共预算财政拨款开支人员5人，政府性基金预算财政拨款开支人员0人。年末学生0人。年末遗属0人。
车辆编制32辆，在编实有车辆32辆。
3.主要职能：
（1）根据党和国家的有关方针、政策，研究制定机关事务、公务接待具体办法和规章制度并组织实施。
（2）负责全市机关事务的管理、服务、保障工作；推动市级机关事务体制改革，开展后勤服务社会化、市场化，增强后勤服务保障能力，做好后勤服务监督管理工作。
（3）承担市委、市政府委托国有资产的配置、使用、处置、产权界定、清查登记等资产管理工作；负责全市行政事业单位办公用房统一调配管理、规范使用等管理工作；负责全市公务用车的编制、配备、更新、报废处置以及安宁市应急综合服务公务用车平台运行管理工作。
（4）负责协调、指导、监督和管理全市公共机构节能等工作。
（5）负责国家、省、市和滇中新区到我市进行调研、参观、考察、检查等的公务接待工作；负责安宁市外县级以上党委、人大、政府、政协到我市的参观、考察、学习、交流等公务接待工作；负责安宁市委、市人大、市政府、市政协主要领导的公务接待工作；组织、协调、配合相关部门做好市级重要会议、重大活动的接待、服务和保障工作。
（6）市委、市政府交办的其他工作。</t>
  </si>
  <si>
    <t>（二）部门绩效目标的设立情况</t>
  </si>
  <si>
    <t>负责安宁市机关事务的管理、保障、服务工作，拟定机关事务工作的政策、规划和规章制度并组织实施、宁湖大厦的日常管理和办公区的绿化美化建设、物业管理等工作；为机关干部职工提供优质的就餐环境、解决就餐问题；负责市级党政机关事业单位公务用车的编制、配备、更新、报废处置等工作；承担市级重大活动、重要会议的后勤服务保障任务。</t>
  </si>
  <si>
    <t>（三）部门整体收支情况</t>
  </si>
  <si>
    <t>1.安宁市机关事务管理局2024年度年初预算总收入2,749.05万元，预算支出2,749.05万元,其中：基本支出353.14万元，项目支出2,395.92万元。                    2.安宁市机关事务管理局2024年部门总收入2,290.91万元。其中：财政拨款收入2,290.71万元，占总收入的100.00%；上级补助收入0.00万元，占总收入的0.00%；事业收入0.00万元（含教育收费0.00万元），占总收入的0.00%；经营收入0.00万元，占总收入的0.00%；附属单位上缴收入0.00万元，占总收入的0.00%；其他收入0.00万元，占总收入的0.00%。安宁市机关事务管理局2024年度部门总支出合计2,290.74万元。其中：基本支出370.81万元，占总支出的16.19%，主要用于在职及编外人员工资经费支出、办公经费支出；项目支出1,919.94万元，占总支出的83.81%，主要用于安宁市宁湖大厦、市政府、市委的日常管理和办公区的后勤保障工作、为机关干部职工解决就餐问题、负责安宁市委、市人大、市政府、市政协主要领导的公务接待工作；上缴上级支出0.00万元，占总支出的0.00％；经营支出0.00万元，占总支出的0.00％；对附属单位补助支出0.00万元，占总支出的0.00％。</t>
  </si>
  <si>
    <t>（四）部门预算管理制度建设情况</t>
  </si>
  <si>
    <r>
      <rPr>
        <sz val="12"/>
        <color rgb="FF000000"/>
        <rFont val="宋体"/>
        <charset val="134"/>
      </rPr>
      <t>建立《安宁市机关事务管理局财务管理制度》、《内部控制管理制度》、《</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制度》。部门资金来源：财政全额拨款，使用情况：严格按照人员编制、部门发展规划审批人员经费和项目经费的支出。</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</si>
  <si>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</si>
  <si>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安宁市机关事务管理局2024年度一般公共预算财政拨款“三公”经费支出年初预算为193.39万元，支出决算为114.76万元，完成年初预算的59.34%。其中：因公出国（境）费支出决算0.00万元，占总支出决算的0.00%；公务用车购置费支出决算15.10万元，占总支出决算的13.16%；公务用车运行维护费支出决算65.06万元，占总支出决算的56.69%；公务接待费支出决算34.60万元，占总支出决算的30.15%，具体是国内接待费支出决算34.60万元（其中：外事接待费支出决算0.00万元），国（境）外接待费支出决算0.00万元。2024年度一般公共预算财政拨款“三公”经费支出决算数比上年减少42.48万元，下降27.02%。其中：因公出国（境）费支出决算减少0.00万元，下降0.00%；公务用车购置费支出决算减少20.80万元，下降57.94%；公务用车运行维护费支出决算减少10.01万元，下降13.33%；公务接待费支出决算减少11.67万元，下降25.23%。2024年度一般公共预算财政拨款“三公”经费支出决算减少的主要原因是安宁市机关事务管理局2024年度新购入公务用车1辆15.10万元，较2023年减少1辆20.80万元；保障全安宁市公务用车出行次数减少、车辆维修次数、新购入车辆为新能源车啦导致加油费用减少10.01万元；保障全安宁市公务接待，用于本年度接待批次减少18批次，人次减少2137人次，经费减少11.67万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</si>
  <si>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</si>
  <si>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</si>
  <si>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前期调研、研究文件、绩效评价指标体系及工作方案的设计。</t>
  </si>
  <si>
    <t>（二）组织实施</t>
  </si>
  <si>
    <t>数据填报和采集、社会调查、数据分析和撰写报告。</t>
  </si>
  <si>
    <t>三、评价情况分析及综合评价结论</t>
  </si>
  <si>
    <r>
      <rPr>
        <sz val="12"/>
        <color rgb="FF000000"/>
        <rFont val="宋体"/>
        <charset val="134"/>
      </rPr>
      <t>预算绩效自评工作严格按照绩效评价管理考核要求，从预算绩效目标管理、专项资金管理、预算执行进度、绩效评价和资金分配和使用等方面，认真组织了自查。经自查，我部预算绩效目标管理合理，专项资金管理规范，预算执行进度依规执行，资金分配和使用按预算执行，部门支出与年初预算基本一致，达到预期绩效目标</t>
    </r>
    <r>
      <rPr>
        <sz val="12"/>
        <color rgb="FF000000"/>
        <rFont val="Times New Roman"/>
        <charset val="134"/>
      </rPr>
      <t>.</t>
    </r>
    <r>
      <rPr>
        <sz val="12"/>
        <color rgb="FF000000"/>
        <rFont val="宋体"/>
        <charset val="134"/>
      </rPr>
      <t>项目绩效指标完成分析：产出指标、效果指标、效率指标；项目成本性分析：项目是否有节支增效的改进措施、项目是否有规范的内控机制；项目效率指性分析：完成的及时性、验收的有效性；部门绩效目标实现分析：项目绩效是否促进部门绩效目标的实现、项目绩效与规划和宏观政策的适应性、项目绩效体现部门职能职责及年度计划情况。具体绩效分析。对照绩效评价指标体系逐项进行分析、评价并打分。</t>
    </r>
  </si>
  <si>
    <t>四、存在的问题和整改情况</t>
  </si>
  <si>
    <r>
      <rPr>
        <sz val="12"/>
        <color rgb="FF000000"/>
        <rFont val="宋体"/>
        <charset val="134"/>
      </rPr>
      <t>存在的问题：单位的预算计划性不够，财政拨款收入预决算有差异率、基本支出预决算有差异率。项目支出实施进度计划性不够。加强财务管理，完善管理制度。保证项目实施取得更好效果。整改情况</t>
    </r>
    <r>
      <rPr>
        <sz val="12"/>
        <color rgb="FF000000"/>
        <rFont val="Times New Roman"/>
        <charset val="134"/>
      </rPr>
      <t>:</t>
    </r>
    <r>
      <rPr>
        <sz val="12"/>
        <color rgb="FF000000"/>
        <rFont val="宋体"/>
        <charset val="134"/>
      </rPr>
      <t>（一）管理经验：严格按照绩效目标管理、绩效跟踪管理、绩效评价管理、结果应用四个方面进行绩效自评。（二）项目绩效目标修正建议：对项目绩效目标自查中发现的问题，提出书面反馈意见，明确整改时限，研究整改措施限期整改。（三）机关厉行节约我部认真贯彻落实中央和省委省政府相关规定，厉行节约，严格控制因公出国（境）费用、会议费、车辆购置及运行费用和公务接待经费</t>
    </r>
    <r>
      <rPr>
        <sz val="12"/>
        <color rgb="FF000000"/>
        <rFont val="Times New Roman"/>
        <charset val="134"/>
      </rPr>
      <t>,</t>
    </r>
    <r>
      <rPr>
        <sz val="12"/>
        <color rgb="FF000000"/>
        <rFont val="宋体"/>
        <charset val="134"/>
      </rPr>
      <t>比上年支出减少。（四）机关节能降耗。严格控制水、电、燃油费用支出，比上年支出减少。（五）遵循先有预算、后有支出的原则，加强财务管理和内部控制监督制度。严禁超预算和无预算安排支出，严格开支范围和标准，严格支出报销审核，不报销任何超范围、超标准的费用。（六）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经费。认真贯彻落实中央、省委、省政府和市委市政府相关规定，严格</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经费支出的审核和审批，合理压缩</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</si>
  <si>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t>五、绩效自评结果应用情况</t>
  </si>
  <si>
    <t>从绩效预算的层面来看，绩效预算的核心特征是在绩效信息与预算决策之间建立起某种联系，实现绩效评价结果的有效运用，有助于形成一个密闭的、涵盖财政资金支出全过程的“绩效预算分配―使用―使用结果评价―下年度绩效预算分配”的绩效预算约束环，使绩效管理贯穿财政支出领域和分配领域。 从财政支出绩效评价自身来看，财政支出绩效评价结果的运用是判断评价工作能否取得成效的主要依据，也是保证这项工作持续、深入发展的基本前提。财政绩效评价还是加强财政支出管理、合理配置公共资源、优化财政支出结构、提高资金使用效益的重要手段。</t>
  </si>
  <si>
    <t>六、主要经验及做法</t>
  </si>
  <si>
    <r>
      <rPr>
        <sz val="12"/>
        <color rgb="FF000000"/>
        <rFont val="宋体"/>
        <charset val="134"/>
      </rPr>
      <t>（一）制定项目绩效计划，确定绩效指标。（二）绩效沟通与辅导，保证绩效管理过程的有效性。（三）绩效考核与反馈，对前一绩效周期的成果进行检验和反馈。（四）绩效诊断与提高，总结提高并进入下一循环。部门绩效管理推进情况及措施：1.进一步推进预算绩效管理，提高项目建设水平，发挥财政资金效益提供重要的参考依据，也为将来后续项目提供借鉴。2.建立</t>
    </r>
    <r>
      <rPr>
        <sz val="12"/>
        <color rgb="FF000000"/>
        <rFont val="Times New Roman"/>
        <charset val="134"/>
      </rPr>
      <t>“</t>
    </r>
    <r>
      <rPr>
        <sz val="12"/>
        <color rgb="FF000000"/>
        <rFont val="宋体"/>
        <charset val="134"/>
      </rPr>
      <t>预算编制有目标，预算执行有监控，预算完成有评价，评价结果有反馈，反馈结果有应用的绩效评价机制。</t>
    </r>
  </si>
  <si>
    <t>七、其他需说明的情况</t>
  </si>
  <si>
    <t>无</t>
  </si>
  <si>
    <t>2024年度部门整体支出绩效自评表</t>
  </si>
  <si>
    <t>公开14表</t>
  </si>
  <si>
    <t>基本信息</t>
  </si>
  <si>
    <t>部门名称</t>
  </si>
  <si>
    <t>安宁市机关事务管理局</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</si>
  <si>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</si>
  <si>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</si>
  <si>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</si>
  <si>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</si>
  <si>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</si>
  <si>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</si>
  <si>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</si>
  <si>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</si>
  <si>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</si>
  <si>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</si>
  <si>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</si>
  <si>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</si>
  <si>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</si>
  <si>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非财政拨款</t>
  </si>
  <si>
    <t>部门年度目标</t>
  </si>
  <si>
    <t>负责安宁市机关事务的管理、保障、服务工作，拟定机关事务工作的政策、规划和规章制度并组织实施、做好市委、人大、政协、政府、宁湖大厦各办公区的治安保卫管理、日常管理和办公区的绿化美化建设、物业管理等工作；为机关干部职工提供优质的就餐环境、解决就餐问题；负责市级党政机关事业单位公务用车的编制、配备、更新、报废处置等工作； 负责完成市级重大活动、重要会议的后勤服务保障任务； 负责做好市级党政机关事业单位公务用车的编制、配备、调度、更新、报废处置及平台车辆日常管理运行等工作； 做好协调、指导、监督和管理全市公共机构节能工作；7. 完成承办市委、市政府领导交办的其他任务。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</si>
  <si>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</si>
  <si>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</si>
  <si>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</si>
  <si>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</si>
  <si>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</si>
  <si>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</si>
  <si>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</si>
  <si>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</si>
  <si>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</si>
  <si>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</si>
  <si>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</si>
  <si>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</si>
  <si>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公务用车平台公务用车保障车辆数</t>
  </si>
  <si>
    <t>=</t>
  </si>
  <si>
    <t>辆</t>
  </si>
  <si>
    <t>接待批次</t>
  </si>
  <si>
    <t>≥</t>
  </si>
  <si>
    <t>批次</t>
  </si>
  <si>
    <t>接待人次</t>
  </si>
  <si>
    <t>人次</t>
  </si>
  <si>
    <t>服务入驻宁湖大厦办公单位数</t>
  </si>
  <si>
    <t>个</t>
  </si>
  <si>
    <t>管理食堂数量</t>
  </si>
  <si>
    <t>质量指标</t>
  </si>
  <si>
    <t>派出车辆安全率</t>
  </si>
  <si>
    <t>%</t>
  </si>
  <si>
    <t>卫生管理合格率</t>
  </si>
  <si>
    <t>办公大楼物业管理覆盖率</t>
  </si>
  <si>
    <t>维修维护合格率</t>
  </si>
  <si>
    <t>时效指标</t>
  </si>
  <si>
    <t>完成时限</t>
  </si>
  <si>
    <t>≤</t>
  </si>
  <si>
    <t>年</t>
  </si>
  <si>
    <t>成本指标</t>
  </si>
  <si>
    <t>项目支出经费</t>
  </si>
  <si>
    <t>万元</t>
  </si>
  <si>
    <t>效益指标</t>
  </si>
  <si>
    <t>可持续影响指标</t>
  </si>
  <si>
    <t>营造良好办公环境</t>
  </si>
  <si>
    <t>是</t>
  </si>
  <si>
    <t>是/否</t>
  </si>
  <si>
    <t>满意度指标</t>
  </si>
  <si>
    <t>服务对象满意度指标</t>
  </si>
  <si>
    <t>办公单位及人员满意度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</si>
  <si>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</si>
  <si>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</si>
  <si>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</si>
  <si>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</si>
  <si>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</si>
  <si>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</si>
  <si>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公务接待专项经费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</si>
  <si>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</si>
  <si>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</si>
  <si>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</si>
  <si>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</si>
  <si>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</si>
  <si>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</si>
  <si>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</si>
  <si>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</si>
  <si>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</si>
  <si>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</si>
  <si>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</si>
  <si>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</si>
  <si>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</si>
  <si>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</si>
  <si>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1）主要负责国家、省、市和滇中新区领导到我市调研、检查等公务接待工作。(2)负责安宁市委、市人大常委会、市政府、市政协处级以上领导的内部接待工作；安排内宾的食宿、交通及参观、考察、洽谈等活动；负责协调、组织市级有关部门介绍情况。</t>
  </si>
  <si>
    <t>全部完成预期年度目标</t>
  </si>
  <si>
    <t>年度指标值</t>
  </si>
  <si>
    <t>指标完成情况</t>
  </si>
  <si>
    <t>三级</t>
  </si>
  <si>
    <t>指标</t>
  </si>
  <si>
    <t>度量</t>
  </si>
  <si>
    <t>实际</t>
  </si>
  <si>
    <t>性质</t>
  </si>
  <si>
    <t>完成值</t>
  </si>
  <si>
    <t>接待期限</t>
  </si>
  <si>
    <t>社会效益指标</t>
  </si>
  <si>
    <t>为我市各项工作顺利开展做好保障工作，完成接待工作</t>
  </si>
  <si>
    <t>接待人员满意度</t>
  </si>
  <si>
    <t>满意度指标等</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</si>
  <si>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</si>
  <si>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</si>
  <si>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</si>
  <si>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</si>
  <si>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</si>
  <si>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</si>
  <si>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</si>
  <si>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</si>
  <si>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公务用车平台运行维护专项经费</t>
  </si>
  <si>
    <t>按照中央关于厉行节约反对浪费的要求，坚持社会化、市场化方向，合理配置公务用车资源，创新公务交通保障机制，切实有效保障公务出行，规范公务用车运行管理，有效降低行政成本。公务用车制度改革后，按照省、昆明市要求，全市车辆封存后设立数量适度、车型合理、集中统一管理、24小时值班的综合执法、机要通信和应急及综合用车服务保障平台。</t>
  </si>
  <si>
    <t>平台车辆</t>
  </si>
  <si>
    <t>回复各单位预约订单时效</t>
  </si>
  <si>
    <t>分钟</t>
  </si>
  <si>
    <t>可持续影响效益指标</t>
  </si>
  <si>
    <t>创新公务交通保障机制，合理配置公务用车资源节支率</t>
  </si>
  <si>
    <t>用车单位满意度</t>
  </si>
  <si>
    <t>机关食堂和宁湖大厦食堂专项补助资金</t>
  </si>
  <si>
    <t>管理市委、市政府机关、宁湖等7个食堂，保障工作人员就餐。</t>
  </si>
  <si>
    <t>食品安全率</t>
  </si>
  <si>
    <t>超时时限（按时准点开餐，菜品供应及时）</t>
  </si>
  <si>
    <t>统一管理，保证卫生、食品安全</t>
  </si>
  <si>
    <t>就餐人员满意度</t>
  </si>
  <si>
    <t>宁湖大厦管理维护专项经费</t>
  </si>
  <si>
    <t>宁湖大厦办公区总占地面积13310.49平方米，安宁市共有34个单位入驻宁湖大厦，4个服务办事大厅入驻裙楼，工作人员1500余人。我单位承担整个办公区绿化管护；公共区域及人防工程卫生保洁、消防、安保、秩序维护、会议服务、水电保障及设施设备维护保养等管理服务工作；宁湖大厦互联网统一管理使用及维护。</t>
  </si>
  <si>
    <t>拨付时限</t>
  </si>
  <si>
    <t>全市公共节能及垃圾分类专项经费</t>
  </si>
  <si>
    <t>实现“三个全覆盖”，即生活垃圾分类管理主体责任全覆盖，生活垃圾分类类别全覆盖，生活垃圾分类投放、收集、运输、处理系统全覆盖。制定完善示范片区验收标准，加强日常检查考核，确保2023年我市建城区范围不少于30%的街道全面开展生活垃圾分类示范工作，建城区范围外不少于30%的街道全面开展生活垃圾分类示范工作。</t>
  </si>
  <si>
    <t>开展能源审计数量</t>
  </si>
  <si>
    <t>家</t>
  </si>
  <si>
    <t>完成示范型、节水型单位创建达标率</t>
  </si>
  <si>
    <t>保障经费</t>
  </si>
  <si>
    <t>营造降低能耗、节约办公成本的良好氛围</t>
  </si>
  <si>
    <t>市委、市政府办公楼日常管理维护经费</t>
  </si>
  <si>
    <t>承担整个办公区绿化管护；公共区域卫生保洁、消防、安保、秩序维护、会议服务、水电保障及设施设备维护保养等管理服务工作。</t>
  </si>
  <si>
    <t>物业服务面积</t>
  </si>
  <si>
    <t>平方米</t>
  </si>
  <si>
    <t>绿化管护完好率</t>
  </si>
  <si>
    <t>故障响应及时率</t>
  </si>
  <si>
    <t>事业人员嘉奖经费</t>
  </si>
  <si>
    <t>按时拨付事业人员嘉奖经费</t>
  </si>
  <si>
    <t>发放人数</t>
  </si>
  <si>
    <t>人</t>
  </si>
  <si>
    <t>发放及时率</t>
  </si>
  <si>
    <t>经费保障</t>
  </si>
  <si>
    <t>激发工作热情</t>
  </si>
  <si>
    <t>发放人员满意度</t>
  </si>
  <si>
    <t>信创工作经费</t>
  </si>
  <si>
    <t>购买国产电脑及国产复印机</t>
  </si>
  <si>
    <t>未购买复印机</t>
  </si>
  <si>
    <t>购买电脑及1台复印机</t>
  </si>
  <si>
    <t>台</t>
  </si>
  <si>
    <t>购买复印机</t>
  </si>
  <si>
    <t>科学编制预算</t>
  </si>
  <si>
    <t>维护信息安全</t>
  </si>
  <si>
    <t>良（自评等级）</t>
  </si>
  <si>
    <t>疫情防控期间场地租赁及住宿餐饮专项经费</t>
  </si>
  <si>
    <t>支付疫情防控期间租赁指挥部办公场地租赁费及住宿餐饮费</t>
  </si>
  <si>
    <t>拨付及时率</t>
  </si>
  <si>
    <t>拨付时效</t>
  </si>
  <si>
    <t>疫情防控工作保障，维护社会稳定</t>
  </si>
  <si>
    <t>使用单位满意度</t>
  </si>
  <si>
    <t>政府集中采购项目专家评审经费</t>
  </si>
  <si>
    <t>及时支付政府集中采购项目专家评审费</t>
  </si>
  <si>
    <t>劳务费拨付及时率</t>
  </si>
  <si>
    <t>保障单位政府采购流程、金额合法合规合理</t>
  </si>
  <si>
    <t>发放专家满意度</t>
  </si>
  <si>
    <t>追加公务用车平台驾驶员劳务经费</t>
  </si>
  <si>
    <t>为确保安宁市公务用车平台工作正常运转，需支付安宁公交有限公司2021年1月至2023年12月5名驾驶员劳务费。</t>
  </si>
  <si>
    <t>确保安宁市公务用车平台工作正常运转</t>
  </si>
  <si>
    <t>乘车人员满意度</t>
  </si>
  <si>
    <t>追加后勤保障经费</t>
  </si>
  <si>
    <t>保障机关办公环境舒适、设备正常运转</t>
  </si>
  <si>
    <t>追加机关事务智慧化平台建设及公车钥匙柜经费</t>
  </si>
  <si>
    <t>支付机关事务智慧化平台建设及公车钥匙柜经费</t>
  </si>
  <si>
    <t>智慧化平台建设数</t>
  </si>
  <si>
    <t>建设及时率率</t>
  </si>
  <si>
    <t>使用人员满意度</t>
  </si>
  <si>
    <t>追加急需后勤保障经费</t>
  </si>
  <si>
    <t>保障机关办公环境舒适、设备正常运行，提升后勤服务质量与效率。</t>
  </si>
  <si>
    <t>办公单位及办事人员满意度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</si>
</sst>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2"/>
      <color theme="1"/>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style="medium">
        <color theme="1"/>
      </left>
      <right style="medium">
        <color theme="1"/>
      </right>
      <top style="medium">
        <color theme="1"/>
      </top>
      <bottom style="medium">
        <color theme="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3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0" applyNumberFormat="0" applyFill="0" applyAlignment="0" applyProtection="0">
      <alignment vertical="center"/>
    </xf>
    <xf numFmtId="0" fontId="27" fillId="0" borderId="40" applyNumberFormat="0" applyFill="0" applyAlignment="0" applyProtection="0">
      <alignment vertical="center"/>
    </xf>
    <xf numFmtId="0" fontId="28" fillId="0" borderId="41" applyNumberFormat="0" applyFill="0" applyAlignment="0" applyProtection="0">
      <alignment vertical="center"/>
    </xf>
    <xf numFmtId="0" fontId="28" fillId="0" borderId="0" applyNumberFormat="0" applyFill="0" applyBorder="0" applyAlignment="0" applyProtection="0">
      <alignment vertical="center"/>
    </xf>
    <xf numFmtId="0" fontId="29" fillId="4" borderId="42" applyNumberFormat="0" applyAlignment="0" applyProtection="0">
      <alignment vertical="center"/>
    </xf>
    <xf numFmtId="0" fontId="30" fillId="5" borderId="43" applyNumberFormat="0" applyAlignment="0" applyProtection="0">
      <alignment vertical="center"/>
    </xf>
    <xf numFmtId="0" fontId="31" fillId="5" borderId="42" applyNumberFormat="0" applyAlignment="0" applyProtection="0">
      <alignment vertical="center"/>
    </xf>
    <xf numFmtId="0" fontId="32" fillId="6" borderId="44" applyNumberFormat="0" applyAlignment="0" applyProtection="0">
      <alignment vertical="center"/>
    </xf>
    <xf numFmtId="0" fontId="33" fillId="0" borderId="45" applyNumberFormat="0" applyFill="0" applyAlignment="0" applyProtection="0">
      <alignment vertical="center"/>
    </xf>
    <xf numFmtId="0" fontId="34" fillId="0" borderId="4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cellStyleXfs>
  <cellXfs count="13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176" fontId="4" fillId="0" borderId="6" xfId="0" applyNumberFormat="1" applyFont="1" applyFill="1" applyBorder="1" applyAlignment="1">
      <alignment horizontal="center" vertical="center" wrapText="1"/>
    </xf>
    <xf numFmtId="0" fontId="4" fillId="0" borderId="4" xfId="0"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77" fontId="4" fillId="0" borderId="14" xfId="0" applyNumberFormat="1" applyFont="1" applyFill="1" applyBorder="1" applyAlignment="1">
      <alignment horizontal="center" vertical="center" wrapText="1"/>
    </xf>
    <xf numFmtId="176" fontId="4" fillId="0" borderId="14" xfId="0" applyNumberFormat="1" applyFont="1" applyFill="1" applyBorder="1" applyAlignment="1">
      <alignment horizontal="center" vertical="center" wrapText="1"/>
    </xf>
    <xf numFmtId="0" fontId="4" fillId="0" borderId="14" xfId="0" applyNumberFormat="1" applyFont="1" applyFill="1" applyBorder="1" applyAlignment="1" applyProtection="1">
      <alignment horizontal="center" vertical="center" wrapText="1"/>
    </xf>
    <xf numFmtId="0" fontId="1" fillId="0" borderId="0" xfId="0" applyFont="1" applyFill="1" applyAlignment="1">
      <alignment horizontal="center" vertical="center"/>
    </xf>
    <xf numFmtId="0" fontId="5"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9" fontId="4" fillId="0" borderId="14" xfId="0" applyNumberFormat="1" applyFont="1" applyFill="1" applyBorder="1" applyAlignment="1">
      <alignment horizontal="center" vertical="center" wrapText="1"/>
    </xf>
    <xf numFmtId="0" fontId="4" fillId="0" borderId="4" xfId="0" applyFont="1" applyFill="1" applyBorder="1" applyAlignment="1">
      <alignment horizont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6" fillId="0" borderId="0" xfId="0" applyFont="1" applyFill="1" applyAlignment="1">
      <alignment horizontal="left" vertical="center"/>
    </xf>
    <xf numFmtId="0" fontId="4" fillId="0" borderId="16" xfId="0" applyFont="1" applyFill="1" applyBorder="1" applyAlignment="1">
      <alignment horizontal="center" vertical="center" wrapText="1"/>
    </xf>
    <xf numFmtId="0" fontId="1" fillId="0" borderId="0" xfId="0" applyFont="1" applyFill="1" applyAlignment="1">
      <alignment horizontal="left" vertical="center"/>
    </xf>
    <xf numFmtId="0" fontId="7"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7"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10" fontId="8" fillId="0" borderId="17" xfId="0" applyNumberFormat="1" applyFont="1" applyFill="1" applyBorder="1" applyAlignment="1">
      <alignment horizontal="center" vertical="center"/>
    </xf>
    <xf numFmtId="0" fontId="8" fillId="0" borderId="22" xfId="0" applyFont="1" applyFill="1" applyBorder="1" applyAlignment="1">
      <alignment horizontal="center" vertical="center"/>
    </xf>
    <xf numFmtId="178" fontId="8" fillId="0" borderId="17" xfId="0" applyNumberFormat="1" applyFont="1" applyFill="1" applyBorder="1" applyAlignment="1">
      <alignment horizontal="center" vertical="center"/>
    </xf>
    <xf numFmtId="0" fontId="8" fillId="0" borderId="26" xfId="0" applyFont="1" applyFill="1" applyBorder="1" applyAlignment="1">
      <alignment horizontal="center" vertical="center"/>
    </xf>
    <xf numFmtId="0" fontId="8" fillId="0" borderId="17" xfId="0" applyFont="1" applyFill="1" applyBorder="1" applyAlignment="1">
      <alignment horizontal="justify" vertical="center"/>
    </xf>
    <xf numFmtId="10" fontId="8" fillId="0" borderId="22" xfId="0" applyNumberFormat="1" applyFont="1" applyFill="1" applyBorder="1" applyAlignment="1">
      <alignment horizontal="center" vertical="center"/>
    </xf>
    <xf numFmtId="0" fontId="8" fillId="0" borderId="17" xfId="0" applyFont="1" applyFill="1" applyBorder="1" applyAlignment="1">
      <alignment horizontal="right" vertical="center"/>
    </xf>
    <xf numFmtId="10" fontId="8" fillId="0" borderId="25" xfId="0" applyNumberFormat="1" applyFont="1" applyFill="1" applyBorder="1" applyAlignment="1">
      <alignment horizontal="center" vertical="center"/>
    </xf>
    <xf numFmtId="0" fontId="8" fillId="2" borderId="17"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5" xfId="0" applyFont="1" applyFill="1" applyBorder="1" applyAlignment="1">
      <alignment horizontal="center" vertical="center"/>
    </xf>
    <xf numFmtId="0" fontId="9" fillId="0" borderId="17" xfId="0" applyFont="1" applyFill="1" applyBorder="1" applyAlignment="1">
      <alignment vertical="center" wrapText="1"/>
    </xf>
    <xf numFmtId="0" fontId="7" fillId="0" borderId="22" xfId="0" applyFont="1" applyFill="1" applyBorder="1" applyAlignment="1">
      <alignment horizontal="center" vertical="center"/>
    </xf>
    <xf numFmtId="0" fontId="8" fillId="0" borderId="26" xfId="0" applyFont="1" applyFill="1" applyBorder="1" applyAlignment="1">
      <alignment horizontal="center" vertical="center" wrapText="1"/>
    </xf>
    <xf numFmtId="0" fontId="9" fillId="0" borderId="17"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17" xfId="0" applyNumberFormat="1"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30" xfId="0" applyFont="1" applyFill="1" applyBorder="1" applyAlignment="1">
      <alignment horizontal="center" vertical="center" wrapText="1"/>
    </xf>
    <xf numFmtId="0" fontId="10" fillId="0" borderId="31"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2" xfId="0" applyFont="1" applyFill="1" applyBorder="1" applyAlignment="1">
      <alignment horizontal="left" vertical="center" wrapText="1"/>
    </xf>
    <xf numFmtId="0" fontId="10" fillId="0" borderId="33" xfId="0" applyFont="1" applyFill="1" applyBorder="1" applyAlignment="1">
      <alignment horizontal="justify" vertical="center" wrapText="1"/>
    </xf>
    <xf numFmtId="0" fontId="4" fillId="0" borderId="34" xfId="0" applyFont="1" applyFill="1" applyBorder="1" applyAlignment="1">
      <alignment horizontal="left" vertical="center" wrapText="1"/>
    </xf>
    <xf numFmtId="0" fontId="10" fillId="0" borderId="35" xfId="0" applyFont="1" applyFill="1" applyBorder="1" applyAlignment="1">
      <alignment horizontal="justify" vertical="center" wrapText="1"/>
    </xf>
    <xf numFmtId="0" fontId="10" fillId="0" borderId="36" xfId="0" applyFont="1" applyFill="1" applyBorder="1" applyAlignment="1">
      <alignment horizontal="justify" vertical="center" wrapText="1"/>
    </xf>
    <xf numFmtId="0" fontId="10" fillId="0" borderId="37"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horizontal="center"/>
    </xf>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1"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0" borderId="17" xfId="0" applyFont="1" applyFill="1" applyBorder="1" applyAlignment="1">
      <alignment horizontal="center" vertical="center" wrapText="1"/>
    </xf>
    <xf numFmtId="4" fontId="15" fillId="0" borderId="18" xfId="0" applyNumberFormat="1" applyFont="1" applyFill="1" applyBorder="1" applyAlignment="1">
      <alignment horizontal="center" vertical="center" shrinkToFit="1"/>
    </xf>
    <xf numFmtId="4" fontId="15" fillId="0" borderId="29" xfId="0" applyNumberFormat="1" applyFont="1" applyFill="1" applyBorder="1" applyAlignment="1">
      <alignment horizontal="center" vertical="center" shrinkToFit="1"/>
    </xf>
    <xf numFmtId="4" fontId="15" fillId="0" borderId="29" xfId="0" applyNumberFormat="1" applyFont="1" applyFill="1" applyBorder="1" applyAlignment="1">
      <alignment horizontal="center" vertical="center" wrapText="1" shrinkToFit="1"/>
    </xf>
    <xf numFmtId="4" fontId="15" fillId="0" borderId="19" xfId="0" applyNumberFormat="1" applyFont="1" applyFill="1" applyBorder="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9"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4" fontId="15" fillId="0" borderId="17" xfId="0" applyNumberFormat="1" applyFont="1" applyFill="1" applyBorder="1" applyAlignment="1">
      <alignment horizontal="center" vertical="center" shrinkToFit="1"/>
    </xf>
    <xf numFmtId="4" fontId="15" fillId="0" borderId="27"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4" fontId="15" fillId="0" borderId="17" xfId="0" applyNumberFormat="1" applyFont="1" applyFill="1" applyBorder="1" applyAlignment="1">
      <alignment horizontal="center" vertical="center" wrapText="1" shrinkToFit="1"/>
    </xf>
    <xf numFmtId="0" fontId="11" fillId="0" borderId="17" xfId="0" applyFont="1" applyFill="1" applyBorder="1" applyAlignment="1">
      <alignment horizontal="center" vertical="center"/>
    </xf>
    <xf numFmtId="0" fontId="15" fillId="0" borderId="2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30" xfId="0" applyFont="1" applyFill="1" applyBorder="1" applyAlignment="1">
      <alignment horizontal="center" vertical="center" shrinkToFit="1"/>
    </xf>
    <xf numFmtId="49" fontId="15" fillId="0" borderId="17" xfId="0" applyNumberFormat="1" applyFont="1" applyFill="1" applyBorder="1" applyAlignment="1">
      <alignment horizontal="center" vertical="center" shrinkToFit="1"/>
    </xf>
    <xf numFmtId="49" fontId="15" fillId="0" borderId="27" xfId="0" applyNumberFormat="1" applyFont="1" applyFill="1" applyBorder="1" applyAlignment="1">
      <alignment horizontal="center" vertical="center" shrinkToFit="1"/>
    </xf>
    <xf numFmtId="0" fontId="15" fillId="0" borderId="17" xfId="0" applyFont="1" applyFill="1" applyBorder="1" applyAlignment="1">
      <alignment horizontal="left" vertical="center" shrinkToFit="1"/>
    </xf>
    <xf numFmtId="4" fontId="15" fillId="0" borderId="17"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0" borderId="38" xfId="0" applyNumberFormat="1" applyFont="1" applyBorder="1" applyAlignment="1">
      <alignment horizontal="center" vertical="center"/>
    </xf>
    <xf numFmtId="0" fontId="18" fillId="0" borderId="38" xfId="0" applyNumberFormat="1" applyFont="1" applyBorder="1" applyAlignment="1">
      <alignment horizontal="left" vertical="center"/>
    </xf>
    <xf numFmtId="4" fontId="18" fillId="0" borderId="38" xfId="0" applyNumberFormat="1" applyFont="1" applyBorder="1" applyAlignment="1">
      <alignment horizontal="right" vertical="center"/>
    </xf>
    <xf numFmtId="3" fontId="18" fillId="0" borderId="38" xfId="0" applyNumberFormat="1" applyFont="1" applyBorder="1" applyAlignment="1">
      <alignment horizontal="right" vertical="center"/>
    </xf>
    <xf numFmtId="0" fontId="18" fillId="0" borderId="38"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1" fillId="0" borderId="0" xfId="0" applyFont="1" applyAlignment="1"/>
    <xf numFmtId="0" fontId="18" fillId="0" borderId="38" xfId="0" applyNumberFormat="1" applyFont="1" applyBorder="1" applyAlignment="1">
      <alignment horizontal="center" vertical="center" wrapText="1"/>
    </xf>
    <xf numFmtId="4" fontId="6" fillId="0" borderId="38" xfId="0" applyNumberFormat="1" applyFont="1" applyBorder="1" applyAlignment="1">
      <alignment horizontal="right" vertical="center"/>
    </xf>
    <xf numFmtId="0" fontId="18" fillId="0" borderId="38" xfId="0" applyNumberFormat="1" applyFont="1" applyBorder="1" applyAlignment="1">
      <alignment horizontal="right" vertical="center"/>
    </xf>
    <xf numFmtId="0" fontId="6" fillId="0" borderId="38" xfId="0" applyNumberFormat="1" applyFont="1" applyBorder="1" applyAlignment="1">
      <alignment horizontal="right" vertical="center"/>
    </xf>
    <xf numFmtId="4" fontId="18" fillId="0" borderId="38" xfId="0" applyNumberFormat="1" applyFont="1" applyBorder="1" applyAlignment="1">
      <alignment horizontal="center" vertical="center"/>
    </xf>
    <xf numFmtId="4" fontId="18" fillId="0" borderId="38"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2" sqref="C1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23" t="s">
        <v>0</v>
      </c>
    </row>
    <row r="2" ht="14.25" spans="1:6">
      <c r="F2" s="124" t="s">
        <v>1</v>
      </c>
    </row>
    <row r="3" ht="14.25" spans="1:6">
      <c r="A3" s="124" t="s">
        <v>2</v>
      </c>
      <c r="F3" s="124"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22907052.88</v>
      </c>
      <c r="D7" s="118" t="s">
        <v>14</v>
      </c>
      <c r="E7" s="117" t="s">
        <v>15</v>
      </c>
      <c r="F7" s="119">
        <v>21169364.73</v>
      </c>
    </row>
    <row r="8" ht="19.5" customHeight="1" spans="1:6">
      <c r="A8" s="118" t="s">
        <v>16</v>
      </c>
      <c r="B8" s="117" t="s">
        <v>12</v>
      </c>
      <c r="C8" s="119">
        <v>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0</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0</v>
      </c>
      <c r="D14" s="118" t="s">
        <v>41</v>
      </c>
      <c r="E14" s="117" t="s">
        <v>42</v>
      </c>
      <c r="F14" s="119">
        <v>870434.08</v>
      </c>
    </row>
    <row r="15" ht="19.5" customHeight="1" spans="1:6">
      <c r="A15" s="118"/>
      <c r="B15" s="117" t="s">
        <v>43</v>
      </c>
      <c r="C15" s="127"/>
      <c r="D15" s="118" t="s">
        <v>44</v>
      </c>
      <c r="E15" s="117" t="s">
        <v>45</v>
      </c>
      <c r="F15" s="119">
        <v>573903.93</v>
      </c>
    </row>
    <row r="16" ht="19.5" customHeight="1" spans="1:6">
      <c r="A16" s="118"/>
      <c r="B16" s="117" t="s">
        <v>46</v>
      </c>
      <c r="C16" s="127"/>
      <c r="D16" s="118" t="s">
        <v>47</v>
      </c>
      <c r="E16" s="117" t="s">
        <v>48</v>
      </c>
      <c r="F16" s="119">
        <v>62551</v>
      </c>
    </row>
    <row r="17" ht="19.5" customHeight="1" spans="1:6">
      <c r="A17" s="118"/>
      <c r="B17" s="117" t="s">
        <v>49</v>
      </c>
      <c r="C17" s="127"/>
      <c r="D17" s="118" t="s">
        <v>50</v>
      </c>
      <c r="E17" s="117" t="s">
        <v>51</v>
      </c>
      <c r="F17" s="119">
        <v>0</v>
      </c>
    </row>
    <row r="18" ht="19.5" customHeight="1" spans="1:6">
      <c r="A18" s="118"/>
      <c r="B18" s="117" t="s">
        <v>52</v>
      </c>
      <c r="C18" s="127"/>
      <c r="D18" s="118" t="s">
        <v>53</v>
      </c>
      <c r="E18" s="117" t="s">
        <v>54</v>
      </c>
      <c r="F18" s="119">
        <v>0</v>
      </c>
    </row>
    <row r="19" ht="19.5" customHeight="1" spans="1:6">
      <c r="A19" s="118"/>
      <c r="B19" s="117" t="s">
        <v>55</v>
      </c>
      <c r="C19" s="127"/>
      <c r="D19" s="118" t="s">
        <v>56</v>
      </c>
      <c r="E19" s="117" t="s">
        <v>57</v>
      </c>
      <c r="F19" s="119">
        <v>0</v>
      </c>
    </row>
    <row r="20" ht="19.5" customHeight="1" spans="1:6">
      <c r="A20" s="118"/>
      <c r="B20" s="117" t="s">
        <v>58</v>
      </c>
      <c r="C20" s="127"/>
      <c r="D20" s="118" t="s">
        <v>59</v>
      </c>
      <c r="E20" s="117" t="s">
        <v>60</v>
      </c>
      <c r="F20" s="119">
        <v>0</v>
      </c>
    </row>
    <row r="21" ht="19.5" customHeight="1" spans="1:6">
      <c r="A21" s="118"/>
      <c r="B21" s="117" t="s">
        <v>61</v>
      </c>
      <c r="C21" s="127"/>
      <c r="D21" s="118" t="s">
        <v>62</v>
      </c>
      <c r="E21" s="117" t="s">
        <v>63</v>
      </c>
      <c r="F21" s="119">
        <v>0</v>
      </c>
    </row>
    <row r="22" ht="19.5" customHeight="1" spans="1:6">
      <c r="A22" s="118"/>
      <c r="B22" s="117" t="s">
        <v>64</v>
      </c>
      <c r="C22" s="127"/>
      <c r="D22" s="118" t="s">
        <v>65</v>
      </c>
      <c r="E22" s="117" t="s">
        <v>66</v>
      </c>
      <c r="F22" s="119">
        <v>0</v>
      </c>
    </row>
    <row r="23" ht="19.5" customHeight="1" spans="1:6">
      <c r="A23" s="118"/>
      <c r="B23" s="117" t="s">
        <v>67</v>
      </c>
      <c r="C23" s="127"/>
      <c r="D23" s="118" t="s">
        <v>68</v>
      </c>
      <c r="E23" s="117" t="s">
        <v>69</v>
      </c>
      <c r="F23" s="119">
        <v>0</v>
      </c>
    </row>
    <row r="24" ht="19.5" customHeight="1" spans="1:6">
      <c r="A24" s="118"/>
      <c r="B24" s="117" t="s">
        <v>70</v>
      </c>
      <c r="C24" s="127"/>
      <c r="D24" s="118" t="s">
        <v>71</v>
      </c>
      <c r="E24" s="117" t="s">
        <v>72</v>
      </c>
      <c r="F24" s="119">
        <v>0</v>
      </c>
    </row>
    <row r="25" ht="19.5" customHeight="1" spans="1:6">
      <c r="A25" s="118"/>
      <c r="B25" s="117" t="s">
        <v>73</v>
      </c>
      <c r="C25" s="127"/>
      <c r="D25" s="118" t="s">
        <v>74</v>
      </c>
      <c r="E25" s="117" t="s">
        <v>75</v>
      </c>
      <c r="F25" s="119">
        <v>231157</v>
      </c>
    </row>
    <row r="26" ht="19.5" customHeight="1" spans="1:6">
      <c r="A26" s="118"/>
      <c r="B26" s="117" t="s">
        <v>76</v>
      </c>
      <c r="C26" s="127"/>
      <c r="D26" s="118" t="s">
        <v>77</v>
      </c>
      <c r="E26" s="117" t="s">
        <v>78</v>
      </c>
      <c r="F26" s="119">
        <v>0</v>
      </c>
    </row>
    <row r="27" ht="19.5" customHeight="1" spans="1:6">
      <c r="A27" s="118"/>
      <c r="B27" s="117" t="s">
        <v>79</v>
      </c>
      <c r="C27" s="127"/>
      <c r="D27" s="118" t="s">
        <v>80</v>
      </c>
      <c r="E27" s="117" t="s">
        <v>81</v>
      </c>
      <c r="F27" s="119">
        <v>0</v>
      </c>
    </row>
    <row r="28" ht="19.5" customHeight="1" spans="1:6">
      <c r="A28" s="118"/>
      <c r="B28" s="117" t="s">
        <v>82</v>
      </c>
      <c r="C28" s="127"/>
      <c r="D28" s="118" t="s">
        <v>83</v>
      </c>
      <c r="E28" s="117" t="s">
        <v>84</v>
      </c>
      <c r="F28" s="119">
        <v>0</v>
      </c>
    </row>
    <row r="29" ht="19.5" customHeight="1" spans="1:6">
      <c r="A29" s="118"/>
      <c r="B29" s="117" t="s">
        <v>85</v>
      </c>
      <c r="C29" s="127"/>
      <c r="D29" s="118" t="s">
        <v>86</v>
      </c>
      <c r="E29" s="117" t="s">
        <v>87</v>
      </c>
      <c r="F29" s="119">
        <v>0</v>
      </c>
    </row>
    <row r="30" ht="19.5" customHeight="1" spans="1:6">
      <c r="A30" s="117"/>
      <c r="B30" s="117" t="s">
        <v>88</v>
      </c>
      <c r="C30" s="127"/>
      <c r="D30" s="118" t="s">
        <v>89</v>
      </c>
      <c r="E30" s="117" t="s">
        <v>90</v>
      </c>
      <c r="F30" s="119">
        <v>0</v>
      </c>
    </row>
    <row r="31" ht="19.5" customHeight="1" spans="1:6">
      <c r="A31" s="117"/>
      <c r="B31" s="117" t="s">
        <v>91</v>
      </c>
      <c r="C31" s="127"/>
      <c r="D31" s="118" t="s">
        <v>92</v>
      </c>
      <c r="E31" s="117" t="s">
        <v>93</v>
      </c>
      <c r="F31" s="119">
        <v>0</v>
      </c>
    </row>
    <row r="32" ht="19.5" customHeight="1" spans="1:6">
      <c r="A32" s="117"/>
      <c r="B32" s="117" t="s">
        <v>94</v>
      </c>
      <c r="C32" s="127"/>
      <c r="D32" s="118" t="s">
        <v>95</v>
      </c>
      <c r="E32" s="117" t="s">
        <v>96</v>
      </c>
      <c r="F32" s="119">
        <v>0</v>
      </c>
    </row>
    <row r="33" ht="19.5" customHeight="1" spans="1:6">
      <c r="A33" s="117" t="s">
        <v>97</v>
      </c>
      <c r="B33" s="117" t="s">
        <v>98</v>
      </c>
      <c r="C33" s="119">
        <v>22907052.88</v>
      </c>
      <c r="D33" s="117" t="s">
        <v>99</v>
      </c>
      <c r="E33" s="117" t="s">
        <v>100</v>
      </c>
      <c r="F33" s="119">
        <v>22907410.74</v>
      </c>
    </row>
    <row r="34" ht="19.5" customHeight="1" spans="1:6">
      <c r="A34" s="117" t="s">
        <v>101</v>
      </c>
      <c r="B34" s="117" t="s">
        <v>102</v>
      </c>
      <c r="C34" s="119">
        <v>0</v>
      </c>
      <c r="D34" s="118" t="s">
        <v>103</v>
      </c>
      <c r="E34" s="117" t="s">
        <v>104</v>
      </c>
      <c r="F34" s="119">
        <v>0</v>
      </c>
    </row>
    <row r="35" ht="19.5" customHeight="1" spans="1:6">
      <c r="A35" s="117" t="s">
        <v>105</v>
      </c>
      <c r="B35" s="117" t="s">
        <v>106</v>
      </c>
      <c r="C35" s="119">
        <v>357.86</v>
      </c>
      <c r="D35" s="118" t="s">
        <v>107</v>
      </c>
      <c r="E35" s="117" t="s">
        <v>108</v>
      </c>
      <c r="F35" s="119">
        <v>0</v>
      </c>
    </row>
    <row r="36" ht="19.5" customHeight="1" spans="1:6">
      <c r="A36" s="117" t="s">
        <v>109</v>
      </c>
      <c r="B36" s="117" t="s">
        <v>110</v>
      </c>
      <c r="C36" s="119">
        <v>22907410.74</v>
      </c>
      <c r="D36" s="117" t="s">
        <v>109</v>
      </c>
      <c r="E36" s="117" t="s">
        <v>111</v>
      </c>
      <c r="F36" s="119">
        <v>22907410.74</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1:5">
      <c r="C1" s="115" t="s">
        <v>444</v>
      </c>
    </row>
    <row r="2" spans="1:5">
      <c r="E2" s="116" t="s">
        <v>445</v>
      </c>
    </row>
    <row r="3" spans="1:5">
      <c r="A3" s="116" t="s">
        <v>2</v>
      </c>
      <c r="E3" s="116" t="s">
        <v>3</v>
      </c>
    </row>
    <row r="4" ht="15" customHeight="1" spans="1:5">
      <c r="A4" s="117" t="s">
        <v>446</v>
      </c>
      <c r="B4" s="117" t="s">
        <v>7</v>
      </c>
      <c r="C4" s="117" t="s">
        <v>447</v>
      </c>
      <c r="D4" s="117" t="s">
        <v>448</v>
      </c>
      <c r="E4" s="117" t="s">
        <v>449</v>
      </c>
    </row>
    <row r="5" ht="15" customHeight="1" spans="1:5">
      <c r="A5" s="117" t="s">
        <v>450</v>
      </c>
      <c r="B5" s="117"/>
      <c r="C5" s="117" t="s">
        <v>11</v>
      </c>
      <c r="D5" s="117" t="s">
        <v>12</v>
      </c>
      <c r="E5" s="117" t="s">
        <v>20</v>
      </c>
    </row>
    <row r="6" ht="15" customHeight="1" spans="1:5">
      <c r="A6" s="118" t="s">
        <v>451</v>
      </c>
      <c r="B6" s="117" t="s">
        <v>11</v>
      </c>
      <c r="C6" s="117" t="s">
        <v>452</v>
      </c>
      <c r="D6" s="117" t="s">
        <v>452</v>
      </c>
      <c r="E6" s="117" t="s">
        <v>452</v>
      </c>
    </row>
    <row r="7" ht="15" customHeight="1" spans="1:5">
      <c r="A7" s="118" t="s">
        <v>453</v>
      </c>
      <c r="B7" s="117" t="s">
        <v>12</v>
      </c>
      <c r="C7" s="119">
        <v>1933890</v>
      </c>
      <c r="D7" s="119">
        <v>1147582.56</v>
      </c>
      <c r="E7" s="119">
        <v>1147582.56</v>
      </c>
    </row>
    <row r="8" ht="15" customHeight="1" spans="1:5">
      <c r="A8" s="118" t="s">
        <v>454</v>
      </c>
      <c r="B8" s="117" t="s">
        <v>20</v>
      </c>
      <c r="C8" s="119">
        <v>0</v>
      </c>
      <c r="D8" s="119">
        <v>0</v>
      </c>
      <c r="E8" s="119">
        <v>0</v>
      </c>
    </row>
    <row r="9" ht="15" customHeight="1" spans="1:5">
      <c r="A9" s="118" t="s">
        <v>455</v>
      </c>
      <c r="B9" s="117" t="s">
        <v>24</v>
      </c>
      <c r="C9" s="119">
        <v>1304700</v>
      </c>
      <c r="D9" s="119">
        <v>801596.56</v>
      </c>
      <c r="E9" s="119">
        <v>801596.56</v>
      </c>
    </row>
    <row r="10" ht="15" customHeight="1" spans="1:5">
      <c r="A10" s="118" t="s">
        <v>456</v>
      </c>
      <c r="B10" s="117" t="s">
        <v>28</v>
      </c>
      <c r="C10" s="119">
        <v>154700</v>
      </c>
      <c r="D10" s="119">
        <v>151000</v>
      </c>
      <c r="E10" s="119">
        <v>151000</v>
      </c>
    </row>
    <row r="11" ht="15" customHeight="1" spans="1:5">
      <c r="A11" s="118" t="s">
        <v>457</v>
      </c>
      <c r="B11" s="117" t="s">
        <v>32</v>
      </c>
      <c r="C11" s="119">
        <v>1150000</v>
      </c>
      <c r="D11" s="119">
        <v>650596.56</v>
      </c>
      <c r="E11" s="119">
        <v>650596.56</v>
      </c>
    </row>
    <row r="12" ht="15" customHeight="1" spans="1:5">
      <c r="A12" s="118" t="s">
        <v>458</v>
      </c>
      <c r="B12" s="117" t="s">
        <v>36</v>
      </c>
      <c r="C12" s="119">
        <v>629190</v>
      </c>
      <c r="D12" s="119">
        <v>345986</v>
      </c>
      <c r="E12" s="119">
        <v>345986</v>
      </c>
    </row>
    <row r="13" ht="15" customHeight="1" spans="1:5">
      <c r="A13" s="118" t="s">
        <v>459</v>
      </c>
      <c r="B13" s="117" t="s">
        <v>40</v>
      </c>
      <c r="C13" s="117" t="s">
        <v>452</v>
      </c>
      <c r="D13" s="117" t="s">
        <v>452</v>
      </c>
      <c r="E13" s="119">
        <v>345986</v>
      </c>
    </row>
    <row r="14" ht="15" customHeight="1" spans="1:5">
      <c r="A14" s="118" t="s">
        <v>460</v>
      </c>
      <c r="B14" s="117" t="s">
        <v>43</v>
      </c>
      <c r="C14" s="117" t="s">
        <v>452</v>
      </c>
      <c r="D14" s="117" t="s">
        <v>452</v>
      </c>
      <c r="E14" s="119">
        <v>0</v>
      </c>
    </row>
    <row r="15" ht="15" customHeight="1" spans="1:5">
      <c r="A15" s="118" t="s">
        <v>461</v>
      </c>
      <c r="B15" s="117" t="s">
        <v>46</v>
      </c>
      <c r="C15" s="117" t="s">
        <v>452</v>
      </c>
      <c r="D15" s="117" t="s">
        <v>452</v>
      </c>
      <c r="E15" s="119">
        <v>0</v>
      </c>
    </row>
    <row r="16" ht="15" customHeight="1" spans="1:5">
      <c r="A16" s="118" t="s">
        <v>462</v>
      </c>
      <c r="B16" s="117" t="s">
        <v>49</v>
      </c>
      <c r="C16" s="117" t="s">
        <v>452</v>
      </c>
      <c r="D16" s="117" t="s">
        <v>452</v>
      </c>
      <c r="E16" s="117" t="s">
        <v>452</v>
      </c>
    </row>
    <row r="17" ht="15" customHeight="1" spans="1:5">
      <c r="A17" s="118" t="s">
        <v>463</v>
      </c>
      <c r="B17" s="117" t="s">
        <v>52</v>
      </c>
      <c r="C17" s="117" t="s">
        <v>452</v>
      </c>
      <c r="D17" s="117" t="s">
        <v>452</v>
      </c>
      <c r="E17" s="120">
        <v>0</v>
      </c>
    </row>
    <row r="18" ht="15" customHeight="1" spans="1:5">
      <c r="A18" s="118" t="s">
        <v>464</v>
      </c>
      <c r="B18" s="117" t="s">
        <v>55</v>
      </c>
      <c r="C18" s="117" t="s">
        <v>452</v>
      </c>
      <c r="D18" s="117" t="s">
        <v>452</v>
      </c>
      <c r="E18" s="120">
        <v>0</v>
      </c>
    </row>
    <row r="19" ht="15" customHeight="1" spans="1:5">
      <c r="A19" s="118" t="s">
        <v>465</v>
      </c>
      <c r="B19" s="117" t="s">
        <v>58</v>
      </c>
      <c r="C19" s="117" t="s">
        <v>452</v>
      </c>
      <c r="D19" s="117" t="s">
        <v>452</v>
      </c>
      <c r="E19" s="120">
        <v>1</v>
      </c>
    </row>
    <row r="20" ht="15" customHeight="1" spans="1:5">
      <c r="A20" s="118" t="s">
        <v>466</v>
      </c>
      <c r="B20" s="117" t="s">
        <v>61</v>
      </c>
      <c r="C20" s="117" t="s">
        <v>452</v>
      </c>
      <c r="D20" s="117" t="s">
        <v>452</v>
      </c>
      <c r="E20" s="120">
        <v>32</v>
      </c>
    </row>
    <row r="21" ht="15" customHeight="1" spans="1:5">
      <c r="A21" s="118" t="s">
        <v>467</v>
      </c>
      <c r="B21" s="117" t="s">
        <v>64</v>
      </c>
      <c r="C21" s="117" t="s">
        <v>452</v>
      </c>
      <c r="D21" s="117" t="s">
        <v>452</v>
      </c>
      <c r="E21" s="120">
        <v>169</v>
      </c>
    </row>
    <row r="22" ht="15" customHeight="1" spans="1:5">
      <c r="A22" s="118" t="s">
        <v>468</v>
      </c>
      <c r="B22" s="117" t="s">
        <v>67</v>
      </c>
      <c r="C22" s="117" t="s">
        <v>452</v>
      </c>
      <c r="D22" s="117" t="s">
        <v>452</v>
      </c>
      <c r="E22" s="120">
        <v>0</v>
      </c>
    </row>
    <row r="23" ht="15" customHeight="1" spans="1:5">
      <c r="A23" s="118" t="s">
        <v>469</v>
      </c>
      <c r="B23" s="117" t="s">
        <v>70</v>
      </c>
      <c r="C23" s="117" t="s">
        <v>452</v>
      </c>
      <c r="D23" s="117" t="s">
        <v>452</v>
      </c>
      <c r="E23" s="120">
        <v>2283</v>
      </c>
    </row>
    <row r="24" ht="15" customHeight="1" spans="1:5">
      <c r="A24" s="118" t="s">
        <v>470</v>
      </c>
      <c r="B24" s="117" t="s">
        <v>73</v>
      </c>
      <c r="C24" s="117" t="s">
        <v>452</v>
      </c>
      <c r="D24" s="117" t="s">
        <v>452</v>
      </c>
      <c r="E24" s="120">
        <v>0</v>
      </c>
    </row>
    <row r="25" ht="15" customHeight="1" spans="1:5">
      <c r="A25" s="118" t="s">
        <v>471</v>
      </c>
      <c r="B25" s="117" t="s">
        <v>76</v>
      </c>
      <c r="C25" s="117" t="s">
        <v>452</v>
      </c>
      <c r="D25" s="117" t="s">
        <v>452</v>
      </c>
      <c r="E25" s="120">
        <v>0</v>
      </c>
    </row>
    <row r="26" ht="15" customHeight="1" spans="1:5">
      <c r="A26" s="118" t="s">
        <v>472</v>
      </c>
      <c r="B26" s="117" t="s">
        <v>79</v>
      </c>
      <c r="C26" s="117" t="s">
        <v>452</v>
      </c>
      <c r="D26" s="117" t="s">
        <v>452</v>
      </c>
      <c r="E26" s="120">
        <v>0</v>
      </c>
    </row>
    <row r="27" ht="15" customHeight="1" spans="1:5">
      <c r="A27" s="118" t="s">
        <v>473</v>
      </c>
      <c r="B27" s="117" t="s">
        <v>82</v>
      </c>
      <c r="C27" s="117" t="s">
        <v>452</v>
      </c>
      <c r="D27" s="117" t="s">
        <v>452</v>
      </c>
      <c r="E27" s="119">
        <v>0</v>
      </c>
    </row>
    <row r="28" ht="15" customHeight="1" spans="1:5">
      <c r="A28" s="118" t="s">
        <v>474</v>
      </c>
      <c r="B28" s="117" t="s">
        <v>85</v>
      </c>
      <c r="C28" s="117" t="s">
        <v>452</v>
      </c>
      <c r="D28" s="117" t="s">
        <v>452</v>
      </c>
      <c r="E28" s="119">
        <v>0</v>
      </c>
    </row>
    <row r="29" ht="15" customHeight="1" spans="1:5">
      <c r="A29" s="118" t="s">
        <v>475</v>
      </c>
      <c r="B29" s="117" t="s">
        <v>88</v>
      </c>
      <c r="C29" s="117" t="s">
        <v>452</v>
      </c>
      <c r="D29" s="117" t="s">
        <v>452</v>
      </c>
      <c r="E29" s="119">
        <v>0</v>
      </c>
    </row>
    <row r="30" ht="41.25" customHeight="1" spans="1:5">
      <c r="A30" s="121" t="s">
        <v>476</v>
      </c>
      <c r="B30" s="121"/>
      <c r="C30" s="121"/>
      <c r="D30" s="121"/>
      <c r="E30" s="121"/>
    </row>
    <row r="31" ht="15" customHeight="1" spans="1:5">
      <c r="A31" s="118" t="s">
        <v>477</v>
      </c>
      <c r="B31" s="118"/>
      <c r="C31" s="118"/>
      <c r="D31" s="118"/>
      <c r="E31" s="118"/>
    </row>
    <row r="33" spans="3:3">
      <c r="C33" s="122"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1" sqref="E2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15" t="s">
        <v>479</v>
      </c>
    </row>
    <row r="2" spans="1:5">
      <c r="E2" s="116" t="s">
        <v>480</v>
      </c>
    </row>
    <row r="3" spans="1:5">
      <c r="A3" s="116" t="s">
        <v>2</v>
      </c>
      <c r="E3" s="116" t="s">
        <v>3</v>
      </c>
    </row>
    <row r="4" ht="15" customHeight="1" spans="1:5">
      <c r="A4" s="117" t="s">
        <v>446</v>
      </c>
      <c r="B4" s="117" t="s">
        <v>7</v>
      </c>
      <c r="C4" s="117" t="s">
        <v>447</v>
      </c>
      <c r="D4" s="117" t="s">
        <v>448</v>
      </c>
      <c r="E4" s="117" t="s">
        <v>449</v>
      </c>
    </row>
    <row r="5" ht="15" customHeight="1" spans="1:5">
      <c r="A5" s="117" t="s">
        <v>450</v>
      </c>
      <c r="B5" s="117"/>
      <c r="C5" s="117" t="s">
        <v>11</v>
      </c>
      <c r="D5" s="117" t="s">
        <v>12</v>
      </c>
      <c r="E5" s="117" t="s">
        <v>20</v>
      </c>
    </row>
    <row r="6" ht="15" customHeight="1" spans="1:5">
      <c r="A6" s="118" t="s">
        <v>481</v>
      </c>
      <c r="B6" s="117" t="s">
        <v>11</v>
      </c>
      <c r="C6" s="117" t="s">
        <v>452</v>
      </c>
      <c r="D6" s="117" t="s">
        <v>452</v>
      </c>
      <c r="E6" s="117" t="s">
        <v>452</v>
      </c>
    </row>
    <row r="7" ht="15" customHeight="1" spans="1:5">
      <c r="A7" s="118" t="s">
        <v>453</v>
      </c>
      <c r="B7" s="117" t="s">
        <v>12</v>
      </c>
      <c r="C7" s="119">
        <v>1933890</v>
      </c>
      <c r="D7" s="119">
        <v>1147582.56</v>
      </c>
      <c r="E7" s="119">
        <v>1147582.56</v>
      </c>
    </row>
    <row r="8" ht="15" customHeight="1" spans="1:5">
      <c r="A8" s="118" t="s">
        <v>454</v>
      </c>
      <c r="B8" s="117" t="s">
        <v>20</v>
      </c>
      <c r="C8" s="119">
        <v>0</v>
      </c>
      <c r="D8" s="119">
        <v>0</v>
      </c>
      <c r="E8" s="119">
        <v>0</v>
      </c>
    </row>
    <row r="9" ht="15" customHeight="1" spans="1:5">
      <c r="A9" s="118" t="s">
        <v>455</v>
      </c>
      <c r="B9" s="117" t="s">
        <v>24</v>
      </c>
      <c r="C9" s="119">
        <v>1304700</v>
      </c>
      <c r="D9" s="119">
        <v>801596.56</v>
      </c>
      <c r="E9" s="119">
        <v>801596.56</v>
      </c>
    </row>
    <row r="10" ht="15" customHeight="1" spans="1:5">
      <c r="A10" s="118" t="s">
        <v>456</v>
      </c>
      <c r="B10" s="117" t="s">
        <v>28</v>
      </c>
      <c r="C10" s="119">
        <v>154700</v>
      </c>
      <c r="D10" s="119">
        <v>151000</v>
      </c>
      <c r="E10" s="119">
        <v>151000</v>
      </c>
    </row>
    <row r="11" ht="15" customHeight="1" spans="1:5">
      <c r="A11" s="118" t="s">
        <v>457</v>
      </c>
      <c r="B11" s="117" t="s">
        <v>32</v>
      </c>
      <c r="C11" s="119">
        <v>1150000</v>
      </c>
      <c r="D11" s="119">
        <v>650596.56</v>
      </c>
      <c r="E11" s="119">
        <v>650596.56</v>
      </c>
    </row>
    <row r="12" ht="15" customHeight="1" spans="1:5">
      <c r="A12" s="118" t="s">
        <v>458</v>
      </c>
      <c r="B12" s="117" t="s">
        <v>36</v>
      </c>
      <c r="C12" s="119">
        <v>629190</v>
      </c>
      <c r="D12" s="119">
        <v>345986</v>
      </c>
      <c r="E12" s="119">
        <v>345986</v>
      </c>
    </row>
    <row r="13" ht="15" customHeight="1" spans="1:5">
      <c r="A13" s="118" t="s">
        <v>459</v>
      </c>
      <c r="B13" s="117" t="s">
        <v>40</v>
      </c>
      <c r="C13" s="117" t="s">
        <v>452</v>
      </c>
      <c r="D13" s="117" t="s">
        <v>452</v>
      </c>
      <c r="E13" s="119">
        <v>345986</v>
      </c>
    </row>
    <row r="14" ht="15" customHeight="1" spans="1:5">
      <c r="A14" s="118" t="s">
        <v>460</v>
      </c>
      <c r="B14" s="117" t="s">
        <v>43</v>
      </c>
      <c r="C14" s="117" t="s">
        <v>452</v>
      </c>
      <c r="D14" s="117" t="s">
        <v>452</v>
      </c>
      <c r="E14" s="119">
        <v>0</v>
      </c>
    </row>
    <row r="15" ht="15" customHeight="1" spans="1:5">
      <c r="A15" s="118" t="s">
        <v>461</v>
      </c>
      <c r="B15" s="117" t="s">
        <v>46</v>
      </c>
      <c r="C15" s="117" t="s">
        <v>452</v>
      </c>
      <c r="D15" s="117" t="s">
        <v>452</v>
      </c>
      <c r="E15" s="119">
        <v>0</v>
      </c>
    </row>
    <row r="16" ht="15" customHeight="1" spans="1:5">
      <c r="A16" s="118" t="s">
        <v>462</v>
      </c>
      <c r="B16" s="117" t="s">
        <v>49</v>
      </c>
      <c r="C16" s="117" t="s">
        <v>452</v>
      </c>
      <c r="D16" s="117" t="s">
        <v>452</v>
      </c>
      <c r="E16" s="117" t="s">
        <v>452</v>
      </c>
    </row>
    <row r="17" ht="15" customHeight="1" spans="1:5">
      <c r="A17" s="118" t="s">
        <v>463</v>
      </c>
      <c r="B17" s="117" t="s">
        <v>52</v>
      </c>
      <c r="C17" s="117" t="s">
        <v>452</v>
      </c>
      <c r="D17" s="117" t="s">
        <v>452</v>
      </c>
      <c r="E17" s="120">
        <v>0</v>
      </c>
    </row>
    <row r="18" ht="15" customHeight="1" spans="1:5">
      <c r="A18" s="118" t="s">
        <v>464</v>
      </c>
      <c r="B18" s="117" t="s">
        <v>55</v>
      </c>
      <c r="C18" s="117" t="s">
        <v>452</v>
      </c>
      <c r="D18" s="117" t="s">
        <v>452</v>
      </c>
      <c r="E18" s="120">
        <v>0</v>
      </c>
    </row>
    <row r="19" ht="15" customHeight="1" spans="1:5">
      <c r="A19" s="118" t="s">
        <v>465</v>
      </c>
      <c r="B19" s="117" t="s">
        <v>58</v>
      </c>
      <c r="C19" s="117" t="s">
        <v>452</v>
      </c>
      <c r="D19" s="117" t="s">
        <v>452</v>
      </c>
      <c r="E19" s="120">
        <v>1</v>
      </c>
    </row>
    <row r="20" ht="15" customHeight="1" spans="1:5">
      <c r="A20" s="118" t="s">
        <v>466</v>
      </c>
      <c r="B20" s="117" t="s">
        <v>61</v>
      </c>
      <c r="C20" s="117" t="s">
        <v>452</v>
      </c>
      <c r="D20" s="117" t="s">
        <v>452</v>
      </c>
      <c r="E20" s="120">
        <v>32</v>
      </c>
    </row>
    <row r="21" ht="15" customHeight="1" spans="1:5">
      <c r="A21" s="118" t="s">
        <v>467</v>
      </c>
      <c r="B21" s="117" t="s">
        <v>64</v>
      </c>
      <c r="C21" s="117" t="s">
        <v>452</v>
      </c>
      <c r="D21" s="117" t="s">
        <v>452</v>
      </c>
      <c r="E21" s="120">
        <v>169</v>
      </c>
    </row>
    <row r="22" ht="15" customHeight="1" spans="1:5">
      <c r="A22" s="118" t="s">
        <v>468</v>
      </c>
      <c r="B22" s="117" t="s">
        <v>67</v>
      </c>
      <c r="C22" s="117" t="s">
        <v>452</v>
      </c>
      <c r="D22" s="117" t="s">
        <v>452</v>
      </c>
      <c r="E22" s="120">
        <v>0</v>
      </c>
    </row>
    <row r="23" ht="15" customHeight="1" spans="1:5">
      <c r="A23" s="118" t="s">
        <v>469</v>
      </c>
      <c r="B23" s="117" t="s">
        <v>70</v>
      </c>
      <c r="C23" s="117" t="s">
        <v>452</v>
      </c>
      <c r="D23" s="117" t="s">
        <v>452</v>
      </c>
      <c r="E23" s="120">
        <v>2283</v>
      </c>
    </row>
    <row r="24" ht="15" customHeight="1" spans="1:5">
      <c r="A24" s="118" t="s">
        <v>470</v>
      </c>
      <c r="B24" s="117" t="s">
        <v>73</v>
      </c>
      <c r="C24" s="117" t="s">
        <v>452</v>
      </c>
      <c r="D24" s="117" t="s">
        <v>452</v>
      </c>
      <c r="E24" s="120">
        <v>0</v>
      </c>
    </row>
    <row r="25" ht="15" customHeight="1" spans="1:5">
      <c r="A25" s="118" t="s">
        <v>471</v>
      </c>
      <c r="B25" s="117" t="s">
        <v>76</v>
      </c>
      <c r="C25" s="117" t="s">
        <v>452</v>
      </c>
      <c r="D25" s="117" t="s">
        <v>452</v>
      </c>
      <c r="E25" s="120">
        <v>0</v>
      </c>
    </row>
    <row r="26" ht="15" customHeight="1" spans="1:5">
      <c r="A26" s="118" t="s">
        <v>472</v>
      </c>
      <c r="B26" s="117" t="s">
        <v>79</v>
      </c>
      <c r="C26" s="117" t="s">
        <v>452</v>
      </c>
      <c r="D26" s="117" t="s">
        <v>452</v>
      </c>
      <c r="E26" s="120">
        <v>0</v>
      </c>
    </row>
    <row r="27" ht="41.25" customHeight="1" spans="1:5">
      <c r="A27" s="121" t="s">
        <v>482</v>
      </c>
      <c r="B27" s="121"/>
      <c r="C27" s="121"/>
      <c r="D27" s="121"/>
      <c r="E27" s="121"/>
    </row>
    <row r="29" spans="1:5">
      <c r="C29" s="122"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tabSelected="1" workbookViewId="0">
      <selection activeCell="P10" sqref="P10"/>
    </sheetView>
  </sheetViews>
  <sheetFormatPr defaultColWidth="9" defaultRowHeight="14.25"/>
  <cols>
    <col min="1" max="1" width="6.26666666666667" style="82" customWidth="1"/>
    <col min="2" max="2" width="5.09166666666667" style="82" customWidth="1"/>
    <col min="3" max="3" width="13.5" style="82" customWidth="1"/>
    <col min="4" max="4" width="14.8833333333333" style="82" customWidth="1"/>
    <col min="5" max="5" width="11.1333333333333" style="82" customWidth="1"/>
    <col min="6" max="6" width="14.25" style="82" customWidth="1"/>
    <col min="7" max="7" width="11" style="82" customWidth="1"/>
    <col min="8" max="9" width="10.6333333333333" style="82" customWidth="1"/>
    <col min="10" max="10" width="12.5" style="82" customWidth="1"/>
    <col min="11" max="11" width="12.3833333333333" style="82" customWidth="1"/>
    <col min="12" max="12" width="8.45" style="82" customWidth="1"/>
    <col min="13" max="13" width="7.90833333333333" style="82" customWidth="1"/>
    <col min="14" max="14" width="12.75" style="83" customWidth="1"/>
    <col min="15" max="15" width="13.1333333333333" style="82" customWidth="1"/>
    <col min="16" max="16" width="9.09166666666667" style="82" customWidth="1"/>
    <col min="17" max="17" width="9" style="82"/>
    <col min="18" max="20" width="7.36666666666667" style="82" customWidth="1"/>
    <col min="21" max="21" width="6.725" style="82" customWidth="1"/>
    <col min="22" max="16384" width="9" style="82"/>
  </cols>
  <sheetData>
    <row r="1" s="79" customFormat="1" ht="36" customHeight="1" spans="1:256">
      <c r="A1" s="84" t="s">
        <v>483</v>
      </c>
      <c r="B1" s="84"/>
      <c r="C1" s="84"/>
      <c r="D1" s="84"/>
      <c r="E1" s="84"/>
      <c r="F1" s="84"/>
      <c r="G1" s="84"/>
      <c r="H1" s="84"/>
      <c r="I1" s="84"/>
      <c r="J1" s="84"/>
      <c r="K1" s="84"/>
      <c r="L1" s="84"/>
      <c r="M1" s="84"/>
      <c r="N1" s="85"/>
      <c r="O1" s="84"/>
      <c r="P1" s="84"/>
      <c r="Q1" s="84"/>
      <c r="R1" s="84"/>
      <c r="S1" s="84"/>
      <c r="T1" s="84"/>
      <c r="U1" s="84"/>
    </row>
    <row r="2" s="79" customFormat="1" ht="18" customHeight="1" spans="1:256">
      <c r="A2" s="86"/>
      <c r="B2" s="86"/>
      <c r="C2" s="86"/>
      <c r="D2" s="86"/>
      <c r="E2" s="86"/>
      <c r="F2" s="86"/>
      <c r="G2" s="86"/>
      <c r="H2" s="86"/>
      <c r="I2" s="86"/>
      <c r="J2" s="86"/>
      <c r="K2" s="86"/>
      <c r="L2" s="86"/>
      <c r="M2" s="86"/>
      <c r="N2" s="87"/>
      <c r="U2" s="88" t="s">
        <v>484</v>
      </c>
    </row>
    <row r="3" s="79" customFormat="1" ht="18" customHeight="1" spans="1:256">
      <c r="A3" s="89" t="s">
        <v>2</v>
      </c>
      <c r="B3" s="86"/>
      <c r="C3" s="86"/>
      <c r="D3" s="86"/>
      <c r="E3" s="90"/>
      <c r="F3" s="90"/>
      <c r="G3" s="86"/>
      <c r="H3" s="86"/>
      <c r="I3" s="86"/>
      <c r="J3" s="86"/>
      <c r="K3" s="86"/>
      <c r="L3" s="86"/>
      <c r="M3" s="86"/>
      <c r="N3" s="87"/>
      <c r="U3" s="88" t="s">
        <v>3</v>
      </c>
    </row>
    <row r="4" s="79" customFormat="1" ht="24" customHeight="1" spans="1:256">
      <c r="A4" s="91" t="s">
        <v>6</v>
      </c>
      <c r="B4" s="91" t="s">
        <v>7</v>
      </c>
      <c r="C4" s="92" t="s">
        <v>485</v>
      </c>
      <c r="D4" s="93" t="s">
        <v>486</v>
      </c>
      <c r="E4" s="91" t="s">
        <v>487</v>
      </c>
      <c r="F4" s="94" t="s">
        <v>488</v>
      </c>
      <c r="G4" s="95"/>
      <c r="H4" s="95"/>
      <c r="I4" s="95"/>
      <c r="J4" s="95"/>
      <c r="K4" s="95"/>
      <c r="L4" s="95"/>
      <c r="M4" s="95"/>
      <c r="N4" s="96"/>
      <c r="O4" s="97"/>
      <c r="P4" s="98" t="s">
        <v>489</v>
      </c>
      <c r="Q4" s="91" t="s">
        <v>490</v>
      </c>
      <c r="R4" s="92" t="s">
        <v>491</v>
      </c>
      <c r="S4" s="99"/>
      <c r="T4" s="100" t="s">
        <v>492</v>
      </c>
      <c r="U4" s="99"/>
    </row>
    <row r="5" s="79" customFormat="1" ht="36" customHeight="1" spans="1:256">
      <c r="A5" s="91"/>
      <c r="B5" s="91"/>
      <c r="C5" s="101"/>
      <c r="D5" s="93"/>
      <c r="E5" s="91"/>
      <c r="F5" s="102" t="s">
        <v>123</v>
      </c>
      <c r="G5" s="102"/>
      <c r="H5" s="102" t="s">
        <v>493</v>
      </c>
      <c r="I5" s="102"/>
      <c r="J5" s="103" t="s">
        <v>494</v>
      </c>
      <c r="K5" s="104"/>
      <c r="L5" s="105" t="s">
        <v>495</v>
      </c>
      <c r="M5" s="105"/>
      <c r="N5" s="106" t="s">
        <v>496</v>
      </c>
      <c r="O5" s="106"/>
      <c r="P5" s="98"/>
      <c r="Q5" s="91"/>
      <c r="R5" s="107"/>
      <c r="S5" s="108"/>
      <c r="T5" s="109"/>
      <c r="U5" s="108"/>
    </row>
    <row r="6" s="79" customFormat="1" ht="24" customHeight="1" spans="1:256">
      <c r="A6" s="91"/>
      <c r="B6" s="91"/>
      <c r="C6" s="107"/>
      <c r="D6" s="93"/>
      <c r="E6" s="91"/>
      <c r="F6" s="102" t="s">
        <v>497</v>
      </c>
      <c r="G6" s="110" t="s">
        <v>498</v>
      </c>
      <c r="H6" s="102" t="s">
        <v>497</v>
      </c>
      <c r="I6" s="110" t="s">
        <v>498</v>
      </c>
      <c r="J6" s="102" t="s">
        <v>497</v>
      </c>
      <c r="K6" s="110" t="s">
        <v>498</v>
      </c>
      <c r="L6" s="102" t="s">
        <v>497</v>
      </c>
      <c r="M6" s="110" t="s">
        <v>498</v>
      </c>
      <c r="N6" s="102" t="s">
        <v>497</v>
      </c>
      <c r="O6" s="110" t="s">
        <v>498</v>
      </c>
      <c r="P6" s="98"/>
      <c r="Q6" s="91"/>
      <c r="R6" s="102" t="s">
        <v>497</v>
      </c>
      <c r="S6" s="111" t="s">
        <v>498</v>
      </c>
      <c r="T6" s="102" t="s">
        <v>497</v>
      </c>
      <c r="U6" s="110" t="s">
        <v>498</v>
      </c>
    </row>
    <row r="7" s="80" customFormat="1" ht="24" customHeight="1" spans="1:256">
      <c r="A7" s="91" t="s">
        <v>10</v>
      </c>
      <c r="B7" s="91"/>
      <c r="C7" s="91">
        <v>1</v>
      </c>
      <c r="D7" s="110" t="s">
        <v>12</v>
      </c>
      <c r="E7" s="91">
        <v>3</v>
      </c>
      <c r="F7" s="91">
        <v>4</v>
      </c>
      <c r="G7" s="110" t="s">
        <v>28</v>
      </c>
      <c r="H7" s="91">
        <v>6</v>
      </c>
      <c r="I7" s="91">
        <v>7</v>
      </c>
      <c r="J7" s="110" t="s">
        <v>40</v>
      </c>
      <c r="K7" s="91">
        <v>9</v>
      </c>
      <c r="L7" s="91">
        <v>10</v>
      </c>
      <c r="M7" s="110" t="s">
        <v>49</v>
      </c>
      <c r="N7" s="91">
        <v>12</v>
      </c>
      <c r="O7" s="91">
        <v>13</v>
      </c>
      <c r="P7" s="110" t="s">
        <v>58</v>
      </c>
      <c r="Q7" s="91">
        <v>15</v>
      </c>
      <c r="R7" s="91">
        <v>16</v>
      </c>
      <c r="S7" s="110" t="s">
        <v>67</v>
      </c>
      <c r="T7" s="91">
        <v>18</v>
      </c>
      <c r="U7" s="91">
        <v>19</v>
      </c>
    </row>
    <row r="8" s="79" customFormat="1" ht="24" customHeight="1" spans="1:256">
      <c r="A8" s="112" t="s">
        <v>128</v>
      </c>
      <c r="B8" s="91">
        <v>1</v>
      </c>
      <c r="C8" s="113">
        <f>E8+G8+S8</f>
        <v>6518956.23</v>
      </c>
      <c r="D8" s="113">
        <f>E8+F8+R8</f>
        <v>17876572.96</v>
      </c>
      <c r="E8" s="113">
        <v>275513.53</v>
      </c>
      <c r="F8" s="113">
        <v>17571059.43</v>
      </c>
      <c r="G8" s="113">
        <v>6224692.79</v>
      </c>
      <c r="H8" s="113">
        <v>3810167.2</v>
      </c>
      <c r="I8" s="113">
        <v>2863821.94</v>
      </c>
      <c r="J8" s="113">
        <v>6742931.79</v>
      </c>
      <c r="K8" s="113">
        <v>1377995.7</v>
      </c>
      <c r="L8" s="113">
        <v>0</v>
      </c>
      <c r="M8" s="113">
        <v>0</v>
      </c>
      <c r="N8" s="113">
        <v>7017960.44</v>
      </c>
      <c r="O8" s="113">
        <v>1982875.15</v>
      </c>
      <c r="P8" s="113">
        <v>0</v>
      </c>
      <c r="Q8" s="113">
        <v>0</v>
      </c>
      <c r="R8" s="113">
        <v>30000</v>
      </c>
      <c r="S8" s="113">
        <v>18749.91</v>
      </c>
      <c r="T8" s="113">
        <v>0</v>
      </c>
      <c r="U8" s="113">
        <v>0</v>
      </c>
    </row>
    <row r="9" s="79" customFormat="1" ht="49" customHeight="1" spans="1:256">
      <c r="A9" s="114" t="s">
        <v>499</v>
      </c>
      <c r="B9" s="114"/>
      <c r="C9" s="114"/>
      <c r="D9" s="114"/>
      <c r="E9" s="114"/>
      <c r="F9" s="114"/>
      <c r="G9" s="114"/>
      <c r="H9" s="114"/>
      <c r="I9" s="114"/>
      <c r="J9" s="114"/>
      <c r="K9" s="114"/>
      <c r="L9" s="114"/>
      <c r="M9" s="114"/>
      <c r="N9" s="114"/>
      <c r="O9" s="114"/>
      <c r="P9" s="114"/>
      <c r="Q9" s="114"/>
      <c r="R9" s="114"/>
      <c r="S9" s="114"/>
      <c r="T9" s="114"/>
      <c r="U9" s="114"/>
    </row>
    <row r="10" s="81" customFormat="1" ht="26.25" customHeight="1" spans="1:256">
      <c r="A10" s="82"/>
      <c r="B10" s="82"/>
      <c r="C10" s="82"/>
      <c r="D10" s="82"/>
      <c r="E10" s="82"/>
      <c r="F10" s="82"/>
      <c r="G10" s="82"/>
      <c r="H10" s="82"/>
      <c r="I10" s="82"/>
      <c r="J10" s="82"/>
      <c r="K10" s="82"/>
      <c r="L10" s="82"/>
      <c r="M10" s="82"/>
      <c r="N10" s="83"/>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row>
    <row r="11" s="81" customFormat="1" ht="26.25" customHeight="1" spans="1:256">
      <c r="A11" s="82"/>
      <c r="B11" s="82"/>
      <c r="C11" s="82"/>
      <c r="D11" s="82"/>
      <c r="E11" s="82"/>
      <c r="F11" s="82"/>
      <c r="G11" s="82"/>
      <c r="H11" s="82"/>
      <c r="I11" s="82"/>
      <c r="J11" s="82"/>
      <c r="K11" s="82"/>
      <c r="L11" s="82"/>
      <c r="M11" s="82"/>
      <c r="N11" s="83"/>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81" customFormat="1" ht="26.25" customHeight="1" spans="1:256">
      <c r="A12" s="82"/>
      <c r="B12" s="82"/>
      <c r="C12" s="82"/>
      <c r="D12" s="82"/>
      <c r="E12" s="82"/>
      <c r="F12" s="82"/>
      <c r="G12" s="82"/>
      <c r="H12" s="82"/>
      <c r="I12" s="82"/>
      <c r="J12" s="82"/>
      <c r="K12" s="82"/>
      <c r="L12" s="82"/>
      <c r="M12" s="82"/>
      <c r="N12" s="83"/>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s="81" customFormat="1" ht="26.25" customHeight="1" spans="1:256">
      <c r="A13" s="82"/>
      <c r="B13" s="82"/>
      <c r="C13" s="82"/>
      <c r="D13" s="82"/>
      <c r="E13" s="82"/>
      <c r="F13" s="82"/>
      <c r="G13" s="82"/>
      <c r="H13" s="82"/>
      <c r="I13" s="82"/>
      <c r="J13" s="82"/>
      <c r="K13" s="82"/>
      <c r="L13" s="82"/>
      <c r="M13" s="82"/>
      <c r="N13" s="83"/>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row>
    <row r="14" s="81" customFormat="1" ht="26.25" customHeight="1" spans="1:256">
      <c r="A14" s="82"/>
      <c r="B14" s="82"/>
      <c r="C14" s="82"/>
      <c r="D14" s="82"/>
      <c r="E14" s="82"/>
      <c r="F14" s="82"/>
      <c r="G14" s="82"/>
      <c r="H14" s="82"/>
      <c r="I14" s="82"/>
      <c r="J14" s="82"/>
      <c r="K14" s="82"/>
      <c r="L14" s="82"/>
      <c r="M14" s="82"/>
      <c r="N14" s="83"/>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row>
    <row r="15" s="81" customFormat="1" ht="26.25" customHeight="1" spans="1:256">
      <c r="A15" s="82"/>
      <c r="B15" s="82"/>
      <c r="C15" s="82"/>
      <c r="D15" s="82"/>
      <c r="E15" s="82"/>
      <c r="F15" s="82"/>
      <c r="G15" s="82"/>
      <c r="H15" s="82"/>
      <c r="I15" s="82"/>
      <c r="J15" s="82"/>
      <c r="K15" s="82"/>
      <c r="L15" s="82"/>
      <c r="M15" s="82"/>
      <c r="N15" s="83"/>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row>
    <row r="16" s="81" customFormat="1" ht="26.25" customHeight="1" spans="1:256">
      <c r="A16" s="82"/>
      <c r="B16" s="82"/>
      <c r="C16" s="82"/>
      <c r="D16" s="82"/>
      <c r="E16" s="82"/>
      <c r="F16" s="82"/>
      <c r="G16" s="82"/>
      <c r="H16" s="82"/>
      <c r="I16" s="82"/>
      <c r="J16" s="82"/>
      <c r="K16" s="82"/>
      <c r="L16" s="82"/>
      <c r="M16" s="82"/>
      <c r="N16" s="83"/>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row>
    <row r="17" s="81" customFormat="1" ht="26.25" customHeight="1" spans="1:256">
      <c r="A17" s="82"/>
      <c r="B17" s="82"/>
      <c r="C17" s="82"/>
      <c r="D17" s="82"/>
      <c r="E17" s="82"/>
      <c r="F17" s="82"/>
      <c r="G17" s="82"/>
      <c r="H17" s="82"/>
      <c r="I17" s="82"/>
      <c r="J17" s="82"/>
      <c r="K17" s="82"/>
      <c r="L17" s="82"/>
      <c r="M17" s="82"/>
      <c r="N17" s="83"/>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row>
    <row r="18" s="81" customFormat="1" ht="26.25" customHeight="1" spans="1:256">
      <c r="A18" s="82"/>
      <c r="B18" s="82"/>
      <c r="C18" s="82"/>
      <c r="D18" s="82"/>
      <c r="E18" s="82"/>
      <c r="F18" s="82"/>
      <c r="G18" s="82"/>
      <c r="H18" s="82"/>
      <c r="I18" s="82"/>
      <c r="J18" s="82"/>
      <c r="K18" s="82"/>
      <c r="L18" s="82"/>
      <c r="M18" s="82"/>
      <c r="N18" s="83"/>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81" customFormat="1" ht="26.25" customHeight="1" spans="1:256">
      <c r="A19" s="82"/>
      <c r="B19" s="82"/>
      <c r="C19" s="82"/>
      <c r="D19" s="82"/>
      <c r="E19" s="82"/>
      <c r="F19" s="82"/>
      <c r="G19" s="82"/>
      <c r="H19" s="82"/>
      <c r="I19" s="82"/>
      <c r="J19" s="82"/>
      <c r="K19" s="82"/>
      <c r="L19" s="82"/>
      <c r="M19" s="82"/>
      <c r="N19" s="83"/>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row>
    <row r="20" s="81" customFormat="1" ht="26.25" customHeight="1" spans="1:256">
      <c r="A20" s="82"/>
      <c r="B20" s="82"/>
      <c r="C20" s="82"/>
      <c r="D20" s="82"/>
      <c r="E20" s="82"/>
      <c r="F20" s="82"/>
      <c r="G20" s="82"/>
      <c r="H20" s="82"/>
      <c r="I20" s="82"/>
      <c r="J20" s="82"/>
      <c r="K20" s="82"/>
      <c r="L20" s="82"/>
      <c r="M20" s="82"/>
      <c r="N20" s="83"/>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row>
    <row r="21" s="81" customFormat="1" ht="26.25" customHeight="1" spans="1:256">
      <c r="A21" s="82"/>
      <c r="B21" s="82"/>
      <c r="C21" s="82"/>
      <c r="D21" s="82"/>
      <c r="E21" s="82"/>
      <c r="F21" s="82"/>
      <c r="G21" s="82"/>
      <c r="H21" s="82"/>
      <c r="I21" s="82"/>
      <c r="J21" s="82"/>
      <c r="K21" s="82"/>
      <c r="L21" s="82"/>
      <c r="M21" s="82"/>
      <c r="N21" s="83"/>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81" customFormat="1" ht="26.25" customHeight="1" spans="1:256">
      <c r="A22" s="82"/>
      <c r="B22" s="82"/>
      <c r="C22" s="82"/>
      <c r="D22" s="82"/>
      <c r="E22" s="82"/>
      <c r="F22" s="82"/>
      <c r="G22" s="82"/>
      <c r="H22" s="82"/>
      <c r="I22" s="82"/>
      <c r="J22" s="82"/>
      <c r="K22" s="82"/>
      <c r="L22" s="82"/>
      <c r="M22" s="82"/>
      <c r="N22" s="83"/>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81" customFormat="1" ht="26.25" customHeight="1" spans="1:256">
      <c r="A23" s="82"/>
      <c r="B23" s="82"/>
      <c r="C23" s="82"/>
      <c r="D23" s="82"/>
      <c r="E23" s="82"/>
      <c r="F23" s="82"/>
      <c r="G23" s="82"/>
      <c r="H23" s="82"/>
      <c r="I23" s="82"/>
      <c r="J23" s="82"/>
      <c r="K23" s="82"/>
      <c r="L23" s="82"/>
      <c r="M23" s="82"/>
      <c r="N23" s="83"/>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81" customFormat="1" ht="26.25" customHeight="1" spans="1:256">
      <c r="A24" s="82"/>
      <c r="B24" s="82"/>
      <c r="C24" s="82"/>
      <c r="D24" s="82"/>
      <c r="E24" s="82"/>
      <c r="F24" s="82"/>
      <c r="G24" s="82"/>
      <c r="H24" s="82"/>
      <c r="I24" s="82"/>
      <c r="J24" s="82"/>
      <c r="K24" s="82"/>
      <c r="L24" s="82"/>
      <c r="M24" s="82"/>
      <c r="N24" s="83"/>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81" customFormat="1" ht="26.25" customHeight="1" spans="1:256">
      <c r="A25" s="82"/>
      <c r="B25" s="82"/>
      <c r="C25" s="82"/>
      <c r="D25" s="82"/>
      <c r="E25" s="82"/>
      <c r="F25" s="82"/>
      <c r="G25" s="82"/>
      <c r="H25" s="82"/>
      <c r="I25" s="82"/>
      <c r="J25" s="82"/>
      <c r="K25" s="82"/>
      <c r="L25" s="82"/>
      <c r="M25" s="82"/>
      <c r="N25" s="83"/>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81" customFormat="1" ht="26.25" customHeight="1" spans="1:256">
      <c r="A26" s="82"/>
      <c r="B26" s="82"/>
      <c r="C26" s="82"/>
      <c r="D26" s="82"/>
      <c r="E26" s="82"/>
      <c r="F26" s="82"/>
      <c r="G26" s="82"/>
      <c r="H26" s="82"/>
      <c r="I26" s="82"/>
      <c r="J26" s="82"/>
      <c r="K26" s="82"/>
      <c r="L26" s="82"/>
      <c r="M26" s="82"/>
      <c r="N26" s="83"/>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81" customFormat="1" ht="26.25" customHeight="1" spans="1:256">
      <c r="A27" s="82"/>
      <c r="B27" s="82"/>
      <c r="C27" s="82"/>
      <c r="D27" s="82"/>
      <c r="E27" s="82"/>
      <c r="F27" s="82"/>
      <c r="G27" s="82"/>
      <c r="H27" s="82"/>
      <c r="I27" s="82"/>
      <c r="J27" s="82"/>
      <c r="K27" s="82"/>
      <c r="L27" s="82"/>
      <c r="M27" s="82"/>
      <c r="N27" s="83"/>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81" customFormat="1" ht="26.25" customHeight="1" spans="1:256">
      <c r="A28" s="82"/>
      <c r="B28" s="82"/>
      <c r="C28" s="82"/>
      <c r="D28" s="82"/>
      <c r="E28" s="82"/>
      <c r="F28" s="82"/>
      <c r="G28" s="82"/>
      <c r="H28" s="82"/>
      <c r="I28" s="82"/>
      <c r="J28" s="82"/>
      <c r="K28" s="82"/>
      <c r="L28" s="82"/>
      <c r="M28" s="82"/>
      <c r="N28" s="83"/>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81" customFormat="1" ht="26.25" customHeight="1" spans="1:256">
      <c r="A29" s="82"/>
      <c r="B29" s="82"/>
      <c r="C29" s="82"/>
      <c r="D29" s="82"/>
      <c r="E29" s="82"/>
      <c r="F29" s="82"/>
      <c r="G29" s="82"/>
      <c r="H29" s="82"/>
      <c r="I29" s="82"/>
      <c r="J29" s="82"/>
      <c r="K29" s="82"/>
      <c r="L29" s="82"/>
      <c r="M29" s="82"/>
      <c r="N29" s="83"/>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81" customFormat="1" ht="26.25" customHeight="1" spans="1:256">
      <c r="A30" s="82"/>
      <c r="B30" s="82"/>
      <c r="C30" s="82"/>
      <c r="D30" s="82"/>
      <c r="E30" s="82"/>
      <c r="F30" s="82"/>
      <c r="G30" s="82"/>
      <c r="H30" s="82"/>
      <c r="I30" s="82"/>
      <c r="J30" s="82"/>
      <c r="K30" s="82"/>
      <c r="L30" s="82"/>
      <c r="M30" s="82"/>
      <c r="N30" s="83"/>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81" customFormat="1" ht="26.25" customHeight="1" spans="1:256">
      <c r="A31" s="82"/>
      <c r="B31" s="82"/>
      <c r="C31" s="82"/>
      <c r="D31" s="82"/>
      <c r="E31" s="82"/>
      <c r="F31" s="82"/>
      <c r="G31" s="82"/>
      <c r="H31" s="82"/>
      <c r="I31" s="82"/>
      <c r="J31" s="82"/>
      <c r="K31" s="82"/>
      <c r="L31" s="82"/>
      <c r="M31" s="82"/>
      <c r="N31" s="83"/>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81" customFormat="1" ht="26.25" customHeight="1" spans="1:256">
      <c r="A32" s="82"/>
      <c r="B32" s="82"/>
      <c r="C32" s="82"/>
      <c r="D32" s="82"/>
      <c r="E32" s="82"/>
      <c r="F32" s="82"/>
      <c r="G32" s="82"/>
      <c r="H32" s="82"/>
      <c r="I32" s="82"/>
      <c r="J32" s="82"/>
      <c r="K32" s="82"/>
      <c r="L32" s="82"/>
      <c r="M32" s="82"/>
      <c r="N32" s="83"/>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81" customFormat="1" ht="26.25" customHeight="1" spans="1:256">
      <c r="A33" s="82"/>
      <c r="B33" s="82"/>
      <c r="C33" s="82"/>
      <c r="D33" s="82"/>
      <c r="E33" s="82"/>
      <c r="F33" s="82"/>
      <c r="G33" s="82"/>
      <c r="H33" s="82"/>
      <c r="I33" s="82"/>
      <c r="J33" s="82"/>
      <c r="K33" s="82"/>
      <c r="L33" s="82"/>
      <c r="M33" s="82"/>
      <c r="N33" s="83"/>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81" customFormat="1" ht="26.25" customHeight="1" spans="1:256">
      <c r="A34" s="82"/>
      <c r="B34" s="82"/>
      <c r="C34" s="82"/>
      <c r="D34" s="82"/>
      <c r="E34" s="82"/>
      <c r="F34" s="82"/>
      <c r="G34" s="82"/>
      <c r="H34" s="82"/>
      <c r="I34" s="82"/>
      <c r="J34" s="82"/>
      <c r="K34" s="82"/>
      <c r="L34" s="82"/>
      <c r="M34" s="82"/>
      <c r="N34" s="83"/>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81" customFormat="1" ht="26.25" customHeight="1" spans="1:256">
      <c r="A35" s="82"/>
      <c r="B35" s="82"/>
      <c r="C35" s="82"/>
      <c r="D35" s="82"/>
      <c r="E35" s="82"/>
      <c r="F35" s="82"/>
      <c r="G35" s="82"/>
      <c r="H35" s="82"/>
      <c r="I35" s="82"/>
      <c r="J35" s="82"/>
      <c r="K35" s="82"/>
      <c r="L35" s="82"/>
      <c r="M35" s="82"/>
      <c r="N35" s="83"/>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81" customFormat="1" ht="26.25" customHeight="1" spans="1:256">
      <c r="A36" s="82"/>
      <c r="B36" s="82"/>
      <c r="C36" s="82"/>
      <c r="D36" s="82"/>
      <c r="E36" s="82"/>
      <c r="F36" s="82"/>
      <c r="G36" s="82"/>
      <c r="H36" s="82"/>
      <c r="I36" s="82"/>
      <c r="J36" s="82"/>
      <c r="K36" s="82"/>
      <c r="L36" s="82"/>
      <c r="M36" s="82"/>
      <c r="N36" s="83"/>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81" customFormat="1" ht="26.25" customHeight="1" spans="1:256">
      <c r="A37" s="82"/>
      <c r="B37" s="82"/>
      <c r="C37" s="82"/>
      <c r="D37" s="82"/>
      <c r="E37" s="82"/>
      <c r="F37" s="82"/>
      <c r="G37" s="82"/>
      <c r="H37" s="82"/>
      <c r="I37" s="82"/>
      <c r="J37" s="82"/>
      <c r="K37" s="82"/>
      <c r="L37" s="82"/>
      <c r="M37" s="82"/>
      <c r="N37" s="83"/>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81" customFormat="1" ht="26.25" customHeight="1" spans="1:256">
      <c r="A38" s="82"/>
      <c r="B38" s="82"/>
      <c r="C38" s="82"/>
      <c r="D38" s="82"/>
      <c r="E38" s="82"/>
      <c r="F38" s="82"/>
      <c r="G38" s="82"/>
      <c r="H38" s="82"/>
      <c r="I38" s="82"/>
      <c r="J38" s="82"/>
      <c r="K38" s="82"/>
      <c r="L38" s="82"/>
      <c r="M38" s="82"/>
      <c r="N38" s="83"/>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81" customFormat="1" ht="26.25" customHeight="1" spans="1:256">
      <c r="A39" s="82"/>
      <c r="B39" s="82"/>
      <c r="C39" s="82"/>
      <c r="D39" s="82"/>
      <c r="E39" s="82"/>
      <c r="F39" s="82"/>
      <c r="G39" s="82"/>
      <c r="H39" s="82"/>
      <c r="I39" s="82"/>
      <c r="J39" s="82"/>
      <c r="K39" s="82"/>
      <c r="L39" s="82"/>
      <c r="M39" s="82"/>
      <c r="N39" s="83"/>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81" customFormat="1" ht="26.25" customHeight="1" spans="1:256">
      <c r="A40" s="82"/>
      <c r="B40" s="82"/>
      <c r="C40" s="82"/>
      <c r="D40" s="82"/>
      <c r="E40" s="82"/>
      <c r="F40" s="82"/>
      <c r="G40" s="82"/>
      <c r="H40" s="82"/>
      <c r="I40" s="82"/>
      <c r="J40" s="82"/>
      <c r="K40" s="82"/>
      <c r="L40" s="82"/>
      <c r="M40" s="82"/>
      <c r="N40" s="83"/>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81" customFormat="1" ht="26.25" customHeight="1" spans="1:256">
      <c r="A41" s="82"/>
      <c r="B41" s="82"/>
      <c r="C41" s="82"/>
      <c r="D41" s="82"/>
      <c r="E41" s="82"/>
      <c r="F41" s="82"/>
      <c r="G41" s="82"/>
      <c r="H41" s="82"/>
      <c r="I41" s="82"/>
      <c r="J41" s="82"/>
      <c r="K41" s="82"/>
      <c r="L41" s="82"/>
      <c r="M41" s="82"/>
      <c r="N41" s="83"/>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81" customFormat="1" ht="26.25" customHeight="1" spans="1:256">
      <c r="A42" s="82"/>
      <c r="B42" s="82"/>
      <c r="C42" s="82"/>
      <c r="D42" s="82"/>
      <c r="E42" s="82"/>
      <c r="F42" s="82"/>
      <c r="G42" s="82"/>
      <c r="H42" s="82"/>
      <c r="I42" s="82"/>
      <c r="J42" s="82"/>
      <c r="K42" s="82"/>
      <c r="L42" s="82"/>
      <c r="M42" s="82"/>
      <c r="N42" s="83"/>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c r="IO42" s="82"/>
      <c r="IP42" s="82"/>
      <c r="IQ42" s="82"/>
      <c r="IR42" s="82"/>
      <c r="IS42" s="82"/>
      <c r="IT42" s="82"/>
      <c r="IU42" s="82"/>
      <c r="IV42" s="82"/>
    </row>
    <row r="43" s="81" customFormat="1" ht="26.25" customHeight="1" spans="1:256">
      <c r="A43" s="82"/>
      <c r="B43" s="82"/>
      <c r="C43" s="82"/>
      <c r="D43" s="82"/>
      <c r="E43" s="82"/>
      <c r="F43" s="82"/>
      <c r="G43" s="82"/>
      <c r="H43" s="82"/>
      <c r="I43" s="82"/>
      <c r="J43" s="82"/>
      <c r="K43" s="82"/>
      <c r="L43" s="82"/>
      <c r="M43" s="82"/>
      <c r="N43" s="83"/>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c r="GW43" s="82"/>
      <c r="GX43" s="82"/>
      <c r="GY43" s="82"/>
      <c r="GZ43" s="82"/>
      <c r="HA43" s="82"/>
      <c r="HB43" s="82"/>
      <c r="HC43" s="82"/>
      <c r="HD43" s="82"/>
      <c r="HE43" s="82"/>
      <c r="HF43" s="82"/>
      <c r="HG43" s="82"/>
      <c r="HH43" s="82"/>
      <c r="HI43" s="82"/>
      <c r="HJ43" s="82"/>
      <c r="HK43" s="82"/>
      <c r="HL43" s="82"/>
      <c r="HM43" s="82"/>
      <c r="HN43" s="82"/>
      <c r="HO43" s="82"/>
      <c r="HP43" s="82"/>
      <c r="HQ43" s="82"/>
      <c r="HR43" s="82"/>
      <c r="HS43" s="82"/>
      <c r="HT43" s="82"/>
      <c r="HU43" s="82"/>
      <c r="HV43" s="82"/>
      <c r="HW43" s="82"/>
      <c r="HX43" s="82"/>
      <c r="HY43" s="82"/>
      <c r="HZ43" s="82"/>
      <c r="IA43" s="82"/>
      <c r="IB43" s="82"/>
      <c r="IC43" s="82"/>
      <c r="ID43" s="82"/>
      <c r="IE43" s="82"/>
      <c r="IF43" s="82"/>
      <c r="IG43" s="82"/>
      <c r="IH43" s="82"/>
      <c r="II43" s="82"/>
      <c r="IJ43" s="82"/>
      <c r="IK43" s="82"/>
      <c r="IL43" s="82"/>
      <c r="IM43" s="82"/>
      <c r="IN43" s="82"/>
      <c r="IO43" s="82"/>
      <c r="IP43" s="82"/>
      <c r="IQ43" s="82"/>
      <c r="IR43" s="82"/>
      <c r="IS43" s="82"/>
      <c r="IT43" s="82"/>
      <c r="IU43" s="82"/>
      <c r="IV43" s="82"/>
    </row>
    <row r="44" s="81" customFormat="1" ht="26.25" customHeight="1" spans="1:256">
      <c r="A44" s="82"/>
      <c r="B44" s="82"/>
      <c r="C44" s="82"/>
      <c r="D44" s="82"/>
      <c r="E44" s="82"/>
      <c r="F44" s="82"/>
      <c r="G44" s="82"/>
      <c r="H44" s="82"/>
      <c r="I44" s="82"/>
      <c r="J44" s="82"/>
      <c r="K44" s="82"/>
      <c r="L44" s="82"/>
      <c r="M44" s="82"/>
      <c r="N44" s="83"/>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c r="GW44" s="82"/>
      <c r="GX44" s="82"/>
      <c r="GY44" s="82"/>
      <c r="GZ44" s="82"/>
      <c r="HA44" s="82"/>
      <c r="HB44" s="82"/>
      <c r="HC44" s="82"/>
      <c r="HD44" s="82"/>
      <c r="HE44" s="82"/>
      <c r="HF44" s="82"/>
      <c r="HG44" s="82"/>
      <c r="HH44" s="82"/>
      <c r="HI44" s="82"/>
      <c r="HJ44" s="82"/>
      <c r="HK44" s="82"/>
      <c r="HL44" s="82"/>
      <c r="HM44" s="82"/>
      <c r="HN44" s="82"/>
      <c r="HO44" s="82"/>
      <c r="HP44" s="82"/>
      <c r="HQ44" s="82"/>
      <c r="HR44" s="82"/>
      <c r="HS44" s="82"/>
      <c r="HT44" s="82"/>
      <c r="HU44" s="82"/>
      <c r="HV44" s="82"/>
      <c r="HW44" s="82"/>
      <c r="HX44" s="82"/>
      <c r="HY44" s="82"/>
      <c r="HZ44" s="82"/>
      <c r="IA44" s="82"/>
      <c r="IB44" s="82"/>
      <c r="IC44" s="82"/>
      <c r="ID44" s="82"/>
      <c r="IE44" s="82"/>
      <c r="IF44" s="82"/>
      <c r="IG44" s="82"/>
      <c r="IH44" s="82"/>
      <c r="II44" s="82"/>
      <c r="IJ44" s="82"/>
      <c r="IK44" s="82"/>
      <c r="IL44" s="82"/>
      <c r="IM44" s="82"/>
      <c r="IN44" s="82"/>
      <c r="IO44" s="82"/>
      <c r="IP44" s="82"/>
      <c r="IQ44" s="82"/>
      <c r="IR44" s="82"/>
      <c r="IS44" s="82"/>
      <c r="IT44" s="82"/>
      <c r="IU44" s="82"/>
      <c r="IV44" s="82"/>
    </row>
    <row r="45" s="81" customFormat="1" ht="26.25" customHeight="1" spans="1:256">
      <c r="A45" s="82"/>
      <c r="B45" s="82"/>
      <c r="C45" s="82"/>
      <c r="D45" s="82"/>
      <c r="E45" s="82"/>
      <c r="F45" s="82"/>
      <c r="G45" s="82"/>
      <c r="H45" s="82"/>
      <c r="I45" s="82"/>
      <c r="J45" s="82"/>
      <c r="K45" s="82"/>
      <c r="L45" s="82"/>
      <c r="M45" s="82"/>
      <c r="N45" s="83"/>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c r="GW45" s="82"/>
      <c r="GX45" s="82"/>
      <c r="GY45" s="82"/>
      <c r="GZ45" s="82"/>
      <c r="HA45" s="82"/>
      <c r="HB45" s="82"/>
      <c r="HC45" s="82"/>
      <c r="HD45" s="82"/>
      <c r="HE45" s="82"/>
      <c r="HF45" s="82"/>
      <c r="HG45" s="82"/>
      <c r="HH45" s="82"/>
      <c r="HI45" s="82"/>
      <c r="HJ45" s="82"/>
      <c r="HK45" s="82"/>
      <c r="HL45" s="82"/>
      <c r="HM45" s="82"/>
      <c r="HN45" s="82"/>
      <c r="HO45" s="82"/>
      <c r="HP45" s="82"/>
      <c r="HQ45" s="82"/>
      <c r="HR45" s="82"/>
      <c r="HS45" s="82"/>
      <c r="HT45" s="82"/>
      <c r="HU45" s="82"/>
      <c r="HV45" s="82"/>
      <c r="HW45" s="82"/>
      <c r="HX45" s="82"/>
      <c r="HY45" s="82"/>
      <c r="HZ45" s="82"/>
      <c r="IA45" s="82"/>
      <c r="IB45" s="82"/>
      <c r="IC45" s="82"/>
      <c r="ID45" s="82"/>
      <c r="IE45" s="82"/>
      <c r="IF45" s="82"/>
      <c r="IG45" s="82"/>
      <c r="IH45" s="82"/>
      <c r="II45" s="82"/>
      <c r="IJ45" s="82"/>
      <c r="IK45" s="82"/>
      <c r="IL45" s="82"/>
      <c r="IM45" s="82"/>
      <c r="IN45" s="82"/>
      <c r="IO45" s="82"/>
      <c r="IP45" s="82"/>
      <c r="IQ45" s="82"/>
      <c r="IR45" s="82"/>
      <c r="IS45" s="82"/>
      <c r="IT45" s="82"/>
      <c r="IU45" s="82"/>
      <c r="IV45" s="82"/>
    </row>
    <row r="46" s="81" customFormat="1" ht="26.25" customHeight="1" spans="1:256">
      <c r="A46" s="82"/>
      <c r="B46" s="82"/>
      <c r="C46" s="82"/>
      <c r="D46" s="82"/>
      <c r="E46" s="82"/>
      <c r="F46" s="82"/>
      <c r="G46" s="82"/>
      <c r="H46" s="82"/>
      <c r="I46" s="82"/>
      <c r="J46" s="82"/>
      <c r="K46" s="82"/>
      <c r="L46" s="82"/>
      <c r="M46" s="82"/>
      <c r="N46" s="83"/>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c r="GW46" s="82"/>
      <c r="GX46" s="82"/>
      <c r="GY46" s="82"/>
      <c r="GZ46" s="82"/>
      <c r="HA46" s="82"/>
      <c r="HB46" s="82"/>
      <c r="HC46" s="82"/>
      <c r="HD46" s="82"/>
      <c r="HE46" s="82"/>
      <c r="HF46" s="82"/>
      <c r="HG46" s="82"/>
      <c r="HH46" s="82"/>
      <c r="HI46" s="82"/>
      <c r="HJ46" s="82"/>
      <c r="HK46" s="82"/>
      <c r="HL46" s="82"/>
      <c r="HM46" s="82"/>
      <c r="HN46" s="82"/>
      <c r="HO46" s="82"/>
      <c r="HP46" s="82"/>
      <c r="HQ46" s="82"/>
      <c r="HR46" s="82"/>
      <c r="HS46" s="82"/>
      <c r="HT46" s="82"/>
      <c r="HU46" s="82"/>
      <c r="HV46" s="82"/>
      <c r="HW46" s="82"/>
      <c r="HX46" s="82"/>
      <c r="HY46" s="82"/>
      <c r="HZ46" s="82"/>
      <c r="IA46" s="82"/>
      <c r="IB46" s="82"/>
      <c r="IC46" s="82"/>
      <c r="ID46" s="82"/>
      <c r="IE46" s="82"/>
      <c r="IF46" s="82"/>
      <c r="IG46" s="82"/>
      <c r="IH46" s="82"/>
      <c r="II46" s="82"/>
      <c r="IJ46" s="82"/>
      <c r="IK46" s="82"/>
      <c r="IL46" s="82"/>
      <c r="IM46" s="82"/>
      <c r="IN46" s="82"/>
      <c r="IO46" s="82"/>
      <c r="IP46" s="82"/>
      <c r="IQ46" s="82"/>
      <c r="IR46" s="82"/>
      <c r="IS46" s="82"/>
      <c r="IT46" s="82"/>
      <c r="IU46" s="82"/>
      <c r="IV46" s="82"/>
    </row>
    <row r="47" s="81" customFormat="1" ht="26.25" customHeight="1" spans="1:256">
      <c r="A47" s="82"/>
      <c r="B47" s="82"/>
      <c r="C47" s="82"/>
      <c r="D47" s="82"/>
      <c r="E47" s="82"/>
      <c r="F47" s="82"/>
      <c r="G47" s="82"/>
      <c r="H47" s="82"/>
      <c r="I47" s="82"/>
      <c r="J47" s="82"/>
      <c r="K47" s="82"/>
      <c r="L47" s="82"/>
      <c r="M47" s="82"/>
      <c r="N47" s="83"/>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c r="GW47" s="82"/>
      <c r="GX47" s="82"/>
      <c r="GY47" s="82"/>
      <c r="GZ47" s="82"/>
      <c r="HA47" s="82"/>
      <c r="HB47" s="82"/>
      <c r="HC47" s="82"/>
      <c r="HD47" s="82"/>
      <c r="HE47" s="82"/>
      <c r="HF47" s="82"/>
      <c r="HG47" s="82"/>
      <c r="HH47" s="82"/>
      <c r="HI47" s="82"/>
      <c r="HJ47" s="82"/>
      <c r="HK47" s="82"/>
      <c r="HL47" s="82"/>
      <c r="HM47" s="82"/>
      <c r="HN47" s="82"/>
      <c r="HO47" s="82"/>
      <c r="HP47" s="82"/>
      <c r="HQ47" s="82"/>
      <c r="HR47" s="82"/>
      <c r="HS47" s="82"/>
      <c r="HT47" s="82"/>
      <c r="HU47" s="82"/>
      <c r="HV47" s="82"/>
      <c r="HW47" s="82"/>
      <c r="HX47" s="82"/>
      <c r="HY47" s="82"/>
      <c r="HZ47" s="82"/>
      <c r="IA47" s="82"/>
      <c r="IB47" s="82"/>
      <c r="IC47" s="82"/>
      <c r="ID47" s="82"/>
      <c r="IE47" s="82"/>
      <c r="IF47" s="82"/>
      <c r="IG47" s="82"/>
      <c r="IH47" s="82"/>
      <c r="II47" s="82"/>
      <c r="IJ47" s="82"/>
      <c r="IK47" s="82"/>
      <c r="IL47" s="82"/>
      <c r="IM47" s="82"/>
      <c r="IN47" s="82"/>
      <c r="IO47" s="82"/>
      <c r="IP47" s="82"/>
      <c r="IQ47" s="82"/>
      <c r="IR47" s="82"/>
      <c r="IS47" s="82"/>
      <c r="IT47" s="82"/>
      <c r="IU47" s="82"/>
      <c r="IV47" s="82"/>
    </row>
    <row r="48" s="81" customFormat="1" ht="26.25" customHeight="1" spans="1:256">
      <c r="A48" s="82"/>
      <c r="B48" s="82"/>
      <c r="C48" s="82"/>
      <c r="D48" s="82"/>
      <c r="E48" s="82"/>
      <c r="F48" s="82"/>
      <c r="G48" s="82"/>
      <c r="H48" s="82"/>
      <c r="I48" s="82"/>
      <c r="J48" s="82"/>
      <c r="K48" s="82"/>
      <c r="L48" s="82"/>
      <c r="M48" s="82"/>
      <c r="N48" s="83"/>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2"/>
      <c r="GE48" s="82"/>
      <c r="GF48" s="82"/>
      <c r="GG48" s="82"/>
      <c r="GH48" s="82"/>
      <c r="GI48" s="82"/>
      <c r="GJ48" s="82"/>
      <c r="GK48" s="82"/>
      <c r="GL48" s="82"/>
      <c r="GM48" s="82"/>
      <c r="GN48" s="82"/>
      <c r="GO48" s="82"/>
      <c r="GP48" s="82"/>
      <c r="GQ48" s="82"/>
      <c r="GR48" s="82"/>
      <c r="GS48" s="82"/>
      <c r="GT48" s="82"/>
      <c r="GU48" s="82"/>
      <c r="GV48" s="82"/>
      <c r="GW48" s="82"/>
      <c r="GX48" s="82"/>
      <c r="GY48" s="82"/>
      <c r="GZ48" s="82"/>
      <c r="HA48" s="82"/>
      <c r="HB48" s="82"/>
      <c r="HC48" s="82"/>
      <c r="HD48" s="82"/>
      <c r="HE48" s="82"/>
      <c r="HF48" s="82"/>
      <c r="HG48" s="82"/>
      <c r="HH48" s="82"/>
      <c r="HI48" s="82"/>
      <c r="HJ48" s="82"/>
      <c r="HK48" s="82"/>
      <c r="HL48" s="82"/>
      <c r="HM48" s="82"/>
      <c r="HN48" s="82"/>
      <c r="HO48" s="82"/>
      <c r="HP48" s="82"/>
      <c r="HQ48" s="82"/>
      <c r="HR48" s="82"/>
      <c r="HS48" s="82"/>
      <c r="HT48" s="82"/>
      <c r="HU48" s="82"/>
      <c r="HV48" s="82"/>
      <c r="HW48" s="82"/>
      <c r="HX48" s="82"/>
      <c r="HY48" s="82"/>
      <c r="HZ48" s="82"/>
      <c r="IA48" s="82"/>
      <c r="IB48" s="82"/>
      <c r="IC48" s="82"/>
      <c r="ID48" s="82"/>
      <c r="IE48" s="82"/>
      <c r="IF48" s="82"/>
      <c r="IG48" s="82"/>
      <c r="IH48" s="82"/>
      <c r="II48" s="82"/>
      <c r="IJ48" s="82"/>
      <c r="IK48" s="82"/>
      <c r="IL48" s="82"/>
      <c r="IM48" s="82"/>
      <c r="IN48" s="82"/>
      <c r="IO48" s="82"/>
      <c r="IP48" s="82"/>
      <c r="IQ48" s="82"/>
      <c r="IR48" s="82"/>
      <c r="IS48" s="82"/>
      <c r="IT48" s="82"/>
      <c r="IU48" s="82"/>
      <c r="IV48" s="82"/>
    </row>
    <row r="49" s="81" customFormat="1" ht="26.25" customHeight="1" spans="1:256">
      <c r="A49" s="82"/>
      <c r="B49" s="82"/>
      <c r="C49" s="82"/>
      <c r="D49" s="82"/>
      <c r="E49" s="82"/>
      <c r="F49" s="82"/>
      <c r="G49" s="82"/>
      <c r="H49" s="82"/>
      <c r="I49" s="82"/>
      <c r="J49" s="82"/>
      <c r="K49" s="82"/>
      <c r="L49" s="82"/>
      <c r="M49" s="82"/>
      <c r="N49" s="83"/>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82"/>
      <c r="FY49" s="82"/>
      <c r="FZ49" s="82"/>
      <c r="GA49" s="82"/>
      <c r="GB49" s="82"/>
      <c r="GC49" s="82"/>
      <c r="GD49" s="82"/>
      <c r="GE49" s="82"/>
      <c r="GF49" s="82"/>
      <c r="GG49" s="82"/>
      <c r="GH49" s="82"/>
      <c r="GI49" s="82"/>
      <c r="GJ49" s="82"/>
      <c r="GK49" s="82"/>
      <c r="GL49" s="82"/>
      <c r="GM49" s="82"/>
      <c r="GN49" s="82"/>
      <c r="GO49" s="82"/>
      <c r="GP49" s="82"/>
      <c r="GQ49" s="82"/>
      <c r="GR49" s="82"/>
      <c r="GS49" s="82"/>
      <c r="GT49" s="82"/>
      <c r="GU49" s="82"/>
      <c r="GV49" s="82"/>
      <c r="GW49" s="82"/>
      <c r="GX49" s="82"/>
      <c r="GY49" s="82"/>
      <c r="GZ49" s="82"/>
      <c r="HA49" s="82"/>
      <c r="HB49" s="82"/>
      <c r="HC49" s="82"/>
      <c r="HD49" s="82"/>
      <c r="HE49" s="82"/>
      <c r="HF49" s="82"/>
      <c r="HG49" s="82"/>
      <c r="HH49" s="82"/>
      <c r="HI49" s="82"/>
      <c r="HJ49" s="82"/>
      <c r="HK49" s="82"/>
      <c r="HL49" s="82"/>
      <c r="HM49" s="82"/>
      <c r="HN49" s="82"/>
      <c r="HO49" s="82"/>
      <c r="HP49" s="82"/>
      <c r="HQ49" s="82"/>
      <c r="HR49" s="82"/>
      <c r="HS49" s="82"/>
      <c r="HT49" s="82"/>
      <c r="HU49" s="82"/>
      <c r="HV49" s="82"/>
      <c r="HW49" s="82"/>
      <c r="HX49" s="82"/>
      <c r="HY49" s="82"/>
      <c r="HZ49" s="82"/>
      <c r="IA49" s="82"/>
      <c r="IB49" s="82"/>
      <c r="IC49" s="82"/>
      <c r="ID49" s="82"/>
      <c r="IE49" s="82"/>
      <c r="IF49" s="82"/>
      <c r="IG49" s="82"/>
      <c r="IH49" s="82"/>
      <c r="II49" s="82"/>
      <c r="IJ49" s="82"/>
      <c r="IK49" s="82"/>
      <c r="IL49" s="82"/>
      <c r="IM49" s="82"/>
      <c r="IN49" s="82"/>
      <c r="IO49" s="82"/>
      <c r="IP49" s="82"/>
      <c r="IQ49" s="82"/>
      <c r="IR49" s="82"/>
      <c r="IS49" s="82"/>
      <c r="IT49" s="82"/>
      <c r="IU49" s="82"/>
      <c r="IV49" s="82"/>
    </row>
    <row r="50" s="81" customFormat="1" ht="26.25" customHeight="1" spans="1:256">
      <c r="A50" s="82"/>
      <c r="B50" s="82"/>
      <c r="C50" s="82"/>
      <c r="D50" s="82"/>
      <c r="E50" s="82"/>
      <c r="F50" s="82"/>
      <c r="G50" s="82"/>
      <c r="H50" s="82"/>
      <c r="I50" s="82"/>
      <c r="J50" s="82"/>
      <c r="K50" s="82"/>
      <c r="L50" s="82"/>
      <c r="M50" s="82"/>
      <c r="N50" s="83"/>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c r="GW50" s="82"/>
      <c r="GX50" s="82"/>
      <c r="GY50" s="82"/>
      <c r="GZ50" s="82"/>
      <c r="HA50" s="82"/>
      <c r="HB50" s="82"/>
      <c r="HC50" s="82"/>
      <c r="HD50" s="82"/>
      <c r="HE50" s="82"/>
      <c r="HF50" s="82"/>
      <c r="HG50" s="82"/>
      <c r="HH50" s="82"/>
      <c r="HI50" s="82"/>
      <c r="HJ50" s="82"/>
      <c r="HK50" s="82"/>
      <c r="HL50" s="82"/>
      <c r="HM50" s="82"/>
      <c r="HN50" s="82"/>
      <c r="HO50" s="82"/>
      <c r="HP50" s="82"/>
      <c r="HQ50" s="82"/>
      <c r="HR50" s="82"/>
      <c r="HS50" s="82"/>
      <c r="HT50" s="82"/>
      <c r="HU50" s="82"/>
      <c r="HV50" s="82"/>
      <c r="HW50" s="82"/>
      <c r="HX50" s="82"/>
      <c r="HY50" s="82"/>
      <c r="HZ50" s="82"/>
      <c r="IA50" s="82"/>
      <c r="IB50" s="82"/>
      <c r="IC50" s="82"/>
      <c r="ID50" s="82"/>
      <c r="IE50" s="82"/>
      <c r="IF50" s="82"/>
      <c r="IG50" s="82"/>
      <c r="IH50" s="82"/>
      <c r="II50" s="82"/>
      <c r="IJ50" s="82"/>
      <c r="IK50" s="82"/>
      <c r="IL50" s="82"/>
      <c r="IM50" s="82"/>
      <c r="IN50" s="82"/>
      <c r="IO50" s="82"/>
      <c r="IP50" s="82"/>
      <c r="IQ50" s="82"/>
      <c r="IR50" s="82"/>
      <c r="IS50" s="82"/>
      <c r="IT50" s="82"/>
      <c r="IU50" s="82"/>
      <c r="IV50" s="82"/>
    </row>
    <row r="51" s="81" customFormat="1" ht="26.25" customHeight="1" spans="1:256">
      <c r="A51" s="82"/>
      <c r="B51" s="82"/>
      <c r="C51" s="82"/>
      <c r="D51" s="82"/>
      <c r="E51" s="82"/>
      <c r="F51" s="82"/>
      <c r="G51" s="82"/>
      <c r="H51" s="82"/>
      <c r="I51" s="82"/>
      <c r="J51" s="82"/>
      <c r="K51" s="82"/>
      <c r="L51" s="82"/>
      <c r="M51" s="82"/>
      <c r="N51" s="83"/>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c r="GW51" s="82"/>
      <c r="GX51" s="82"/>
      <c r="GY51" s="82"/>
      <c r="GZ51" s="82"/>
      <c r="HA51" s="82"/>
      <c r="HB51" s="82"/>
      <c r="HC51" s="82"/>
      <c r="HD51" s="82"/>
      <c r="HE51" s="82"/>
      <c r="HF51" s="82"/>
      <c r="HG51" s="82"/>
      <c r="HH51" s="82"/>
      <c r="HI51" s="82"/>
      <c r="HJ51" s="82"/>
      <c r="HK51" s="82"/>
      <c r="HL51" s="82"/>
      <c r="HM51" s="82"/>
      <c r="HN51" s="82"/>
      <c r="HO51" s="82"/>
      <c r="HP51" s="82"/>
      <c r="HQ51" s="82"/>
      <c r="HR51" s="82"/>
      <c r="HS51" s="82"/>
      <c r="HT51" s="82"/>
      <c r="HU51" s="82"/>
      <c r="HV51" s="82"/>
      <c r="HW51" s="82"/>
      <c r="HX51" s="82"/>
      <c r="HY51" s="82"/>
      <c r="HZ51" s="82"/>
      <c r="IA51" s="82"/>
      <c r="IB51" s="82"/>
      <c r="IC51" s="82"/>
      <c r="ID51" s="82"/>
      <c r="IE51" s="82"/>
      <c r="IF51" s="82"/>
      <c r="IG51" s="82"/>
      <c r="IH51" s="82"/>
      <c r="II51" s="82"/>
      <c r="IJ51" s="82"/>
      <c r="IK51" s="82"/>
      <c r="IL51" s="82"/>
      <c r="IM51" s="82"/>
      <c r="IN51" s="82"/>
      <c r="IO51" s="82"/>
      <c r="IP51" s="82"/>
      <c r="IQ51" s="82"/>
      <c r="IR51" s="82"/>
      <c r="IS51" s="82"/>
      <c r="IT51" s="82"/>
      <c r="IU51" s="82"/>
      <c r="IV51" s="82"/>
    </row>
    <row r="52" s="81" customFormat="1" ht="26.25" customHeight="1" spans="1:256">
      <c r="A52" s="82"/>
      <c r="B52" s="82"/>
      <c r="C52" s="82"/>
      <c r="D52" s="82"/>
      <c r="E52" s="82"/>
      <c r="F52" s="82"/>
      <c r="G52" s="82"/>
      <c r="H52" s="82"/>
      <c r="I52" s="82"/>
      <c r="J52" s="82"/>
      <c r="K52" s="82"/>
      <c r="L52" s="82"/>
      <c r="M52" s="82"/>
      <c r="N52" s="83"/>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2"/>
      <c r="IP52" s="82"/>
      <c r="IQ52" s="82"/>
      <c r="IR52" s="82"/>
      <c r="IS52" s="82"/>
      <c r="IT52" s="82"/>
      <c r="IU52" s="82"/>
      <c r="IV52" s="82"/>
    </row>
    <row r="53" s="81" customFormat="1" ht="26.25" customHeight="1" spans="1:256">
      <c r="A53" s="82"/>
      <c r="B53" s="82"/>
      <c r="C53" s="82"/>
      <c r="D53" s="82"/>
      <c r="E53" s="82"/>
      <c r="F53" s="82"/>
      <c r="G53" s="82"/>
      <c r="H53" s="82"/>
      <c r="I53" s="82"/>
      <c r="J53" s="82"/>
      <c r="K53" s="82"/>
      <c r="L53" s="82"/>
      <c r="M53" s="82"/>
      <c r="N53" s="83"/>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c r="HE53" s="82"/>
      <c r="HF53" s="82"/>
      <c r="HG53" s="82"/>
      <c r="HH53" s="82"/>
      <c r="HI53" s="82"/>
      <c r="HJ53" s="82"/>
      <c r="HK53" s="82"/>
      <c r="HL53" s="82"/>
      <c r="HM53" s="82"/>
      <c r="HN53" s="82"/>
      <c r="HO53" s="82"/>
      <c r="HP53" s="82"/>
      <c r="HQ53" s="82"/>
      <c r="HR53" s="82"/>
      <c r="HS53" s="82"/>
      <c r="HT53" s="82"/>
      <c r="HU53" s="82"/>
      <c r="HV53" s="82"/>
      <c r="HW53" s="82"/>
      <c r="HX53" s="82"/>
      <c r="HY53" s="82"/>
      <c r="HZ53" s="82"/>
      <c r="IA53" s="82"/>
      <c r="IB53" s="82"/>
      <c r="IC53" s="82"/>
      <c r="ID53" s="82"/>
      <c r="IE53" s="82"/>
      <c r="IF53" s="82"/>
      <c r="IG53" s="82"/>
      <c r="IH53" s="82"/>
      <c r="II53" s="82"/>
      <c r="IJ53" s="82"/>
      <c r="IK53" s="82"/>
      <c r="IL53" s="82"/>
      <c r="IM53" s="82"/>
      <c r="IN53" s="82"/>
      <c r="IO53" s="82"/>
      <c r="IP53" s="82"/>
      <c r="IQ53" s="82"/>
      <c r="IR53" s="82"/>
      <c r="IS53" s="82"/>
      <c r="IT53" s="82"/>
      <c r="IU53" s="82"/>
      <c r="IV53" s="82"/>
    </row>
    <row r="54" s="81" customFormat="1" ht="26.25" customHeight="1" spans="1:256">
      <c r="A54" s="82"/>
      <c r="B54" s="82"/>
      <c r="C54" s="82"/>
      <c r="D54" s="82"/>
      <c r="E54" s="82"/>
      <c r="F54" s="82"/>
      <c r="G54" s="82"/>
      <c r="H54" s="82"/>
      <c r="I54" s="82"/>
      <c r="J54" s="82"/>
      <c r="K54" s="82"/>
      <c r="L54" s="82"/>
      <c r="M54" s="82"/>
      <c r="N54" s="83"/>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c r="HD54" s="82"/>
      <c r="HE54" s="82"/>
      <c r="HF54" s="82"/>
      <c r="HG54" s="82"/>
      <c r="HH54" s="82"/>
      <c r="HI54" s="82"/>
      <c r="HJ54" s="82"/>
      <c r="HK54" s="82"/>
      <c r="HL54" s="82"/>
      <c r="HM54" s="82"/>
      <c r="HN54" s="82"/>
      <c r="HO54" s="82"/>
      <c r="HP54" s="82"/>
      <c r="HQ54" s="82"/>
      <c r="HR54" s="82"/>
      <c r="HS54" s="82"/>
      <c r="HT54" s="82"/>
      <c r="HU54" s="82"/>
      <c r="HV54" s="82"/>
      <c r="HW54" s="82"/>
      <c r="HX54" s="82"/>
      <c r="HY54" s="82"/>
      <c r="HZ54" s="82"/>
      <c r="IA54" s="82"/>
      <c r="IB54" s="82"/>
      <c r="IC54" s="82"/>
      <c r="ID54" s="82"/>
      <c r="IE54" s="82"/>
      <c r="IF54" s="82"/>
      <c r="IG54" s="82"/>
      <c r="IH54" s="82"/>
      <c r="II54" s="82"/>
      <c r="IJ54" s="82"/>
      <c r="IK54" s="82"/>
      <c r="IL54" s="82"/>
      <c r="IM54" s="82"/>
      <c r="IN54" s="82"/>
      <c r="IO54" s="82"/>
      <c r="IP54" s="82"/>
      <c r="IQ54" s="82"/>
      <c r="IR54" s="82"/>
      <c r="IS54" s="82"/>
      <c r="IT54" s="82"/>
      <c r="IU54" s="82"/>
      <c r="IV54" s="82"/>
    </row>
    <row r="55" s="81" customFormat="1" ht="26.25" customHeight="1" spans="1:256">
      <c r="A55" s="82"/>
      <c r="B55" s="82"/>
      <c r="C55" s="82"/>
      <c r="D55" s="82"/>
      <c r="E55" s="82"/>
      <c r="F55" s="82"/>
      <c r="G55" s="82"/>
      <c r="H55" s="82"/>
      <c r="I55" s="82"/>
      <c r="J55" s="82"/>
      <c r="K55" s="82"/>
      <c r="L55" s="82"/>
      <c r="M55" s="82"/>
      <c r="N55" s="83"/>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c r="IL55" s="82"/>
      <c r="IM55" s="82"/>
      <c r="IN55" s="82"/>
      <c r="IO55" s="82"/>
      <c r="IP55" s="82"/>
      <c r="IQ55" s="82"/>
      <c r="IR55" s="82"/>
      <c r="IS55" s="82"/>
      <c r="IT55" s="82"/>
      <c r="IU55" s="82"/>
      <c r="IV55" s="82"/>
    </row>
    <row r="56" s="81" customFormat="1" ht="26.25" customHeight="1" spans="1:256">
      <c r="A56" s="82"/>
      <c r="B56" s="82"/>
      <c r="C56" s="82"/>
      <c r="D56" s="82"/>
      <c r="E56" s="82"/>
      <c r="F56" s="82"/>
      <c r="G56" s="82"/>
      <c r="H56" s="82"/>
      <c r="I56" s="82"/>
      <c r="J56" s="82"/>
      <c r="K56" s="82"/>
      <c r="L56" s="82"/>
      <c r="M56" s="82"/>
      <c r="N56" s="83"/>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row>
    <row r="57" s="81" customFormat="1" ht="26.25" customHeight="1" spans="1:256">
      <c r="A57" s="82"/>
      <c r="B57" s="82"/>
      <c r="C57" s="82"/>
      <c r="D57" s="82"/>
      <c r="E57" s="82"/>
      <c r="F57" s="82"/>
      <c r="G57" s="82"/>
      <c r="H57" s="82"/>
      <c r="I57" s="82"/>
      <c r="J57" s="82"/>
      <c r="K57" s="82"/>
      <c r="L57" s="82"/>
      <c r="M57" s="82"/>
      <c r="N57" s="83"/>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row>
    <row r="58" s="81" customFormat="1" ht="26.25" customHeight="1" spans="1:256">
      <c r="A58" s="82"/>
      <c r="B58" s="82"/>
      <c r="C58" s="82"/>
      <c r="D58" s="82"/>
      <c r="E58" s="82"/>
      <c r="F58" s="82"/>
      <c r="G58" s="82"/>
      <c r="H58" s="82"/>
      <c r="I58" s="82"/>
      <c r="J58" s="82"/>
      <c r="K58" s="82"/>
      <c r="L58" s="82"/>
      <c r="M58" s="82"/>
      <c r="N58" s="83"/>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c r="GW58" s="82"/>
      <c r="GX58" s="82"/>
      <c r="GY58" s="82"/>
      <c r="GZ58" s="82"/>
      <c r="HA58" s="82"/>
      <c r="HB58" s="82"/>
      <c r="HC58" s="82"/>
      <c r="HD58" s="82"/>
      <c r="HE58" s="82"/>
      <c r="HF58" s="82"/>
      <c r="HG58" s="82"/>
      <c r="HH58" s="82"/>
      <c r="HI58" s="82"/>
      <c r="HJ58" s="82"/>
      <c r="HK58" s="82"/>
      <c r="HL58" s="82"/>
      <c r="HM58" s="82"/>
      <c r="HN58" s="82"/>
      <c r="HO58" s="82"/>
      <c r="HP58" s="82"/>
      <c r="HQ58" s="82"/>
      <c r="HR58" s="82"/>
      <c r="HS58" s="82"/>
      <c r="HT58" s="82"/>
      <c r="HU58" s="82"/>
      <c r="HV58" s="82"/>
      <c r="HW58" s="82"/>
      <c r="HX58" s="82"/>
      <c r="HY58" s="82"/>
      <c r="HZ58" s="82"/>
      <c r="IA58" s="82"/>
      <c r="IB58" s="82"/>
      <c r="IC58" s="82"/>
      <c r="ID58" s="82"/>
      <c r="IE58" s="82"/>
      <c r="IF58" s="82"/>
      <c r="IG58" s="82"/>
      <c r="IH58" s="82"/>
      <c r="II58" s="82"/>
      <c r="IJ58" s="82"/>
      <c r="IK58" s="82"/>
      <c r="IL58" s="82"/>
      <c r="IM58" s="82"/>
      <c r="IN58" s="82"/>
      <c r="IO58" s="82"/>
      <c r="IP58" s="82"/>
      <c r="IQ58" s="82"/>
      <c r="IR58" s="82"/>
      <c r="IS58" s="82"/>
      <c r="IT58" s="82"/>
      <c r="IU58" s="82"/>
      <c r="IV58" s="82"/>
    </row>
    <row r="59" s="81" customFormat="1" ht="26.25" customHeight="1" spans="1:256">
      <c r="A59" s="82"/>
      <c r="B59" s="82"/>
      <c r="C59" s="82"/>
      <c r="D59" s="82"/>
      <c r="E59" s="82"/>
      <c r="F59" s="82"/>
      <c r="G59" s="82"/>
      <c r="H59" s="82"/>
      <c r="I59" s="82"/>
      <c r="J59" s="82"/>
      <c r="K59" s="82"/>
      <c r="L59" s="82"/>
      <c r="M59" s="82"/>
      <c r="N59" s="83"/>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82"/>
      <c r="HS59" s="82"/>
      <c r="HT59" s="82"/>
      <c r="HU59" s="82"/>
      <c r="HV59" s="82"/>
      <c r="HW59" s="82"/>
      <c r="HX59" s="82"/>
      <c r="HY59" s="82"/>
      <c r="HZ59" s="82"/>
      <c r="IA59" s="82"/>
      <c r="IB59" s="82"/>
      <c r="IC59" s="82"/>
      <c r="ID59" s="82"/>
      <c r="IE59" s="82"/>
      <c r="IF59" s="82"/>
      <c r="IG59" s="82"/>
      <c r="IH59" s="82"/>
      <c r="II59" s="82"/>
      <c r="IJ59" s="82"/>
      <c r="IK59" s="82"/>
      <c r="IL59" s="82"/>
      <c r="IM59" s="82"/>
      <c r="IN59" s="82"/>
      <c r="IO59" s="82"/>
      <c r="IP59" s="82"/>
      <c r="IQ59" s="82"/>
      <c r="IR59" s="82"/>
      <c r="IS59" s="82"/>
      <c r="IT59" s="82"/>
      <c r="IU59" s="82"/>
      <c r="IV59" s="82"/>
    </row>
    <row r="60" s="81" customFormat="1" ht="26.25" customHeight="1" spans="1:256">
      <c r="A60" s="82"/>
      <c r="B60" s="82"/>
      <c r="C60" s="82"/>
      <c r="D60" s="82"/>
      <c r="E60" s="82"/>
      <c r="F60" s="82"/>
      <c r="G60" s="82"/>
      <c r="H60" s="82"/>
      <c r="I60" s="82"/>
      <c r="J60" s="82"/>
      <c r="K60" s="82"/>
      <c r="L60" s="82"/>
      <c r="M60" s="82"/>
      <c r="N60" s="83"/>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row>
    <row r="61" s="81" customFormat="1" ht="26.25" customHeight="1" spans="1:256">
      <c r="A61" s="82"/>
      <c r="B61" s="82"/>
      <c r="C61" s="82"/>
      <c r="D61" s="82"/>
      <c r="E61" s="82"/>
      <c r="F61" s="82"/>
      <c r="G61" s="82"/>
      <c r="H61" s="82"/>
      <c r="I61" s="82"/>
      <c r="J61" s="82"/>
      <c r="K61" s="82"/>
      <c r="L61" s="82"/>
      <c r="M61" s="82"/>
      <c r="N61" s="83"/>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c r="IT61" s="82"/>
      <c r="IU61" s="82"/>
      <c r="IV61" s="82"/>
    </row>
    <row r="62" s="81" customFormat="1" ht="26.25" customHeight="1" spans="1:256">
      <c r="A62" s="82"/>
      <c r="B62" s="82"/>
      <c r="C62" s="82"/>
      <c r="D62" s="82"/>
      <c r="E62" s="82"/>
      <c r="F62" s="82"/>
      <c r="G62" s="82"/>
      <c r="H62" s="82"/>
      <c r="I62" s="82"/>
      <c r="J62" s="82"/>
      <c r="K62" s="82"/>
      <c r="L62" s="82"/>
      <c r="M62" s="82"/>
      <c r="N62" s="83"/>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c r="IT62" s="82"/>
      <c r="IU62" s="82"/>
      <c r="IV62" s="82"/>
    </row>
    <row r="63" s="81" customFormat="1" ht="26.25" customHeight="1" spans="1:256">
      <c r="A63" s="82"/>
      <c r="B63" s="82"/>
      <c r="C63" s="82"/>
      <c r="D63" s="82"/>
      <c r="E63" s="82"/>
      <c r="F63" s="82"/>
      <c r="G63" s="82"/>
      <c r="H63" s="82"/>
      <c r="I63" s="82"/>
      <c r="J63" s="82"/>
      <c r="K63" s="82"/>
      <c r="L63" s="82"/>
      <c r="M63" s="82"/>
      <c r="N63" s="83"/>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c r="IT63" s="82"/>
      <c r="IU63" s="82"/>
      <c r="IV63" s="82"/>
    </row>
    <row r="64" s="81" customFormat="1" ht="26.25" customHeight="1" spans="1:256">
      <c r="A64" s="82"/>
      <c r="B64" s="82"/>
      <c r="C64" s="82"/>
      <c r="D64" s="82"/>
      <c r="E64" s="82"/>
      <c r="F64" s="82"/>
      <c r="G64" s="82"/>
      <c r="H64" s="82"/>
      <c r="I64" s="82"/>
      <c r="J64" s="82"/>
      <c r="K64" s="82"/>
      <c r="L64" s="82"/>
      <c r="M64" s="82"/>
      <c r="N64" s="83"/>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c r="IT64" s="82"/>
      <c r="IU64" s="82"/>
      <c r="IV64" s="82"/>
    </row>
    <row r="65" s="81" customFormat="1" ht="26.25" customHeight="1" spans="1:256">
      <c r="A65" s="82"/>
      <c r="B65" s="82"/>
      <c r="C65" s="82"/>
      <c r="D65" s="82"/>
      <c r="E65" s="82"/>
      <c r="F65" s="82"/>
      <c r="G65" s="82"/>
      <c r="H65" s="82"/>
      <c r="I65" s="82"/>
      <c r="J65" s="82"/>
      <c r="K65" s="82"/>
      <c r="L65" s="82"/>
      <c r="M65" s="82"/>
      <c r="N65" s="83"/>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row>
    <row r="66" s="81" customFormat="1" ht="26.25" customHeight="1" spans="1:256">
      <c r="A66" s="82"/>
      <c r="B66" s="82"/>
      <c r="C66" s="82"/>
      <c r="D66" s="82"/>
      <c r="E66" s="82"/>
      <c r="F66" s="82"/>
      <c r="G66" s="82"/>
      <c r="H66" s="82"/>
      <c r="I66" s="82"/>
      <c r="J66" s="82"/>
      <c r="K66" s="82"/>
      <c r="L66" s="82"/>
      <c r="M66" s="82"/>
      <c r="N66" s="83"/>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c r="IT66" s="82"/>
      <c r="IU66" s="82"/>
      <c r="IV66" s="82"/>
    </row>
    <row r="67" s="81" customFormat="1" ht="26.25" customHeight="1" spans="1:256">
      <c r="A67" s="82"/>
      <c r="B67" s="82"/>
      <c r="C67" s="82"/>
      <c r="D67" s="82"/>
      <c r="E67" s="82"/>
      <c r="F67" s="82"/>
      <c r="G67" s="82"/>
      <c r="H67" s="82"/>
      <c r="I67" s="82"/>
      <c r="J67" s="82"/>
      <c r="K67" s="82"/>
      <c r="L67" s="82"/>
      <c r="M67" s="82"/>
      <c r="N67" s="83"/>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row>
    <row r="68" s="81" customFormat="1" ht="26.25" customHeight="1" spans="1:256">
      <c r="A68" s="82"/>
      <c r="B68" s="82"/>
      <c r="C68" s="82"/>
      <c r="D68" s="82"/>
      <c r="E68" s="82"/>
      <c r="F68" s="82"/>
      <c r="G68" s="82"/>
      <c r="H68" s="82"/>
      <c r="I68" s="82"/>
      <c r="J68" s="82"/>
      <c r="K68" s="82"/>
      <c r="L68" s="82"/>
      <c r="M68" s="82"/>
      <c r="N68" s="83"/>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c r="IT68" s="82"/>
      <c r="IU68" s="82"/>
      <c r="IV68" s="82"/>
    </row>
    <row r="69" s="81" customFormat="1" ht="26.25" customHeight="1" spans="1:256">
      <c r="A69" s="82"/>
      <c r="B69" s="82"/>
      <c r="C69" s="82"/>
      <c r="D69" s="82"/>
      <c r="E69" s="82"/>
      <c r="F69" s="82"/>
      <c r="G69" s="82"/>
      <c r="H69" s="82"/>
      <c r="I69" s="82"/>
      <c r="J69" s="82"/>
      <c r="K69" s="82"/>
      <c r="L69" s="82"/>
      <c r="M69" s="82"/>
      <c r="N69" s="83"/>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row>
    <row r="70" s="81" customFormat="1" ht="26.25" customHeight="1" spans="1:256">
      <c r="A70" s="82"/>
      <c r="B70" s="82"/>
      <c r="C70" s="82"/>
      <c r="D70" s="82"/>
      <c r="E70" s="82"/>
      <c r="F70" s="82"/>
      <c r="G70" s="82"/>
      <c r="H70" s="82"/>
      <c r="I70" s="82"/>
      <c r="J70" s="82"/>
      <c r="K70" s="82"/>
      <c r="L70" s="82"/>
      <c r="M70" s="82"/>
      <c r="N70" s="83"/>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row>
    <row r="71" s="81" customFormat="1" ht="26.25" customHeight="1" spans="1:256">
      <c r="A71" s="82"/>
      <c r="B71" s="82"/>
      <c r="C71" s="82"/>
      <c r="D71" s="82"/>
      <c r="E71" s="82"/>
      <c r="F71" s="82"/>
      <c r="G71" s="82"/>
      <c r="H71" s="82"/>
      <c r="I71" s="82"/>
      <c r="J71" s="82"/>
      <c r="K71" s="82"/>
      <c r="L71" s="82"/>
      <c r="M71" s="82"/>
      <c r="N71" s="83"/>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row>
    <row r="72" s="81" customFormat="1" ht="26.25" customHeight="1" spans="1:256">
      <c r="A72" s="82"/>
      <c r="B72" s="82"/>
      <c r="C72" s="82"/>
      <c r="D72" s="82"/>
      <c r="E72" s="82"/>
      <c r="F72" s="82"/>
      <c r="G72" s="82"/>
      <c r="H72" s="82"/>
      <c r="I72" s="82"/>
      <c r="J72" s="82"/>
      <c r="K72" s="82"/>
      <c r="L72" s="82"/>
      <c r="M72" s="82"/>
      <c r="N72" s="83"/>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c r="IT72" s="82"/>
      <c r="IU72" s="82"/>
      <c r="IV72" s="82"/>
    </row>
    <row r="73" s="81" customFormat="1" ht="26.25" customHeight="1" spans="1:256">
      <c r="A73" s="82"/>
      <c r="B73" s="82"/>
      <c r="C73" s="82"/>
      <c r="D73" s="82"/>
      <c r="E73" s="82"/>
      <c r="F73" s="82"/>
      <c r="G73" s="82"/>
      <c r="H73" s="82"/>
      <c r="I73" s="82"/>
      <c r="J73" s="82"/>
      <c r="K73" s="82"/>
      <c r="L73" s="82"/>
      <c r="M73" s="82"/>
      <c r="N73" s="83"/>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c r="IT73" s="82"/>
      <c r="IU73" s="82"/>
      <c r="IV73" s="82"/>
    </row>
    <row r="74" s="81" customFormat="1" ht="26.25" customHeight="1" spans="1:256">
      <c r="A74" s="82"/>
      <c r="B74" s="82"/>
      <c r="C74" s="82"/>
      <c r="D74" s="82"/>
      <c r="E74" s="82"/>
      <c r="F74" s="82"/>
      <c r="G74" s="82"/>
      <c r="H74" s="82"/>
      <c r="I74" s="82"/>
      <c r="J74" s="82"/>
      <c r="K74" s="82"/>
      <c r="L74" s="82"/>
      <c r="M74" s="82"/>
      <c r="N74" s="83"/>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c r="FL74" s="82"/>
      <c r="FM74" s="82"/>
      <c r="FN74" s="82"/>
      <c r="FO74" s="82"/>
      <c r="FP74" s="82"/>
      <c r="FQ74" s="82"/>
      <c r="FR74" s="82"/>
      <c r="FS74" s="82"/>
      <c r="FT74" s="82"/>
      <c r="FU74" s="82"/>
      <c r="FV74" s="82"/>
      <c r="FW74" s="82"/>
      <c r="FX74" s="82"/>
      <c r="FY74" s="82"/>
      <c r="FZ74" s="82"/>
      <c r="GA74" s="82"/>
      <c r="GB74" s="82"/>
      <c r="GC74" s="82"/>
      <c r="GD74" s="82"/>
      <c r="GE74" s="82"/>
      <c r="GF74" s="82"/>
      <c r="GG74" s="82"/>
      <c r="GH74" s="82"/>
      <c r="GI74" s="82"/>
      <c r="GJ74" s="82"/>
      <c r="GK74" s="82"/>
      <c r="GL74" s="82"/>
      <c r="GM74" s="82"/>
      <c r="GN74" s="82"/>
      <c r="GO74" s="82"/>
      <c r="GP74" s="82"/>
      <c r="GQ74" s="82"/>
      <c r="GR74" s="82"/>
      <c r="GS74" s="82"/>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82"/>
      <c r="HS74" s="82"/>
      <c r="HT74" s="82"/>
      <c r="HU74" s="82"/>
      <c r="HV74" s="82"/>
      <c r="HW74" s="82"/>
      <c r="HX74" s="82"/>
      <c r="HY74" s="82"/>
      <c r="HZ74" s="82"/>
      <c r="IA74" s="82"/>
      <c r="IB74" s="82"/>
      <c r="IC74" s="82"/>
      <c r="ID74" s="82"/>
      <c r="IE74" s="82"/>
      <c r="IF74" s="82"/>
      <c r="IG74" s="82"/>
      <c r="IH74" s="82"/>
      <c r="II74" s="82"/>
      <c r="IJ74" s="82"/>
      <c r="IK74" s="82"/>
      <c r="IL74" s="82"/>
      <c r="IM74" s="82"/>
      <c r="IN74" s="82"/>
      <c r="IO74" s="82"/>
      <c r="IP74" s="82"/>
      <c r="IQ74" s="82"/>
      <c r="IR74" s="82"/>
      <c r="IS74" s="82"/>
      <c r="IT74" s="82"/>
      <c r="IU74" s="82"/>
      <c r="IV74" s="82"/>
    </row>
    <row r="75" s="81" customFormat="1" ht="26.25" customHeight="1" spans="1:256">
      <c r="A75" s="82"/>
      <c r="B75" s="82"/>
      <c r="C75" s="82"/>
      <c r="D75" s="82"/>
      <c r="E75" s="82"/>
      <c r="F75" s="82"/>
      <c r="G75" s="82"/>
      <c r="H75" s="82"/>
      <c r="I75" s="82"/>
      <c r="J75" s="82"/>
      <c r="K75" s="82"/>
      <c r="L75" s="82"/>
      <c r="M75" s="82"/>
      <c r="N75" s="83"/>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row>
    <row r="76" s="81" customFormat="1" ht="26.25" customHeight="1" spans="1:256">
      <c r="A76" s="82"/>
      <c r="B76" s="82"/>
      <c r="C76" s="82"/>
      <c r="D76" s="82"/>
      <c r="E76" s="82"/>
      <c r="F76" s="82"/>
      <c r="G76" s="82"/>
      <c r="H76" s="82"/>
      <c r="I76" s="82"/>
      <c r="J76" s="82"/>
      <c r="K76" s="82"/>
      <c r="L76" s="82"/>
      <c r="M76" s="82"/>
      <c r="N76" s="83"/>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82"/>
      <c r="GD76" s="82"/>
      <c r="GE76" s="82"/>
      <c r="GF76" s="82"/>
      <c r="GG76" s="82"/>
      <c r="GH76" s="82"/>
      <c r="GI76" s="82"/>
      <c r="GJ76" s="82"/>
      <c r="GK76" s="82"/>
      <c r="GL76" s="82"/>
      <c r="GM76" s="82"/>
      <c r="GN76" s="82"/>
      <c r="GO76" s="82"/>
      <c r="GP76" s="82"/>
      <c r="GQ76" s="82"/>
      <c r="GR76" s="82"/>
      <c r="GS76" s="82"/>
      <c r="GT76" s="82"/>
      <c r="GU76" s="82"/>
      <c r="GV76" s="82"/>
      <c r="GW76" s="82"/>
      <c r="GX76" s="82"/>
      <c r="GY76" s="82"/>
      <c r="GZ76" s="82"/>
      <c r="HA76" s="82"/>
      <c r="HB76" s="82"/>
      <c r="HC76" s="82"/>
      <c r="HD76" s="82"/>
      <c r="HE76" s="82"/>
      <c r="HF76" s="82"/>
      <c r="HG76" s="82"/>
      <c r="HH76" s="82"/>
      <c r="HI76" s="82"/>
      <c r="HJ76" s="82"/>
      <c r="HK76" s="82"/>
      <c r="HL76" s="82"/>
      <c r="HM76" s="82"/>
      <c r="HN76" s="82"/>
      <c r="HO76" s="82"/>
      <c r="HP76" s="82"/>
      <c r="HQ76" s="82"/>
      <c r="HR76" s="82"/>
      <c r="HS76" s="82"/>
      <c r="HT76" s="82"/>
      <c r="HU76" s="82"/>
      <c r="HV76" s="82"/>
      <c r="HW76" s="82"/>
      <c r="HX76" s="82"/>
      <c r="HY76" s="82"/>
      <c r="HZ76" s="82"/>
      <c r="IA76" s="82"/>
      <c r="IB76" s="82"/>
      <c r="IC76" s="82"/>
      <c r="ID76" s="82"/>
      <c r="IE76" s="82"/>
      <c r="IF76" s="82"/>
      <c r="IG76" s="82"/>
      <c r="IH76" s="82"/>
      <c r="II76" s="82"/>
      <c r="IJ76" s="82"/>
      <c r="IK76" s="82"/>
      <c r="IL76" s="82"/>
      <c r="IM76" s="82"/>
      <c r="IN76" s="82"/>
      <c r="IO76" s="82"/>
      <c r="IP76" s="82"/>
      <c r="IQ76" s="82"/>
      <c r="IR76" s="82"/>
      <c r="IS76" s="82"/>
      <c r="IT76" s="82"/>
      <c r="IU76" s="82"/>
      <c r="IV76" s="82"/>
    </row>
    <row r="77" s="81" customFormat="1" ht="26.25" customHeight="1" spans="1:256">
      <c r="A77" s="82"/>
      <c r="B77" s="82"/>
      <c r="C77" s="82"/>
      <c r="D77" s="82"/>
      <c r="E77" s="82"/>
      <c r="F77" s="82"/>
      <c r="G77" s="82"/>
      <c r="H77" s="82"/>
      <c r="I77" s="82"/>
      <c r="J77" s="82"/>
      <c r="K77" s="82"/>
      <c r="L77" s="82"/>
      <c r="M77" s="82"/>
      <c r="N77" s="83"/>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c r="FH77" s="82"/>
      <c r="FI77" s="82"/>
      <c r="FJ77" s="82"/>
      <c r="FK77" s="82"/>
      <c r="FL77" s="82"/>
      <c r="FM77" s="82"/>
      <c r="FN77" s="82"/>
      <c r="FO77" s="82"/>
      <c r="FP77" s="82"/>
      <c r="FQ77" s="82"/>
      <c r="FR77" s="82"/>
      <c r="FS77" s="82"/>
      <c r="FT77" s="82"/>
      <c r="FU77" s="82"/>
      <c r="FV77" s="82"/>
      <c r="FW77" s="82"/>
      <c r="FX77" s="82"/>
      <c r="FY77" s="82"/>
      <c r="FZ77" s="82"/>
      <c r="GA77" s="82"/>
      <c r="GB77" s="82"/>
      <c r="GC77" s="82"/>
      <c r="GD77" s="82"/>
      <c r="GE77" s="82"/>
      <c r="GF77" s="82"/>
      <c r="GG77" s="82"/>
      <c r="GH77" s="82"/>
      <c r="GI77" s="82"/>
      <c r="GJ77" s="82"/>
      <c r="GK77" s="82"/>
      <c r="GL77" s="82"/>
      <c r="GM77" s="82"/>
      <c r="GN77" s="82"/>
      <c r="GO77" s="82"/>
      <c r="GP77" s="82"/>
      <c r="GQ77" s="82"/>
      <c r="GR77" s="82"/>
      <c r="GS77" s="82"/>
      <c r="GT77" s="82"/>
      <c r="GU77" s="82"/>
      <c r="GV77" s="82"/>
      <c r="GW77" s="82"/>
      <c r="GX77" s="82"/>
      <c r="GY77" s="82"/>
      <c r="GZ77" s="82"/>
      <c r="HA77" s="82"/>
      <c r="HB77" s="82"/>
      <c r="HC77" s="82"/>
      <c r="HD77" s="82"/>
      <c r="HE77" s="82"/>
      <c r="HF77" s="82"/>
      <c r="HG77" s="82"/>
      <c r="HH77" s="82"/>
      <c r="HI77" s="82"/>
      <c r="HJ77" s="82"/>
      <c r="HK77" s="82"/>
      <c r="HL77" s="82"/>
      <c r="HM77" s="82"/>
      <c r="HN77" s="82"/>
      <c r="HO77" s="82"/>
      <c r="HP77" s="82"/>
      <c r="HQ77" s="82"/>
      <c r="HR77" s="82"/>
      <c r="HS77" s="82"/>
      <c r="HT77" s="82"/>
      <c r="HU77" s="82"/>
      <c r="HV77" s="82"/>
      <c r="HW77" s="82"/>
      <c r="HX77" s="82"/>
      <c r="HY77" s="82"/>
      <c r="HZ77" s="82"/>
      <c r="IA77" s="82"/>
      <c r="IB77" s="82"/>
      <c r="IC77" s="82"/>
      <c r="ID77" s="82"/>
      <c r="IE77" s="82"/>
      <c r="IF77" s="82"/>
      <c r="IG77" s="82"/>
      <c r="IH77" s="82"/>
      <c r="II77" s="82"/>
      <c r="IJ77" s="82"/>
      <c r="IK77" s="82"/>
      <c r="IL77" s="82"/>
      <c r="IM77" s="82"/>
      <c r="IN77" s="82"/>
      <c r="IO77" s="82"/>
      <c r="IP77" s="82"/>
      <c r="IQ77" s="82"/>
      <c r="IR77" s="82"/>
      <c r="IS77" s="82"/>
      <c r="IT77" s="82"/>
      <c r="IU77" s="82"/>
      <c r="IV77" s="82"/>
    </row>
    <row r="78" s="81" customFormat="1" ht="26.25" customHeight="1" spans="1:256">
      <c r="A78" s="82"/>
      <c r="B78" s="82"/>
      <c r="C78" s="82"/>
      <c r="D78" s="82"/>
      <c r="E78" s="82"/>
      <c r="F78" s="82"/>
      <c r="G78" s="82"/>
      <c r="H78" s="82"/>
      <c r="I78" s="82"/>
      <c r="J78" s="82"/>
      <c r="K78" s="82"/>
      <c r="L78" s="82"/>
      <c r="M78" s="82"/>
      <c r="N78" s="83"/>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c r="FH78" s="82"/>
      <c r="FI78" s="82"/>
      <c r="FJ78" s="82"/>
      <c r="FK78" s="82"/>
      <c r="FL78" s="82"/>
      <c r="FM78" s="82"/>
      <c r="FN78" s="82"/>
      <c r="FO78" s="82"/>
      <c r="FP78" s="82"/>
      <c r="FQ78" s="82"/>
      <c r="FR78" s="82"/>
      <c r="FS78" s="82"/>
      <c r="FT78" s="82"/>
      <c r="FU78" s="82"/>
      <c r="FV78" s="82"/>
      <c r="FW78" s="82"/>
      <c r="FX78" s="82"/>
      <c r="FY78" s="82"/>
      <c r="FZ78" s="82"/>
      <c r="GA78" s="82"/>
      <c r="GB78" s="82"/>
      <c r="GC78" s="82"/>
      <c r="GD78" s="82"/>
      <c r="GE78" s="82"/>
      <c r="GF78" s="82"/>
      <c r="GG78" s="82"/>
      <c r="GH78" s="82"/>
      <c r="GI78" s="82"/>
      <c r="GJ78" s="82"/>
      <c r="GK78" s="82"/>
      <c r="GL78" s="82"/>
      <c r="GM78" s="82"/>
      <c r="GN78" s="82"/>
      <c r="GO78" s="82"/>
      <c r="GP78" s="82"/>
      <c r="GQ78" s="82"/>
      <c r="GR78" s="82"/>
      <c r="GS78" s="82"/>
      <c r="GT78" s="82"/>
      <c r="GU78" s="82"/>
      <c r="GV78" s="82"/>
      <c r="GW78" s="82"/>
      <c r="GX78" s="82"/>
      <c r="GY78" s="82"/>
      <c r="GZ78" s="82"/>
      <c r="HA78" s="82"/>
      <c r="HB78" s="82"/>
      <c r="HC78" s="82"/>
      <c r="HD78" s="82"/>
      <c r="HE78" s="82"/>
      <c r="HF78" s="82"/>
      <c r="HG78" s="82"/>
      <c r="HH78" s="82"/>
      <c r="HI78" s="82"/>
      <c r="HJ78" s="82"/>
      <c r="HK78" s="82"/>
      <c r="HL78" s="82"/>
      <c r="HM78" s="82"/>
      <c r="HN78" s="82"/>
      <c r="HO78" s="82"/>
      <c r="HP78" s="82"/>
      <c r="HQ78" s="82"/>
      <c r="HR78" s="82"/>
      <c r="HS78" s="82"/>
      <c r="HT78" s="82"/>
      <c r="HU78" s="82"/>
      <c r="HV78" s="82"/>
      <c r="HW78" s="82"/>
      <c r="HX78" s="82"/>
      <c r="HY78" s="82"/>
      <c r="HZ78" s="82"/>
      <c r="IA78" s="82"/>
      <c r="IB78" s="82"/>
      <c r="IC78" s="82"/>
      <c r="ID78" s="82"/>
      <c r="IE78" s="82"/>
      <c r="IF78" s="82"/>
      <c r="IG78" s="82"/>
      <c r="IH78" s="82"/>
      <c r="II78" s="82"/>
      <c r="IJ78" s="82"/>
      <c r="IK78" s="82"/>
      <c r="IL78" s="82"/>
      <c r="IM78" s="82"/>
      <c r="IN78" s="82"/>
      <c r="IO78" s="82"/>
      <c r="IP78" s="82"/>
      <c r="IQ78" s="82"/>
      <c r="IR78" s="82"/>
      <c r="IS78" s="82"/>
      <c r="IT78" s="82"/>
      <c r="IU78" s="82"/>
      <c r="IV78" s="82"/>
    </row>
    <row r="79" s="81" customFormat="1" ht="26.25" customHeight="1" spans="1:256">
      <c r="A79" s="82"/>
      <c r="B79" s="82"/>
      <c r="C79" s="82"/>
      <c r="D79" s="82"/>
      <c r="E79" s="82"/>
      <c r="F79" s="82"/>
      <c r="G79" s="82"/>
      <c r="H79" s="82"/>
      <c r="I79" s="82"/>
      <c r="J79" s="82"/>
      <c r="K79" s="82"/>
      <c r="L79" s="82"/>
      <c r="M79" s="82"/>
      <c r="N79" s="83"/>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82"/>
      <c r="HS79" s="82"/>
      <c r="HT79" s="82"/>
      <c r="HU79" s="82"/>
      <c r="HV79" s="82"/>
      <c r="HW79" s="82"/>
      <c r="HX79" s="82"/>
      <c r="HY79" s="82"/>
      <c r="HZ79" s="82"/>
      <c r="IA79" s="82"/>
      <c r="IB79" s="82"/>
      <c r="IC79" s="82"/>
      <c r="ID79" s="82"/>
      <c r="IE79" s="82"/>
      <c r="IF79" s="82"/>
      <c r="IG79" s="82"/>
      <c r="IH79" s="82"/>
      <c r="II79" s="82"/>
      <c r="IJ79" s="82"/>
      <c r="IK79" s="82"/>
      <c r="IL79" s="82"/>
      <c r="IM79" s="82"/>
      <c r="IN79" s="82"/>
      <c r="IO79" s="82"/>
      <c r="IP79" s="82"/>
      <c r="IQ79" s="82"/>
      <c r="IR79" s="82"/>
      <c r="IS79" s="82"/>
      <c r="IT79" s="82"/>
      <c r="IU79" s="82"/>
      <c r="IV79" s="82"/>
    </row>
    <row r="80" s="81" customFormat="1" ht="26.25" customHeight="1" spans="1:256">
      <c r="A80" s="82"/>
      <c r="B80" s="82"/>
      <c r="C80" s="82"/>
      <c r="D80" s="82"/>
      <c r="E80" s="82"/>
      <c r="F80" s="82"/>
      <c r="G80" s="82"/>
      <c r="H80" s="82"/>
      <c r="I80" s="82"/>
      <c r="J80" s="82"/>
      <c r="K80" s="82"/>
      <c r="L80" s="82"/>
      <c r="M80" s="82"/>
      <c r="N80" s="83"/>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row>
    <row r="81" s="81" customFormat="1" ht="26.25" customHeight="1" spans="1:256">
      <c r="A81" s="82"/>
      <c r="B81" s="82"/>
      <c r="C81" s="82"/>
      <c r="D81" s="82"/>
      <c r="E81" s="82"/>
      <c r="F81" s="82"/>
      <c r="G81" s="82"/>
      <c r="H81" s="82"/>
      <c r="I81" s="82"/>
      <c r="J81" s="82"/>
      <c r="K81" s="82"/>
      <c r="L81" s="82"/>
      <c r="M81" s="82"/>
      <c r="N81" s="83"/>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row>
    <row r="82" s="81" customFormat="1" ht="26.25" customHeight="1" spans="1:256">
      <c r="A82" s="82"/>
      <c r="B82" s="82"/>
      <c r="C82" s="82"/>
      <c r="D82" s="82"/>
      <c r="E82" s="82"/>
      <c r="F82" s="82"/>
      <c r="G82" s="82"/>
      <c r="H82" s="82"/>
      <c r="I82" s="82"/>
      <c r="J82" s="82"/>
      <c r="K82" s="82"/>
      <c r="L82" s="82"/>
      <c r="M82" s="82"/>
      <c r="N82" s="83"/>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82"/>
      <c r="HS82" s="82"/>
      <c r="HT82" s="82"/>
      <c r="HU82" s="82"/>
      <c r="HV82" s="82"/>
      <c r="HW82" s="82"/>
      <c r="HX82" s="82"/>
      <c r="HY82" s="82"/>
      <c r="HZ82" s="82"/>
      <c r="IA82" s="82"/>
      <c r="IB82" s="82"/>
      <c r="IC82" s="82"/>
      <c r="ID82" s="82"/>
      <c r="IE82" s="82"/>
      <c r="IF82" s="82"/>
      <c r="IG82" s="82"/>
      <c r="IH82" s="82"/>
      <c r="II82" s="82"/>
      <c r="IJ82" s="82"/>
      <c r="IK82" s="82"/>
      <c r="IL82" s="82"/>
      <c r="IM82" s="82"/>
      <c r="IN82" s="82"/>
      <c r="IO82" s="82"/>
      <c r="IP82" s="82"/>
      <c r="IQ82" s="82"/>
      <c r="IR82" s="82"/>
      <c r="IS82" s="82"/>
      <c r="IT82" s="82"/>
      <c r="IU82" s="82"/>
      <c r="IV82" s="82"/>
    </row>
    <row r="83" s="81" customFormat="1" ht="26.25" customHeight="1" spans="1:256">
      <c r="A83" s="82"/>
      <c r="B83" s="82"/>
      <c r="C83" s="82"/>
      <c r="D83" s="82"/>
      <c r="E83" s="82"/>
      <c r="F83" s="82"/>
      <c r="G83" s="82"/>
      <c r="H83" s="82"/>
      <c r="I83" s="82"/>
      <c r="J83" s="82"/>
      <c r="K83" s="82"/>
      <c r="L83" s="82"/>
      <c r="M83" s="82"/>
      <c r="N83" s="83"/>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82"/>
      <c r="HS83" s="82"/>
      <c r="HT83" s="82"/>
      <c r="HU83" s="82"/>
      <c r="HV83" s="82"/>
      <c r="HW83" s="82"/>
      <c r="HX83" s="82"/>
      <c r="HY83" s="82"/>
      <c r="HZ83" s="82"/>
      <c r="IA83" s="82"/>
      <c r="IB83" s="82"/>
      <c r="IC83" s="82"/>
      <c r="ID83" s="82"/>
      <c r="IE83" s="82"/>
      <c r="IF83" s="82"/>
      <c r="IG83" s="82"/>
      <c r="IH83" s="82"/>
      <c r="II83" s="82"/>
      <c r="IJ83" s="82"/>
      <c r="IK83" s="82"/>
      <c r="IL83" s="82"/>
      <c r="IM83" s="82"/>
      <c r="IN83" s="82"/>
      <c r="IO83" s="82"/>
      <c r="IP83" s="82"/>
      <c r="IQ83" s="82"/>
      <c r="IR83" s="82"/>
      <c r="IS83" s="82"/>
      <c r="IT83" s="82"/>
      <c r="IU83" s="82"/>
      <c r="IV83" s="82"/>
    </row>
    <row r="84" s="81" customFormat="1" ht="26.25" customHeight="1" spans="1:256">
      <c r="A84" s="82"/>
      <c r="B84" s="82"/>
      <c r="C84" s="82"/>
      <c r="D84" s="82"/>
      <c r="E84" s="82"/>
      <c r="F84" s="82"/>
      <c r="G84" s="82"/>
      <c r="H84" s="82"/>
      <c r="I84" s="82"/>
      <c r="J84" s="82"/>
      <c r="K84" s="82"/>
      <c r="L84" s="82"/>
      <c r="M84" s="82"/>
      <c r="N84" s="83"/>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c r="FL84" s="82"/>
      <c r="FM84" s="82"/>
      <c r="FN84" s="82"/>
      <c r="FO84" s="82"/>
      <c r="FP84" s="82"/>
      <c r="FQ84" s="82"/>
      <c r="FR84" s="82"/>
      <c r="FS84" s="82"/>
      <c r="FT84" s="82"/>
      <c r="FU84" s="82"/>
      <c r="FV84" s="82"/>
      <c r="FW84" s="82"/>
      <c r="FX84" s="82"/>
      <c r="FY84" s="82"/>
      <c r="FZ84" s="82"/>
      <c r="GA84" s="82"/>
      <c r="GB84" s="82"/>
      <c r="GC84" s="82"/>
      <c r="GD84" s="82"/>
      <c r="GE84" s="82"/>
      <c r="GF84" s="82"/>
      <c r="GG84" s="82"/>
      <c r="GH84" s="82"/>
      <c r="GI84" s="82"/>
      <c r="GJ84" s="82"/>
      <c r="GK84" s="82"/>
      <c r="GL84" s="82"/>
      <c r="GM84" s="82"/>
      <c r="GN84" s="82"/>
      <c r="GO84" s="82"/>
      <c r="GP84" s="82"/>
      <c r="GQ84" s="82"/>
      <c r="GR84" s="82"/>
      <c r="GS84" s="82"/>
      <c r="GT84" s="82"/>
      <c r="GU84" s="82"/>
      <c r="GV84" s="82"/>
      <c r="GW84" s="82"/>
      <c r="GX84" s="82"/>
      <c r="GY84" s="82"/>
      <c r="GZ84" s="82"/>
      <c r="HA84" s="82"/>
      <c r="HB84" s="82"/>
      <c r="HC84" s="82"/>
      <c r="HD84" s="82"/>
      <c r="HE84" s="82"/>
      <c r="HF84" s="82"/>
      <c r="HG84" s="82"/>
      <c r="HH84" s="82"/>
      <c r="HI84" s="82"/>
      <c r="HJ84" s="82"/>
      <c r="HK84" s="82"/>
      <c r="HL84" s="82"/>
      <c r="HM84" s="82"/>
      <c r="HN84" s="82"/>
      <c r="HO84" s="82"/>
      <c r="HP84" s="82"/>
      <c r="HQ84" s="82"/>
      <c r="HR84" s="82"/>
      <c r="HS84" s="82"/>
      <c r="HT84" s="82"/>
      <c r="HU84" s="82"/>
      <c r="HV84" s="82"/>
      <c r="HW84" s="82"/>
      <c r="HX84" s="82"/>
      <c r="HY84" s="82"/>
      <c r="HZ84" s="82"/>
      <c r="IA84" s="82"/>
      <c r="IB84" s="82"/>
      <c r="IC84" s="82"/>
      <c r="ID84" s="82"/>
      <c r="IE84" s="82"/>
      <c r="IF84" s="82"/>
      <c r="IG84" s="82"/>
      <c r="IH84" s="82"/>
      <c r="II84" s="82"/>
      <c r="IJ84" s="82"/>
      <c r="IK84" s="82"/>
      <c r="IL84" s="82"/>
      <c r="IM84" s="82"/>
      <c r="IN84" s="82"/>
      <c r="IO84" s="82"/>
      <c r="IP84" s="82"/>
      <c r="IQ84" s="82"/>
      <c r="IR84" s="82"/>
      <c r="IS84" s="82"/>
      <c r="IT84" s="82"/>
      <c r="IU84" s="82"/>
      <c r="IV84" s="82"/>
    </row>
    <row r="85" s="81" customFormat="1" ht="26.25" customHeight="1" spans="1:256">
      <c r="A85" s="82"/>
      <c r="B85" s="82"/>
      <c r="C85" s="82"/>
      <c r="D85" s="82"/>
      <c r="E85" s="82"/>
      <c r="F85" s="82"/>
      <c r="G85" s="82"/>
      <c r="H85" s="82"/>
      <c r="I85" s="82"/>
      <c r="J85" s="82"/>
      <c r="K85" s="82"/>
      <c r="L85" s="82"/>
      <c r="M85" s="82"/>
      <c r="N85" s="83"/>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2"/>
      <c r="FK85" s="82"/>
      <c r="FL85" s="82"/>
      <c r="FM85" s="82"/>
      <c r="FN85" s="82"/>
      <c r="FO85" s="82"/>
      <c r="FP85" s="82"/>
      <c r="FQ85" s="82"/>
      <c r="FR85" s="82"/>
      <c r="FS85" s="82"/>
      <c r="FT85" s="82"/>
      <c r="FU85" s="82"/>
      <c r="FV85" s="82"/>
      <c r="FW85" s="82"/>
      <c r="FX85" s="82"/>
      <c r="FY85" s="82"/>
      <c r="FZ85" s="82"/>
      <c r="GA85" s="82"/>
      <c r="GB85" s="82"/>
      <c r="GC85" s="82"/>
      <c r="GD85" s="82"/>
      <c r="GE85" s="82"/>
      <c r="GF85" s="82"/>
      <c r="GG85" s="82"/>
      <c r="GH85" s="82"/>
      <c r="GI85" s="82"/>
      <c r="GJ85" s="82"/>
      <c r="GK85" s="82"/>
      <c r="GL85" s="82"/>
      <c r="GM85" s="82"/>
      <c r="GN85" s="82"/>
      <c r="GO85" s="82"/>
      <c r="GP85" s="82"/>
      <c r="GQ85" s="82"/>
      <c r="GR85" s="82"/>
      <c r="GS85" s="82"/>
      <c r="GT85" s="82"/>
      <c r="GU85" s="82"/>
      <c r="GV85" s="82"/>
      <c r="GW85" s="82"/>
      <c r="GX85" s="82"/>
      <c r="GY85" s="82"/>
      <c r="GZ85" s="82"/>
      <c r="HA85" s="82"/>
      <c r="HB85" s="82"/>
      <c r="HC85" s="82"/>
      <c r="HD85" s="82"/>
      <c r="HE85" s="82"/>
      <c r="HF85" s="82"/>
      <c r="HG85" s="82"/>
      <c r="HH85" s="82"/>
      <c r="HI85" s="82"/>
      <c r="HJ85" s="82"/>
      <c r="HK85" s="82"/>
      <c r="HL85" s="82"/>
      <c r="HM85" s="82"/>
      <c r="HN85" s="82"/>
      <c r="HO85" s="82"/>
      <c r="HP85" s="82"/>
      <c r="HQ85" s="82"/>
      <c r="HR85" s="82"/>
      <c r="HS85" s="82"/>
      <c r="HT85" s="82"/>
      <c r="HU85" s="82"/>
      <c r="HV85" s="82"/>
      <c r="HW85" s="82"/>
      <c r="HX85" s="82"/>
      <c r="HY85" s="82"/>
      <c r="HZ85" s="82"/>
      <c r="IA85" s="82"/>
      <c r="IB85" s="82"/>
      <c r="IC85" s="82"/>
      <c r="ID85" s="82"/>
      <c r="IE85" s="82"/>
      <c r="IF85" s="82"/>
      <c r="IG85" s="82"/>
      <c r="IH85" s="82"/>
      <c r="II85" s="82"/>
      <c r="IJ85" s="82"/>
      <c r="IK85" s="82"/>
      <c r="IL85" s="82"/>
      <c r="IM85" s="82"/>
      <c r="IN85" s="82"/>
      <c r="IO85" s="82"/>
      <c r="IP85" s="82"/>
      <c r="IQ85" s="82"/>
      <c r="IR85" s="82"/>
      <c r="IS85" s="82"/>
      <c r="IT85" s="82"/>
      <c r="IU85" s="82"/>
      <c r="IV85" s="82"/>
    </row>
    <row r="86" s="81" customFormat="1" ht="26.25" customHeight="1" spans="1:256">
      <c r="A86" s="82"/>
      <c r="B86" s="82"/>
      <c r="C86" s="82"/>
      <c r="D86" s="82"/>
      <c r="E86" s="82"/>
      <c r="F86" s="82"/>
      <c r="G86" s="82"/>
      <c r="H86" s="82"/>
      <c r="I86" s="82"/>
      <c r="J86" s="82"/>
      <c r="K86" s="82"/>
      <c r="L86" s="82"/>
      <c r="M86" s="82"/>
      <c r="N86" s="83"/>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82"/>
      <c r="FZ86" s="82"/>
      <c r="GA86" s="82"/>
      <c r="GB86" s="82"/>
      <c r="GC86" s="82"/>
      <c r="GD86" s="82"/>
      <c r="GE86" s="82"/>
      <c r="GF86" s="82"/>
      <c r="GG86" s="82"/>
      <c r="GH86" s="82"/>
      <c r="GI86" s="82"/>
      <c r="GJ86" s="82"/>
      <c r="GK86" s="82"/>
      <c r="GL86" s="82"/>
      <c r="GM86" s="82"/>
      <c r="GN86" s="82"/>
      <c r="GO86" s="82"/>
      <c r="GP86" s="82"/>
      <c r="GQ86" s="82"/>
      <c r="GR86" s="82"/>
      <c r="GS86" s="82"/>
      <c r="GT86" s="82"/>
      <c r="GU86" s="82"/>
      <c r="GV86" s="82"/>
      <c r="GW86" s="82"/>
      <c r="GX86" s="82"/>
      <c r="GY86" s="82"/>
      <c r="GZ86" s="82"/>
      <c r="HA86" s="82"/>
      <c r="HB86" s="82"/>
      <c r="HC86" s="82"/>
      <c r="HD86" s="82"/>
      <c r="HE86" s="82"/>
      <c r="HF86" s="82"/>
      <c r="HG86" s="82"/>
      <c r="HH86" s="82"/>
      <c r="HI86" s="82"/>
      <c r="HJ86" s="82"/>
      <c r="HK86" s="82"/>
      <c r="HL86" s="82"/>
      <c r="HM86" s="82"/>
      <c r="HN86" s="82"/>
      <c r="HO86" s="82"/>
      <c r="HP86" s="82"/>
      <c r="HQ86" s="82"/>
      <c r="HR86" s="82"/>
      <c r="HS86" s="82"/>
      <c r="HT86" s="82"/>
      <c r="HU86" s="82"/>
      <c r="HV86" s="82"/>
      <c r="HW86" s="82"/>
      <c r="HX86" s="82"/>
      <c r="HY86" s="82"/>
      <c r="HZ86" s="82"/>
      <c r="IA86" s="82"/>
      <c r="IB86" s="82"/>
      <c r="IC86" s="82"/>
      <c r="ID86" s="82"/>
      <c r="IE86" s="82"/>
      <c r="IF86" s="82"/>
      <c r="IG86" s="82"/>
      <c r="IH86" s="82"/>
      <c r="II86" s="82"/>
      <c r="IJ86" s="82"/>
      <c r="IK86" s="82"/>
      <c r="IL86" s="82"/>
      <c r="IM86" s="82"/>
      <c r="IN86" s="82"/>
      <c r="IO86" s="82"/>
      <c r="IP86" s="82"/>
      <c r="IQ86" s="82"/>
      <c r="IR86" s="82"/>
      <c r="IS86" s="82"/>
      <c r="IT86" s="82"/>
      <c r="IU86" s="82"/>
      <c r="IV86" s="82"/>
    </row>
    <row r="87" s="81" customFormat="1" ht="26.25" customHeight="1" spans="1:256">
      <c r="A87" s="82"/>
      <c r="B87" s="82"/>
      <c r="C87" s="82"/>
      <c r="D87" s="82"/>
      <c r="E87" s="82"/>
      <c r="F87" s="82"/>
      <c r="G87" s="82"/>
      <c r="H87" s="82"/>
      <c r="I87" s="82"/>
      <c r="J87" s="82"/>
      <c r="K87" s="82"/>
      <c r="L87" s="82"/>
      <c r="M87" s="82"/>
      <c r="N87" s="83"/>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c r="FV87" s="82"/>
      <c r="FW87" s="82"/>
      <c r="FX87" s="82"/>
      <c r="FY87" s="82"/>
      <c r="FZ87" s="82"/>
      <c r="GA87" s="82"/>
      <c r="GB87" s="82"/>
      <c r="GC87" s="82"/>
      <c r="GD87" s="82"/>
      <c r="GE87" s="82"/>
      <c r="GF87" s="82"/>
      <c r="GG87" s="82"/>
      <c r="GH87" s="82"/>
      <c r="GI87" s="82"/>
      <c r="GJ87" s="82"/>
      <c r="GK87" s="82"/>
      <c r="GL87" s="82"/>
      <c r="GM87" s="82"/>
      <c r="GN87" s="82"/>
      <c r="GO87" s="82"/>
      <c r="GP87" s="82"/>
      <c r="GQ87" s="82"/>
      <c r="GR87" s="82"/>
      <c r="GS87" s="82"/>
      <c r="GT87" s="82"/>
      <c r="GU87" s="82"/>
      <c r="GV87" s="82"/>
      <c r="GW87" s="82"/>
      <c r="GX87" s="82"/>
      <c r="GY87" s="82"/>
      <c r="GZ87" s="82"/>
      <c r="HA87" s="82"/>
      <c r="HB87" s="82"/>
      <c r="HC87" s="82"/>
      <c r="HD87" s="82"/>
      <c r="HE87" s="82"/>
      <c r="HF87" s="82"/>
      <c r="HG87" s="82"/>
      <c r="HH87" s="82"/>
      <c r="HI87" s="82"/>
      <c r="HJ87" s="82"/>
      <c r="HK87" s="82"/>
      <c r="HL87" s="82"/>
      <c r="HM87" s="82"/>
      <c r="HN87" s="82"/>
      <c r="HO87" s="82"/>
      <c r="HP87" s="82"/>
      <c r="HQ87" s="82"/>
      <c r="HR87" s="82"/>
      <c r="HS87" s="82"/>
      <c r="HT87" s="82"/>
      <c r="HU87" s="82"/>
      <c r="HV87" s="82"/>
      <c r="HW87" s="82"/>
      <c r="HX87" s="82"/>
      <c r="HY87" s="82"/>
      <c r="HZ87" s="82"/>
      <c r="IA87" s="82"/>
      <c r="IB87" s="82"/>
      <c r="IC87" s="82"/>
      <c r="ID87" s="82"/>
      <c r="IE87" s="82"/>
      <c r="IF87" s="82"/>
      <c r="IG87" s="82"/>
      <c r="IH87" s="82"/>
      <c r="II87" s="82"/>
      <c r="IJ87" s="82"/>
      <c r="IK87" s="82"/>
      <c r="IL87" s="82"/>
      <c r="IM87" s="82"/>
      <c r="IN87" s="82"/>
      <c r="IO87" s="82"/>
      <c r="IP87" s="82"/>
      <c r="IQ87" s="82"/>
      <c r="IR87" s="82"/>
      <c r="IS87" s="82"/>
      <c r="IT87" s="82"/>
      <c r="IU87" s="82"/>
      <c r="IV87" s="82"/>
    </row>
    <row r="88" s="81" customFormat="1" ht="26.25" customHeight="1" spans="1:256">
      <c r="A88" s="82"/>
      <c r="B88" s="82"/>
      <c r="C88" s="82"/>
      <c r="D88" s="82"/>
      <c r="E88" s="82"/>
      <c r="F88" s="82"/>
      <c r="G88" s="82"/>
      <c r="H88" s="82"/>
      <c r="I88" s="82"/>
      <c r="J88" s="82"/>
      <c r="K88" s="82"/>
      <c r="L88" s="82"/>
      <c r="M88" s="82"/>
      <c r="N88" s="83"/>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c r="EV88" s="82"/>
      <c r="EW88" s="82"/>
      <c r="EX88" s="82"/>
      <c r="EY88" s="82"/>
      <c r="EZ88" s="82"/>
      <c r="FA88" s="82"/>
      <c r="FB88" s="82"/>
      <c r="FC88" s="82"/>
      <c r="FD88" s="82"/>
      <c r="FE88" s="82"/>
      <c r="FF88" s="82"/>
      <c r="FG88" s="82"/>
      <c r="FH88" s="82"/>
      <c r="FI88" s="82"/>
      <c r="FJ88" s="82"/>
      <c r="FK88" s="82"/>
      <c r="FL88" s="82"/>
      <c r="FM88" s="82"/>
      <c r="FN88" s="82"/>
      <c r="FO88" s="82"/>
      <c r="FP88" s="82"/>
      <c r="FQ88" s="82"/>
      <c r="FR88" s="82"/>
      <c r="FS88" s="82"/>
      <c r="FT88" s="82"/>
      <c r="FU88" s="82"/>
      <c r="FV88" s="82"/>
      <c r="FW88" s="82"/>
      <c r="FX88" s="82"/>
      <c r="FY88" s="82"/>
      <c r="FZ88" s="82"/>
      <c r="GA88" s="82"/>
      <c r="GB88" s="82"/>
      <c r="GC88" s="82"/>
      <c r="GD88" s="82"/>
      <c r="GE88" s="82"/>
      <c r="GF88" s="82"/>
      <c r="GG88" s="82"/>
      <c r="GH88" s="82"/>
      <c r="GI88" s="82"/>
      <c r="GJ88" s="82"/>
      <c r="GK88" s="82"/>
      <c r="GL88" s="82"/>
      <c r="GM88" s="82"/>
      <c r="GN88" s="82"/>
      <c r="GO88" s="82"/>
      <c r="GP88" s="82"/>
      <c r="GQ88" s="82"/>
      <c r="GR88" s="82"/>
      <c r="GS88" s="82"/>
      <c r="GT88" s="82"/>
      <c r="GU88" s="82"/>
      <c r="GV88" s="82"/>
      <c r="GW88" s="82"/>
      <c r="GX88" s="82"/>
      <c r="GY88" s="82"/>
      <c r="GZ88" s="82"/>
      <c r="HA88" s="82"/>
      <c r="HB88" s="82"/>
      <c r="HC88" s="82"/>
      <c r="HD88" s="82"/>
      <c r="HE88" s="82"/>
      <c r="HF88" s="82"/>
      <c r="HG88" s="82"/>
      <c r="HH88" s="82"/>
      <c r="HI88" s="82"/>
      <c r="HJ88" s="82"/>
      <c r="HK88" s="82"/>
      <c r="HL88" s="82"/>
      <c r="HM88" s="82"/>
      <c r="HN88" s="82"/>
      <c r="HO88" s="82"/>
      <c r="HP88" s="82"/>
      <c r="HQ88" s="82"/>
      <c r="HR88" s="82"/>
      <c r="HS88" s="82"/>
      <c r="HT88" s="82"/>
      <c r="HU88" s="82"/>
      <c r="HV88" s="82"/>
      <c r="HW88" s="82"/>
      <c r="HX88" s="82"/>
      <c r="HY88" s="82"/>
      <c r="HZ88" s="82"/>
      <c r="IA88" s="82"/>
      <c r="IB88" s="82"/>
      <c r="IC88" s="82"/>
      <c r="ID88" s="82"/>
      <c r="IE88" s="82"/>
      <c r="IF88" s="82"/>
      <c r="IG88" s="82"/>
      <c r="IH88" s="82"/>
      <c r="II88" s="82"/>
      <c r="IJ88" s="82"/>
      <c r="IK88" s="82"/>
      <c r="IL88" s="82"/>
      <c r="IM88" s="82"/>
      <c r="IN88" s="82"/>
      <c r="IO88" s="82"/>
      <c r="IP88" s="82"/>
      <c r="IQ88" s="82"/>
      <c r="IR88" s="82"/>
      <c r="IS88" s="82"/>
      <c r="IT88" s="82"/>
      <c r="IU88" s="82"/>
      <c r="IV88" s="82"/>
    </row>
    <row r="89" s="81" customFormat="1" ht="26.25" customHeight="1" spans="1:256">
      <c r="A89" s="82"/>
      <c r="B89" s="82"/>
      <c r="C89" s="82"/>
      <c r="D89" s="82"/>
      <c r="E89" s="82"/>
      <c r="F89" s="82"/>
      <c r="G89" s="82"/>
      <c r="H89" s="82"/>
      <c r="I89" s="82"/>
      <c r="J89" s="82"/>
      <c r="K89" s="82"/>
      <c r="L89" s="82"/>
      <c r="M89" s="82"/>
      <c r="N89" s="83"/>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c r="GV89" s="82"/>
      <c r="GW89" s="82"/>
      <c r="GX89" s="82"/>
      <c r="GY89" s="82"/>
      <c r="GZ89" s="82"/>
      <c r="HA89" s="82"/>
      <c r="HB89" s="82"/>
      <c r="HC89" s="82"/>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row>
    <row r="90" s="81" customFormat="1" ht="26.25" customHeight="1" spans="1:256">
      <c r="A90" s="82"/>
      <c r="B90" s="82"/>
      <c r="C90" s="82"/>
      <c r="D90" s="82"/>
      <c r="E90" s="82"/>
      <c r="F90" s="82"/>
      <c r="G90" s="82"/>
      <c r="H90" s="82"/>
      <c r="I90" s="82"/>
      <c r="J90" s="82"/>
      <c r="K90" s="82"/>
      <c r="L90" s="82"/>
      <c r="M90" s="82"/>
      <c r="N90" s="83"/>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c r="EV90" s="82"/>
      <c r="EW90" s="82"/>
      <c r="EX90" s="82"/>
      <c r="EY90" s="82"/>
      <c r="EZ90" s="82"/>
      <c r="FA90" s="82"/>
      <c r="FB90" s="82"/>
      <c r="FC90" s="82"/>
      <c r="FD90" s="82"/>
      <c r="FE90" s="82"/>
      <c r="FF90" s="82"/>
      <c r="FG90" s="82"/>
      <c r="FH90" s="82"/>
      <c r="FI90" s="82"/>
      <c r="FJ90" s="82"/>
      <c r="FK90" s="82"/>
      <c r="FL90" s="82"/>
      <c r="FM90" s="82"/>
      <c r="FN90" s="82"/>
      <c r="FO90" s="82"/>
      <c r="FP90" s="82"/>
      <c r="FQ90" s="82"/>
      <c r="FR90" s="82"/>
      <c r="FS90" s="82"/>
      <c r="FT90" s="82"/>
      <c r="FU90" s="82"/>
      <c r="FV90" s="82"/>
      <c r="FW90" s="82"/>
      <c r="FX90" s="82"/>
      <c r="FY90" s="82"/>
      <c r="FZ90" s="82"/>
      <c r="GA90" s="82"/>
      <c r="GB90" s="82"/>
      <c r="GC90" s="82"/>
      <c r="GD90" s="82"/>
      <c r="GE90" s="82"/>
      <c r="GF90" s="82"/>
      <c r="GG90" s="82"/>
      <c r="GH90" s="82"/>
      <c r="GI90" s="82"/>
      <c r="GJ90" s="82"/>
      <c r="GK90" s="82"/>
      <c r="GL90" s="82"/>
      <c r="GM90" s="82"/>
      <c r="GN90" s="82"/>
      <c r="GO90" s="82"/>
      <c r="GP90" s="82"/>
      <c r="GQ90" s="82"/>
      <c r="GR90" s="82"/>
      <c r="GS90" s="82"/>
      <c r="GT90" s="82"/>
      <c r="GU90" s="82"/>
      <c r="GV90" s="82"/>
      <c r="GW90" s="82"/>
      <c r="GX90" s="82"/>
      <c r="GY90" s="82"/>
      <c r="GZ90" s="82"/>
      <c r="HA90" s="82"/>
      <c r="HB90" s="82"/>
      <c r="HC90" s="82"/>
      <c r="HD90" s="82"/>
      <c r="HE90" s="82"/>
      <c r="HF90" s="82"/>
      <c r="HG90" s="82"/>
      <c r="HH90" s="82"/>
      <c r="HI90" s="82"/>
      <c r="HJ90" s="82"/>
      <c r="HK90" s="82"/>
      <c r="HL90" s="82"/>
      <c r="HM90" s="82"/>
      <c r="HN90" s="82"/>
      <c r="HO90" s="82"/>
      <c r="HP90" s="82"/>
      <c r="HQ90" s="82"/>
      <c r="HR90" s="82"/>
      <c r="HS90" s="82"/>
      <c r="HT90" s="82"/>
      <c r="HU90" s="82"/>
      <c r="HV90" s="82"/>
      <c r="HW90" s="82"/>
      <c r="HX90" s="82"/>
      <c r="HY90" s="82"/>
      <c r="HZ90" s="82"/>
      <c r="IA90" s="82"/>
      <c r="IB90" s="82"/>
      <c r="IC90" s="82"/>
      <c r="ID90" s="82"/>
      <c r="IE90" s="82"/>
      <c r="IF90" s="82"/>
      <c r="IG90" s="82"/>
      <c r="IH90" s="82"/>
      <c r="II90" s="82"/>
      <c r="IJ90" s="82"/>
      <c r="IK90" s="82"/>
      <c r="IL90" s="82"/>
      <c r="IM90" s="82"/>
      <c r="IN90" s="82"/>
      <c r="IO90" s="82"/>
      <c r="IP90" s="82"/>
      <c r="IQ90" s="82"/>
      <c r="IR90" s="82"/>
      <c r="IS90" s="82"/>
      <c r="IT90" s="82"/>
      <c r="IU90" s="82"/>
      <c r="IV90" s="82"/>
    </row>
    <row r="91" s="81" customFormat="1" ht="26.25" customHeight="1" spans="1:256">
      <c r="A91" s="82"/>
      <c r="B91" s="82"/>
      <c r="C91" s="82"/>
      <c r="D91" s="82"/>
      <c r="E91" s="82"/>
      <c r="F91" s="82"/>
      <c r="G91" s="82"/>
      <c r="H91" s="82"/>
      <c r="I91" s="82"/>
      <c r="J91" s="82"/>
      <c r="K91" s="82"/>
      <c r="L91" s="82"/>
      <c r="M91" s="82"/>
      <c r="N91" s="83"/>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c r="EV91" s="82"/>
      <c r="EW91" s="82"/>
      <c r="EX91" s="82"/>
      <c r="EY91" s="82"/>
      <c r="EZ91" s="82"/>
      <c r="FA91" s="82"/>
      <c r="FB91" s="82"/>
      <c r="FC91" s="82"/>
      <c r="FD91" s="82"/>
      <c r="FE91" s="82"/>
      <c r="FF91" s="82"/>
      <c r="FG91" s="82"/>
      <c r="FH91" s="82"/>
      <c r="FI91" s="82"/>
      <c r="FJ91" s="82"/>
      <c r="FK91" s="82"/>
      <c r="FL91" s="82"/>
      <c r="FM91" s="82"/>
      <c r="FN91" s="82"/>
      <c r="FO91" s="82"/>
      <c r="FP91" s="82"/>
      <c r="FQ91" s="82"/>
      <c r="FR91" s="82"/>
      <c r="FS91" s="82"/>
      <c r="FT91" s="82"/>
      <c r="FU91" s="82"/>
      <c r="FV91" s="82"/>
      <c r="FW91" s="82"/>
      <c r="FX91" s="82"/>
      <c r="FY91" s="82"/>
      <c r="FZ91" s="82"/>
      <c r="GA91" s="82"/>
      <c r="GB91" s="82"/>
      <c r="GC91" s="82"/>
      <c r="GD91" s="82"/>
      <c r="GE91" s="82"/>
      <c r="GF91" s="82"/>
      <c r="GG91" s="82"/>
      <c r="GH91" s="82"/>
      <c r="GI91" s="82"/>
      <c r="GJ91" s="82"/>
      <c r="GK91" s="82"/>
      <c r="GL91" s="82"/>
      <c r="GM91" s="82"/>
      <c r="GN91" s="82"/>
      <c r="GO91" s="82"/>
      <c r="GP91" s="82"/>
      <c r="GQ91" s="82"/>
      <c r="GR91" s="82"/>
      <c r="GS91" s="82"/>
      <c r="GT91" s="82"/>
      <c r="GU91" s="82"/>
      <c r="GV91" s="82"/>
      <c r="GW91" s="82"/>
      <c r="GX91" s="82"/>
      <c r="GY91" s="82"/>
      <c r="GZ91" s="82"/>
      <c r="HA91" s="82"/>
      <c r="HB91" s="82"/>
      <c r="HC91" s="82"/>
      <c r="HD91" s="82"/>
      <c r="HE91" s="82"/>
      <c r="HF91" s="82"/>
      <c r="HG91" s="82"/>
      <c r="HH91" s="82"/>
      <c r="HI91" s="82"/>
      <c r="HJ91" s="82"/>
      <c r="HK91" s="82"/>
      <c r="HL91" s="82"/>
      <c r="HM91" s="82"/>
      <c r="HN91" s="82"/>
      <c r="HO91" s="82"/>
      <c r="HP91" s="82"/>
      <c r="HQ91" s="82"/>
      <c r="HR91" s="82"/>
      <c r="HS91" s="82"/>
      <c r="HT91" s="82"/>
      <c r="HU91" s="82"/>
      <c r="HV91" s="82"/>
      <c r="HW91" s="82"/>
      <c r="HX91" s="82"/>
      <c r="HY91" s="82"/>
      <c r="HZ91" s="82"/>
      <c r="IA91" s="82"/>
      <c r="IB91" s="82"/>
      <c r="IC91" s="82"/>
      <c r="ID91" s="82"/>
      <c r="IE91" s="82"/>
      <c r="IF91" s="82"/>
      <c r="IG91" s="82"/>
      <c r="IH91" s="82"/>
      <c r="II91" s="82"/>
      <c r="IJ91" s="82"/>
      <c r="IK91" s="82"/>
      <c r="IL91" s="82"/>
      <c r="IM91" s="82"/>
      <c r="IN91" s="82"/>
      <c r="IO91" s="82"/>
      <c r="IP91" s="82"/>
      <c r="IQ91" s="82"/>
      <c r="IR91" s="82"/>
      <c r="IS91" s="82"/>
      <c r="IT91" s="82"/>
      <c r="IU91" s="82"/>
      <c r="IV91" s="82"/>
    </row>
    <row r="92" s="81" customFormat="1" ht="26.25" customHeight="1" spans="1:256">
      <c r="A92" s="82"/>
      <c r="B92" s="82"/>
      <c r="C92" s="82"/>
      <c r="D92" s="82"/>
      <c r="E92" s="82"/>
      <c r="F92" s="82"/>
      <c r="G92" s="82"/>
      <c r="H92" s="82"/>
      <c r="I92" s="82"/>
      <c r="J92" s="82"/>
      <c r="K92" s="82"/>
      <c r="L92" s="82"/>
      <c r="M92" s="82"/>
      <c r="N92" s="83"/>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82"/>
      <c r="ES92" s="82"/>
      <c r="ET92" s="82"/>
      <c r="EU92" s="82"/>
      <c r="EV92" s="82"/>
      <c r="EW92" s="82"/>
      <c r="EX92" s="82"/>
      <c r="EY92" s="82"/>
      <c r="EZ92" s="82"/>
      <c r="FA92" s="82"/>
      <c r="FB92" s="82"/>
      <c r="FC92" s="82"/>
      <c r="FD92" s="82"/>
      <c r="FE92" s="82"/>
      <c r="FF92" s="82"/>
      <c r="FG92" s="82"/>
      <c r="FH92" s="82"/>
      <c r="FI92" s="82"/>
      <c r="FJ92" s="82"/>
      <c r="FK92" s="82"/>
      <c r="FL92" s="82"/>
      <c r="FM92" s="82"/>
      <c r="FN92" s="82"/>
      <c r="FO92" s="82"/>
      <c r="FP92" s="82"/>
      <c r="FQ92" s="82"/>
      <c r="FR92" s="82"/>
      <c r="FS92" s="82"/>
      <c r="FT92" s="82"/>
      <c r="FU92" s="82"/>
      <c r="FV92" s="82"/>
      <c r="FW92" s="82"/>
      <c r="FX92" s="82"/>
      <c r="FY92" s="82"/>
      <c r="FZ92" s="82"/>
      <c r="GA92" s="82"/>
      <c r="GB92" s="82"/>
      <c r="GC92" s="82"/>
      <c r="GD92" s="82"/>
      <c r="GE92" s="82"/>
      <c r="GF92" s="82"/>
      <c r="GG92" s="82"/>
      <c r="GH92" s="82"/>
      <c r="GI92" s="82"/>
      <c r="GJ92" s="82"/>
      <c r="GK92" s="82"/>
      <c r="GL92" s="82"/>
      <c r="GM92" s="82"/>
      <c r="GN92" s="82"/>
      <c r="GO92" s="82"/>
      <c r="GP92" s="82"/>
      <c r="GQ92" s="82"/>
      <c r="GR92" s="82"/>
      <c r="GS92" s="82"/>
      <c r="GT92" s="82"/>
      <c r="GU92" s="82"/>
      <c r="GV92" s="82"/>
      <c r="GW92" s="82"/>
      <c r="GX92" s="82"/>
      <c r="GY92" s="82"/>
      <c r="GZ92" s="82"/>
      <c r="HA92" s="82"/>
      <c r="HB92" s="82"/>
      <c r="HC92" s="82"/>
      <c r="HD92" s="82"/>
      <c r="HE92" s="82"/>
      <c r="HF92" s="82"/>
      <c r="HG92" s="82"/>
      <c r="HH92" s="82"/>
      <c r="HI92" s="82"/>
      <c r="HJ92" s="82"/>
      <c r="HK92" s="82"/>
      <c r="HL92" s="82"/>
      <c r="HM92" s="82"/>
      <c r="HN92" s="82"/>
      <c r="HO92" s="82"/>
      <c r="HP92" s="82"/>
      <c r="HQ92" s="82"/>
      <c r="HR92" s="82"/>
      <c r="HS92" s="82"/>
      <c r="HT92" s="82"/>
      <c r="HU92" s="82"/>
      <c r="HV92" s="82"/>
      <c r="HW92" s="82"/>
      <c r="HX92" s="82"/>
      <c r="HY92" s="82"/>
      <c r="HZ92" s="82"/>
      <c r="IA92" s="82"/>
      <c r="IB92" s="82"/>
      <c r="IC92" s="82"/>
      <c r="ID92" s="82"/>
      <c r="IE92" s="82"/>
      <c r="IF92" s="82"/>
      <c r="IG92" s="82"/>
      <c r="IH92" s="82"/>
      <c r="II92" s="82"/>
      <c r="IJ92" s="82"/>
      <c r="IK92" s="82"/>
      <c r="IL92" s="82"/>
      <c r="IM92" s="82"/>
      <c r="IN92" s="82"/>
      <c r="IO92" s="82"/>
      <c r="IP92" s="82"/>
      <c r="IQ92" s="82"/>
      <c r="IR92" s="82"/>
      <c r="IS92" s="82"/>
      <c r="IT92" s="82"/>
      <c r="IU92" s="82"/>
      <c r="IV92" s="82"/>
    </row>
    <row r="93" s="81" customFormat="1" ht="26.25" customHeight="1" spans="1:256">
      <c r="A93" s="82"/>
      <c r="B93" s="82"/>
      <c r="C93" s="82"/>
      <c r="D93" s="82"/>
      <c r="E93" s="82"/>
      <c r="F93" s="82"/>
      <c r="G93" s="82"/>
      <c r="H93" s="82"/>
      <c r="I93" s="82"/>
      <c r="J93" s="82"/>
      <c r="K93" s="82"/>
      <c r="L93" s="82"/>
      <c r="M93" s="82"/>
      <c r="N93" s="83"/>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82"/>
      <c r="FK93" s="82"/>
      <c r="FL93" s="82"/>
      <c r="FM93" s="82"/>
      <c r="FN93" s="82"/>
      <c r="FO93" s="82"/>
      <c r="FP93" s="82"/>
      <c r="FQ93" s="82"/>
      <c r="FR93" s="82"/>
      <c r="FS93" s="82"/>
      <c r="FT93" s="82"/>
      <c r="FU93" s="82"/>
      <c r="FV93" s="82"/>
      <c r="FW93" s="82"/>
      <c r="FX93" s="82"/>
      <c r="FY93" s="82"/>
      <c r="FZ93" s="82"/>
      <c r="GA93" s="82"/>
      <c r="GB93" s="82"/>
      <c r="GC93" s="82"/>
      <c r="GD93" s="82"/>
      <c r="GE93" s="82"/>
      <c r="GF93" s="82"/>
      <c r="GG93" s="82"/>
      <c r="GH93" s="82"/>
      <c r="GI93" s="82"/>
      <c r="GJ93" s="82"/>
      <c r="GK93" s="82"/>
      <c r="GL93" s="82"/>
      <c r="GM93" s="82"/>
      <c r="GN93" s="82"/>
      <c r="GO93" s="82"/>
      <c r="GP93" s="82"/>
      <c r="GQ93" s="82"/>
      <c r="GR93" s="82"/>
      <c r="GS93" s="82"/>
      <c r="GT93" s="82"/>
      <c r="GU93" s="82"/>
      <c r="GV93" s="82"/>
      <c r="GW93" s="82"/>
      <c r="GX93" s="82"/>
      <c r="GY93" s="82"/>
      <c r="GZ93" s="82"/>
      <c r="HA93" s="82"/>
      <c r="HB93" s="82"/>
      <c r="HC93" s="82"/>
      <c r="HD93" s="82"/>
      <c r="HE93" s="82"/>
      <c r="HF93" s="82"/>
      <c r="HG93" s="82"/>
      <c r="HH93" s="82"/>
      <c r="HI93" s="82"/>
      <c r="HJ93" s="82"/>
      <c r="HK93" s="82"/>
      <c r="HL93" s="82"/>
      <c r="HM93" s="82"/>
      <c r="HN93" s="82"/>
      <c r="HO93" s="82"/>
      <c r="HP93" s="82"/>
      <c r="HQ93" s="82"/>
      <c r="HR93" s="82"/>
      <c r="HS93" s="82"/>
      <c r="HT93" s="82"/>
      <c r="HU93" s="82"/>
      <c r="HV93" s="82"/>
      <c r="HW93" s="82"/>
      <c r="HX93" s="82"/>
      <c r="HY93" s="82"/>
      <c r="HZ93" s="82"/>
      <c r="IA93" s="82"/>
      <c r="IB93" s="82"/>
      <c r="IC93" s="82"/>
      <c r="ID93" s="82"/>
      <c r="IE93" s="82"/>
      <c r="IF93" s="82"/>
      <c r="IG93" s="82"/>
      <c r="IH93" s="82"/>
      <c r="II93" s="82"/>
      <c r="IJ93" s="82"/>
      <c r="IK93" s="82"/>
      <c r="IL93" s="82"/>
      <c r="IM93" s="82"/>
      <c r="IN93" s="82"/>
      <c r="IO93" s="82"/>
      <c r="IP93" s="82"/>
      <c r="IQ93" s="82"/>
      <c r="IR93" s="82"/>
      <c r="IS93" s="82"/>
      <c r="IT93" s="82"/>
      <c r="IU93" s="82"/>
      <c r="IV93" s="82"/>
    </row>
    <row r="94" s="81" customFormat="1" ht="26.25" customHeight="1" spans="1:256">
      <c r="A94" s="82"/>
      <c r="B94" s="82"/>
      <c r="C94" s="82"/>
      <c r="D94" s="82"/>
      <c r="E94" s="82"/>
      <c r="F94" s="82"/>
      <c r="G94" s="82"/>
      <c r="H94" s="82"/>
      <c r="I94" s="82"/>
      <c r="J94" s="82"/>
      <c r="K94" s="82"/>
      <c r="L94" s="82"/>
      <c r="M94" s="82"/>
      <c r="N94" s="83"/>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82"/>
      <c r="FK94" s="82"/>
      <c r="FL94" s="82"/>
      <c r="FM94" s="82"/>
      <c r="FN94" s="82"/>
      <c r="FO94" s="82"/>
      <c r="FP94" s="82"/>
      <c r="FQ94" s="82"/>
      <c r="FR94" s="82"/>
      <c r="FS94" s="82"/>
      <c r="FT94" s="82"/>
      <c r="FU94" s="82"/>
      <c r="FV94" s="82"/>
      <c r="FW94" s="82"/>
      <c r="FX94" s="82"/>
      <c r="FY94" s="82"/>
      <c r="FZ94" s="82"/>
      <c r="GA94" s="82"/>
      <c r="GB94" s="82"/>
      <c r="GC94" s="82"/>
      <c r="GD94" s="82"/>
      <c r="GE94" s="82"/>
      <c r="GF94" s="82"/>
      <c r="GG94" s="82"/>
      <c r="GH94" s="82"/>
      <c r="GI94" s="82"/>
      <c r="GJ94" s="82"/>
      <c r="GK94" s="82"/>
      <c r="GL94" s="82"/>
      <c r="GM94" s="82"/>
      <c r="GN94" s="82"/>
      <c r="GO94" s="82"/>
      <c r="GP94" s="82"/>
      <c r="GQ94" s="82"/>
      <c r="GR94" s="82"/>
      <c r="GS94" s="82"/>
      <c r="GT94" s="82"/>
      <c r="GU94" s="82"/>
      <c r="GV94" s="82"/>
      <c r="GW94" s="82"/>
      <c r="GX94" s="82"/>
      <c r="GY94" s="82"/>
      <c r="GZ94" s="82"/>
      <c r="HA94" s="82"/>
      <c r="HB94" s="82"/>
      <c r="HC94" s="82"/>
      <c r="HD94" s="82"/>
      <c r="HE94" s="82"/>
      <c r="HF94" s="82"/>
      <c r="HG94" s="82"/>
      <c r="HH94" s="82"/>
      <c r="HI94" s="82"/>
      <c r="HJ94" s="82"/>
      <c r="HK94" s="82"/>
      <c r="HL94" s="82"/>
      <c r="HM94" s="82"/>
      <c r="HN94" s="82"/>
      <c r="HO94" s="82"/>
      <c r="HP94" s="82"/>
      <c r="HQ94" s="82"/>
      <c r="HR94" s="82"/>
      <c r="HS94" s="82"/>
      <c r="HT94" s="82"/>
      <c r="HU94" s="82"/>
      <c r="HV94" s="82"/>
      <c r="HW94" s="82"/>
      <c r="HX94" s="82"/>
      <c r="HY94" s="82"/>
      <c r="HZ94" s="82"/>
      <c r="IA94" s="82"/>
      <c r="IB94" s="82"/>
      <c r="IC94" s="82"/>
      <c r="ID94" s="82"/>
      <c r="IE94" s="82"/>
      <c r="IF94" s="82"/>
      <c r="IG94" s="82"/>
      <c r="IH94" s="82"/>
      <c r="II94" s="82"/>
      <c r="IJ94" s="82"/>
      <c r="IK94" s="82"/>
      <c r="IL94" s="82"/>
      <c r="IM94" s="82"/>
      <c r="IN94" s="82"/>
      <c r="IO94" s="82"/>
      <c r="IP94" s="82"/>
      <c r="IQ94" s="82"/>
      <c r="IR94" s="82"/>
      <c r="IS94" s="82"/>
      <c r="IT94" s="82"/>
      <c r="IU94" s="82"/>
      <c r="IV94" s="82"/>
    </row>
    <row r="95" s="81" customFormat="1" ht="26.25" customHeight="1" spans="1:256">
      <c r="A95" s="82"/>
      <c r="B95" s="82"/>
      <c r="C95" s="82"/>
      <c r="D95" s="82"/>
      <c r="E95" s="82"/>
      <c r="F95" s="82"/>
      <c r="G95" s="82"/>
      <c r="H95" s="82"/>
      <c r="I95" s="82"/>
      <c r="J95" s="82"/>
      <c r="K95" s="82"/>
      <c r="L95" s="82"/>
      <c r="M95" s="82"/>
      <c r="N95" s="83"/>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c r="FV95" s="82"/>
      <c r="FW95" s="82"/>
      <c r="FX95" s="82"/>
      <c r="FY95" s="82"/>
      <c r="FZ95" s="82"/>
      <c r="GA95" s="82"/>
      <c r="GB95" s="82"/>
      <c r="GC95" s="82"/>
      <c r="GD95" s="82"/>
      <c r="GE95" s="82"/>
      <c r="GF95" s="82"/>
      <c r="GG95" s="82"/>
      <c r="GH95" s="82"/>
      <c r="GI95" s="82"/>
      <c r="GJ95" s="82"/>
      <c r="GK95" s="82"/>
      <c r="GL95" s="82"/>
      <c r="GM95" s="82"/>
      <c r="GN95" s="82"/>
      <c r="GO95" s="82"/>
      <c r="GP95" s="82"/>
      <c r="GQ95" s="82"/>
      <c r="GR95" s="82"/>
      <c r="GS95" s="82"/>
      <c r="GT95" s="82"/>
      <c r="GU95" s="82"/>
      <c r="GV95" s="82"/>
      <c r="GW95" s="82"/>
      <c r="GX95" s="82"/>
      <c r="GY95" s="82"/>
      <c r="GZ95" s="82"/>
      <c r="HA95" s="82"/>
      <c r="HB95" s="82"/>
      <c r="HC95" s="82"/>
      <c r="HD95" s="82"/>
      <c r="HE95" s="82"/>
      <c r="HF95" s="82"/>
      <c r="HG95" s="82"/>
      <c r="HH95" s="82"/>
      <c r="HI95" s="82"/>
      <c r="HJ95" s="82"/>
      <c r="HK95" s="82"/>
      <c r="HL95" s="82"/>
      <c r="HM95" s="82"/>
      <c r="HN95" s="82"/>
      <c r="HO95" s="82"/>
      <c r="HP95" s="82"/>
      <c r="HQ95" s="82"/>
      <c r="HR95" s="82"/>
      <c r="HS95" s="82"/>
      <c r="HT95" s="82"/>
      <c r="HU95" s="82"/>
      <c r="HV95" s="82"/>
      <c r="HW95" s="82"/>
      <c r="HX95" s="82"/>
      <c r="HY95" s="82"/>
      <c r="HZ95" s="82"/>
      <c r="IA95" s="82"/>
      <c r="IB95" s="82"/>
      <c r="IC95" s="82"/>
      <c r="ID95" s="82"/>
      <c r="IE95" s="82"/>
      <c r="IF95" s="82"/>
      <c r="IG95" s="82"/>
      <c r="IH95" s="82"/>
      <c r="II95" s="82"/>
      <c r="IJ95" s="82"/>
      <c r="IK95" s="82"/>
      <c r="IL95" s="82"/>
      <c r="IM95" s="82"/>
      <c r="IN95" s="82"/>
      <c r="IO95" s="82"/>
      <c r="IP95" s="82"/>
      <c r="IQ95" s="82"/>
      <c r="IR95" s="82"/>
      <c r="IS95" s="82"/>
      <c r="IT95" s="82"/>
      <c r="IU95" s="82"/>
      <c r="IV95" s="82"/>
    </row>
    <row r="96" s="81" customFormat="1" ht="26.25" customHeight="1" spans="1:256">
      <c r="A96" s="82"/>
      <c r="B96" s="82"/>
      <c r="C96" s="82"/>
      <c r="D96" s="82"/>
      <c r="E96" s="82"/>
      <c r="F96" s="82"/>
      <c r="G96" s="82"/>
      <c r="H96" s="82"/>
      <c r="I96" s="82"/>
      <c r="J96" s="82"/>
      <c r="K96" s="82"/>
      <c r="L96" s="82"/>
      <c r="M96" s="82"/>
      <c r="N96" s="83"/>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c r="FL96" s="82"/>
      <c r="FM96" s="82"/>
      <c r="FN96" s="82"/>
      <c r="FO96" s="82"/>
      <c r="FP96" s="82"/>
      <c r="FQ96" s="82"/>
      <c r="FR96" s="82"/>
      <c r="FS96" s="82"/>
      <c r="FT96" s="82"/>
      <c r="FU96" s="82"/>
      <c r="FV96" s="82"/>
      <c r="FW96" s="82"/>
      <c r="FX96" s="82"/>
      <c r="FY96" s="82"/>
      <c r="FZ96" s="82"/>
      <c r="GA96" s="82"/>
      <c r="GB96" s="82"/>
      <c r="GC96" s="82"/>
      <c r="GD96" s="82"/>
      <c r="GE96" s="82"/>
      <c r="GF96" s="82"/>
      <c r="GG96" s="82"/>
      <c r="GH96" s="82"/>
      <c r="GI96" s="82"/>
      <c r="GJ96" s="82"/>
      <c r="GK96" s="82"/>
      <c r="GL96" s="82"/>
      <c r="GM96" s="82"/>
      <c r="GN96" s="82"/>
      <c r="GO96" s="82"/>
      <c r="GP96" s="82"/>
      <c r="GQ96" s="82"/>
      <c r="GR96" s="82"/>
      <c r="GS96" s="82"/>
      <c r="GT96" s="82"/>
      <c r="GU96" s="82"/>
      <c r="GV96" s="82"/>
      <c r="GW96" s="82"/>
      <c r="GX96" s="82"/>
      <c r="GY96" s="82"/>
      <c r="GZ96" s="82"/>
      <c r="HA96" s="82"/>
      <c r="HB96" s="82"/>
      <c r="HC96" s="82"/>
      <c r="HD96" s="82"/>
      <c r="HE96" s="82"/>
      <c r="HF96" s="82"/>
      <c r="HG96" s="82"/>
      <c r="HH96" s="82"/>
      <c r="HI96" s="82"/>
      <c r="HJ96" s="82"/>
      <c r="HK96" s="82"/>
      <c r="HL96" s="82"/>
      <c r="HM96" s="82"/>
      <c r="HN96" s="82"/>
      <c r="HO96" s="82"/>
      <c r="HP96" s="82"/>
      <c r="HQ96" s="82"/>
      <c r="HR96" s="82"/>
      <c r="HS96" s="82"/>
      <c r="HT96" s="82"/>
      <c r="HU96" s="82"/>
      <c r="HV96" s="82"/>
      <c r="HW96" s="82"/>
      <c r="HX96" s="82"/>
      <c r="HY96" s="82"/>
      <c r="HZ96" s="82"/>
      <c r="IA96" s="82"/>
      <c r="IB96" s="82"/>
      <c r="IC96" s="82"/>
      <c r="ID96" s="82"/>
      <c r="IE96" s="82"/>
      <c r="IF96" s="82"/>
      <c r="IG96" s="82"/>
      <c r="IH96" s="82"/>
      <c r="II96" s="82"/>
      <c r="IJ96" s="82"/>
      <c r="IK96" s="82"/>
      <c r="IL96" s="82"/>
      <c r="IM96" s="82"/>
      <c r="IN96" s="82"/>
      <c r="IO96" s="82"/>
      <c r="IP96" s="82"/>
      <c r="IQ96" s="82"/>
      <c r="IR96" s="82"/>
      <c r="IS96" s="82"/>
      <c r="IT96" s="82"/>
      <c r="IU96" s="82"/>
      <c r="IV96" s="82"/>
    </row>
    <row r="97" s="81" customFormat="1" ht="26.25" customHeight="1" spans="1:256">
      <c r="A97" s="82"/>
      <c r="B97" s="82"/>
      <c r="C97" s="82"/>
      <c r="D97" s="82"/>
      <c r="E97" s="82"/>
      <c r="F97" s="82"/>
      <c r="G97" s="82"/>
      <c r="H97" s="82"/>
      <c r="I97" s="82"/>
      <c r="J97" s="82"/>
      <c r="K97" s="82"/>
      <c r="L97" s="82"/>
      <c r="M97" s="82"/>
      <c r="N97" s="83"/>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82"/>
      <c r="HS97" s="82"/>
      <c r="HT97" s="82"/>
      <c r="HU97" s="82"/>
      <c r="HV97" s="82"/>
      <c r="HW97" s="82"/>
      <c r="HX97" s="82"/>
      <c r="HY97" s="82"/>
      <c r="HZ97" s="82"/>
      <c r="IA97" s="82"/>
      <c r="IB97" s="82"/>
      <c r="IC97" s="82"/>
      <c r="ID97" s="82"/>
      <c r="IE97" s="82"/>
      <c r="IF97" s="82"/>
      <c r="IG97" s="82"/>
      <c r="IH97" s="82"/>
      <c r="II97" s="82"/>
      <c r="IJ97" s="82"/>
      <c r="IK97" s="82"/>
      <c r="IL97" s="82"/>
      <c r="IM97" s="82"/>
      <c r="IN97" s="82"/>
      <c r="IO97" s="82"/>
      <c r="IP97" s="82"/>
      <c r="IQ97" s="82"/>
      <c r="IR97" s="82"/>
      <c r="IS97" s="82"/>
      <c r="IT97" s="82"/>
      <c r="IU97" s="82"/>
      <c r="IV97" s="82"/>
    </row>
    <row r="98" s="81" customFormat="1" ht="26.25" customHeight="1" spans="1:256">
      <c r="A98" s="82"/>
      <c r="B98" s="82"/>
      <c r="C98" s="82"/>
      <c r="D98" s="82"/>
      <c r="E98" s="82"/>
      <c r="F98" s="82"/>
      <c r="G98" s="82"/>
      <c r="H98" s="82"/>
      <c r="I98" s="82"/>
      <c r="J98" s="82"/>
      <c r="K98" s="82"/>
      <c r="L98" s="82"/>
      <c r="M98" s="82"/>
      <c r="N98" s="83"/>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82"/>
      <c r="HS98" s="82"/>
      <c r="HT98" s="82"/>
      <c r="HU98" s="82"/>
      <c r="HV98" s="82"/>
      <c r="HW98" s="82"/>
      <c r="HX98" s="82"/>
      <c r="HY98" s="82"/>
      <c r="HZ98" s="82"/>
      <c r="IA98" s="82"/>
      <c r="IB98" s="82"/>
      <c r="IC98" s="82"/>
      <c r="ID98" s="82"/>
      <c r="IE98" s="82"/>
      <c r="IF98" s="82"/>
      <c r="IG98" s="82"/>
      <c r="IH98" s="82"/>
      <c r="II98" s="82"/>
      <c r="IJ98" s="82"/>
      <c r="IK98" s="82"/>
      <c r="IL98" s="82"/>
      <c r="IM98" s="82"/>
      <c r="IN98" s="82"/>
      <c r="IO98" s="82"/>
      <c r="IP98" s="82"/>
      <c r="IQ98" s="82"/>
      <c r="IR98" s="82"/>
      <c r="IS98" s="82"/>
      <c r="IT98" s="82"/>
      <c r="IU98" s="82"/>
      <c r="IV98" s="82"/>
    </row>
    <row r="99" s="81" customFormat="1" ht="26.25" customHeight="1" spans="1:256">
      <c r="A99" s="82"/>
      <c r="B99" s="82"/>
      <c r="C99" s="82"/>
      <c r="D99" s="82"/>
      <c r="E99" s="82"/>
      <c r="F99" s="82"/>
      <c r="G99" s="82"/>
      <c r="H99" s="82"/>
      <c r="I99" s="82"/>
      <c r="J99" s="82"/>
      <c r="K99" s="82"/>
      <c r="L99" s="82"/>
      <c r="M99" s="82"/>
      <c r="N99" s="83"/>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c r="GH99" s="82"/>
      <c r="GI99" s="82"/>
      <c r="GJ99" s="82"/>
      <c r="GK99" s="82"/>
      <c r="GL99" s="82"/>
      <c r="GM99" s="82"/>
      <c r="GN99" s="82"/>
      <c r="GO99" s="82"/>
      <c r="GP99" s="82"/>
      <c r="GQ99" s="82"/>
      <c r="GR99" s="82"/>
      <c r="GS99" s="82"/>
      <c r="GT99" s="82"/>
      <c r="GU99" s="82"/>
      <c r="GV99" s="82"/>
      <c r="GW99" s="82"/>
      <c r="GX99" s="82"/>
      <c r="GY99" s="82"/>
      <c r="GZ99" s="82"/>
      <c r="HA99" s="82"/>
      <c r="HB99" s="82"/>
      <c r="HC99" s="82"/>
      <c r="HD99" s="82"/>
      <c r="HE99" s="82"/>
      <c r="HF99" s="82"/>
      <c r="HG99" s="82"/>
      <c r="HH99" s="82"/>
      <c r="HI99" s="82"/>
      <c r="HJ99" s="82"/>
      <c r="HK99" s="82"/>
      <c r="HL99" s="82"/>
      <c r="HM99" s="82"/>
      <c r="HN99" s="82"/>
      <c r="HO99" s="82"/>
      <c r="HP99" s="82"/>
      <c r="HQ99" s="82"/>
      <c r="HR99" s="82"/>
      <c r="HS99" s="82"/>
      <c r="HT99" s="82"/>
      <c r="HU99" s="82"/>
      <c r="HV99" s="82"/>
      <c r="HW99" s="82"/>
      <c r="HX99" s="82"/>
      <c r="HY99" s="82"/>
      <c r="HZ99" s="82"/>
      <c r="IA99" s="82"/>
      <c r="IB99" s="82"/>
      <c r="IC99" s="82"/>
      <c r="ID99" s="82"/>
      <c r="IE99" s="82"/>
      <c r="IF99" s="82"/>
      <c r="IG99" s="82"/>
      <c r="IH99" s="82"/>
      <c r="II99" s="82"/>
      <c r="IJ99" s="82"/>
      <c r="IK99" s="82"/>
      <c r="IL99" s="82"/>
      <c r="IM99" s="82"/>
      <c r="IN99" s="82"/>
      <c r="IO99" s="82"/>
      <c r="IP99" s="82"/>
      <c r="IQ99" s="82"/>
      <c r="IR99" s="82"/>
      <c r="IS99" s="82"/>
      <c r="IT99" s="82"/>
      <c r="IU99" s="82"/>
      <c r="IV99" s="82"/>
    </row>
    <row r="100" s="81" customFormat="1" ht="26.25" customHeight="1" spans="1:256">
      <c r="A100" s="82"/>
      <c r="B100" s="82"/>
      <c r="C100" s="82"/>
      <c r="D100" s="82"/>
      <c r="E100" s="82"/>
      <c r="F100" s="82"/>
      <c r="G100" s="82"/>
      <c r="H100" s="82"/>
      <c r="I100" s="82"/>
      <c r="J100" s="82"/>
      <c r="K100" s="82"/>
      <c r="L100" s="82"/>
      <c r="M100" s="82"/>
      <c r="N100" s="83"/>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2"/>
      <c r="EJ100" s="82"/>
      <c r="EK100" s="82"/>
      <c r="EL100" s="82"/>
      <c r="EM100" s="82"/>
      <c r="EN100" s="82"/>
      <c r="EO100" s="82"/>
      <c r="EP100" s="82"/>
      <c r="EQ100" s="82"/>
      <c r="ER100" s="82"/>
      <c r="ES100" s="82"/>
      <c r="ET100" s="82"/>
      <c r="EU100" s="82"/>
      <c r="EV100" s="82"/>
      <c r="EW100" s="82"/>
      <c r="EX100" s="82"/>
      <c r="EY100" s="82"/>
      <c r="EZ100" s="82"/>
      <c r="FA100" s="82"/>
      <c r="FB100" s="82"/>
      <c r="FC100" s="82"/>
      <c r="FD100" s="82"/>
      <c r="FE100" s="82"/>
      <c r="FF100" s="82"/>
      <c r="FG100" s="82"/>
      <c r="FH100" s="82"/>
      <c r="FI100" s="82"/>
      <c r="FJ100" s="82"/>
      <c r="FK100" s="82"/>
      <c r="FL100" s="82"/>
      <c r="FM100" s="82"/>
      <c r="FN100" s="82"/>
      <c r="FO100" s="82"/>
      <c r="FP100" s="82"/>
      <c r="FQ100" s="82"/>
      <c r="FR100" s="82"/>
      <c r="FS100" s="82"/>
      <c r="FT100" s="82"/>
      <c r="FU100" s="82"/>
      <c r="FV100" s="82"/>
      <c r="FW100" s="82"/>
      <c r="FX100" s="82"/>
      <c r="FY100" s="82"/>
      <c r="FZ100" s="82"/>
      <c r="GA100" s="82"/>
      <c r="GB100" s="82"/>
      <c r="GC100" s="82"/>
      <c r="GD100" s="82"/>
      <c r="GE100" s="82"/>
      <c r="GF100" s="82"/>
      <c r="GG100" s="82"/>
      <c r="GH100" s="82"/>
      <c r="GI100" s="82"/>
      <c r="GJ100" s="82"/>
      <c r="GK100" s="82"/>
      <c r="GL100" s="82"/>
      <c r="GM100" s="82"/>
      <c r="GN100" s="82"/>
      <c r="GO100" s="82"/>
      <c r="GP100" s="82"/>
      <c r="GQ100" s="82"/>
      <c r="GR100" s="82"/>
      <c r="GS100" s="82"/>
      <c r="GT100" s="82"/>
      <c r="GU100" s="82"/>
      <c r="GV100" s="82"/>
      <c r="GW100" s="82"/>
      <c r="GX100" s="82"/>
      <c r="GY100" s="82"/>
      <c r="GZ100" s="82"/>
      <c r="HA100" s="82"/>
      <c r="HB100" s="82"/>
      <c r="HC100" s="82"/>
      <c r="HD100" s="82"/>
      <c r="HE100" s="82"/>
      <c r="HF100" s="82"/>
      <c r="HG100" s="82"/>
      <c r="HH100" s="82"/>
      <c r="HI100" s="82"/>
      <c r="HJ100" s="82"/>
      <c r="HK100" s="82"/>
      <c r="HL100" s="82"/>
      <c r="HM100" s="82"/>
      <c r="HN100" s="82"/>
      <c r="HO100" s="82"/>
      <c r="HP100" s="82"/>
      <c r="HQ100" s="82"/>
      <c r="HR100" s="82"/>
      <c r="HS100" s="82"/>
      <c r="HT100" s="82"/>
      <c r="HU100" s="82"/>
      <c r="HV100" s="82"/>
      <c r="HW100" s="82"/>
      <c r="HX100" s="82"/>
      <c r="HY100" s="82"/>
      <c r="HZ100" s="82"/>
      <c r="IA100" s="82"/>
      <c r="IB100" s="82"/>
      <c r="IC100" s="82"/>
      <c r="ID100" s="82"/>
      <c r="IE100" s="82"/>
      <c r="IF100" s="82"/>
      <c r="IG100" s="82"/>
      <c r="IH100" s="82"/>
      <c r="II100" s="82"/>
      <c r="IJ100" s="82"/>
      <c r="IK100" s="82"/>
      <c r="IL100" s="82"/>
      <c r="IM100" s="82"/>
      <c r="IN100" s="82"/>
      <c r="IO100" s="82"/>
      <c r="IP100" s="82"/>
      <c r="IQ100" s="82"/>
      <c r="IR100" s="82"/>
      <c r="IS100" s="82"/>
      <c r="IT100" s="82"/>
      <c r="IU100" s="82"/>
      <c r="IV100" s="82"/>
    </row>
    <row r="101" s="81" customFormat="1" ht="26.25" customHeight="1" spans="1:256">
      <c r="A101" s="82"/>
      <c r="B101" s="82"/>
      <c r="C101" s="82"/>
      <c r="D101" s="82"/>
      <c r="E101" s="82"/>
      <c r="F101" s="82"/>
      <c r="G101" s="82"/>
      <c r="H101" s="82"/>
      <c r="I101" s="82"/>
      <c r="J101" s="82"/>
      <c r="K101" s="82"/>
      <c r="L101" s="82"/>
      <c r="M101" s="82"/>
      <c r="N101" s="83"/>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c r="DU101" s="82"/>
      <c r="DV101" s="82"/>
      <c r="DW101" s="82"/>
      <c r="DX101" s="82"/>
      <c r="DY101" s="82"/>
      <c r="DZ101" s="82"/>
      <c r="EA101" s="82"/>
      <c r="EB101" s="82"/>
      <c r="EC101" s="82"/>
      <c r="ED101" s="82"/>
      <c r="EE101" s="82"/>
      <c r="EF101" s="82"/>
      <c r="EG101" s="82"/>
      <c r="EH101" s="82"/>
      <c r="EI101" s="82"/>
      <c r="EJ101" s="82"/>
      <c r="EK101" s="82"/>
      <c r="EL101" s="82"/>
      <c r="EM101" s="82"/>
      <c r="EN101" s="82"/>
      <c r="EO101" s="82"/>
      <c r="EP101" s="82"/>
      <c r="EQ101" s="82"/>
      <c r="ER101" s="82"/>
      <c r="ES101" s="82"/>
      <c r="ET101" s="82"/>
      <c r="EU101" s="82"/>
      <c r="EV101" s="82"/>
      <c r="EW101" s="82"/>
      <c r="EX101" s="82"/>
      <c r="EY101" s="82"/>
      <c r="EZ101" s="82"/>
      <c r="FA101" s="82"/>
      <c r="FB101" s="82"/>
      <c r="FC101" s="82"/>
      <c r="FD101" s="82"/>
      <c r="FE101" s="82"/>
      <c r="FF101" s="82"/>
      <c r="FG101" s="82"/>
      <c r="FH101" s="82"/>
      <c r="FI101" s="82"/>
      <c r="FJ101" s="82"/>
      <c r="FK101" s="82"/>
      <c r="FL101" s="82"/>
      <c r="FM101" s="82"/>
      <c r="FN101" s="82"/>
      <c r="FO101" s="82"/>
      <c r="FP101" s="82"/>
      <c r="FQ101" s="82"/>
      <c r="FR101" s="82"/>
      <c r="FS101" s="82"/>
      <c r="FT101" s="82"/>
      <c r="FU101" s="82"/>
      <c r="FV101" s="82"/>
      <c r="FW101" s="82"/>
      <c r="FX101" s="82"/>
      <c r="FY101" s="82"/>
      <c r="FZ101" s="82"/>
      <c r="GA101" s="82"/>
      <c r="GB101" s="82"/>
      <c r="GC101" s="82"/>
      <c r="GD101" s="82"/>
      <c r="GE101" s="82"/>
      <c r="GF101" s="82"/>
      <c r="GG101" s="82"/>
      <c r="GH101" s="82"/>
      <c r="GI101" s="82"/>
      <c r="GJ101" s="82"/>
      <c r="GK101" s="82"/>
      <c r="GL101" s="82"/>
      <c r="GM101" s="82"/>
      <c r="GN101" s="82"/>
      <c r="GO101" s="82"/>
      <c r="GP101" s="82"/>
      <c r="GQ101" s="82"/>
      <c r="GR101" s="82"/>
      <c r="GS101" s="82"/>
      <c r="GT101" s="82"/>
      <c r="GU101" s="82"/>
      <c r="GV101" s="82"/>
      <c r="GW101" s="82"/>
      <c r="GX101" s="82"/>
      <c r="GY101" s="82"/>
      <c r="GZ101" s="82"/>
      <c r="HA101" s="82"/>
      <c r="HB101" s="82"/>
      <c r="HC101" s="82"/>
      <c r="HD101" s="82"/>
      <c r="HE101" s="82"/>
      <c r="HF101" s="82"/>
      <c r="HG101" s="82"/>
      <c r="HH101" s="82"/>
      <c r="HI101" s="82"/>
      <c r="HJ101" s="82"/>
      <c r="HK101" s="82"/>
      <c r="HL101" s="82"/>
      <c r="HM101" s="82"/>
      <c r="HN101" s="82"/>
      <c r="HO101" s="82"/>
      <c r="HP101" s="82"/>
      <c r="HQ101" s="82"/>
      <c r="HR101" s="82"/>
      <c r="HS101" s="82"/>
      <c r="HT101" s="82"/>
      <c r="HU101" s="82"/>
      <c r="HV101" s="82"/>
      <c r="HW101" s="82"/>
      <c r="HX101" s="82"/>
      <c r="HY101" s="82"/>
      <c r="HZ101" s="82"/>
      <c r="IA101" s="82"/>
      <c r="IB101" s="82"/>
      <c r="IC101" s="82"/>
      <c r="ID101" s="82"/>
      <c r="IE101" s="82"/>
      <c r="IF101" s="82"/>
      <c r="IG101" s="82"/>
      <c r="IH101" s="82"/>
      <c r="II101" s="82"/>
      <c r="IJ101" s="82"/>
      <c r="IK101" s="82"/>
      <c r="IL101" s="82"/>
      <c r="IM101" s="82"/>
      <c r="IN101" s="82"/>
      <c r="IO101" s="82"/>
      <c r="IP101" s="82"/>
      <c r="IQ101" s="82"/>
      <c r="IR101" s="82"/>
      <c r="IS101" s="82"/>
      <c r="IT101" s="82"/>
      <c r="IU101" s="82"/>
      <c r="IV101" s="82"/>
    </row>
    <row r="102" s="81" customFormat="1" ht="26.25" customHeight="1" spans="1:256">
      <c r="A102" s="82"/>
      <c r="B102" s="82"/>
      <c r="C102" s="82"/>
      <c r="D102" s="82"/>
      <c r="E102" s="82"/>
      <c r="F102" s="82"/>
      <c r="G102" s="82"/>
      <c r="H102" s="82"/>
      <c r="I102" s="82"/>
      <c r="J102" s="82"/>
      <c r="K102" s="82"/>
      <c r="L102" s="82"/>
      <c r="M102" s="82"/>
      <c r="N102" s="83"/>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82"/>
      <c r="HS102" s="82"/>
      <c r="HT102" s="82"/>
      <c r="HU102" s="82"/>
      <c r="HV102" s="82"/>
      <c r="HW102" s="82"/>
      <c r="HX102" s="82"/>
      <c r="HY102" s="82"/>
      <c r="HZ102" s="82"/>
      <c r="IA102" s="82"/>
      <c r="IB102" s="82"/>
      <c r="IC102" s="82"/>
      <c r="ID102" s="82"/>
      <c r="IE102" s="82"/>
      <c r="IF102" s="82"/>
      <c r="IG102" s="82"/>
      <c r="IH102" s="82"/>
      <c r="II102" s="82"/>
      <c r="IJ102" s="82"/>
      <c r="IK102" s="82"/>
      <c r="IL102" s="82"/>
      <c r="IM102" s="82"/>
      <c r="IN102" s="82"/>
      <c r="IO102" s="82"/>
      <c r="IP102" s="82"/>
      <c r="IQ102" s="82"/>
      <c r="IR102" s="82"/>
      <c r="IS102" s="82"/>
      <c r="IT102" s="82"/>
      <c r="IU102" s="82"/>
      <c r="IV102" s="82"/>
    </row>
    <row r="103" s="81" customFormat="1" ht="26.25" customHeight="1" spans="1:256">
      <c r="A103" s="82"/>
      <c r="B103" s="82"/>
      <c r="C103" s="82"/>
      <c r="D103" s="82"/>
      <c r="E103" s="82"/>
      <c r="F103" s="82"/>
      <c r="G103" s="82"/>
      <c r="H103" s="82"/>
      <c r="I103" s="82"/>
      <c r="J103" s="82"/>
      <c r="K103" s="82"/>
      <c r="L103" s="82"/>
      <c r="M103" s="82"/>
      <c r="N103" s="83"/>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c r="EO103" s="82"/>
      <c r="EP103" s="82"/>
      <c r="EQ103" s="82"/>
      <c r="ER103" s="82"/>
      <c r="ES103" s="82"/>
      <c r="ET103" s="82"/>
      <c r="EU103" s="82"/>
      <c r="EV103" s="82"/>
      <c r="EW103" s="82"/>
      <c r="EX103" s="82"/>
      <c r="EY103" s="82"/>
      <c r="EZ103" s="82"/>
      <c r="FA103" s="82"/>
      <c r="FB103" s="82"/>
      <c r="FC103" s="82"/>
      <c r="FD103" s="82"/>
      <c r="FE103" s="82"/>
      <c r="FF103" s="82"/>
      <c r="FG103" s="82"/>
      <c r="FH103" s="82"/>
      <c r="FI103" s="82"/>
      <c r="FJ103" s="82"/>
      <c r="FK103" s="82"/>
      <c r="FL103" s="82"/>
      <c r="FM103" s="82"/>
      <c r="FN103" s="82"/>
      <c r="FO103" s="82"/>
      <c r="FP103" s="82"/>
      <c r="FQ103" s="82"/>
      <c r="FR103" s="82"/>
      <c r="FS103" s="82"/>
      <c r="FT103" s="82"/>
      <c r="FU103" s="82"/>
      <c r="FV103" s="82"/>
      <c r="FW103" s="82"/>
      <c r="FX103" s="82"/>
      <c r="FY103" s="82"/>
      <c r="FZ103" s="82"/>
      <c r="GA103" s="82"/>
      <c r="GB103" s="82"/>
      <c r="GC103" s="82"/>
      <c r="GD103" s="82"/>
      <c r="GE103" s="82"/>
      <c r="GF103" s="82"/>
      <c r="GG103" s="82"/>
      <c r="GH103" s="82"/>
      <c r="GI103" s="82"/>
      <c r="GJ103" s="82"/>
      <c r="GK103" s="82"/>
      <c r="GL103" s="82"/>
      <c r="GM103" s="82"/>
      <c r="GN103" s="82"/>
      <c r="GO103" s="82"/>
      <c r="GP103" s="82"/>
      <c r="GQ103" s="82"/>
      <c r="GR103" s="82"/>
      <c r="GS103" s="82"/>
      <c r="GT103" s="82"/>
      <c r="GU103" s="82"/>
      <c r="GV103" s="82"/>
      <c r="GW103" s="82"/>
      <c r="GX103" s="82"/>
      <c r="GY103" s="82"/>
      <c r="GZ103" s="82"/>
      <c r="HA103" s="82"/>
      <c r="HB103" s="82"/>
      <c r="HC103" s="82"/>
      <c r="HD103" s="82"/>
      <c r="HE103" s="82"/>
      <c r="HF103" s="82"/>
      <c r="HG103" s="82"/>
      <c r="HH103" s="82"/>
      <c r="HI103" s="82"/>
      <c r="HJ103" s="82"/>
      <c r="HK103" s="82"/>
      <c r="HL103" s="82"/>
      <c r="HM103" s="82"/>
      <c r="HN103" s="82"/>
      <c r="HO103" s="82"/>
      <c r="HP103" s="82"/>
      <c r="HQ103" s="82"/>
      <c r="HR103" s="82"/>
      <c r="HS103" s="82"/>
      <c r="HT103" s="82"/>
      <c r="HU103" s="82"/>
      <c r="HV103" s="82"/>
      <c r="HW103" s="82"/>
      <c r="HX103" s="82"/>
      <c r="HY103" s="82"/>
      <c r="HZ103" s="82"/>
      <c r="IA103" s="82"/>
      <c r="IB103" s="82"/>
      <c r="IC103" s="82"/>
      <c r="ID103" s="82"/>
      <c r="IE103" s="82"/>
      <c r="IF103" s="82"/>
      <c r="IG103" s="82"/>
      <c r="IH103" s="82"/>
      <c r="II103" s="82"/>
      <c r="IJ103" s="82"/>
      <c r="IK103" s="82"/>
      <c r="IL103" s="82"/>
      <c r="IM103" s="82"/>
      <c r="IN103" s="82"/>
      <c r="IO103" s="82"/>
      <c r="IP103" s="82"/>
      <c r="IQ103" s="82"/>
      <c r="IR103" s="82"/>
      <c r="IS103" s="82"/>
      <c r="IT103" s="82"/>
      <c r="IU103" s="82"/>
      <c r="IV103" s="82"/>
    </row>
    <row r="104" s="81" customFormat="1" ht="26.25" customHeight="1" spans="1:256">
      <c r="A104" s="82"/>
      <c r="B104" s="82"/>
      <c r="C104" s="82"/>
      <c r="D104" s="82"/>
      <c r="E104" s="82"/>
      <c r="F104" s="82"/>
      <c r="G104" s="82"/>
      <c r="H104" s="82"/>
      <c r="I104" s="82"/>
      <c r="J104" s="82"/>
      <c r="K104" s="82"/>
      <c r="L104" s="82"/>
      <c r="M104" s="82"/>
      <c r="N104" s="83"/>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82"/>
      <c r="HS104" s="82"/>
      <c r="HT104" s="82"/>
      <c r="HU104" s="82"/>
      <c r="HV104" s="82"/>
      <c r="HW104" s="82"/>
      <c r="HX104" s="82"/>
      <c r="HY104" s="82"/>
      <c r="HZ104" s="82"/>
      <c r="IA104" s="82"/>
      <c r="IB104" s="82"/>
      <c r="IC104" s="82"/>
      <c r="ID104" s="82"/>
      <c r="IE104" s="82"/>
      <c r="IF104" s="82"/>
      <c r="IG104" s="82"/>
      <c r="IH104" s="82"/>
      <c r="II104" s="82"/>
      <c r="IJ104" s="82"/>
      <c r="IK104" s="82"/>
      <c r="IL104" s="82"/>
      <c r="IM104" s="82"/>
      <c r="IN104" s="82"/>
      <c r="IO104" s="82"/>
      <c r="IP104" s="82"/>
      <c r="IQ104" s="82"/>
      <c r="IR104" s="82"/>
      <c r="IS104" s="82"/>
      <c r="IT104" s="82"/>
      <c r="IU104" s="82"/>
      <c r="IV104" s="82"/>
    </row>
    <row r="105" s="81" customFormat="1" ht="26.25" customHeight="1" spans="1:256">
      <c r="A105" s="82"/>
      <c r="B105" s="82"/>
      <c r="C105" s="82"/>
      <c r="D105" s="82"/>
      <c r="E105" s="82"/>
      <c r="F105" s="82"/>
      <c r="G105" s="82"/>
      <c r="H105" s="82"/>
      <c r="I105" s="82"/>
      <c r="J105" s="82"/>
      <c r="K105" s="82"/>
      <c r="L105" s="82"/>
      <c r="M105" s="82"/>
      <c r="N105" s="83"/>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2"/>
      <c r="FH105" s="82"/>
      <c r="FI105" s="82"/>
      <c r="FJ105" s="82"/>
      <c r="FK105" s="82"/>
      <c r="FL105" s="82"/>
      <c r="FM105" s="82"/>
      <c r="FN105" s="82"/>
      <c r="FO105" s="82"/>
      <c r="FP105" s="82"/>
      <c r="FQ105" s="82"/>
      <c r="FR105" s="82"/>
      <c r="FS105" s="82"/>
      <c r="FT105" s="82"/>
      <c r="FU105" s="82"/>
      <c r="FV105" s="82"/>
      <c r="FW105" s="82"/>
      <c r="FX105" s="82"/>
      <c r="FY105" s="82"/>
      <c r="FZ105" s="82"/>
      <c r="GA105" s="82"/>
      <c r="GB105" s="82"/>
      <c r="GC105" s="82"/>
      <c r="GD105" s="82"/>
      <c r="GE105" s="82"/>
      <c r="GF105" s="82"/>
      <c r="GG105" s="82"/>
      <c r="GH105" s="82"/>
      <c r="GI105" s="82"/>
      <c r="GJ105" s="82"/>
      <c r="GK105" s="82"/>
      <c r="GL105" s="82"/>
      <c r="GM105" s="82"/>
      <c r="GN105" s="82"/>
      <c r="GO105" s="82"/>
      <c r="GP105" s="82"/>
      <c r="GQ105" s="82"/>
      <c r="GR105" s="82"/>
      <c r="GS105" s="82"/>
      <c r="GT105" s="82"/>
      <c r="GU105" s="82"/>
      <c r="GV105" s="82"/>
      <c r="GW105" s="82"/>
      <c r="GX105" s="82"/>
      <c r="GY105" s="82"/>
      <c r="GZ105" s="82"/>
      <c r="HA105" s="82"/>
      <c r="HB105" s="82"/>
      <c r="HC105" s="82"/>
      <c r="HD105" s="82"/>
      <c r="HE105" s="82"/>
      <c r="HF105" s="82"/>
      <c r="HG105" s="82"/>
      <c r="HH105" s="82"/>
      <c r="HI105" s="82"/>
      <c r="HJ105" s="82"/>
      <c r="HK105" s="82"/>
      <c r="HL105" s="82"/>
      <c r="HM105" s="82"/>
      <c r="HN105" s="82"/>
      <c r="HO105" s="82"/>
      <c r="HP105" s="82"/>
      <c r="HQ105" s="82"/>
      <c r="HR105" s="82"/>
      <c r="HS105" s="82"/>
      <c r="HT105" s="82"/>
      <c r="HU105" s="82"/>
      <c r="HV105" s="82"/>
      <c r="HW105" s="82"/>
      <c r="HX105" s="82"/>
      <c r="HY105" s="82"/>
      <c r="HZ105" s="82"/>
      <c r="IA105" s="82"/>
      <c r="IB105" s="82"/>
      <c r="IC105" s="82"/>
      <c r="ID105" s="82"/>
      <c r="IE105" s="82"/>
      <c r="IF105" s="82"/>
      <c r="IG105" s="82"/>
      <c r="IH105" s="82"/>
      <c r="II105" s="82"/>
      <c r="IJ105" s="82"/>
      <c r="IK105" s="82"/>
      <c r="IL105" s="82"/>
      <c r="IM105" s="82"/>
      <c r="IN105" s="82"/>
      <c r="IO105" s="82"/>
      <c r="IP105" s="82"/>
      <c r="IQ105" s="82"/>
      <c r="IR105" s="82"/>
      <c r="IS105" s="82"/>
      <c r="IT105" s="82"/>
      <c r="IU105" s="82"/>
      <c r="IV105" s="82"/>
    </row>
    <row r="106" s="81" customFormat="1" ht="26.25" customHeight="1" spans="1:256">
      <c r="A106" s="82"/>
      <c r="B106" s="82"/>
      <c r="C106" s="82"/>
      <c r="D106" s="82"/>
      <c r="E106" s="82"/>
      <c r="F106" s="82"/>
      <c r="G106" s="82"/>
      <c r="H106" s="82"/>
      <c r="I106" s="82"/>
      <c r="J106" s="82"/>
      <c r="K106" s="82"/>
      <c r="L106" s="82"/>
      <c r="M106" s="82"/>
      <c r="N106" s="83"/>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2"/>
      <c r="FH106" s="82"/>
      <c r="FI106" s="82"/>
      <c r="FJ106" s="82"/>
      <c r="FK106" s="82"/>
      <c r="FL106" s="82"/>
      <c r="FM106" s="82"/>
      <c r="FN106" s="82"/>
      <c r="FO106" s="82"/>
      <c r="FP106" s="82"/>
      <c r="FQ106" s="82"/>
      <c r="FR106" s="82"/>
      <c r="FS106" s="82"/>
      <c r="FT106" s="82"/>
      <c r="FU106" s="82"/>
      <c r="FV106" s="82"/>
      <c r="FW106" s="82"/>
      <c r="FX106" s="82"/>
      <c r="FY106" s="82"/>
      <c r="FZ106" s="82"/>
      <c r="GA106" s="82"/>
      <c r="GB106" s="82"/>
      <c r="GC106" s="82"/>
      <c r="GD106" s="82"/>
      <c r="GE106" s="82"/>
      <c r="GF106" s="82"/>
      <c r="GG106" s="82"/>
      <c r="GH106" s="82"/>
      <c r="GI106" s="82"/>
      <c r="GJ106" s="82"/>
      <c r="GK106" s="82"/>
      <c r="GL106" s="82"/>
      <c r="GM106" s="82"/>
      <c r="GN106" s="82"/>
      <c r="GO106" s="82"/>
      <c r="GP106" s="82"/>
      <c r="GQ106" s="82"/>
      <c r="GR106" s="82"/>
      <c r="GS106" s="82"/>
      <c r="GT106" s="82"/>
      <c r="GU106" s="82"/>
      <c r="GV106" s="82"/>
      <c r="GW106" s="82"/>
      <c r="GX106" s="82"/>
      <c r="GY106" s="82"/>
      <c r="GZ106" s="82"/>
      <c r="HA106" s="82"/>
      <c r="HB106" s="82"/>
      <c r="HC106" s="82"/>
      <c r="HD106" s="82"/>
      <c r="HE106" s="82"/>
      <c r="HF106" s="82"/>
      <c r="HG106" s="82"/>
      <c r="HH106" s="82"/>
      <c r="HI106" s="82"/>
      <c r="HJ106" s="82"/>
      <c r="HK106" s="82"/>
      <c r="HL106" s="82"/>
      <c r="HM106" s="82"/>
      <c r="HN106" s="82"/>
      <c r="HO106" s="82"/>
      <c r="HP106" s="82"/>
      <c r="HQ106" s="82"/>
      <c r="HR106" s="82"/>
      <c r="HS106" s="82"/>
      <c r="HT106" s="82"/>
      <c r="HU106" s="82"/>
      <c r="HV106" s="82"/>
      <c r="HW106" s="82"/>
      <c r="HX106" s="82"/>
      <c r="HY106" s="82"/>
      <c r="HZ106" s="82"/>
      <c r="IA106" s="82"/>
      <c r="IB106" s="82"/>
      <c r="IC106" s="82"/>
      <c r="ID106" s="82"/>
      <c r="IE106" s="82"/>
      <c r="IF106" s="82"/>
      <c r="IG106" s="82"/>
      <c r="IH106" s="82"/>
      <c r="II106" s="82"/>
      <c r="IJ106" s="82"/>
      <c r="IK106" s="82"/>
      <c r="IL106" s="82"/>
      <c r="IM106" s="82"/>
      <c r="IN106" s="82"/>
      <c r="IO106" s="82"/>
      <c r="IP106" s="82"/>
      <c r="IQ106" s="82"/>
      <c r="IR106" s="82"/>
      <c r="IS106" s="82"/>
      <c r="IT106" s="82"/>
      <c r="IU106" s="82"/>
      <c r="IV106" s="82"/>
    </row>
    <row r="107" s="81" customFormat="1" ht="26.25" customHeight="1" spans="1:256">
      <c r="A107" s="82"/>
      <c r="B107" s="82"/>
      <c r="C107" s="82"/>
      <c r="D107" s="82"/>
      <c r="E107" s="82"/>
      <c r="F107" s="82"/>
      <c r="G107" s="82"/>
      <c r="H107" s="82"/>
      <c r="I107" s="82"/>
      <c r="J107" s="82"/>
      <c r="K107" s="82"/>
      <c r="L107" s="82"/>
      <c r="M107" s="82"/>
      <c r="N107" s="83"/>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O107" s="82"/>
      <c r="EP107" s="82"/>
      <c r="EQ107" s="82"/>
      <c r="ER107" s="82"/>
      <c r="ES107" s="82"/>
      <c r="ET107" s="82"/>
      <c r="EU107" s="82"/>
      <c r="EV107" s="82"/>
      <c r="EW107" s="82"/>
      <c r="EX107" s="82"/>
      <c r="EY107" s="82"/>
      <c r="EZ107" s="82"/>
      <c r="FA107" s="82"/>
      <c r="FB107" s="82"/>
      <c r="FC107" s="82"/>
      <c r="FD107" s="82"/>
      <c r="FE107" s="82"/>
      <c r="FF107" s="82"/>
      <c r="FG107" s="82"/>
      <c r="FH107" s="82"/>
      <c r="FI107" s="82"/>
      <c r="FJ107" s="82"/>
      <c r="FK107" s="82"/>
      <c r="FL107" s="82"/>
      <c r="FM107" s="82"/>
      <c r="FN107" s="82"/>
      <c r="FO107" s="82"/>
      <c r="FP107" s="82"/>
      <c r="FQ107" s="82"/>
      <c r="FR107" s="82"/>
      <c r="FS107" s="82"/>
      <c r="FT107" s="82"/>
      <c r="FU107" s="82"/>
      <c r="FV107" s="82"/>
      <c r="FW107" s="82"/>
      <c r="FX107" s="82"/>
      <c r="FY107" s="82"/>
      <c r="FZ107" s="82"/>
      <c r="GA107" s="82"/>
      <c r="GB107" s="82"/>
      <c r="GC107" s="82"/>
      <c r="GD107" s="82"/>
      <c r="GE107" s="82"/>
      <c r="GF107" s="82"/>
      <c r="GG107" s="82"/>
      <c r="GH107" s="82"/>
      <c r="GI107" s="82"/>
      <c r="GJ107" s="82"/>
      <c r="GK107" s="82"/>
      <c r="GL107" s="82"/>
      <c r="GM107" s="82"/>
      <c r="GN107" s="82"/>
      <c r="GO107" s="82"/>
      <c r="GP107" s="82"/>
      <c r="GQ107" s="82"/>
      <c r="GR107" s="82"/>
      <c r="GS107" s="82"/>
      <c r="GT107" s="82"/>
      <c r="GU107" s="82"/>
      <c r="GV107" s="82"/>
      <c r="GW107" s="82"/>
      <c r="GX107" s="82"/>
      <c r="GY107" s="82"/>
      <c r="GZ107" s="82"/>
      <c r="HA107" s="82"/>
      <c r="HB107" s="82"/>
      <c r="HC107" s="82"/>
      <c r="HD107" s="82"/>
      <c r="HE107" s="82"/>
      <c r="HF107" s="82"/>
      <c r="HG107" s="82"/>
      <c r="HH107" s="82"/>
      <c r="HI107" s="82"/>
      <c r="HJ107" s="82"/>
      <c r="HK107" s="82"/>
      <c r="HL107" s="82"/>
      <c r="HM107" s="82"/>
      <c r="HN107" s="82"/>
      <c r="HO107" s="82"/>
      <c r="HP107" s="82"/>
      <c r="HQ107" s="82"/>
      <c r="HR107" s="82"/>
      <c r="HS107" s="82"/>
      <c r="HT107" s="82"/>
      <c r="HU107" s="82"/>
      <c r="HV107" s="82"/>
      <c r="HW107" s="82"/>
      <c r="HX107" s="82"/>
      <c r="HY107" s="82"/>
      <c r="HZ107" s="82"/>
      <c r="IA107" s="82"/>
      <c r="IB107" s="82"/>
      <c r="IC107" s="82"/>
      <c r="ID107" s="82"/>
      <c r="IE107" s="82"/>
      <c r="IF107" s="82"/>
      <c r="IG107" s="82"/>
      <c r="IH107" s="82"/>
      <c r="II107" s="82"/>
      <c r="IJ107" s="82"/>
      <c r="IK107" s="82"/>
      <c r="IL107" s="82"/>
      <c r="IM107" s="82"/>
      <c r="IN107" s="82"/>
      <c r="IO107" s="82"/>
      <c r="IP107" s="82"/>
      <c r="IQ107" s="82"/>
      <c r="IR107" s="82"/>
      <c r="IS107" s="82"/>
      <c r="IT107" s="82"/>
      <c r="IU107" s="82"/>
      <c r="IV107" s="82"/>
    </row>
    <row r="108" s="81" customFormat="1" ht="26.25" customHeight="1" spans="1:256">
      <c r="A108" s="82"/>
      <c r="B108" s="82"/>
      <c r="C108" s="82"/>
      <c r="D108" s="82"/>
      <c r="E108" s="82"/>
      <c r="F108" s="82"/>
      <c r="G108" s="82"/>
      <c r="H108" s="82"/>
      <c r="I108" s="82"/>
      <c r="J108" s="82"/>
      <c r="K108" s="82"/>
      <c r="L108" s="82"/>
      <c r="M108" s="82"/>
      <c r="N108" s="83"/>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O108" s="82"/>
      <c r="EP108" s="82"/>
      <c r="EQ108" s="82"/>
      <c r="ER108" s="82"/>
      <c r="ES108" s="82"/>
      <c r="ET108" s="82"/>
      <c r="EU108" s="82"/>
      <c r="EV108" s="82"/>
      <c r="EW108" s="82"/>
      <c r="EX108" s="82"/>
      <c r="EY108" s="82"/>
      <c r="EZ108" s="82"/>
      <c r="FA108" s="82"/>
      <c r="FB108" s="82"/>
      <c r="FC108" s="82"/>
      <c r="FD108" s="82"/>
      <c r="FE108" s="82"/>
      <c r="FF108" s="82"/>
      <c r="FG108" s="82"/>
      <c r="FH108" s="82"/>
      <c r="FI108" s="82"/>
      <c r="FJ108" s="82"/>
      <c r="FK108" s="82"/>
      <c r="FL108" s="82"/>
      <c r="FM108" s="82"/>
      <c r="FN108" s="82"/>
      <c r="FO108" s="82"/>
      <c r="FP108" s="82"/>
      <c r="FQ108" s="82"/>
      <c r="FR108" s="82"/>
      <c r="FS108" s="82"/>
      <c r="FT108" s="82"/>
      <c r="FU108" s="82"/>
      <c r="FV108" s="82"/>
      <c r="FW108" s="82"/>
      <c r="FX108" s="82"/>
      <c r="FY108" s="82"/>
      <c r="FZ108" s="82"/>
      <c r="GA108" s="82"/>
      <c r="GB108" s="82"/>
      <c r="GC108" s="82"/>
      <c r="GD108" s="82"/>
      <c r="GE108" s="82"/>
      <c r="GF108" s="82"/>
      <c r="GG108" s="82"/>
      <c r="GH108" s="82"/>
      <c r="GI108" s="82"/>
      <c r="GJ108" s="82"/>
      <c r="GK108" s="82"/>
      <c r="GL108" s="82"/>
      <c r="GM108" s="82"/>
      <c r="GN108" s="82"/>
      <c r="GO108" s="82"/>
      <c r="GP108" s="82"/>
      <c r="GQ108" s="82"/>
      <c r="GR108" s="82"/>
      <c r="GS108" s="82"/>
      <c r="GT108" s="82"/>
      <c r="GU108" s="82"/>
      <c r="GV108" s="82"/>
      <c r="GW108" s="82"/>
      <c r="GX108" s="82"/>
      <c r="GY108" s="82"/>
      <c r="GZ108" s="82"/>
      <c r="HA108" s="82"/>
      <c r="HB108" s="82"/>
      <c r="HC108" s="82"/>
      <c r="HD108" s="82"/>
      <c r="HE108" s="82"/>
      <c r="HF108" s="82"/>
      <c r="HG108" s="82"/>
      <c r="HH108" s="82"/>
      <c r="HI108" s="82"/>
      <c r="HJ108" s="82"/>
      <c r="HK108" s="82"/>
      <c r="HL108" s="82"/>
      <c r="HM108" s="82"/>
      <c r="HN108" s="82"/>
      <c r="HO108" s="82"/>
      <c r="HP108" s="82"/>
      <c r="HQ108" s="82"/>
      <c r="HR108" s="82"/>
      <c r="HS108" s="82"/>
      <c r="HT108" s="82"/>
      <c r="HU108" s="82"/>
      <c r="HV108" s="82"/>
      <c r="HW108" s="82"/>
      <c r="HX108" s="82"/>
      <c r="HY108" s="82"/>
      <c r="HZ108" s="82"/>
      <c r="IA108" s="82"/>
      <c r="IB108" s="82"/>
      <c r="IC108" s="82"/>
      <c r="ID108" s="82"/>
      <c r="IE108" s="82"/>
      <c r="IF108" s="82"/>
      <c r="IG108" s="82"/>
      <c r="IH108" s="82"/>
      <c r="II108" s="82"/>
      <c r="IJ108" s="82"/>
      <c r="IK108" s="82"/>
      <c r="IL108" s="82"/>
      <c r="IM108" s="82"/>
      <c r="IN108" s="82"/>
      <c r="IO108" s="82"/>
      <c r="IP108" s="82"/>
      <c r="IQ108" s="82"/>
      <c r="IR108" s="82"/>
      <c r="IS108" s="82"/>
      <c r="IT108" s="82"/>
      <c r="IU108" s="82"/>
      <c r="IV108" s="82"/>
    </row>
    <row r="109" s="81" customFormat="1" ht="26.25" customHeight="1" spans="1:256">
      <c r="A109" s="82"/>
      <c r="B109" s="82"/>
      <c r="C109" s="82"/>
      <c r="D109" s="82"/>
      <c r="E109" s="82"/>
      <c r="F109" s="82"/>
      <c r="G109" s="82"/>
      <c r="H109" s="82"/>
      <c r="I109" s="82"/>
      <c r="J109" s="82"/>
      <c r="K109" s="82"/>
      <c r="L109" s="82"/>
      <c r="M109" s="82"/>
      <c r="N109" s="83"/>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82"/>
      <c r="HS109" s="82"/>
      <c r="HT109" s="82"/>
      <c r="HU109" s="82"/>
      <c r="HV109" s="82"/>
      <c r="HW109" s="82"/>
      <c r="HX109" s="82"/>
      <c r="HY109" s="82"/>
      <c r="HZ109" s="82"/>
      <c r="IA109" s="82"/>
      <c r="IB109" s="82"/>
      <c r="IC109" s="82"/>
      <c r="ID109" s="82"/>
      <c r="IE109" s="82"/>
      <c r="IF109" s="82"/>
      <c r="IG109" s="82"/>
      <c r="IH109" s="82"/>
      <c r="II109" s="82"/>
      <c r="IJ109" s="82"/>
      <c r="IK109" s="82"/>
      <c r="IL109" s="82"/>
      <c r="IM109" s="82"/>
      <c r="IN109" s="82"/>
      <c r="IO109" s="82"/>
      <c r="IP109" s="82"/>
      <c r="IQ109" s="82"/>
      <c r="IR109" s="82"/>
      <c r="IS109" s="82"/>
      <c r="IT109" s="82"/>
      <c r="IU109" s="82"/>
      <c r="IV109" s="82"/>
    </row>
    <row r="110" s="81" customFormat="1" ht="26.25" customHeight="1" spans="1:256">
      <c r="A110" s="82"/>
      <c r="B110" s="82"/>
      <c r="C110" s="82"/>
      <c r="D110" s="82"/>
      <c r="E110" s="82"/>
      <c r="F110" s="82"/>
      <c r="G110" s="82"/>
      <c r="H110" s="82"/>
      <c r="I110" s="82"/>
      <c r="J110" s="82"/>
      <c r="K110" s="82"/>
      <c r="L110" s="82"/>
      <c r="M110" s="82"/>
      <c r="N110" s="83"/>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O110" s="82"/>
      <c r="EP110" s="82"/>
      <c r="EQ110" s="82"/>
      <c r="ER110" s="82"/>
      <c r="ES110" s="82"/>
      <c r="ET110" s="82"/>
      <c r="EU110" s="82"/>
      <c r="EV110" s="82"/>
      <c r="EW110" s="82"/>
      <c r="EX110" s="82"/>
      <c r="EY110" s="82"/>
      <c r="EZ110" s="82"/>
      <c r="FA110" s="82"/>
      <c r="FB110" s="82"/>
      <c r="FC110" s="82"/>
      <c r="FD110" s="82"/>
      <c r="FE110" s="82"/>
      <c r="FF110" s="82"/>
      <c r="FG110" s="82"/>
      <c r="FH110" s="82"/>
      <c r="FI110" s="82"/>
      <c r="FJ110" s="82"/>
      <c r="FK110" s="82"/>
      <c r="FL110" s="82"/>
      <c r="FM110" s="82"/>
      <c r="FN110" s="82"/>
      <c r="FO110" s="82"/>
      <c r="FP110" s="82"/>
      <c r="FQ110" s="82"/>
      <c r="FR110" s="82"/>
      <c r="FS110" s="82"/>
      <c r="FT110" s="82"/>
      <c r="FU110" s="82"/>
      <c r="FV110" s="82"/>
      <c r="FW110" s="82"/>
      <c r="FX110" s="82"/>
      <c r="FY110" s="82"/>
      <c r="FZ110" s="82"/>
      <c r="GA110" s="82"/>
      <c r="GB110" s="82"/>
      <c r="GC110" s="82"/>
      <c r="GD110" s="82"/>
      <c r="GE110" s="82"/>
      <c r="GF110" s="82"/>
      <c r="GG110" s="82"/>
      <c r="GH110" s="82"/>
      <c r="GI110" s="82"/>
      <c r="GJ110" s="82"/>
      <c r="GK110" s="82"/>
      <c r="GL110" s="82"/>
      <c r="GM110" s="82"/>
      <c r="GN110" s="82"/>
      <c r="GO110" s="82"/>
      <c r="GP110" s="82"/>
      <c r="GQ110" s="82"/>
      <c r="GR110" s="82"/>
      <c r="GS110" s="82"/>
      <c r="GT110" s="82"/>
      <c r="GU110" s="82"/>
      <c r="GV110" s="82"/>
      <c r="GW110" s="82"/>
      <c r="GX110" s="82"/>
      <c r="GY110" s="82"/>
      <c r="GZ110" s="82"/>
      <c r="HA110" s="82"/>
      <c r="HB110" s="82"/>
      <c r="HC110" s="82"/>
      <c r="HD110" s="82"/>
      <c r="HE110" s="82"/>
      <c r="HF110" s="82"/>
      <c r="HG110" s="82"/>
      <c r="HH110" s="82"/>
      <c r="HI110" s="82"/>
      <c r="HJ110" s="82"/>
      <c r="HK110" s="82"/>
      <c r="HL110" s="82"/>
      <c r="HM110" s="82"/>
      <c r="HN110" s="82"/>
      <c r="HO110" s="82"/>
      <c r="HP110" s="82"/>
      <c r="HQ110" s="82"/>
      <c r="HR110" s="82"/>
      <c r="HS110" s="82"/>
      <c r="HT110" s="82"/>
      <c r="HU110" s="82"/>
      <c r="HV110" s="82"/>
      <c r="HW110" s="82"/>
      <c r="HX110" s="82"/>
      <c r="HY110" s="82"/>
      <c r="HZ110" s="82"/>
      <c r="IA110" s="82"/>
      <c r="IB110" s="82"/>
      <c r="IC110" s="82"/>
      <c r="ID110" s="82"/>
      <c r="IE110" s="82"/>
      <c r="IF110" s="82"/>
      <c r="IG110" s="82"/>
      <c r="IH110" s="82"/>
      <c r="II110" s="82"/>
      <c r="IJ110" s="82"/>
      <c r="IK110" s="82"/>
      <c r="IL110" s="82"/>
      <c r="IM110" s="82"/>
      <c r="IN110" s="82"/>
      <c r="IO110" s="82"/>
      <c r="IP110" s="82"/>
      <c r="IQ110" s="82"/>
      <c r="IR110" s="82"/>
      <c r="IS110" s="82"/>
      <c r="IT110" s="82"/>
      <c r="IU110" s="82"/>
      <c r="IV110" s="82"/>
    </row>
    <row r="111" s="81" customFormat="1" ht="26.25" customHeight="1" spans="1:256">
      <c r="A111" s="82"/>
      <c r="B111" s="82"/>
      <c r="C111" s="82"/>
      <c r="D111" s="82"/>
      <c r="E111" s="82"/>
      <c r="F111" s="82"/>
      <c r="G111" s="82"/>
      <c r="H111" s="82"/>
      <c r="I111" s="82"/>
      <c r="J111" s="82"/>
      <c r="K111" s="82"/>
      <c r="L111" s="82"/>
      <c r="M111" s="82"/>
      <c r="N111" s="83"/>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82"/>
      <c r="EU111" s="82"/>
      <c r="EV111" s="82"/>
      <c r="EW111" s="82"/>
      <c r="EX111" s="82"/>
      <c r="EY111" s="82"/>
      <c r="EZ111" s="82"/>
      <c r="FA111" s="82"/>
      <c r="FB111" s="82"/>
      <c r="FC111" s="82"/>
      <c r="FD111" s="82"/>
      <c r="FE111" s="82"/>
      <c r="FF111" s="82"/>
      <c r="FG111" s="82"/>
      <c r="FH111" s="82"/>
      <c r="FI111" s="82"/>
      <c r="FJ111" s="82"/>
      <c r="FK111" s="82"/>
      <c r="FL111" s="82"/>
      <c r="FM111" s="82"/>
      <c r="FN111" s="82"/>
      <c r="FO111" s="82"/>
      <c r="FP111" s="82"/>
      <c r="FQ111" s="82"/>
      <c r="FR111" s="82"/>
      <c r="FS111" s="82"/>
      <c r="FT111" s="82"/>
      <c r="FU111" s="82"/>
      <c r="FV111" s="82"/>
      <c r="FW111" s="82"/>
      <c r="FX111" s="82"/>
      <c r="FY111" s="82"/>
      <c r="FZ111" s="82"/>
      <c r="GA111" s="82"/>
      <c r="GB111" s="82"/>
      <c r="GC111" s="82"/>
      <c r="GD111" s="82"/>
      <c r="GE111" s="82"/>
      <c r="GF111" s="82"/>
      <c r="GG111" s="82"/>
      <c r="GH111" s="82"/>
      <c r="GI111" s="82"/>
      <c r="GJ111" s="82"/>
      <c r="GK111" s="82"/>
      <c r="GL111" s="82"/>
      <c r="GM111" s="82"/>
      <c r="GN111" s="82"/>
      <c r="GO111" s="82"/>
      <c r="GP111" s="82"/>
      <c r="GQ111" s="82"/>
      <c r="GR111" s="82"/>
      <c r="GS111" s="82"/>
      <c r="GT111" s="82"/>
      <c r="GU111" s="82"/>
      <c r="GV111" s="82"/>
      <c r="GW111" s="82"/>
      <c r="GX111" s="82"/>
      <c r="GY111" s="82"/>
      <c r="GZ111" s="82"/>
      <c r="HA111" s="82"/>
      <c r="HB111" s="82"/>
      <c r="HC111" s="82"/>
      <c r="HD111" s="82"/>
      <c r="HE111" s="82"/>
      <c r="HF111" s="82"/>
      <c r="HG111" s="82"/>
      <c r="HH111" s="82"/>
      <c r="HI111" s="82"/>
      <c r="HJ111" s="82"/>
      <c r="HK111" s="82"/>
      <c r="HL111" s="82"/>
      <c r="HM111" s="82"/>
      <c r="HN111" s="82"/>
      <c r="HO111" s="82"/>
      <c r="HP111" s="82"/>
      <c r="HQ111" s="82"/>
      <c r="HR111" s="82"/>
      <c r="HS111" s="82"/>
      <c r="HT111" s="82"/>
      <c r="HU111" s="82"/>
      <c r="HV111" s="82"/>
      <c r="HW111" s="82"/>
      <c r="HX111" s="82"/>
      <c r="HY111" s="82"/>
      <c r="HZ111" s="82"/>
      <c r="IA111" s="82"/>
      <c r="IB111" s="82"/>
      <c r="IC111" s="82"/>
      <c r="ID111" s="82"/>
      <c r="IE111" s="82"/>
      <c r="IF111" s="82"/>
      <c r="IG111" s="82"/>
      <c r="IH111" s="82"/>
      <c r="II111" s="82"/>
      <c r="IJ111" s="82"/>
      <c r="IK111" s="82"/>
      <c r="IL111" s="82"/>
      <c r="IM111" s="82"/>
      <c r="IN111" s="82"/>
      <c r="IO111" s="82"/>
      <c r="IP111" s="82"/>
      <c r="IQ111" s="82"/>
      <c r="IR111" s="82"/>
      <c r="IS111" s="82"/>
      <c r="IT111" s="82"/>
      <c r="IU111" s="82"/>
      <c r="IV111" s="82"/>
    </row>
    <row r="112" s="81" customFormat="1" ht="26.25" customHeight="1" spans="1:256">
      <c r="A112" s="82"/>
      <c r="B112" s="82"/>
      <c r="C112" s="82"/>
      <c r="D112" s="82"/>
      <c r="E112" s="82"/>
      <c r="F112" s="82"/>
      <c r="G112" s="82"/>
      <c r="H112" s="82"/>
      <c r="I112" s="82"/>
      <c r="J112" s="82"/>
      <c r="K112" s="82"/>
      <c r="L112" s="82"/>
      <c r="M112" s="82"/>
      <c r="N112" s="83"/>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82"/>
      <c r="EU112" s="82"/>
      <c r="EV112" s="82"/>
      <c r="EW112" s="82"/>
      <c r="EX112" s="82"/>
      <c r="EY112" s="82"/>
      <c r="EZ112" s="82"/>
      <c r="FA112" s="82"/>
      <c r="FB112" s="82"/>
      <c r="FC112" s="82"/>
      <c r="FD112" s="82"/>
      <c r="FE112" s="82"/>
      <c r="FF112" s="82"/>
      <c r="FG112" s="82"/>
      <c r="FH112" s="82"/>
      <c r="FI112" s="82"/>
      <c r="FJ112" s="82"/>
      <c r="FK112" s="82"/>
      <c r="FL112" s="82"/>
      <c r="FM112" s="82"/>
      <c r="FN112" s="82"/>
      <c r="FO112" s="82"/>
      <c r="FP112" s="82"/>
      <c r="FQ112" s="82"/>
      <c r="FR112" s="82"/>
      <c r="FS112" s="82"/>
      <c r="FT112" s="82"/>
      <c r="FU112" s="82"/>
      <c r="FV112" s="82"/>
      <c r="FW112" s="82"/>
      <c r="FX112" s="82"/>
      <c r="FY112" s="82"/>
      <c r="FZ112" s="82"/>
      <c r="GA112" s="82"/>
      <c r="GB112" s="82"/>
      <c r="GC112" s="82"/>
      <c r="GD112" s="82"/>
      <c r="GE112" s="82"/>
      <c r="GF112" s="82"/>
      <c r="GG112" s="82"/>
      <c r="GH112" s="82"/>
      <c r="GI112" s="82"/>
      <c r="GJ112" s="82"/>
      <c r="GK112" s="82"/>
      <c r="GL112" s="82"/>
      <c r="GM112" s="82"/>
      <c r="GN112" s="82"/>
      <c r="GO112" s="82"/>
      <c r="GP112" s="82"/>
      <c r="GQ112" s="82"/>
      <c r="GR112" s="82"/>
      <c r="GS112" s="82"/>
      <c r="GT112" s="82"/>
      <c r="GU112" s="82"/>
      <c r="GV112" s="82"/>
      <c r="GW112" s="82"/>
      <c r="GX112" s="82"/>
      <c r="GY112" s="82"/>
      <c r="GZ112" s="82"/>
      <c r="HA112" s="82"/>
      <c r="HB112" s="82"/>
      <c r="HC112" s="82"/>
      <c r="HD112" s="82"/>
      <c r="HE112" s="82"/>
      <c r="HF112" s="82"/>
      <c r="HG112" s="82"/>
      <c r="HH112" s="82"/>
      <c r="HI112" s="82"/>
      <c r="HJ112" s="82"/>
      <c r="HK112" s="82"/>
      <c r="HL112" s="82"/>
      <c r="HM112" s="82"/>
      <c r="HN112" s="82"/>
      <c r="HO112" s="82"/>
      <c r="HP112" s="82"/>
      <c r="HQ112" s="82"/>
      <c r="HR112" s="82"/>
      <c r="HS112" s="82"/>
      <c r="HT112" s="82"/>
      <c r="HU112" s="82"/>
      <c r="HV112" s="82"/>
      <c r="HW112" s="82"/>
      <c r="HX112" s="82"/>
      <c r="HY112" s="82"/>
      <c r="HZ112" s="82"/>
      <c r="IA112" s="82"/>
      <c r="IB112" s="82"/>
      <c r="IC112" s="82"/>
      <c r="ID112" s="82"/>
      <c r="IE112" s="82"/>
      <c r="IF112" s="82"/>
      <c r="IG112" s="82"/>
      <c r="IH112" s="82"/>
      <c r="II112" s="82"/>
      <c r="IJ112" s="82"/>
      <c r="IK112" s="82"/>
      <c r="IL112" s="82"/>
      <c r="IM112" s="82"/>
      <c r="IN112" s="82"/>
      <c r="IO112" s="82"/>
      <c r="IP112" s="82"/>
      <c r="IQ112" s="82"/>
      <c r="IR112" s="82"/>
      <c r="IS112" s="82"/>
      <c r="IT112" s="82"/>
      <c r="IU112" s="82"/>
      <c r="IV112" s="82"/>
    </row>
    <row r="113" s="81" customFormat="1" ht="26.25" customHeight="1" spans="1:256">
      <c r="A113" s="82"/>
      <c r="B113" s="82"/>
      <c r="C113" s="82"/>
      <c r="D113" s="82"/>
      <c r="E113" s="82"/>
      <c r="F113" s="82"/>
      <c r="G113" s="82"/>
      <c r="H113" s="82"/>
      <c r="I113" s="82"/>
      <c r="J113" s="82"/>
      <c r="K113" s="82"/>
      <c r="L113" s="82"/>
      <c r="M113" s="82"/>
      <c r="N113" s="83"/>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c r="FL113" s="82"/>
      <c r="FM113" s="82"/>
      <c r="FN113" s="82"/>
      <c r="FO113" s="82"/>
      <c r="FP113" s="82"/>
      <c r="FQ113" s="82"/>
      <c r="FR113" s="82"/>
      <c r="FS113" s="82"/>
      <c r="FT113" s="82"/>
      <c r="FU113" s="82"/>
      <c r="FV113" s="82"/>
      <c r="FW113" s="82"/>
      <c r="FX113" s="82"/>
      <c r="FY113" s="82"/>
      <c r="FZ113" s="82"/>
      <c r="GA113" s="82"/>
      <c r="GB113" s="82"/>
      <c r="GC113" s="82"/>
      <c r="GD113" s="82"/>
      <c r="GE113" s="82"/>
      <c r="GF113" s="82"/>
      <c r="GG113" s="82"/>
      <c r="GH113" s="82"/>
      <c r="GI113" s="82"/>
      <c r="GJ113" s="82"/>
      <c r="GK113" s="82"/>
      <c r="GL113" s="82"/>
      <c r="GM113" s="82"/>
      <c r="GN113" s="82"/>
      <c r="GO113" s="82"/>
      <c r="GP113" s="82"/>
      <c r="GQ113" s="82"/>
      <c r="GR113" s="82"/>
      <c r="GS113" s="82"/>
      <c r="GT113" s="82"/>
      <c r="GU113" s="82"/>
      <c r="GV113" s="82"/>
      <c r="GW113" s="82"/>
      <c r="GX113" s="82"/>
      <c r="GY113" s="82"/>
      <c r="GZ113" s="82"/>
      <c r="HA113" s="82"/>
      <c r="HB113" s="82"/>
      <c r="HC113" s="82"/>
      <c r="HD113" s="82"/>
      <c r="HE113" s="82"/>
      <c r="HF113" s="82"/>
      <c r="HG113" s="82"/>
      <c r="HH113" s="82"/>
      <c r="HI113" s="82"/>
      <c r="HJ113" s="82"/>
      <c r="HK113" s="82"/>
      <c r="HL113" s="82"/>
      <c r="HM113" s="82"/>
      <c r="HN113" s="82"/>
      <c r="HO113" s="82"/>
      <c r="HP113" s="82"/>
      <c r="HQ113" s="82"/>
      <c r="HR113" s="82"/>
      <c r="HS113" s="82"/>
      <c r="HT113" s="82"/>
      <c r="HU113" s="82"/>
      <c r="HV113" s="82"/>
      <c r="HW113" s="82"/>
      <c r="HX113" s="82"/>
      <c r="HY113" s="82"/>
      <c r="HZ113" s="82"/>
      <c r="IA113" s="82"/>
      <c r="IB113" s="82"/>
      <c r="IC113" s="82"/>
      <c r="ID113" s="82"/>
      <c r="IE113" s="82"/>
      <c r="IF113" s="82"/>
      <c r="IG113" s="82"/>
      <c r="IH113" s="82"/>
      <c r="II113" s="82"/>
      <c r="IJ113" s="82"/>
      <c r="IK113" s="82"/>
      <c r="IL113" s="82"/>
      <c r="IM113" s="82"/>
      <c r="IN113" s="82"/>
      <c r="IO113" s="82"/>
      <c r="IP113" s="82"/>
      <c r="IQ113" s="82"/>
      <c r="IR113" s="82"/>
      <c r="IS113" s="82"/>
      <c r="IT113" s="82"/>
      <c r="IU113" s="82"/>
      <c r="IV113" s="82"/>
    </row>
    <row r="114" s="81" customFormat="1" ht="26.25" customHeight="1" spans="1:256">
      <c r="A114" s="82"/>
      <c r="B114" s="82"/>
      <c r="C114" s="82"/>
      <c r="D114" s="82"/>
      <c r="E114" s="82"/>
      <c r="F114" s="82"/>
      <c r="G114" s="82"/>
      <c r="H114" s="82"/>
      <c r="I114" s="82"/>
      <c r="J114" s="82"/>
      <c r="K114" s="82"/>
      <c r="L114" s="82"/>
      <c r="M114" s="82"/>
      <c r="N114" s="83"/>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c r="IV114" s="82"/>
    </row>
    <row r="115" s="81" customFormat="1" ht="26.25" customHeight="1" spans="1:256">
      <c r="A115" s="82"/>
      <c r="B115" s="82"/>
      <c r="C115" s="82"/>
      <c r="D115" s="82"/>
      <c r="E115" s="82"/>
      <c r="F115" s="82"/>
      <c r="G115" s="82"/>
      <c r="H115" s="82"/>
      <c r="I115" s="82"/>
      <c r="J115" s="82"/>
      <c r="K115" s="82"/>
      <c r="L115" s="82"/>
      <c r="M115" s="82"/>
      <c r="N115" s="83"/>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c r="GJ115" s="82"/>
      <c r="GK115" s="82"/>
      <c r="GL115" s="82"/>
      <c r="GM115" s="82"/>
      <c r="GN115" s="82"/>
      <c r="GO115" s="82"/>
      <c r="GP115" s="82"/>
      <c r="GQ115" s="82"/>
      <c r="GR115" s="82"/>
      <c r="GS115" s="82"/>
      <c r="GT115" s="82"/>
      <c r="GU115" s="82"/>
      <c r="GV115" s="82"/>
      <c r="GW115" s="82"/>
      <c r="GX115" s="82"/>
      <c r="GY115" s="82"/>
      <c r="GZ115" s="82"/>
      <c r="HA115" s="82"/>
      <c r="HB115" s="82"/>
      <c r="HC115" s="82"/>
      <c r="HD115" s="82"/>
      <c r="HE115" s="82"/>
      <c r="HF115" s="82"/>
      <c r="HG115" s="82"/>
      <c r="HH115" s="82"/>
      <c r="HI115" s="82"/>
      <c r="HJ115" s="82"/>
      <c r="HK115" s="82"/>
      <c r="HL115" s="82"/>
      <c r="HM115" s="82"/>
      <c r="HN115" s="82"/>
      <c r="HO115" s="82"/>
      <c r="HP115" s="82"/>
      <c r="HQ115" s="82"/>
      <c r="HR115" s="82"/>
      <c r="HS115" s="82"/>
      <c r="HT115" s="82"/>
      <c r="HU115" s="82"/>
      <c r="HV115" s="82"/>
      <c r="HW115" s="82"/>
      <c r="HX115" s="82"/>
      <c r="HY115" s="82"/>
      <c r="HZ115" s="82"/>
      <c r="IA115" s="82"/>
      <c r="IB115" s="82"/>
      <c r="IC115" s="82"/>
      <c r="ID115" s="82"/>
      <c r="IE115" s="82"/>
      <c r="IF115" s="82"/>
      <c r="IG115" s="82"/>
      <c r="IH115" s="82"/>
      <c r="II115" s="82"/>
      <c r="IJ115" s="82"/>
      <c r="IK115" s="82"/>
      <c r="IL115" s="82"/>
      <c r="IM115" s="82"/>
      <c r="IN115" s="82"/>
      <c r="IO115" s="82"/>
      <c r="IP115" s="82"/>
      <c r="IQ115" s="82"/>
      <c r="IR115" s="82"/>
      <c r="IS115" s="82"/>
      <c r="IT115" s="82"/>
      <c r="IU115" s="82"/>
      <c r="IV115" s="82"/>
    </row>
    <row r="116" s="81" customFormat="1" ht="26.25" customHeight="1" spans="1:256">
      <c r="A116" s="82"/>
      <c r="B116" s="82"/>
      <c r="C116" s="82"/>
      <c r="D116" s="82"/>
      <c r="E116" s="82"/>
      <c r="F116" s="82"/>
      <c r="G116" s="82"/>
      <c r="H116" s="82"/>
      <c r="I116" s="82"/>
      <c r="J116" s="82"/>
      <c r="K116" s="82"/>
      <c r="L116" s="82"/>
      <c r="M116" s="82"/>
      <c r="N116" s="83"/>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c r="EO116" s="82"/>
      <c r="EP116" s="82"/>
      <c r="EQ116" s="82"/>
      <c r="ER116" s="82"/>
      <c r="ES116" s="82"/>
      <c r="ET116" s="82"/>
      <c r="EU116" s="82"/>
      <c r="EV116" s="82"/>
      <c r="EW116" s="82"/>
      <c r="EX116" s="82"/>
      <c r="EY116" s="82"/>
      <c r="EZ116" s="82"/>
      <c r="FA116" s="82"/>
      <c r="FB116" s="82"/>
      <c r="FC116" s="82"/>
      <c r="FD116" s="82"/>
      <c r="FE116" s="82"/>
      <c r="FF116" s="82"/>
      <c r="FG116" s="82"/>
      <c r="FH116" s="82"/>
      <c r="FI116" s="82"/>
      <c r="FJ116" s="82"/>
      <c r="FK116" s="82"/>
      <c r="FL116" s="82"/>
      <c r="FM116" s="82"/>
      <c r="FN116" s="82"/>
      <c r="FO116" s="82"/>
      <c r="FP116" s="82"/>
      <c r="FQ116" s="82"/>
      <c r="FR116" s="82"/>
      <c r="FS116" s="82"/>
      <c r="FT116" s="82"/>
      <c r="FU116" s="82"/>
      <c r="FV116" s="82"/>
      <c r="FW116" s="82"/>
      <c r="FX116" s="82"/>
      <c r="FY116" s="82"/>
      <c r="FZ116" s="82"/>
      <c r="GA116" s="82"/>
      <c r="GB116" s="82"/>
      <c r="GC116" s="82"/>
      <c r="GD116" s="82"/>
      <c r="GE116" s="82"/>
      <c r="GF116" s="82"/>
      <c r="GG116" s="82"/>
      <c r="GH116" s="82"/>
      <c r="GI116" s="82"/>
      <c r="GJ116" s="82"/>
      <c r="GK116" s="82"/>
      <c r="GL116" s="82"/>
      <c r="GM116" s="82"/>
      <c r="GN116" s="82"/>
      <c r="GO116" s="82"/>
      <c r="GP116" s="82"/>
      <c r="GQ116" s="82"/>
      <c r="GR116" s="82"/>
      <c r="GS116" s="82"/>
      <c r="GT116" s="82"/>
      <c r="GU116" s="82"/>
      <c r="GV116" s="82"/>
      <c r="GW116" s="82"/>
      <c r="GX116" s="82"/>
      <c r="GY116" s="82"/>
      <c r="GZ116" s="82"/>
      <c r="HA116" s="82"/>
      <c r="HB116" s="82"/>
      <c r="HC116" s="82"/>
      <c r="HD116" s="82"/>
      <c r="HE116" s="82"/>
      <c r="HF116" s="82"/>
      <c r="HG116" s="82"/>
      <c r="HH116" s="82"/>
      <c r="HI116" s="82"/>
      <c r="HJ116" s="82"/>
      <c r="HK116" s="82"/>
      <c r="HL116" s="82"/>
      <c r="HM116" s="82"/>
      <c r="HN116" s="82"/>
      <c r="HO116" s="82"/>
      <c r="HP116" s="82"/>
      <c r="HQ116" s="82"/>
      <c r="HR116" s="82"/>
      <c r="HS116" s="82"/>
      <c r="HT116" s="82"/>
      <c r="HU116" s="82"/>
      <c r="HV116" s="82"/>
      <c r="HW116" s="82"/>
      <c r="HX116" s="82"/>
      <c r="HY116" s="82"/>
      <c r="HZ116" s="82"/>
      <c r="IA116" s="82"/>
      <c r="IB116" s="82"/>
      <c r="IC116" s="82"/>
      <c r="ID116" s="82"/>
      <c r="IE116" s="82"/>
      <c r="IF116" s="82"/>
      <c r="IG116" s="82"/>
      <c r="IH116" s="82"/>
      <c r="II116" s="82"/>
      <c r="IJ116" s="82"/>
      <c r="IK116" s="82"/>
      <c r="IL116" s="82"/>
      <c r="IM116" s="82"/>
      <c r="IN116" s="82"/>
      <c r="IO116" s="82"/>
      <c r="IP116" s="82"/>
      <c r="IQ116" s="82"/>
      <c r="IR116" s="82"/>
      <c r="IS116" s="82"/>
      <c r="IT116" s="82"/>
      <c r="IU116" s="82"/>
      <c r="IV116" s="82"/>
    </row>
    <row r="117" s="81" customFormat="1" ht="26.25" customHeight="1" spans="1:256">
      <c r="A117" s="82"/>
      <c r="B117" s="82"/>
      <c r="C117" s="82"/>
      <c r="D117" s="82"/>
      <c r="E117" s="82"/>
      <c r="F117" s="82"/>
      <c r="G117" s="82"/>
      <c r="H117" s="82"/>
      <c r="I117" s="82"/>
      <c r="J117" s="82"/>
      <c r="K117" s="82"/>
      <c r="L117" s="82"/>
      <c r="M117" s="82"/>
      <c r="N117" s="83"/>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c r="EO117" s="82"/>
      <c r="EP117" s="82"/>
      <c r="EQ117" s="82"/>
      <c r="ER117" s="82"/>
      <c r="ES117" s="82"/>
      <c r="ET117" s="82"/>
      <c r="EU117" s="82"/>
      <c r="EV117" s="82"/>
      <c r="EW117" s="82"/>
      <c r="EX117" s="82"/>
      <c r="EY117" s="82"/>
      <c r="EZ117" s="82"/>
      <c r="FA117" s="82"/>
      <c r="FB117" s="82"/>
      <c r="FC117" s="82"/>
      <c r="FD117" s="82"/>
      <c r="FE117" s="82"/>
      <c r="FF117" s="82"/>
      <c r="FG117" s="82"/>
      <c r="FH117" s="82"/>
      <c r="FI117" s="82"/>
      <c r="FJ117" s="82"/>
      <c r="FK117" s="82"/>
      <c r="FL117" s="82"/>
      <c r="FM117" s="82"/>
      <c r="FN117" s="82"/>
      <c r="FO117" s="82"/>
      <c r="FP117" s="82"/>
      <c r="FQ117" s="82"/>
      <c r="FR117" s="82"/>
      <c r="FS117" s="82"/>
      <c r="FT117" s="82"/>
      <c r="FU117" s="82"/>
      <c r="FV117" s="82"/>
      <c r="FW117" s="82"/>
      <c r="FX117" s="82"/>
      <c r="FY117" s="82"/>
      <c r="FZ117" s="82"/>
      <c r="GA117" s="82"/>
      <c r="GB117" s="82"/>
      <c r="GC117" s="82"/>
      <c r="GD117" s="82"/>
      <c r="GE117" s="82"/>
      <c r="GF117" s="82"/>
      <c r="GG117" s="82"/>
      <c r="GH117" s="82"/>
      <c r="GI117" s="82"/>
      <c r="GJ117" s="82"/>
      <c r="GK117" s="82"/>
      <c r="GL117" s="82"/>
      <c r="GM117" s="82"/>
      <c r="GN117" s="82"/>
      <c r="GO117" s="82"/>
      <c r="GP117" s="82"/>
      <c r="GQ117" s="82"/>
      <c r="GR117" s="82"/>
      <c r="GS117" s="82"/>
      <c r="GT117" s="82"/>
      <c r="GU117" s="82"/>
      <c r="GV117" s="82"/>
      <c r="GW117" s="82"/>
      <c r="GX117" s="82"/>
      <c r="GY117" s="82"/>
      <c r="GZ117" s="82"/>
      <c r="HA117" s="82"/>
      <c r="HB117" s="82"/>
      <c r="HC117" s="82"/>
      <c r="HD117" s="82"/>
      <c r="HE117" s="82"/>
      <c r="HF117" s="82"/>
      <c r="HG117" s="82"/>
      <c r="HH117" s="82"/>
      <c r="HI117" s="82"/>
      <c r="HJ117" s="82"/>
      <c r="HK117" s="82"/>
      <c r="HL117" s="82"/>
      <c r="HM117" s="82"/>
      <c r="HN117" s="82"/>
      <c r="HO117" s="82"/>
      <c r="HP117" s="82"/>
      <c r="HQ117" s="82"/>
      <c r="HR117" s="82"/>
      <c r="HS117" s="82"/>
      <c r="HT117" s="82"/>
      <c r="HU117" s="82"/>
      <c r="HV117" s="82"/>
      <c r="HW117" s="82"/>
      <c r="HX117" s="82"/>
      <c r="HY117" s="82"/>
      <c r="HZ117" s="82"/>
      <c r="IA117" s="82"/>
      <c r="IB117" s="82"/>
      <c r="IC117" s="82"/>
      <c r="ID117" s="82"/>
      <c r="IE117" s="82"/>
      <c r="IF117" s="82"/>
      <c r="IG117" s="82"/>
      <c r="IH117" s="82"/>
      <c r="II117" s="82"/>
      <c r="IJ117" s="82"/>
      <c r="IK117" s="82"/>
      <c r="IL117" s="82"/>
      <c r="IM117" s="82"/>
      <c r="IN117" s="82"/>
      <c r="IO117" s="82"/>
      <c r="IP117" s="82"/>
      <c r="IQ117" s="82"/>
      <c r="IR117" s="82"/>
      <c r="IS117" s="82"/>
      <c r="IT117" s="82"/>
      <c r="IU117" s="82"/>
      <c r="IV117" s="82"/>
    </row>
    <row r="118" s="81" customFormat="1" ht="26.25" customHeight="1" spans="1:256">
      <c r="A118" s="82"/>
      <c r="B118" s="82"/>
      <c r="C118" s="82"/>
      <c r="D118" s="82"/>
      <c r="E118" s="82"/>
      <c r="F118" s="82"/>
      <c r="G118" s="82"/>
      <c r="H118" s="82"/>
      <c r="I118" s="82"/>
      <c r="J118" s="82"/>
      <c r="K118" s="82"/>
      <c r="L118" s="82"/>
      <c r="M118" s="82"/>
      <c r="N118" s="83"/>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c r="FL118" s="82"/>
      <c r="FM118" s="82"/>
      <c r="FN118" s="82"/>
      <c r="FO118" s="82"/>
      <c r="FP118" s="82"/>
      <c r="FQ118" s="82"/>
      <c r="FR118" s="82"/>
      <c r="FS118" s="82"/>
      <c r="FT118" s="82"/>
      <c r="FU118" s="82"/>
      <c r="FV118" s="82"/>
      <c r="FW118" s="82"/>
      <c r="FX118" s="82"/>
      <c r="FY118" s="82"/>
      <c r="FZ118" s="82"/>
      <c r="GA118" s="82"/>
      <c r="GB118" s="82"/>
      <c r="GC118" s="82"/>
      <c r="GD118" s="82"/>
      <c r="GE118" s="82"/>
      <c r="GF118" s="82"/>
      <c r="GG118" s="82"/>
      <c r="GH118" s="82"/>
      <c r="GI118" s="82"/>
      <c r="GJ118" s="82"/>
      <c r="GK118" s="82"/>
      <c r="GL118" s="82"/>
      <c r="GM118" s="82"/>
      <c r="GN118" s="82"/>
      <c r="GO118" s="82"/>
      <c r="GP118" s="82"/>
      <c r="GQ118" s="82"/>
      <c r="GR118" s="82"/>
      <c r="GS118" s="82"/>
      <c r="GT118" s="82"/>
      <c r="GU118" s="82"/>
      <c r="GV118" s="82"/>
      <c r="GW118" s="82"/>
      <c r="GX118" s="82"/>
      <c r="GY118" s="82"/>
      <c r="GZ118" s="82"/>
      <c r="HA118" s="82"/>
      <c r="HB118" s="82"/>
      <c r="HC118" s="82"/>
      <c r="HD118" s="82"/>
      <c r="HE118" s="82"/>
      <c r="HF118" s="82"/>
      <c r="HG118" s="82"/>
      <c r="HH118" s="82"/>
      <c r="HI118" s="82"/>
      <c r="HJ118" s="82"/>
      <c r="HK118" s="82"/>
      <c r="HL118" s="82"/>
      <c r="HM118" s="82"/>
      <c r="HN118" s="82"/>
      <c r="HO118" s="82"/>
      <c r="HP118" s="82"/>
      <c r="HQ118" s="82"/>
      <c r="HR118" s="82"/>
      <c r="HS118" s="82"/>
      <c r="HT118" s="82"/>
      <c r="HU118" s="82"/>
      <c r="HV118" s="82"/>
      <c r="HW118" s="82"/>
      <c r="HX118" s="82"/>
      <c r="HY118" s="82"/>
      <c r="HZ118" s="82"/>
      <c r="IA118" s="82"/>
      <c r="IB118" s="82"/>
      <c r="IC118" s="82"/>
      <c r="ID118" s="82"/>
      <c r="IE118" s="82"/>
      <c r="IF118" s="82"/>
      <c r="IG118" s="82"/>
      <c r="IH118" s="82"/>
      <c r="II118" s="82"/>
      <c r="IJ118" s="82"/>
      <c r="IK118" s="82"/>
      <c r="IL118" s="82"/>
      <c r="IM118" s="82"/>
      <c r="IN118" s="82"/>
      <c r="IO118" s="82"/>
      <c r="IP118" s="82"/>
      <c r="IQ118" s="82"/>
      <c r="IR118" s="82"/>
      <c r="IS118" s="82"/>
      <c r="IT118" s="82"/>
      <c r="IU118" s="82"/>
      <c r="IV118" s="82"/>
    </row>
    <row r="119" s="81" customFormat="1" ht="26.25" customHeight="1" spans="1:256">
      <c r="A119" s="82"/>
      <c r="B119" s="82"/>
      <c r="C119" s="82"/>
      <c r="D119" s="82"/>
      <c r="E119" s="82"/>
      <c r="F119" s="82"/>
      <c r="G119" s="82"/>
      <c r="H119" s="82"/>
      <c r="I119" s="82"/>
      <c r="J119" s="82"/>
      <c r="K119" s="82"/>
      <c r="L119" s="82"/>
      <c r="M119" s="82"/>
      <c r="N119" s="83"/>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c r="IV119" s="82"/>
    </row>
    <row r="120" s="81" customFormat="1" ht="26.25" customHeight="1" spans="1:256">
      <c r="A120" s="82"/>
      <c r="B120" s="82"/>
      <c r="C120" s="82"/>
      <c r="D120" s="82"/>
      <c r="E120" s="82"/>
      <c r="F120" s="82"/>
      <c r="G120" s="82"/>
      <c r="H120" s="82"/>
      <c r="I120" s="82"/>
      <c r="J120" s="82"/>
      <c r="K120" s="82"/>
      <c r="L120" s="82"/>
      <c r="M120" s="82"/>
      <c r="N120" s="83"/>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c r="IV120" s="82"/>
    </row>
    <row r="121" s="81" customFormat="1" ht="26.25" customHeight="1" spans="1:256">
      <c r="A121" s="82"/>
      <c r="B121" s="82"/>
      <c r="C121" s="82"/>
      <c r="D121" s="82"/>
      <c r="E121" s="82"/>
      <c r="F121" s="82"/>
      <c r="G121" s="82"/>
      <c r="H121" s="82"/>
      <c r="I121" s="82"/>
      <c r="J121" s="82"/>
      <c r="K121" s="82"/>
      <c r="L121" s="82"/>
      <c r="M121" s="82"/>
      <c r="N121" s="83"/>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c r="FL121" s="82"/>
      <c r="FM121" s="82"/>
      <c r="FN121" s="82"/>
      <c r="FO121" s="82"/>
      <c r="FP121" s="82"/>
      <c r="FQ121" s="82"/>
      <c r="FR121" s="82"/>
      <c r="FS121" s="82"/>
      <c r="FT121" s="82"/>
      <c r="FU121" s="82"/>
      <c r="FV121" s="82"/>
      <c r="FW121" s="82"/>
      <c r="FX121" s="82"/>
      <c r="FY121" s="82"/>
      <c r="FZ121" s="82"/>
      <c r="GA121" s="82"/>
      <c r="GB121" s="82"/>
      <c r="GC121" s="82"/>
      <c r="GD121" s="82"/>
      <c r="GE121" s="82"/>
      <c r="GF121" s="82"/>
      <c r="GG121" s="82"/>
      <c r="GH121" s="82"/>
      <c r="GI121" s="82"/>
      <c r="GJ121" s="82"/>
      <c r="GK121" s="82"/>
      <c r="GL121" s="82"/>
      <c r="GM121" s="82"/>
      <c r="GN121" s="82"/>
      <c r="GO121" s="82"/>
      <c r="GP121" s="82"/>
      <c r="GQ121" s="82"/>
      <c r="GR121" s="82"/>
      <c r="GS121" s="82"/>
      <c r="GT121" s="82"/>
      <c r="GU121" s="82"/>
      <c r="GV121" s="82"/>
      <c r="GW121" s="82"/>
      <c r="GX121" s="82"/>
      <c r="GY121" s="82"/>
      <c r="GZ121" s="82"/>
      <c r="HA121" s="82"/>
      <c r="HB121" s="82"/>
      <c r="HC121" s="82"/>
      <c r="HD121" s="82"/>
      <c r="HE121" s="82"/>
      <c r="HF121" s="82"/>
      <c r="HG121" s="82"/>
      <c r="HH121" s="82"/>
      <c r="HI121" s="82"/>
      <c r="HJ121" s="82"/>
      <c r="HK121" s="82"/>
      <c r="HL121" s="82"/>
      <c r="HM121" s="82"/>
      <c r="HN121" s="82"/>
      <c r="HO121" s="82"/>
      <c r="HP121" s="82"/>
      <c r="HQ121" s="82"/>
      <c r="HR121" s="82"/>
      <c r="HS121" s="82"/>
      <c r="HT121" s="82"/>
      <c r="HU121" s="82"/>
      <c r="HV121" s="82"/>
      <c r="HW121" s="82"/>
      <c r="HX121" s="82"/>
      <c r="HY121" s="82"/>
      <c r="HZ121" s="82"/>
      <c r="IA121" s="82"/>
      <c r="IB121" s="82"/>
      <c r="IC121" s="82"/>
      <c r="ID121" s="82"/>
      <c r="IE121" s="82"/>
      <c r="IF121" s="82"/>
      <c r="IG121" s="82"/>
      <c r="IH121" s="82"/>
      <c r="II121" s="82"/>
      <c r="IJ121" s="82"/>
      <c r="IK121" s="82"/>
      <c r="IL121" s="82"/>
      <c r="IM121" s="82"/>
      <c r="IN121" s="82"/>
      <c r="IO121" s="82"/>
      <c r="IP121" s="82"/>
      <c r="IQ121" s="82"/>
      <c r="IR121" s="82"/>
      <c r="IS121" s="82"/>
      <c r="IT121" s="82"/>
      <c r="IU121" s="82"/>
      <c r="IV121" s="82"/>
    </row>
    <row r="122" s="81" customFormat="1" ht="26.25" customHeight="1" spans="1:256">
      <c r="A122" s="82"/>
      <c r="B122" s="82"/>
      <c r="C122" s="82"/>
      <c r="D122" s="82"/>
      <c r="E122" s="82"/>
      <c r="F122" s="82"/>
      <c r="G122" s="82"/>
      <c r="H122" s="82"/>
      <c r="I122" s="82"/>
      <c r="J122" s="82"/>
      <c r="K122" s="82"/>
      <c r="L122" s="82"/>
      <c r="M122" s="82"/>
      <c r="N122" s="83"/>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c r="IV122" s="82"/>
    </row>
    <row r="123" s="81" customFormat="1" ht="26.25" customHeight="1" spans="1:256">
      <c r="A123" s="82"/>
      <c r="B123" s="82"/>
      <c r="C123" s="82"/>
      <c r="D123" s="82"/>
      <c r="E123" s="82"/>
      <c r="F123" s="82"/>
      <c r="G123" s="82"/>
      <c r="H123" s="82"/>
      <c r="I123" s="82"/>
      <c r="J123" s="82"/>
      <c r="K123" s="82"/>
      <c r="L123" s="82"/>
      <c r="M123" s="82"/>
      <c r="N123" s="83"/>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c r="IV123" s="82"/>
    </row>
    <row r="124" s="81" customFormat="1" ht="26.25" customHeight="1" spans="1:256">
      <c r="A124" s="82"/>
      <c r="B124" s="82"/>
      <c r="C124" s="82"/>
      <c r="D124" s="82"/>
      <c r="E124" s="82"/>
      <c r="F124" s="82"/>
      <c r="G124" s="82"/>
      <c r="H124" s="82"/>
      <c r="I124" s="82"/>
      <c r="J124" s="82"/>
      <c r="K124" s="82"/>
      <c r="L124" s="82"/>
      <c r="M124" s="82"/>
      <c r="N124" s="83"/>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c r="IV124" s="82"/>
    </row>
    <row r="125" s="81" customFormat="1" ht="26.25" customHeight="1" spans="1:256">
      <c r="A125" s="82"/>
      <c r="B125" s="82"/>
      <c r="C125" s="82"/>
      <c r="D125" s="82"/>
      <c r="E125" s="82"/>
      <c r="F125" s="82"/>
      <c r="G125" s="82"/>
      <c r="H125" s="82"/>
      <c r="I125" s="82"/>
      <c r="J125" s="82"/>
      <c r="K125" s="82"/>
      <c r="L125" s="82"/>
      <c r="M125" s="82"/>
      <c r="N125" s="83"/>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c r="FL125" s="82"/>
      <c r="FM125" s="82"/>
      <c r="FN125" s="82"/>
      <c r="FO125" s="82"/>
      <c r="FP125" s="82"/>
      <c r="FQ125" s="82"/>
      <c r="FR125" s="82"/>
      <c r="FS125" s="82"/>
      <c r="FT125" s="82"/>
      <c r="FU125" s="82"/>
      <c r="FV125" s="82"/>
      <c r="FW125" s="82"/>
      <c r="FX125" s="82"/>
      <c r="FY125" s="82"/>
      <c r="FZ125" s="82"/>
      <c r="GA125" s="82"/>
      <c r="GB125" s="82"/>
      <c r="GC125" s="82"/>
      <c r="GD125" s="82"/>
      <c r="GE125" s="82"/>
      <c r="GF125" s="82"/>
      <c r="GG125" s="82"/>
      <c r="GH125" s="82"/>
      <c r="GI125" s="82"/>
      <c r="GJ125" s="82"/>
      <c r="GK125" s="82"/>
      <c r="GL125" s="82"/>
      <c r="GM125" s="82"/>
      <c r="GN125" s="82"/>
      <c r="GO125" s="82"/>
      <c r="GP125" s="82"/>
      <c r="GQ125" s="82"/>
      <c r="GR125" s="82"/>
      <c r="GS125" s="82"/>
      <c r="GT125" s="82"/>
      <c r="GU125" s="82"/>
      <c r="GV125" s="82"/>
      <c r="GW125" s="82"/>
      <c r="GX125" s="82"/>
      <c r="GY125" s="82"/>
      <c r="GZ125" s="82"/>
      <c r="HA125" s="82"/>
      <c r="HB125" s="82"/>
      <c r="HC125" s="82"/>
      <c r="HD125" s="82"/>
      <c r="HE125" s="82"/>
      <c r="HF125" s="82"/>
      <c r="HG125" s="82"/>
      <c r="HH125" s="82"/>
      <c r="HI125" s="82"/>
      <c r="HJ125" s="82"/>
      <c r="HK125" s="82"/>
      <c r="HL125" s="82"/>
      <c r="HM125" s="82"/>
      <c r="HN125" s="82"/>
      <c r="HO125" s="82"/>
      <c r="HP125" s="82"/>
      <c r="HQ125" s="82"/>
      <c r="HR125" s="82"/>
      <c r="HS125" s="82"/>
      <c r="HT125" s="82"/>
      <c r="HU125" s="82"/>
      <c r="HV125" s="82"/>
      <c r="HW125" s="82"/>
      <c r="HX125" s="82"/>
      <c r="HY125" s="82"/>
      <c r="HZ125" s="82"/>
      <c r="IA125" s="82"/>
      <c r="IB125" s="82"/>
      <c r="IC125" s="82"/>
      <c r="ID125" s="82"/>
      <c r="IE125" s="82"/>
      <c r="IF125" s="82"/>
      <c r="IG125" s="82"/>
      <c r="IH125" s="82"/>
      <c r="II125" s="82"/>
      <c r="IJ125" s="82"/>
      <c r="IK125" s="82"/>
      <c r="IL125" s="82"/>
      <c r="IM125" s="82"/>
      <c r="IN125" s="82"/>
      <c r="IO125" s="82"/>
      <c r="IP125" s="82"/>
      <c r="IQ125" s="82"/>
      <c r="IR125" s="82"/>
      <c r="IS125" s="82"/>
      <c r="IT125" s="82"/>
      <c r="IU125" s="82"/>
      <c r="IV125" s="82"/>
    </row>
    <row r="126" s="81" customFormat="1" ht="26.25" customHeight="1" spans="1:256">
      <c r="A126" s="82"/>
      <c r="B126" s="82"/>
      <c r="C126" s="82"/>
      <c r="D126" s="82"/>
      <c r="E126" s="82"/>
      <c r="F126" s="82"/>
      <c r="G126" s="82"/>
      <c r="H126" s="82"/>
      <c r="I126" s="82"/>
      <c r="J126" s="82"/>
      <c r="K126" s="82"/>
      <c r="L126" s="82"/>
      <c r="M126" s="82"/>
      <c r="N126" s="83"/>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c r="FL126" s="82"/>
      <c r="FM126" s="82"/>
      <c r="FN126" s="82"/>
      <c r="FO126" s="82"/>
      <c r="FP126" s="82"/>
      <c r="FQ126" s="82"/>
      <c r="FR126" s="82"/>
      <c r="FS126" s="82"/>
      <c r="FT126" s="82"/>
      <c r="FU126" s="82"/>
      <c r="FV126" s="82"/>
      <c r="FW126" s="82"/>
      <c r="FX126" s="82"/>
      <c r="FY126" s="82"/>
      <c r="FZ126" s="82"/>
      <c r="GA126" s="82"/>
      <c r="GB126" s="82"/>
      <c r="GC126" s="82"/>
      <c r="GD126" s="82"/>
      <c r="GE126" s="82"/>
      <c r="GF126" s="82"/>
      <c r="GG126" s="82"/>
      <c r="GH126" s="82"/>
      <c r="GI126" s="82"/>
      <c r="GJ126" s="82"/>
      <c r="GK126" s="82"/>
      <c r="GL126" s="82"/>
      <c r="GM126" s="82"/>
      <c r="GN126" s="82"/>
      <c r="GO126" s="82"/>
      <c r="GP126" s="82"/>
      <c r="GQ126" s="82"/>
      <c r="GR126" s="82"/>
      <c r="GS126" s="82"/>
      <c r="GT126" s="82"/>
      <c r="GU126" s="82"/>
      <c r="GV126" s="82"/>
      <c r="GW126" s="82"/>
      <c r="GX126" s="82"/>
      <c r="GY126" s="82"/>
      <c r="GZ126" s="82"/>
      <c r="HA126" s="82"/>
      <c r="HB126" s="82"/>
      <c r="HC126" s="82"/>
      <c r="HD126" s="82"/>
      <c r="HE126" s="82"/>
      <c r="HF126" s="82"/>
      <c r="HG126" s="82"/>
      <c r="HH126" s="82"/>
      <c r="HI126" s="82"/>
      <c r="HJ126" s="82"/>
      <c r="HK126" s="82"/>
      <c r="HL126" s="82"/>
      <c r="HM126" s="82"/>
      <c r="HN126" s="82"/>
      <c r="HO126" s="82"/>
      <c r="HP126" s="82"/>
      <c r="HQ126" s="82"/>
      <c r="HR126" s="82"/>
      <c r="HS126" s="82"/>
      <c r="HT126" s="82"/>
      <c r="HU126" s="82"/>
      <c r="HV126" s="82"/>
      <c r="HW126" s="82"/>
      <c r="HX126" s="82"/>
      <c r="HY126" s="82"/>
      <c r="HZ126" s="82"/>
      <c r="IA126" s="82"/>
      <c r="IB126" s="82"/>
      <c r="IC126" s="82"/>
      <c r="ID126" s="82"/>
      <c r="IE126" s="82"/>
      <c r="IF126" s="82"/>
      <c r="IG126" s="82"/>
      <c r="IH126" s="82"/>
      <c r="II126" s="82"/>
      <c r="IJ126" s="82"/>
      <c r="IK126" s="82"/>
      <c r="IL126" s="82"/>
      <c r="IM126" s="82"/>
      <c r="IN126" s="82"/>
      <c r="IO126" s="82"/>
      <c r="IP126" s="82"/>
      <c r="IQ126" s="82"/>
      <c r="IR126" s="82"/>
      <c r="IS126" s="82"/>
      <c r="IT126" s="82"/>
      <c r="IU126" s="82"/>
      <c r="IV126" s="82"/>
    </row>
    <row r="127" s="81" customFormat="1" ht="26.25" customHeight="1" spans="1:256">
      <c r="A127" s="82"/>
      <c r="B127" s="82"/>
      <c r="C127" s="82"/>
      <c r="D127" s="82"/>
      <c r="E127" s="82"/>
      <c r="F127" s="82"/>
      <c r="G127" s="82"/>
      <c r="H127" s="82"/>
      <c r="I127" s="82"/>
      <c r="J127" s="82"/>
      <c r="K127" s="82"/>
      <c r="L127" s="82"/>
      <c r="M127" s="82"/>
      <c r="N127" s="83"/>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c r="FL127" s="82"/>
      <c r="FM127" s="82"/>
      <c r="FN127" s="82"/>
      <c r="FO127" s="82"/>
      <c r="FP127" s="82"/>
      <c r="FQ127" s="82"/>
      <c r="FR127" s="82"/>
      <c r="FS127" s="82"/>
      <c r="FT127" s="82"/>
      <c r="FU127" s="82"/>
      <c r="FV127" s="82"/>
      <c r="FW127" s="82"/>
      <c r="FX127" s="82"/>
      <c r="FY127" s="82"/>
      <c r="FZ127" s="82"/>
      <c r="GA127" s="82"/>
      <c r="GB127" s="82"/>
      <c r="GC127" s="82"/>
      <c r="GD127" s="82"/>
      <c r="GE127" s="82"/>
      <c r="GF127" s="82"/>
      <c r="GG127" s="82"/>
      <c r="GH127" s="82"/>
      <c r="GI127" s="82"/>
      <c r="GJ127" s="82"/>
      <c r="GK127" s="82"/>
      <c r="GL127" s="82"/>
      <c r="GM127" s="82"/>
      <c r="GN127" s="82"/>
      <c r="GO127" s="82"/>
      <c r="GP127" s="82"/>
      <c r="GQ127" s="82"/>
      <c r="GR127" s="82"/>
      <c r="GS127" s="82"/>
      <c r="GT127" s="82"/>
      <c r="GU127" s="82"/>
      <c r="GV127" s="82"/>
      <c r="GW127" s="82"/>
      <c r="GX127" s="82"/>
      <c r="GY127" s="82"/>
      <c r="GZ127" s="82"/>
      <c r="HA127" s="82"/>
      <c r="HB127" s="82"/>
      <c r="HC127" s="82"/>
      <c r="HD127" s="82"/>
      <c r="HE127" s="82"/>
      <c r="HF127" s="82"/>
      <c r="HG127" s="82"/>
      <c r="HH127" s="82"/>
      <c r="HI127" s="82"/>
      <c r="HJ127" s="82"/>
      <c r="HK127" s="82"/>
      <c r="HL127" s="82"/>
      <c r="HM127" s="82"/>
      <c r="HN127" s="82"/>
      <c r="HO127" s="82"/>
      <c r="HP127" s="82"/>
      <c r="HQ127" s="82"/>
      <c r="HR127" s="82"/>
      <c r="HS127" s="82"/>
      <c r="HT127" s="82"/>
      <c r="HU127" s="82"/>
      <c r="HV127" s="82"/>
      <c r="HW127" s="82"/>
      <c r="HX127" s="82"/>
      <c r="HY127" s="82"/>
      <c r="HZ127" s="82"/>
      <c r="IA127" s="82"/>
      <c r="IB127" s="82"/>
      <c r="IC127" s="82"/>
      <c r="ID127" s="82"/>
      <c r="IE127" s="82"/>
      <c r="IF127" s="82"/>
      <c r="IG127" s="82"/>
      <c r="IH127" s="82"/>
      <c r="II127" s="82"/>
      <c r="IJ127" s="82"/>
      <c r="IK127" s="82"/>
      <c r="IL127" s="82"/>
      <c r="IM127" s="82"/>
      <c r="IN127" s="82"/>
      <c r="IO127" s="82"/>
      <c r="IP127" s="82"/>
      <c r="IQ127" s="82"/>
      <c r="IR127" s="82"/>
      <c r="IS127" s="82"/>
      <c r="IT127" s="82"/>
      <c r="IU127" s="82"/>
      <c r="IV127" s="82"/>
    </row>
    <row r="128" s="81" customFormat="1" ht="26.25" customHeight="1" spans="1:256">
      <c r="A128" s="82"/>
      <c r="B128" s="82"/>
      <c r="C128" s="82"/>
      <c r="D128" s="82"/>
      <c r="E128" s="82"/>
      <c r="F128" s="82"/>
      <c r="G128" s="82"/>
      <c r="H128" s="82"/>
      <c r="I128" s="82"/>
      <c r="J128" s="82"/>
      <c r="K128" s="82"/>
      <c r="L128" s="82"/>
      <c r="M128" s="82"/>
      <c r="N128" s="83"/>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c r="FL128" s="82"/>
      <c r="FM128" s="82"/>
      <c r="FN128" s="82"/>
      <c r="FO128" s="82"/>
      <c r="FP128" s="82"/>
      <c r="FQ128" s="82"/>
      <c r="FR128" s="82"/>
      <c r="FS128" s="82"/>
      <c r="FT128" s="82"/>
      <c r="FU128" s="82"/>
      <c r="FV128" s="82"/>
      <c r="FW128" s="82"/>
      <c r="FX128" s="82"/>
      <c r="FY128" s="82"/>
      <c r="FZ128" s="82"/>
      <c r="GA128" s="82"/>
      <c r="GB128" s="82"/>
      <c r="GC128" s="82"/>
      <c r="GD128" s="82"/>
      <c r="GE128" s="82"/>
      <c r="GF128" s="82"/>
      <c r="GG128" s="82"/>
      <c r="GH128" s="82"/>
      <c r="GI128" s="82"/>
      <c r="GJ128" s="82"/>
      <c r="GK128" s="82"/>
      <c r="GL128" s="82"/>
      <c r="GM128" s="82"/>
      <c r="GN128" s="82"/>
      <c r="GO128" s="82"/>
      <c r="GP128" s="82"/>
      <c r="GQ128" s="82"/>
      <c r="GR128" s="82"/>
      <c r="GS128" s="82"/>
      <c r="GT128" s="82"/>
      <c r="GU128" s="82"/>
      <c r="GV128" s="82"/>
      <c r="GW128" s="82"/>
      <c r="GX128" s="82"/>
      <c r="GY128" s="82"/>
      <c r="GZ128" s="82"/>
      <c r="HA128" s="82"/>
      <c r="HB128" s="82"/>
      <c r="HC128" s="82"/>
      <c r="HD128" s="82"/>
      <c r="HE128" s="82"/>
      <c r="HF128" s="82"/>
      <c r="HG128" s="82"/>
      <c r="HH128" s="82"/>
      <c r="HI128" s="82"/>
      <c r="HJ128" s="82"/>
      <c r="HK128" s="82"/>
      <c r="HL128" s="82"/>
      <c r="HM128" s="82"/>
      <c r="HN128" s="82"/>
      <c r="HO128" s="82"/>
      <c r="HP128" s="82"/>
      <c r="HQ128" s="82"/>
      <c r="HR128" s="82"/>
      <c r="HS128" s="82"/>
      <c r="HT128" s="82"/>
      <c r="HU128" s="82"/>
      <c r="HV128" s="82"/>
      <c r="HW128" s="82"/>
      <c r="HX128" s="82"/>
      <c r="HY128" s="82"/>
      <c r="HZ128" s="82"/>
      <c r="IA128" s="82"/>
      <c r="IB128" s="82"/>
      <c r="IC128" s="82"/>
      <c r="ID128" s="82"/>
      <c r="IE128" s="82"/>
      <c r="IF128" s="82"/>
      <c r="IG128" s="82"/>
      <c r="IH128" s="82"/>
      <c r="II128" s="82"/>
      <c r="IJ128" s="82"/>
      <c r="IK128" s="82"/>
      <c r="IL128" s="82"/>
      <c r="IM128" s="82"/>
      <c r="IN128" s="82"/>
      <c r="IO128" s="82"/>
      <c r="IP128" s="82"/>
      <c r="IQ128" s="82"/>
      <c r="IR128" s="82"/>
      <c r="IS128" s="82"/>
      <c r="IT128" s="82"/>
      <c r="IU128" s="82"/>
      <c r="IV128" s="82"/>
    </row>
    <row r="129" s="81" customFormat="1" ht="26.25" customHeight="1" spans="1:256">
      <c r="A129" s="82"/>
      <c r="B129" s="82"/>
      <c r="C129" s="82"/>
      <c r="D129" s="82"/>
      <c r="E129" s="82"/>
      <c r="F129" s="82"/>
      <c r="G129" s="82"/>
      <c r="H129" s="82"/>
      <c r="I129" s="82"/>
      <c r="J129" s="82"/>
      <c r="K129" s="82"/>
      <c r="L129" s="82"/>
      <c r="M129" s="82"/>
      <c r="N129" s="83"/>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2"/>
      <c r="DY129" s="82"/>
      <c r="DZ129" s="82"/>
      <c r="EA129" s="82"/>
      <c r="EB129" s="82"/>
      <c r="EC129" s="82"/>
      <c r="ED129" s="82"/>
      <c r="EE129" s="82"/>
      <c r="EF129" s="82"/>
      <c r="EG129" s="82"/>
      <c r="EH129" s="82"/>
      <c r="EI129" s="82"/>
      <c r="EJ129" s="82"/>
      <c r="EK129" s="82"/>
      <c r="EL129" s="82"/>
      <c r="EM129" s="82"/>
      <c r="EN129" s="82"/>
      <c r="EO129" s="82"/>
      <c r="EP129" s="82"/>
      <c r="EQ129" s="82"/>
      <c r="ER129" s="82"/>
      <c r="ES129" s="82"/>
      <c r="ET129" s="82"/>
      <c r="EU129" s="82"/>
      <c r="EV129" s="82"/>
      <c r="EW129" s="82"/>
      <c r="EX129" s="82"/>
      <c r="EY129" s="82"/>
      <c r="EZ129" s="82"/>
      <c r="FA129" s="82"/>
      <c r="FB129" s="82"/>
      <c r="FC129" s="82"/>
      <c r="FD129" s="82"/>
      <c r="FE129" s="82"/>
      <c r="FF129" s="82"/>
      <c r="FG129" s="82"/>
      <c r="FH129" s="82"/>
      <c r="FI129" s="82"/>
      <c r="FJ129" s="82"/>
      <c r="FK129" s="82"/>
      <c r="FL129" s="82"/>
      <c r="FM129" s="82"/>
      <c r="FN129" s="82"/>
      <c r="FO129" s="82"/>
      <c r="FP129" s="82"/>
      <c r="FQ129" s="82"/>
      <c r="FR129" s="82"/>
      <c r="FS129" s="82"/>
      <c r="FT129" s="82"/>
      <c r="FU129" s="82"/>
      <c r="FV129" s="82"/>
      <c r="FW129" s="82"/>
      <c r="FX129" s="82"/>
      <c r="FY129" s="82"/>
      <c r="FZ129" s="82"/>
      <c r="GA129" s="82"/>
      <c r="GB129" s="82"/>
      <c r="GC129" s="82"/>
      <c r="GD129" s="82"/>
      <c r="GE129" s="82"/>
      <c r="GF129" s="82"/>
      <c r="GG129" s="82"/>
      <c r="GH129" s="82"/>
      <c r="GI129" s="82"/>
      <c r="GJ129" s="82"/>
      <c r="GK129" s="82"/>
      <c r="GL129" s="82"/>
      <c r="GM129" s="82"/>
      <c r="GN129" s="82"/>
      <c r="GO129" s="82"/>
      <c r="GP129" s="82"/>
      <c r="GQ129" s="82"/>
      <c r="GR129" s="82"/>
      <c r="GS129" s="82"/>
      <c r="GT129" s="82"/>
      <c r="GU129" s="82"/>
      <c r="GV129" s="82"/>
      <c r="GW129" s="82"/>
      <c r="GX129" s="82"/>
      <c r="GY129" s="82"/>
      <c r="GZ129" s="82"/>
      <c r="HA129" s="82"/>
      <c r="HB129" s="82"/>
      <c r="HC129" s="82"/>
      <c r="HD129" s="82"/>
      <c r="HE129" s="82"/>
      <c r="HF129" s="82"/>
      <c r="HG129" s="82"/>
      <c r="HH129" s="82"/>
      <c r="HI129" s="82"/>
      <c r="HJ129" s="82"/>
      <c r="HK129" s="82"/>
      <c r="HL129" s="82"/>
      <c r="HM129" s="82"/>
      <c r="HN129" s="82"/>
      <c r="HO129" s="82"/>
      <c r="HP129" s="82"/>
      <c r="HQ129" s="82"/>
      <c r="HR129" s="82"/>
      <c r="HS129" s="82"/>
      <c r="HT129" s="82"/>
      <c r="HU129" s="82"/>
      <c r="HV129" s="82"/>
      <c r="HW129" s="82"/>
      <c r="HX129" s="82"/>
      <c r="HY129" s="82"/>
      <c r="HZ129" s="82"/>
      <c r="IA129" s="82"/>
      <c r="IB129" s="82"/>
      <c r="IC129" s="82"/>
      <c r="ID129" s="82"/>
      <c r="IE129" s="82"/>
      <c r="IF129" s="82"/>
      <c r="IG129" s="82"/>
      <c r="IH129" s="82"/>
      <c r="II129" s="82"/>
      <c r="IJ129" s="82"/>
      <c r="IK129" s="82"/>
      <c r="IL129" s="82"/>
      <c r="IM129" s="82"/>
      <c r="IN129" s="82"/>
      <c r="IO129" s="82"/>
      <c r="IP129" s="82"/>
      <c r="IQ129" s="82"/>
      <c r="IR129" s="82"/>
      <c r="IS129" s="82"/>
      <c r="IT129" s="82"/>
      <c r="IU129" s="82"/>
      <c r="IV129" s="82"/>
    </row>
    <row r="130" s="81" customFormat="1" ht="26.25" customHeight="1" spans="1:256">
      <c r="A130" s="82"/>
      <c r="B130" s="82"/>
      <c r="C130" s="82"/>
      <c r="D130" s="82"/>
      <c r="E130" s="82"/>
      <c r="F130" s="82"/>
      <c r="G130" s="82"/>
      <c r="H130" s="82"/>
      <c r="I130" s="82"/>
      <c r="J130" s="82"/>
      <c r="K130" s="82"/>
      <c r="L130" s="82"/>
      <c r="M130" s="82"/>
      <c r="N130" s="83"/>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c r="FL130" s="82"/>
      <c r="FM130" s="82"/>
      <c r="FN130" s="82"/>
      <c r="FO130" s="82"/>
      <c r="FP130" s="82"/>
      <c r="FQ130" s="82"/>
      <c r="FR130" s="82"/>
      <c r="FS130" s="82"/>
      <c r="FT130" s="82"/>
      <c r="FU130" s="82"/>
      <c r="FV130" s="82"/>
      <c r="FW130" s="82"/>
      <c r="FX130" s="82"/>
      <c r="FY130" s="82"/>
      <c r="FZ130" s="82"/>
      <c r="GA130" s="82"/>
      <c r="GB130" s="82"/>
      <c r="GC130" s="82"/>
      <c r="GD130" s="82"/>
      <c r="GE130" s="82"/>
      <c r="GF130" s="82"/>
      <c r="GG130" s="82"/>
      <c r="GH130" s="82"/>
      <c r="GI130" s="82"/>
      <c r="GJ130" s="82"/>
      <c r="GK130" s="82"/>
      <c r="GL130" s="82"/>
      <c r="GM130" s="82"/>
      <c r="GN130" s="82"/>
      <c r="GO130" s="82"/>
      <c r="GP130" s="82"/>
      <c r="GQ130" s="82"/>
      <c r="GR130" s="82"/>
      <c r="GS130" s="82"/>
      <c r="GT130" s="82"/>
      <c r="GU130" s="82"/>
      <c r="GV130" s="82"/>
      <c r="GW130" s="82"/>
      <c r="GX130" s="82"/>
      <c r="GY130" s="82"/>
      <c r="GZ130" s="82"/>
      <c r="HA130" s="82"/>
      <c r="HB130" s="82"/>
      <c r="HC130" s="82"/>
      <c r="HD130" s="82"/>
      <c r="HE130" s="82"/>
      <c r="HF130" s="82"/>
      <c r="HG130" s="82"/>
      <c r="HH130" s="82"/>
      <c r="HI130" s="82"/>
      <c r="HJ130" s="82"/>
      <c r="HK130" s="82"/>
      <c r="HL130" s="82"/>
      <c r="HM130" s="82"/>
      <c r="HN130" s="82"/>
      <c r="HO130" s="82"/>
      <c r="HP130" s="82"/>
      <c r="HQ130" s="82"/>
      <c r="HR130" s="82"/>
      <c r="HS130" s="82"/>
      <c r="HT130" s="82"/>
      <c r="HU130" s="82"/>
      <c r="HV130" s="82"/>
      <c r="HW130" s="82"/>
      <c r="HX130" s="82"/>
      <c r="HY130" s="82"/>
      <c r="HZ130" s="82"/>
      <c r="IA130" s="82"/>
      <c r="IB130" s="82"/>
      <c r="IC130" s="82"/>
      <c r="ID130" s="82"/>
      <c r="IE130" s="82"/>
      <c r="IF130" s="82"/>
      <c r="IG130" s="82"/>
      <c r="IH130" s="82"/>
      <c r="II130" s="82"/>
      <c r="IJ130" s="82"/>
      <c r="IK130" s="82"/>
      <c r="IL130" s="82"/>
      <c r="IM130" s="82"/>
      <c r="IN130" s="82"/>
      <c r="IO130" s="82"/>
      <c r="IP130" s="82"/>
      <c r="IQ130" s="82"/>
      <c r="IR130" s="82"/>
      <c r="IS130" s="82"/>
      <c r="IT130" s="82"/>
      <c r="IU130" s="82"/>
      <c r="IV130" s="82"/>
    </row>
    <row r="131" s="81" customFormat="1" ht="26.25" customHeight="1" spans="1:256">
      <c r="A131" s="82"/>
      <c r="B131" s="82"/>
      <c r="C131" s="82"/>
      <c r="D131" s="82"/>
      <c r="E131" s="82"/>
      <c r="F131" s="82"/>
      <c r="G131" s="82"/>
      <c r="H131" s="82"/>
      <c r="I131" s="82"/>
      <c r="J131" s="82"/>
      <c r="K131" s="82"/>
      <c r="L131" s="82"/>
      <c r="M131" s="82"/>
      <c r="N131" s="83"/>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c r="FL131" s="82"/>
      <c r="FM131" s="82"/>
      <c r="FN131" s="82"/>
      <c r="FO131" s="82"/>
      <c r="FP131" s="82"/>
      <c r="FQ131" s="82"/>
      <c r="FR131" s="82"/>
      <c r="FS131" s="82"/>
      <c r="FT131" s="82"/>
      <c r="FU131" s="82"/>
      <c r="FV131" s="82"/>
      <c r="FW131" s="82"/>
      <c r="FX131" s="82"/>
      <c r="FY131" s="82"/>
      <c r="FZ131" s="82"/>
      <c r="GA131" s="82"/>
      <c r="GB131" s="82"/>
      <c r="GC131" s="82"/>
      <c r="GD131" s="82"/>
      <c r="GE131" s="82"/>
      <c r="GF131" s="82"/>
      <c r="GG131" s="82"/>
      <c r="GH131" s="82"/>
      <c r="GI131" s="82"/>
      <c r="GJ131" s="82"/>
      <c r="GK131" s="82"/>
      <c r="GL131" s="82"/>
      <c r="GM131" s="82"/>
      <c r="GN131" s="82"/>
      <c r="GO131" s="82"/>
      <c r="GP131" s="82"/>
      <c r="GQ131" s="82"/>
      <c r="GR131" s="82"/>
      <c r="GS131" s="82"/>
      <c r="GT131" s="82"/>
      <c r="GU131" s="82"/>
      <c r="GV131" s="82"/>
      <c r="GW131" s="82"/>
      <c r="GX131" s="82"/>
      <c r="GY131" s="82"/>
      <c r="GZ131" s="82"/>
      <c r="HA131" s="82"/>
      <c r="HB131" s="82"/>
      <c r="HC131" s="82"/>
      <c r="HD131" s="82"/>
      <c r="HE131" s="82"/>
      <c r="HF131" s="82"/>
      <c r="HG131" s="82"/>
      <c r="HH131" s="82"/>
      <c r="HI131" s="82"/>
      <c r="HJ131" s="82"/>
      <c r="HK131" s="82"/>
      <c r="HL131" s="82"/>
      <c r="HM131" s="82"/>
      <c r="HN131" s="82"/>
      <c r="HO131" s="82"/>
      <c r="HP131" s="82"/>
      <c r="HQ131" s="82"/>
      <c r="HR131" s="82"/>
      <c r="HS131" s="82"/>
      <c r="HT131" s="82"/>
      <c r="HU131" s="82"/>
      <c r="HV131" s="82"/>
      <c r="HW131" s="82"/>
      <c r="HX131" s="82"/>
      <c r="HY131" s="82"/>
      <c r="HZ131" s="82"/>
      <c r="IA131" s="82"/>
      <c r="IB131" s="82"/>
      <c r="IC131" s="82"/>
      <c r="ID131" s="82"/>
      <c r="IE131" s="82"/>
      <c r="IF131" s="82"/>
      <c r="IG131" s="82"/>
      <c r="IH131" s="82"/>
      <c r="II131" s="82"/>
      <c r="IJ131" s="82"/>
      <c r="IK131" s="82"/>
      <c r="IL131" s="82"/>
      <c r="IM131" s="82"/>
      <c r="IN131" s="82"/>
      <c r="IO131" s="82"/>
      <c r="IP131" s="82"/>
      <c r="IQ131" s="82"/>
      <c r="IR131" s="82"/>
      <c r="IS131" s="82"/>
      <c r="IT131" s="82"/>
      <c r="IU131" s="82"/>
      <c r="IV131" s="82"/>
    </row>
    <row r="132" s="81" customFormat="1" ht="26.25" customHeight="1" spans="1:256">
      <c r="A132" s="82"/>
      <c r="B132" s="82"/>
      <c r="C132" s="82"/>
      <c r="D132" s="82"/>
      <c r="E132" s="82"/>
      <c r="F132" s="82"/>
      <c r="G132" s="82"/>
      <c r="H132" s="82"/>
      <c r="I132" s="82"/>
      <c r="J132" s="82"/>
      <c r="K132" s="82"/>
      <c r="L132" s="82"/>
      <c r="M132" s="82"/>
      <c r="N132" s="83"/>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2"/>
      <c r="FP132" s="82"/>
      <c r="FQ132" s="82"/>
      <c r="FR132" s="82"/>
      <c r="FS132" s="82"/>
      <c r="FT132" s="82"/>
      <c r="FU132" s="82"/>
      <c r="FV132" s="82"/>
      <c r="FW132" s="82"/>
      <c r="FX132" s="82"/>
      <c r="FY132" s="82"/>
      <c r="FZ132" s="82"/>
      <c r="GA132" s="82"/>
      <c r="GB132" s="82"/>
      <c r="GC132" s="82"/>
      <c r="GD132" s="82"/>
      <c r="GE132" s="82"/>
      <c r="GF132" s="82"/>
      <c r="GG132" s="82"/>
      <c r="GH132" s="82"/>
      <c r="GI132" s="82"/>
      <c r="GJ132" s="82"/>
      <c r="GK132" s="82"/>
      <c r="GL132" s="82"/>
      <c r="GM132" s="82"/>
      <c r="GN132" s="82"/>
      <c r="GO132" s="82"/>
      <c r="GP132" s="82"/>
      <c r="GQ132" s="82"/>
      <c r="GR132" s="82"/>
      <c r="GS132" s="82"/>
      <c r="GT132" s="82"/>
      <c r="GU132" s="82"/>
      <c r="GV132" s="82"/>
      <c r="GW132" s="82"/>
      <c r="GX132" s="82"/>
      <c r="GY132" s="82"/>
      <c r="GZ132" s="82"/>
      <c r="HA132" s="82"/>
      <c r="HB132" s="82"/>
      <c r="HC132" s="82"/>
      <c r="HD132" s="82"/>
      <c r="HE132" s="82"/>
      <c r="HF132" s="82"/>
      <c r="HG132" s="82"/>
      <c r="HH132" s="82"/>
      <c r="HI132" s="82"/>
      <c r="HJ132" s="82"/>
      <c r="HK132" s="82"/>
      <c r="HL132" s="82"/>
      <c r="HM132" s="82"/>
      <c r="HN132" s="82"/>
      <c r="HO132" s="82"/>
      <c r="HP132" s="82"/>
      <c r="HQ132" s="82"/>
      <c r="HR132" s="82"/>
      <c r="HS132" s="82"/>
      <c r="HT132" s="82"/>
      <c r="HU132" s="82"/>
      <c r="HV132" s="82"/>
      <c r="HW132" s="82"/>
      <c r="HX132" s="82"/>
      <c r="HY132" s="82"/>
      <c r="HZ132" s="82"/>
      <c r="IA132" s="82"/>
      <c r="IB132" s="82"/>
      <c r="IC132" s="82"/>
      <c r="ID132" s="82"/>
      <c r="IE132" s="82"/>
      <c r="IF132" s="82"/>
      <c r="IG132" s="82"/>
      <c r="IH132" s="82"/>
      <c r="II132" s="82"/>
      <c r="IJ132" s="82"/>
      <c r="IK132" s="82"/>
      <c r="IL132" s="82"/>
      <c r="IM132" s="82"/>
      <c r="IN132" s="82"/>
      <c r="IO132" s="82"/>
      <c r="IP132" s="82"/>
      <c r="IQ132" s="82"/>
      <c r="IR132" s="82"/>
      <c r="IS132" s="82"/>
      <c r="IT132" s="82"/>
      <c r="IU132" s="82"/>
      <c r="IV132" s="82"/>
    </row>
    <row r="133" s="81" customFormat="1" ht="26.25" customHeight="1" spans="1:256">
      <c r="A133" s="82"/>
      <c r="B133" s="82"/>
      <c r="C133" s="82"/>
      <c r="D133" s="82"/>
      <c r="E133" s="82"/>
      <c r="F133" s="82"/>
      <c r="G133" s="82"/>
      <c r="H133" s="82"/>
      <c r="I133" s="82"/>
      <c r="J133" s="82"/>
      <c r="K133" s="82"/>
      <c r="L133" s="82"/>
      <c r="M133" s="82"/>
      <c r="N133" s="83"/>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c r="FL133" s="82"/>
      <c r="FM133" s="82"/>
      <c r="FN133" s="82"/>
      <c r="FO133" s="82"/>
      <c r="FP133" s="82"/>
      <c r="FQ133" s="82"/>
      <c r="FR133" s="82"/>
      <c r="FS133" s="82"/>
      <c r="FT133" s="82"/>
      <c r="FU133" s="82"/>
      <c r="FV133" s="82"/>
      <c r="FW133" s="82"/>
      <c r="FX133" s="82"/>
      <c r="FY133" s="82"/>
      <c r="FZ133" s="82"/>
      <c r="GA133" s="82"/>
      <c r="GB133" s="82"/>
      <c r="GC133" s="82"/>
      <c r="GD133" s="82"/>
      <c r="GE133" s="82"/>
      <c r="GF133" s="82"/>
      <c r="GG133" s="82"/>
      <c r="GH133" s="82"/>
      <c r="GI133" s="82"/>
      <c r="GJ133" s="82"/>
      <c r="GK133" s="82"/>
      <c r="GL133" s="82"/>
      <c r="GM133" s="82"/>
      <c r="GN133" s="82"/>
      <c r="GO133" s="82"/>
      <c r="GP133" s="82"/>
      <c r="GQ133" s="82"/>
      <c r="GR133" s="82"/>
      <c r="GS133" s="82"/>
      <c r="GT133" s="82"/>
      <c r="GU133" s="82"/>
      <c r="GV133" s="82"/>
      <c r="GW133" s="82"/>
      <c r="GX133" s="82"/>
      <c r="GY133" s="82"/>
      <c r="GZ133" s="82"/>
      <c r="HA133" s="82"/>
      <c r="HB133" s="82"/>
      <c r="HC133" s="82"/>
      <c r="HD133" s="82"/>
      <c r="HE133" s="82"/>
      <c r="HF133" s="82"/>
      <c r="HG133" s="82"/>
      <c r="HH133" s="82"/>
      <c r="HI133" s="82"/>
      <c r="HJ133" s="82"/>
      <c r="HK133" s="82"/>
      <c r="HL133" s="82"/>
      <c r="HM133" s="82"/>
      <c r="HN133" s="82"/>
      <c r="HO133" s="82"/>
      <c r="HP133" s="82"/>
      <c r="HQ133" s="82"/>
      <c r="HR133" s="82"/>
      <c r="HS133" s="82"/>
      <c r="HT133" s="82"/>
      <c r="HU133" s="82"/>
      <c r="HV133" s="82"/>
      <c r="HW133" s="82"/>
      <c r="HX133" s="82"/>
      <c r="HY133" s="82"/>
      <c r="HZ133" s="82"/>
      <c r="IA133" s="82"/>
      <c r="IB133" s="82"/>
      <c r="IC133" s="82"/>
      <c r="ID133" s="82"/>
      <c r="IE133" s="82"/>
      <c r="IF133" s="82"/>
      <c r="IG133" s="82"/>
      <c r="IH133" s="82"/>
      <c r="II133" s="82"/>
      <c r="IJ133" s="82"/>
      <c r="IK133" s="82"/>
      <c r="IL133" s="82"/>
      <c r="IM133" s="82"/>
      <c r="IN133" s="82"/>
      <c r="IO133" s="82"/>
      <c r="IP133" s="82"/>
      <c r="IQ133" s="82"/>
      <c r="IR133" s="82"/>
      <c r="IS133" s="82"/>
      <c r="IT133" s="82"/>
      <c r="IU133" s="82"/>
      <c r="IV133" s="82"/>
    </row>
    <row r="134" s="81" customFormat="1" ht="26.25" customHeight="1" spans="1:256">
      <c r="A134" s="82"/>
      <c r="B134" s="82"/>
      <c r="C134" s="82"/>
      <c r="D134" s="82"/>
      <c r="E134" s="82"/>
      <c r="F134" s="82"/>
      <c r="G134" s="82"/>
      <c r="H134" s="82"/>
      <c r="I134" s="82"/>
      <c r="J134" s="82"/>
      <c r="K134" s="82"/>
      <c r="L134" s="82"/>
      <c r="M134" s="82"/>
      <c r="N134" s="83"/>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c r="IV134" s="82"/>
    </row>
    <row r="135" s="81" customFormat="1" ht="26.25" customHeight="1" spans="1:256">
      <c r="A135" s="82"/>
      <c r="B135" s="82"/>
      <c r="C135" s="82"/>
      <c r="D135" s="82"/>
      <c r="E135" s="82"/>
      <c r="F135" s="82"/>
      <c r="G135" s="82"/>
      <c r="H135" s="82"/>
      <c r="I135" s="82"/>
      <c r="J135" s="82"/>
      <c r="K135" s="82"/>
      <c r="L135" s="82"/>
      <c r="M135" s="82"/>
      <c r="N135" s="83"/>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c r="DQ135" s="82"/>
      <c r="DR135" s="82"/>
      <c r="DS135" s="82"/>
      <c r="DT135" s="82"/>
      <c r="DU135" s="82"/>
      <c r="DV135" s="82"/>
      <c r="DW135" s="82"/>
      <c r="DX135" s="82"/>
      <c r="DY135" s="82"/>
      <c r="DZ135" s="82"/>
      <c r="EA135" s="82"/>
      <c r="EB135" s="82"/>
      <c r="EC135" s="82"/>
      <c r="ED135" s="82"/>
      <c r="EE135" s="82"/>
      <c r="EF135" s="82"/>
      <c r="EG135" s="82"/>
      <c r="EH135" s="82"/>
      <c r="EI135" s="82"/>
      <c r="EJ135" s="82"/>
      <c r="EK135" s="82"/>
      <c r="EL135" s="82"/>
      <c r="EM135" s="82"/>
      <c r="EN135" s="82"/>
      <c r="EO135" s="82"/>
      <c r="EP135" s="82"/>
      <c r="EQ135" s="82"/>
      <c r="ER135" s="82"/>
      <c r="ES135" s="82"/>
      <c r="ET135" s="82"/>
      <c r="EU135" s="82"/>
      <c r="EV135" s="82"/>
      <c r="EW135" s="82"/>
      <c r="EX135" s="82"/>
      <c r="EY135" s="82"/>
      <c r="EZ135" s="82"/>
      <c r="FA135" s="82"/>
      <c r="FB135" s="82"/>
      <c r="FC135" s="82"/>
      <c r="FD135" s="82"/>
      <c r="FE135" s="82"/>
      <c r="FF135" s="82"/>
      <c r="FG135" s="82"/>
      <c r="FH135" s="82"/>
      <c r="FI135" s="82"/>
      <c r="FJ135" s="82"/>
      <c r="FK135" s="82"/>
      <c r="FL135" s="82"/>
      <c r="FM135" s="82"/>
      <c r="FN135" s="82"/>
      <c r="FO135" s="82"/>
      <c r="FP135" s="82"/>
      <c r="FQ135" s="82"/>
      <c r="FR135" s="82"/>
      <c r="FS135" s="82"/>
      <c r="FT135" s="82"/>
      <c r="FU135" s="82"/>
      <c r="FV135" s="82"/>
      <c r="FW135" s="82"/>
      <c r="FX135" s="82"/>
      <c r="FY135" s="82"/>
      <c r="FZ135" s="82"/>
      <c r="GA135" s="82"/>
      <c r="GB135" s="82"/>
      <c r="GC135" s="82"/>
      <c r="GD135" s="82"/>
      <c r="GE135" s="82"/>
      <c r="GF135" s="82"/>
      <c r="GG135" s="82"/>
      <c r="GH135" s="82"/>
      <c r="GI135" s="82"/>
      <c r="GJ135" s="82"/>
      <c r="GK135" s="82"/>
      <c r="GL135" s="82"/>
      <c r="GM135" s="82"/>
      <c r="GN135" s="82"/>
      <c r="GO135" s="82"/>
      <c r="GP135" s="82"/>
      <c r="GQ135" s="82"/>
      <c r="GR135" s="82"/>
      <c r="GS135" s="82"/>
      <c r="GT135" s="82"/>
      <c r="GU135" s="82"/>
      <c r="GV135" s="82"/>
      <c r="GW135" s="82"/>
      <c r="GX135" s="82"/>
      <c r="GY135" s="82"/>
      <c r="GZ135" s="82"/>
      <c r="HA135" s="82"/>
      <c r="HB135" s="82"/>
      <c r="HC135" s="82"/>
      <c r="HD135" s="82"/>
      <c r="HE135" s="82"/>
      <c r="HF135" s="82"/>
      <c r="HG135" s="82"/>
      <c r="HH135" s="82"/>
      <c r="HI135" s="82"/>
      <c r="HJ135" s="82"/>
      <c r="HK135" s="82"/>
      <c r="HL135" s="82"/>
      <c r="HM135" s="82"/>
      <c r="HN135" s="82"/>
      <c r="HO135" s="82"/>
      <c r="HP135" s="82"/>
      <c r="HQ135" s="82"/>
      <c r="HR135" s="82"/>
      <c r="HS135" s="82"/>
      <c r="HT135" s="82"/>
      <c r="HU135" s="82"/>
      <c r="HV135" s="82"/>
      <c r="HW135" s="82"/>
      <c r="HX135" s="82"/>
      <c r="HY135" s="82"/>
      <c r="HZ135" s="82"/>
      <c r="IA135" s="82"/>
      <c r="IB135" s="82"/>
      <c r="IC135" s="82"/>
      <c r="ID135" s="82"/>
      <c r="IE135" s="82"/>
      <c r="IF135" s="82"/>
      <c r="IG135" s="82"/>
      <c r="IH135" s="82"/>
      <c r="II135" s="82"/>
      <c r="IJ135" s="82"/>
      <c r="IK135" s="82"/>
      <c r="IL135" s="82"/>
      <c r="IM135" s="82"/>
      <c r="IN135" s="82"/>
      <c r="IO135" s="82"/>
      <c r="IP135" s="82"/>
      <c r="IQ135" s="82"/>
      <c r="IR135" s="82"/>
      <c r="IS135" s="82"/>
      <c r="IT135" s="82"/>
      <c r="IU135" s="82"/>
      <c r="IV135" s="82"/>
    </row>
    <row r="136" s="81" customFormat="1" ht="26.25" customHeight="1" spans="1:256">
      <c r="A136" s="82"/>
      <c r="B136" s="82"/>
      <c r="C136" s="82"/>
      <c r="D136" s="82"/>
      <c r="E136" s="82"/>
      <c r="F136" s="82"/>
      <c r="G136" s="82"/>
      <c r="H136" s="82"/>
      <c r="I136" s="82"/>
      <c r="J136" s="82"/>
      <c r="K136" s="82"/>
      <c r="L136" s="82"/>
      <c r="M136" s="82"/>
      <c r="N136" s="83"/>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c r="FL136" s="82"/>
      <c r="FM136" s="82"/>
      <c r="FN136" s="82"/>
      <c r="FO136" s="82"/>
      <c r="FP136" s="82"/>
      <c r="FQ136" s="82"/>
      <c r="FR136" s="82"/>
      <c r="FS136" s="82"/>
      <c r="FT136" s="82"/>
      <c r="FU136" s="82"/>
      <c r="FV136" s="82"/>
      <c r="FW136" s="82"/>
      <c r="FX136" s="82"/>
      <c r="FY136" s="82"/>
      <c r="FZ136" s="82"/>
      <c r="GA136" s="82"/>
      <c r="GB136" s="82"/>
      <c r="GC136" s="82"/>
      <c r="GD136" s="82"/>
      <c r="GE136" s="82"/>
      <c r="GF136" s="82"/>
      <c r="GG136" s="82"/>
      <c r="GH136" s="82"/>
      <c r="GI136" s="82"/>
      <c r="GJ136" s="82"/>
      <c r="GK136" s="82"/>
      <c r="GL136" s="82"/>
      <c r="GM136" s="82"/>
      <c r="GN136" s="82"/>
      <c r="GO136" s="82"/>
      <c r="GP136" s="82"/>
      <c r="GQ136" s="82"/>
      <c r="GR136" s="82"/>
      <c r="GS136" s="82"/>
      <c r="GT136" s="82"/>
      <c r="GU136" s="82"/>
      <c r="GV136" s="82"/>
      <c r="GW136" s="82"/>
      <c r="GX136" s="82"/>
      <c r="GY136" s="82"/>
      <c r="GZ136" s="82"/>
      <c r="HA136" s="82"/>
      <c r="HB136" s="82"/>
      <c r="HC136" s="82"/>
      <c r="HD136" s="82"/>
      <c r="HE136" s="82"/>
      <c r="HF136" s="82"/>
      <c r="HG136" s="82"/>
      <c r="HH136" s="82"/>
      <c r="HI136" s="82"/>
      <c r="HJ136" s="82"/>
      <c r="HK136" s="82"/>
      <c r="HL136" s="82"/>
      <c r="HM136" s="82"/>
      <c r="HN136" s="82"/>
      <c r="HO136" s="82"/>
      <c r="HP136" s="82"/>
      <c r="HQ136" s="82"/>
      <c r="HR136" s="82"/>
      <c r="HS136" s="82"/>
      <c r="HT136" s="82"/>
      <c r="HU136" s="82"/>
      <c r="HV136" s="82"/>
      <c r="HW136" s="82"/>
      <c r="HX136" s="82"/>
      <c r="HY136" s="82"/>
      <c r="HZ136" s="82"/>
      <c r="IA136" s="82"/>
      <c r="IB136" s="82"/>
      <c r="IC136" s="82"/>
      <c r="ID136" s="82"/>
      <c r="IE136" s="82"/>
      <c r="IF136" s="82"/>
      <c r="IG136" s="82"/>
      <c r="IH136" s="82"/>
      <c r="II136" s="82"/>
      <c r="IJ136" s="82"/>
      <c r="IK136" s="82"/>
      <c r="IL136" s="82"/>
      <c r="IM136" s="82"/>
      <c r="IN136" s="82"/>
      <c r="IO136" s="82"/>
      <c r="IP136" s="82"/>
      <c r="IQ136" s="82"/>
      <c r="IR136" s="82"/>
      <c r="IS136" s="82"/>
      <c r="IT136" s="82"/>
      <c r="IU136" s="82"/>
      <c r="IV136" s="82"/>
    </row>
    <row r="137" s="81" customFormat="1" ht="26.25" customHeight="1" spans="1:256">
      <c r="A137" s="82"/>
      <c r="B137" s="82"/>
      <c r="C137" s="82"/>
      <c r="D137" s="82"/>
      <c r="E137" s="82"/>
      <c r="F137" s="82"/>
      <c r="G137" s="82"/>
      <c r="H137" s="82"/>
      <c r="I137" s="82"/>
      <c r="J137" s="82"/>
      <c r="K137" s="82"/>
      <c r="L137" s="82"/>
      <c r="M137" s="82"/>
      <c r="N137" s="83"/>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c r="DQ137" s="82"/>
      <c r="DR137" s="82"/>
      <c r="DS137" s="82"/>
      <c r="DT137" s="82"/>
      <c r="DU137" s="82"/>
      <c r="DV137" s="82"/>
      <c r="DW137" s="82"/>
      <c r="DX137" s="82"/>
      <c r="DY137" s="82"/>
      <c r="DZ137" s="82"/>
      <c r="EA137" s="82"/>
      <c r="EB137" s="82"/>
      <c r="EC137" s="82"/>
      <c r="ED137" s="82"/>
      <c r="EE137" s="82"/>
      <c r="EF137" s="82"/>
      <c r="EG137" s="82"/>
      <c r="EH137" s="82"/>
      <c r="EI137" s="82"/>
      <c r="EJ137" s="82"/>
      <c r="EK137" s="82"/>
      <c r="EL137" s="82"/>
      <c r="EM137" s="82"/>
      <c r="EN137" s="82"/>
      <c r="EO137" s="82"/>
      <c r="EP137" s="82"/>
      <c r="EQ137" s="82"/>
      <c r="ER137" s="82"/>
      <c r="ES137" s="82"/>
      <c r="ET137" s="82"/>
      <c r="EU137" s="82"/>
      <c r="EV137" s="82"/>
      <c r="EW137" s="82"/>
      <c r="EX137" s="82"/>
      <c r="EY137" s="82"/>
      <c r="EZ137" s="82"/>
      <c r="FA137" s="82"/>
      <c r="FB137" s="82"/>
      <c r="FC137" s="82"/>
      <c r="FD137" s="82"/>
      <c r="FE137" s="82"/>
      <c r="FF137" s="82"/>
      <c r="FG137" s="82"/>
      <c r="FH137" s="82"/>
      <c r="FI137" s="82"/>
      <c r="FJ137" s="82"/>
      <c r="FK137" s="82"/>
      <c r="FL137" s="82"/>
      <c r="FM137" s="82"/>
      <c r="FN137" s="82"/>
      <c r="FO137" s="82"/>
      <c r="FP137" s="82"/>
      <c r="FQ137" s="82"/>
      <c r="FR137" s="82"/>
      <c r="FS137" s="82"/>
      <c r="FT137" s="82"/>
      <c r="FU137" s="82"/>
      <c r="FV137" s="82"/>
      <c r="FW137" s="82"/>
      <c r="FX137" s="82"/>
      <c r="FY137" s="82"/>
      <c r="FZ137" s="82"/>
      <c r="GA137" s="82"/>
      <c r="GB137" s="82"/>
      <c r="GC137" s="82"/>
      <c r="GD137" s="82"/>
      <c r="GE137" s="82"/>
      <c r="GF137" s="82"/>
      <c r="GG137" s="82"/>
      <c r="GH137" s="82"/>
      <c r="GI137" s="82"/>
      <c r="GJ137" s="82"/>
      <c r="GK137" s="82"/>
      <c r="GL137" s="82"/>
      <c r="GM137" s="82"/>
      <c r="GN137" s="82"/>
      <c r="GO137" s="82"/>
      <c r="GP137" s="82"/>
      <c r="GQ137" s="82"/>
      <c r="GR137" s="82"/>
      <c r="GS137" s="82"/>
      <c r="GT137" s="82"/>
      <c r="GU137" s="82"/>
      <c r="GV137" s="82"/>
      <c r="GW137" s="82"/>
      <c r="GX137" s="82"/>
      <c r="GY137" s="82"/>
      <c r="GZ137" s="82"/>
      <c r="HA137" s="82"/>
      <c r="HB137" s="82"/>
      <c r="HC137" s="82"/>
      <c r="HD137" s="82"/>
      <c r="HE137" s="82"/>
      <c r="HF137" s="82"/>
      <c r="HG137" s="82"/>
      <c r="HH137" s="82"/>
      <c r="HI137" s="82"/>
      <c r="HJ137" s="82"/>
      <c r="HK137" s="82"/>
      <c r="HL137" s="82"/>
      <c r="HM137" s="82"/>
      <c r="HN137" s="82"/>
      <c r="HO137" s="82"/>
      <c r="HP137" s="82"/>
      <c r="HQ137" s="82"/>
      <c r="HR137" s="82"/>
      <c r="HS137" s="82"/>
      <c r="HT137" s="82"/>
      <c r="HU137" s="82"/>
      <c r="HV137" s="82"/>
      <c r="HW137" s="82"/>
      <c r="HX137" s="82"/>
      <c r="HY137" s="82"/>
      <c r="HZ137" s="82"/>
      <c r="IA137" s="82"/>
      <c r="IB137" s="82"/>
      <c r="IC137" s="82"/>
      <c r="ID137" s="82"/>
      <c r="IE137" s="82"/>
      <c r="IF137" s="82"/>
      <c r="IG137" s="82"/>
      <c r="IH137" s="82"/>
      <c r="II137" s="82"/>
      <c r="IJ137" s="82"/>
      <c r="IK137" s="82"/>
      <c r="IL137" s="82"/>
      <c r="IM137" s="82"/>
      <c r="IN137" s="82"/>
      <c r="IO137" s="82"/>
      <c r="IP137" s="82"/>
      <c r="IQ137" s="82"/>
      <c r="IR137" s="82"/>
      <c r="IS137" s="82"/>
      <c r="IT137" s="82"/>
      <c r="IU137" s="82"/>
      <c r="IV137" s="82"/>
    </row>
    <row r="138" s="81" customFormat="1" ht="26.25" customHeight="1" spans="1:256">
      <c r="A138" s="82"/>
      <c r="B138" s="82"/>
      <c r="C138" s="82"/>
      <c r="D138" s="82"/>
      <c r="E138" s="82"/>
      <c r="F138" s="82"/>
      <c r="G138" s="82"/>
      <c r="H138" s="82"/>
      <c r="I138" s="82"/>
      <c r="J138" s="82"/>
      <c r="K138" s="82"/>
      <c r="L138" s="82"/>
      <c r="M138" s="82"/>
      <c r="N138" s="83"/>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c r="DQ138" s="82"/>
      <c r="DR138" s="82"/>
      <c r="DS138" s="82"/>
      <c r="DT138" s="82"/>
      <c r="DU138" s="82"/>
      <c r="DV138" s="82"/>
      <c r="DW138" s="82"/>
      <c r="DX138" s="82"/>
      <c r="DY138" s="82"/>
      <c r="DZ138" s="82"/>
      <c r="EA138" s="82"/>
      <c r="EB138" s="82"/>
      <c r="EC138" s="82"/>
      <c r="ED138" s="82"/>
      <c r="EE138" s="82"/>
      <c r="EF138" s="82"/>
      <c r="EG138" s="82"/>
      <c r="EH138" s="82"/>
      <c r="EI138" s="82"/>
      <c r="EJ138" s="82"/>
      <c r="EK138" s="82"/>
      <c r="EL138" s="82"/>
      <c r="EM138" s="82"/>
      <c r="EN138" s="82"/>
      <c r="EO138" s="82"/>
      <c r="EP138" s="82"/>
      <c r="EQ138" s="82"/>
      <c r="ER138" s="82"/>
      <c r="ES138" s="82"/>
      <c r="ET138" s="82"/>
      <c r="EU138" s="82"/>
      <c r="EV138" s="82"/>
      <c r="EW138" s="82"/>
      <c r="EX138" s="82"/>
      <c r="EY138" s="82"/>
      <c r="EZ138" s="82"/>
      <c r="FA138" s="82"/>
      <c r="FB138" s="82"/>
      <c r="FC138" s="82"/>
      <c r="FD138" s="82"/>
      <c r="FE138" s="82"/>
      <c r="FF138" s="82"/>
      <c r="FG138" s="82"/>
      <c r="FH138" s="82"/>
      <c r="FI138" s="82"/>
      <c r="FJ138" s="82"/>
      <c r="FK138" s="82"/>
      <c r="FL138" s="82"/>
      <c r="FM138" s="82"/>
      <c r="FN138" s="82"/>
      <c r="FO138" s="82"/>
      <c r="FP138" s="82"/>
      <c r="FQ138" s="82"/>
      <c r="FR138" s="82"/>
      <c r="FS138" s="82"/>
      <c r="FT138" s="82"/>
      <c r="FU138" s="82"/>
      <c r="FV138" s="82"/>
      <c r="FW138" s="82"/>
      <c r="FX138" s="82"/>
      <c r="FY138" s="82"/>
      <c r="FZ138" s="82"/>
      <c r="GA138" s="82"/>
      <c r="GB138" s="82"/>
      <c r="GC138" s="82"/>
      <c r="GD138" s="82"/>
      <c r="GE138" s="82"/>
      <c r="GF138" s="82"/>
      <c r="GG138" s="82"/>
      <c r="GH138" s="82"/>
      <c r="GI138" s="82"/>
      <c r="GJ138" s="82"/>
      <c r="GK138" s="82"/>
      <c r="GL138" s="82"/>
      <c r="GM138" s="82"/>
      <c r="GN138" s="82"/>
      <c r="GO138" s="82"/>
      <c r="GP138" s="82"/>
      <c r="GQ138" s="82"/>
      <c r="GR138" s="82"/>
      <c r="GS138" s="82"/>
      <c r="GT138" s="82"/>
      <c r="GU138" s="82"/>
      <c r="GV138" s="82"/>
      <c r="GW138" s="82"/>
      <c r="GX138" s="82"/>
      <c r="GY138" s="82"/>
      <c r="GZ138" s="82"/>
      <c r="HA138" s="82"/>
      <c r="HB138" s="82"/>
      <c r="HC138" s="82"/>
      <c r="HD138" s="82"/>
      <c r="HE138" s="82"/>
      <c r="HF138" s="82"/>
      <c r="HG138" s="82"/>
      <c r="HH138" s="82"/>
      <c r="HI138" s="82"/>
      <c r="HJ138" s="82"/>
      <c r="HK138" s="82"/>
      <c r="HL138" s="82"/>
      <c r="HM138" s="82"/>
      <c r="HN138" s="82"/>
      <c r="HO138" s="82"/>
      <c r="HP138" s="82"/>
      <c r="HQ138" s="82"/>
      <c r="HR138" s="82"/>
      <c r="HS138" s="82"/>
      <c r="HT138" s="82"/>
      <c r="HU138" s="82"/>
      <c r="HV138" s="82"/>
      <c r="HW138" s="82"/>
      <c r="HX138" s="82"/>
      <c r="HY138" s="82"/>
      <c r="HZ138" s="82"/>
      <c r="IA138" s="82"/>
      <c r="IB138" s="82"/>
      <c r="IC138" s="82"/>
      <c r="ID138" s="82"/>
      <c r="IE138" s="82"/>
      <c r="IF138" s="82"/>
      <c r="IG138" s="82"/>
      <c r="IH138" s="82"/>
      <c r="II138" s="82"/>
      <c r="IJ138" s="82"/>
      <c r="IK138" s="82"/>
      <c r="IL138" s="82"/>
      <c r="IM138" s="82"/>
      <c r="IN138" s="82"/>
      <c r="IO138" s="82"/>
      <c r="IP138" s="82"/>
      <c r="IQ138" s="82"/>
      <c r="IR138" s="82"/>
      <c r="IS138" s="82"/>
      <c r="IT138" s="82"/>
      <c r="IU138" s="82"/>
      <c r="IV138" s="82"/>
    </row>
    <row r="139" s="81" customFormat="1" ht="26.25" customHeight="1" spans="1:256">
      <c r="A139" s="82"/>
      <c r="B139" s="82"/>
      <c r="C139" s="82"/>
      <c r="D139" s="82"/>
      <c r="E139" s="82"/>
      <c r="F139" s="82"/>
      <c r="G139" s="82"/>
      <c r="H139" s="82"/>
      <c r="I139" s="82"/>
      <c r="J139" s="82"/>
      <c r="K139" s="82"/>
      <c r="L139" s="82"/>
      <c r="M139" s="82"/>
      <c r="N139" s="83"/>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c r="CH139" s="82"/>
      <c r="CI139" s="82"/>
      <c r="CJ139" s="82"/>
      <c r="CK139" s="82"/>
      <c r="CL139" s="82"/>
      <c r="CM139" s="82"/>
      <c r="CN139" s="82"/>
      <c r="CO139" s="82"/>
      <c r="CP139" s="82"/>
      <c r="CQ139" s="82"/>
      <c r="CR139" s="82"/>
      <c r="CS139" s="82"/>
      <c r="CT139" s="82"/>
      <c r="CU139" s="82"/>
      <c r="CV139" s="82"/>
      <c r="CW139" s="82"/>
      <c r="CX139" s="82"/>
      <c r="CY139" s="82"/>
      <c r="CZ139" s="82"/>
      <c r="DA139" s="82"/>
      <c r="DB139" s="82"/>
      <c r="DC139" s="82"/>
      <c r="DD139" s="82"/>
      <c r="DE139" s="82"/>
      <c r="DF139" s="82"/>
      <c r="DG139" s="82"/>
      <c r="DH139" s="82"/>
      <c r="DI139" s="82"/>
      <c r="DJ139" s="82"/>
      <c r="DK139" s="82"/>
      <c r="DL139" s="82"/>
      <c r="DM139" s="82"/>
      <c r="DN139" s="82"/>
      <c r="DO139" s="82"/>
      <c r="DP139" s="82"/>
      <c r="DQ139" s="82"/>
      <c r="DR139" s="82"/>
      <c r="DS139" s="82"/>
      <c r="DT139" s="82"/>
      <c r="DU139" s="82"/>
      <c r="DV139" s="82"/>
      <c r="DW139" s="82"/>
      <c r="DX139" s="82"/>
      <c r="DY139" s="82"/>
      <c r="DZ139" s="82"/>
      <c r="EA139" s="82"/>
      <c r="EB139" s="82"/>
      <c r="EC139" s="82"/>
      <c r="ED139" s="82"/>
      <c r="EE139" s="82"/>
      <c r="EF139" s="82"/>
      <c r="EG139" s="82"/>
      <c r="EH139" s="82"/>
      <c r="EI139" s="82"/>
      <c r="EJ139" s="82"/>
      <c r="EK139" s="82"/>
      <c r="EL139" s="82"/>
      <c r="EM139" s="82"/>
      <c r="EN139" s="82"/>
      <c r="EO139" s="82"/>
      <c r="EP139" s="82"/>
      <c r="EQ139" s="82"/>
      <c r="ER139" s="82"/>
      <c r="ES139" s="82"/>
      <c r="ET139" s="82"/>
      <c r="EU139" s="82"/>
      <c r="EV139" s="82"/>
      <c r="EW139" s="82"/>
      <c r="EX139" s="82"/>
      <c r="EY139" s="82"/>
      <c r="EZ139" s="82"/>
      <c r="FA139" s="82"/>
      <c r="FB139" s="82"/>
      <c r="FC139" s="82"/>
      <c r="FD139" s="82"/>
      <c r="FE139" s="82"/>
      <c r="FF139" s="82"/>
      <c r="FG139" s="82"/>
      <c r="FH139" s="82"/>
      <c r="FI139" s="82"/>
      <c r="FJ139" s="82"/>
      <c r="FK139" s="82"/>
      <c r="FL139" s="82"/>
      <c r="FM139" s="82"/>
      <c r="FN139" s="82"/>
      <c r="FO139" s="82"/>
      <c r="FP139" s="82"/>
      <c r="FQ139" s="82"/>
      <c r="FR139" s="82"/>
      <c r="FS139" s="82"/>
      <c r="FT139" s="82"/>
      <c r="FU139" s="82"/>
      <c r="FV139" s="82"/>
      <c r="FW139" s="82"/>
      <c r="FX139" s="82"/>
      <c r="FY139" s="82"/>
      <c r="FZ139" s="82"/>
      <c r="GA139" s="82"/>
      <c r="GB139" s="82"/>
      <c r="GC139" s="82"/>
      <c r="GD139" s="82"/>
      <c r="GE139" s="82"/>
      <c r="GF139" s="82"/>
      <c r="GG139" s="82"/>
      <c r="GH139" s="82"/>
      <c r="GI139" s="82"/>
      <c r="GJ139" s="82"/>
      <c r="GK139" s="82"/>
      <c r="GL139" s="82"/>
      <c r="GM139" s="82"/>
      <c r="GN139" s="82"/>
      <c r="GO139" s="82"/>
      <c r="GP139" s="82"/>
      <c r="GQ139" s="82"/>
      <c r="GR139" s="82"/>
      <c r="GS139" s="82"/>
      <c r="GT139" s="82"/>
      <c r="GU139" s="82"/>
      <c r="GV139" s="82"/>
      <c r="GW139" s="82"/>
      <c r="GX139" s="82"/>
      <c r="GY139" s="82"/>
      <c r="GZ139" s="82"/>
      <c r="HA139" s="82"/>
      <c r="HB139" s="82"/>
      <c r="HC139" s="82"/>
      <c r="HD139" s="82"/>
      <c r="HE139" s="82"/>
      <c r="HF139" s="82"/>
      <c r="HG139" s="82"/>
      <c r="HH139" s="82"/>
      <c r="HI139" s="82"/>
      <c r="HJ139" s="82"/>
      <c r="HK139" s="82"/>
      <c r="HL139" s="82"/>
      <c r="HM139" s="82"/>
      <c r="HN139" s="82"/>
      <c r="HO139" s="82"/>
      <c r="HP139" s="82"/>
      <c r="HQ139" s="82"/>
      <c r="HR139" s="82"/>
      <c r="HS139" s="82"/>
      <c r="HT139" s="82"/>
      <c r="HU139" s="82"/>
      <c r="HV139" s="82"/>
      <c r="HW139" s="82"/>
      <c r="HX139" s="82"/>
      <c r="HY139" s="82"/>
      <c r="HZ139" s="82"/>
      <c r="IA139" s="82"/>
      <c r="IB139" s="82"/>
      <c r="IC139" s="82"/>
      <c r="ID139" s="82"/>
      <c r="IE139" s="82"/>
      <c r="IF139" s="82"/>
      <c r="IG139" s="82"/>
      <c r="IH139" s="82"/>
      <c r="II139" s="82"/>
      <c r="IJ139" s="82"/>
      <c r="IK139" s="82"/>
      <c r="IL139" s="82"/>
      <c r="IM139" s="82"/>
      <c r="IN139" s="82"/>
      <c r="IO139" s="82"/>
      <c r="IP139" s="82"/>
      <c r="IQ139" s="82"/>
      <c r="IR139" s="82"/>
      <c r="IS139" s="82"/>
      <c r="IT139" s="82"/>
      <c r="IU139" s="82"/>
      <c r="IV139" s="82"/>
    </row>
    <row r="140" s="81" customFormat="1" ht="26.25" customHeight="1" spans="1:256">
      <c r="A140" s="82"/>
      <c r="B140" s="82"/>
      <c r="C140" s="82"/>
      <c r="D140" s="82"/>
      <c r="E140" s="82"/>
      <c r="F140" s="82"/>
      <c r="G140" s="82"/>
      <c r="H140" s="82"/>
      <c r="I140" s="82"/>
      <c r="J140" s="82"/>
      <c r="K140" s="82"/>
      <c r="L140" s="82"/>
      <c r="M140" s="82"/>
      <c r="N140" s="83"/>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c r="DQ140" s="82"/>
      <c r="DR140" s="82"/>
      <c r="DS140" s="82"/>
      <c r="DT140" s="82"/>
      <c r="DU140" s="82"/>
      <c r="DV140" s="82"/>
      <c r="DW140" s="82"/>
      <c r="DX140" s="82"/>
      <c r="DY140" s="82"/>
      <c r="DZ140" s="82"/>
      <c r="EA140" s="82"/>
      <c r="EB140" s="82"/>
      <c r="EC140" s="82"/>
      <c r="ED140" s="82"/>
      <c r="EE140" s="82"/>
      <c r="EF140" s="82"/>
      <c r="EG140" s="82"/>
      <c r="EH140" s="82"/>
      <c r="EI140" s="82"/>
      <c r="EJ140" s="82"/>
      <c r="EK140" s="82"/>
      <c r="EL140" s="82"/>
      <c r="EM140" s="82"/>
      <c r="EN140" s="82"/>
      <c r="EO140" s="82"/>
      <c r="EP140" s="82"/>
      <c r="EQ140" s="82"/>
      <c r="ER140" s="82"/>
      <c r="ES140" s="82"/>
      <c r="ET140" s="82"/>
      <c r="EU140" s="82"/>
      <c r="EV140" s="82"/>
      <c r="EW140" s="82"/>
      <c r="EX140" s="82"/>
      <c r="EY140" s="82"/>
      <c r="EZ140" s="82"/>
      <c r="FA140" s="82"/>
      <c r="FB140" s="82"/>
      <c r="FC140" s="82"/>
      <c r="FD140" s="82"/>
      <c r="FE140" s="82"/>
      <c r="FF140" s="82"/>
      <c r="FG140" s="82"/>
      <c r="FH140" s="82"/>
      <c r="FI140" s="82"/>
      <c r="FJ140" s="82"/>
      <c r="FK140" s="82"/>
      <c r="FL140" s="82"/>
      <c r="FM140" s="82"/>
      <c r="FN140" s="82"/>
      <c r="FO140" s="82"/>
      <c r="FP140" s="82"/>
      <c r="FQ140" s="82"/>
      <c r="FR140" s="82"/>
      <c r="FS140" s="82"/>
      <c r="FT140" s="82"/>
      <c r="FU140" s="82"/>
      <c r="FV140" s="82"/>
      <c r="FW140" s="82"/>
      <c r="FX140" s="82"/>
      <c r="FY140" s="82"/>
      <c r="FZ140" s="82"/>
      <c r="GA140" s="82"/>
      <c r="GB140" s="82"/>
      <c r="GC140" s="82"/>
      <c r="GD140" s="82"/>
      <c r="GE140" s="82"/>
      <c r="GF140" s="82"/>
      <c r="GG140" s="82"/>
      <c r="GH140" s="82"/>
      <c r="GI140" s="82"/>
      <c r="GJ140" s="82"/>
      <c r="GK140" s="82"/>
      <c r="GL140" s="82"/>
      <c r="GM140" s="82"/>
      <c r="GN140" s="82"/>
      <c r="GO140" s="82"/>
      <c r="GP140" s="82"/>
      <c r="GQ140" s="82"/>
      <c r="GR140" s="82"/>
      <c r="GS140" s="82"/>
      <c r="GT140" s="82"/>
      <c r="GU140" s="82"/>
      <c r="GV140" s="82"/>
      <c r="GW140" s="82"/>
      <c r="GX140" s="82"/>
      <c r="GY140" s="82"/>
      <c r="GZ140" s="82"/>
      <c r="HA140" s="82"/>
      <c r="HB140" s="82"/>
      <c r="HC140" s="82"/>
      <c r="HD140" s="82"/>
      <c r="HE140" s="82"/>
      <c r="HF140" s="82"/>
      <c r="HG140" s="82"/>
      <c r="HH140" s="82"/>
      <c r="HI140" s="82"/>
      <c r="HJ140" s="82"/>
      <c r="HK140" s="82"/>
      <c r="HL140" s="82"/>
      <c r="HM140" s="82"/>
      <c r="HN140" s="82"/>
      <c r="HO140" s="82"/>
      <c r="HP140" s="82"/>
      <c r="HQ140" s="82"/>
      <c r="HR140" s="82"/>
      <c r="HS140" s="82"/>
      <c r="HT140" s="82"/>
      <c r="HU140" s="82"/>
      <c r="HV140" s="82"/>
      <c r="HW140" s="82"/>
      <c r="HX140" s="82"/>
      <c r="HY140" s="82"/>
      <c r="HZ140" s="82"/>
      <c r="IA140" s="82"/>
      <c r="IB140" s="82"/>
      <c r="IC140" s="82"/>
      <c r="ID140" s="82"/>
      <c r="IE140" s="82"/>
      <c r="IF140" s="82"/>
      <c r="IG140" s="82"/>
      <c r="IH140" s="82"/>
      <c r="II140" s="82"/>
      <c r="IJ140" s="82"/>
      <c r="IK140" s="82"/>
      <c r="IL140" s="82"/>
      <c r="IM140" s="82"/>
      <c r="IN140" s="82"/>
      <c r="IO140" s="82"/>
      <c r="IP140" s="82"/>
      <c r="IQ140" s="82"/>
      <c r="IR140" s="82"/>
      <c r="IS140" s="82"/>
      <c r="IT140" s="82"/>
      <c r="IU140" s="82"/>
      <c r="IV140" s="82"/>
    </row>
    <row r="141" s="81" customFormat="1" ht="26.25" customHeight="1" spans="1:256">
      <c r="A141" s="82"/>
      <c r="B141" s="82"/>
      <c r="C141" s="82"/>
      <c r="D141" s="82"/>
      <c r="E141" s="82"/>
      <c r="F141" s="82"/>
      <c r="G141" s="82"/>
      <c r="H141" s="82"/>
      <c r="I141" s="82"/>
      <c r="J141" s="82"/>
      <c r="K141" s="82"/>
      <c r="L141" s="82"/>
      <c r="M141" s="82"/>
      <c r="N141" s="83"/>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c r="DQ141" s="82"/>
      <c r="DR141" s="82"/>
      <c r="DS141" s="82"/>
      <c r="DT141" s="82"/>
      <c r="DU141" s="82"/>
      <c r="DV141" s="82"/>
      <c r="DW141" s="82"/>
      <c r="DX141" s="82"/>
      <c r="DY141" s="82"/>
      <c r="DZ141" s="82"/>
      <c r="EA141" s="82"/>
      <c r="EB141" s="82"/>
      <c r="EC141" s="82"/>
      <c r="ED141" s="82"/>
      <c r="EE141" s="82"/>
      <c r="EF141" s="82"/>
      <c r="EG141" s="82"/>
      <c r="EH141" s="82"/>
      <c r="EI141" s="82"/>
      <c r="EJ141" s="82"/>
      <c r="EK141" s="82"/>
      <c r="EL141" s="82"/>
      <c r="EM141" s="82"/>
      <c r="EN141" s="82"/>
      <c r="EO141" s="82"/>
      <c r="EP141" s="82"/>
      <c r="EQ141" s="82"/>
      <c r="ER141" s="82"/>
      <c r="ES141" s="82"/>
      <c r="ET141" s="82"/>
      <c r="EU141" s="82"/>
      <c r="EV141" s="82"/>
      <c r="EW141" s="82"/>
      <c r="EX141" s="82"/>
      <c r="EY141" s="82"/>
      <c r="EZ141" s="82"/>
      <c r="FA141" s="82"/>
      <c r="FB141" s="82"/>
      <c r="FC141" s="82"/>
      <c r="FD141" s="82"/>
      <c r="FE141" s="82"/>
      <c r="FF141" s="82"/>
      <c r="FG141" s="82"/>
      <c r="FH141" s="82"/>
      <c r="FI141" s="82"/>
      <c r="FJ141" s="82"/>
      <c r="FK141" s="82"/>
      <c r="FL141" s="82"/>
      <c r="FM141" s="82"/>
      <c r="FN141" s="82"/>
      <c r="FO141" s="82"/>
      <c r="FP141" s="82"/>
      <c r="FQ141" s="82"/>
      <c r="FR141" s="82"/>
      <c r="FS141" s="82"/>
      <c r="FT141" s="82"/>
      <c r="FU141" s="82"/>
      <c r="FV141" s="82"/>
      <c r="FW141" s="82"/>
      <c r="FX141" s="82"/>
      <c r="FY141" s="82"/>
      <c r="FZ141" s="82"/>
      <c r="GA141" s="82"/>
      <c r="GB141" s="82"/>
      <c r="GC141" s="82"/>
      <c r="GD141" s="82"/>
      <c r="GE141" s="82"/>
      <c r="GF141" s="82"/>
      <c r="GG141" s="82"/>
      <c r="GH141" s="82"/>
      <c r="GI141" s="82"/>
      <c r="GJ141" s="82"/>
      <c r="GK141" s="82"/>
      <c r="GL141" s="82"/>
      <c r="GM141" s="82"/>
      <c r="GN141" s="82"/>
      <c r="GO141" s="82"/>
      <c r="GP141" s="82"/>
      <c r="GQ141" s="82"/>
      <c r="GR141" s="82"/>
      <c r="GS141" s="82"/>
      <c r="GT141" s="82"/>
      <c r="GU141" s="82"/>
      <c r="GV141" s="82"/>
      <c r="GW141" s="82"/>
      <c r="GX141" s="82"/>
      <c r="GY141" s="82"/>
      <c r="GZ141" s="82"/>
      <c r="HA141" s="82"/>
      <c r="HB141" s="82"/>
      <c r="HC141" s="82"/>
      <c r="HD141" s="82"/>
      <c r="HE141" s="82"/>
      <c r="HF141" s="82"/>
      <c r="HG141" s="82"/>
      <c r="HH141" s="82"/>
      <c r="HI141" s="82"/>
      <c r="HJ141" s="82"/>
      <c r="HK141" s="82"/>
      <c r="HL141" s="82"/>
      <c r="HM141" s="82"/>
      <c r="HN141" s="82"/>
      <c r="HO141" s="82"/>
      <c r="HP141" s="82"/>
      <c r="HQ141" s="82"/>
      <c r="HR141" s="82"/>
      <c r="HS141" s="82"/>
      <c r="HT141" s="82"/>
      <c r="HU141" s="82"/>
      <c r="HV141" s="82"/>
      <c r="HW141" s="82"/>
      <c r="HX141" s="82"/>
      <c r="HY141" s="82"/>
      <c r="HZ141" s="82"/>
      <c r="IA141" s="82"/>
      <c r="IB141" s="82"/>
      <c r="IC141" s="82"/>
      <c r="ID141" s="82"/>
      <c r="IE141" s="82"/>
      <c r="IF141" s="82"/>
      <c r="IG141" s="82"/>
      <c r="IH141" s="82"/>
      <c r="II141" s="82"/>
      <c r="IJ141" s="82"/>
      <c r="IK141" s="82"/>
      <c r="IL141" s="82"/>
      <c r="IM141" s="82"/>
      <c r="IN141" s="82"/>
      <c r="IO141" s="82"/>
      <c r="IP141" s="82"/>
      <c r="IQ141" s="82"/>
      <c r="IR141" s="82"/>
      <c r="IS141" s="82"/>
      <c r="IT141" s="82"/>
      <c r="IU141" s="82"/>
      <c r="IV141" s="82"/>
    </row>
    <row r="142" s="81" customFormat="1" ht="26.25" customHeight="1" spans="1:256">
      <c r="A142" s="82"/>
      <c r="B142" s="82"/>
      <c r="C142" s="82"/>
      <c r="D142" s="82"/>
      <c r="E142" s="82"/>
      <c r="F142" s="82"/>
      <c r="G142" s="82"/>
      <c r="H142" s="82"/>
      <c r="I142" s="82"/>
      <c r="J142" s="82"/>
      <c r="K142" s="82"/>
      <c r="L142" s="82"/>
      <c r="M142" s="82"/>
      <c r="N142" s="83"/>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c r="FL142" s="82"/>
      <c r="FM142" s="82"/>
      <c r="FN142" s="82"/>
      <c r="FO142" s="82"/>
      <c r="FP142" s="82"/>
      <c r="FQ142" s="82"/>
      <c r="FR142" s="82"/>
      <c r="FS142" s="82"/>
      <c r="FT142" s="82"/>
      <c r="FU142" s="82"/>
      <c r="FV142" s="82"/>
      <c r="FW142" s="82"/>
      <c r="FX142" s="82"/>
      <c r="FY142" s="82"/>
      <c r="FZ142" s="82"/>
      <c r="GA142" s="82"/>
      <c r="GB142" s="82"/>
      <c r="GC142" s="82"/>
      <c r="GD142" s="82"/>
      <c r="GE142" s="82"/>
      <c r="GF142" s="82"/>
      <c r="GG142" s="82"/>
      <c r="GH142" s="82"/>
      <c r="GI142" s="82"/>
      <c r="GJ142" s="82"/>
      <c r="GK142" s="82"/>
      <c r="GL142" s="82"/>
      <c r="GM142" s="82"/>
      <c r="GN142" s="82"/>
      <c r="GO142" s="82"/>
      <c r="GP142" s="82"/>
      <c r="GQ142" s="82"/>
      <c r="GR142" s="82"/>
      <c r="GS142" s="82"/>
      <c r="GT142" s="82"/>
      <c r="GU142" s="82"/>
      <c r="GV142" s="82"/>
      <c r="GW142" s="82"/>
      <c r="GX142" s="82"/>
      <c r="GY142" s="82"/>
      <c r="GZ142" s="82"/>
      <c r="HA142" s="82"/>
      <c r="HB142" s="82"/>
      <c r="HC142" s="82"/>
      <c r="HD142" s="82"/>
      <c r="HE142" s="82"/>
      <c r="HF142" s="82"/>
      <c r="HG142" s="82"/>
      <c r="HH142" s="82"/>
      <c r="HI142" s="82"/>
      <c r="HJ142" s="82"/>
      <c r="HK142" s="82"/>
      <c r="HL142" s="82"/>
      <c r="HM142" s="82"/>
      <c r="HN142" s="82"/>
      <c r="HO142" s="82"/>
      <c r="HP142" s="82"/>
      <c r="HQ142" s="82"/>
      <c r="HR142" s="82"/>
      <c r="HS142" s="82"/>
      <c r="HT142" s="82"/>
      <c r="HU142" s="82"/>
      <c r="HV142" s="82"/>
      <c r="HW142" s="82"/>
      <c r="HX142" s="82"/>
      <c r="HY142" s="82"/>
      <c r="HZ142" s="82"/>
      <c r="IA142" s="82"/>
      <c r="IB142" s="82"/>
      <c r="IC142" s="82"/>
      <c r="ID142" s="82"/>
      <c r="IE142" s="82"/>
      <c r="IF142" s="82"/>
      <c r="IG142" s="82"/>
      <c r="IH142" s="82"/>
      <c r="II142" s="82"/>
      <c r="IJ142" s="82"/>
      <c r="IK142" s="82"/>
      <c r="IL142" s="82"/>
      <c r="IM142" s="82"/>
      <c r="IN142" s="82"/>
      <c r="IO142" s="82"/>
      <c r="IP142" s="82"/>
      <c r="IQ142" s="82"/>
      <c r="IR142" s="82"/>
      <c r="IS142" s="82"/>
      <c r="IT142" s="82"/>
      <c r="IU142" s="82"/>
      <c r="IV142" s="82"/>
    </row>
    <row r="143" s="81" customFormat="1" ht="26.25" customHeight="1" spans="1:256">
      <c r="A143" s="82"/>
      <c r="B143" s="82"/>
      <c r="C143" s="82"/>
      <c r="D143" s="82"/>
      <c r="E143" s="82"/>
      <c r="F143" s="82"/>
      <c r="G143" s="82"/>
      <c r="H143" s="82"/>
      <c r="I143" s="82"/>
      <c r="J143" s="82"/>
      <c r="K143" s="82"/>
      <c r="L143" s="82"/>
      <c r="M143" s="82"/>
      <c r="N143" s="83"/>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c r="DQ143" s="82"/>
      <c r="DR143" s="82"/>
      <c r="DS143" s="82"/>
      <c r="DT143" s="82"/>
      <c r="DU143" s="82"/>
      <c r="DV143" s="82"/>
      <c r="DW143" s="82"/>
      <c r="DX143" s="82"/>
      <c r="DY143" s="82"/>
      <c r="DZ143" s="82"/>
      <c r="EA143" s="82"/>
      <c r="EB143" s="82"/>
      <c r="EC143" s="82"/>
      <c r="ED143" s="82"/>
      <c r="EE143" s="82"/>
      <c r="EF143" s="82"/>
      <c r="EG143" s="82"/>
      <c r="EH143" s="82"/>
      <c r="EI143" s="82"/>
      <c r="EJ143" s="82"/>
      <c r="EK143" s="82"/>
      <c r="EL143" s="82"/>
      <c r="EM143" s="82"/>
      <c r="EN143" s="82"/>
      <c r="EO143" s="82"/>
      <c r="EP143" s="82"/>
      <c r="EQ143" s="82"/>
      <c r="ER143" s="82"/>
      <c r="ES143" s="82"/>
      <c r="ET143" s="82"/>
      <c r="EU143" s="82"/>
      <c r="EV143" s="82"/>
      <c r="EW143" s="82"/>
      <c r="EX143" s="82"/>
      <c r="EY143" s="82"/>
      <c r="EZ143" s="82"/>
      <c r="FA143" s="82"/>
      <c r="FB143" s="82"/>
      <c r="FC143" s="82"/>
      <c r="FD143" s="82"/>
      <c r="FE143" s="82"/>
      <c r="FF143" s="82"/>
      <c r="FG143" s="82"/>
      <c r="FH143" s="82"/>
      <c r="FI143" s="82"/>
      <c r="FJ143" s="82"/>
      <c r="FK143" s="82"/>
      <c r="FL143" s="82"/>
      <c r="FM143" s="82"/>
      <c r="FN143" s="82"/>
      <c r="FO143" s="82"/>
      <c r="FP143" s="82"/>
      <c r="FQ143" s="82"/>
      <c r="FR143" s="82"/>
      <c r="FS143" s="82"/>
      <c r="FT143" s="82"/>
      <c r="FU143" s="82"/>
      <c r="FV143" s="82"/>
      <c r="FW143" s="82"/>
      <c r="FX143" s="82"/>
      <c r="FY143" s="82"/>
      <c r="FZ143" s="82"/>
      <c r="GA143" s="82"/>
      <c r="GB143" s="82"/>
      <c r="GC143" s="82"/>
      <c r="GD143" s="82"/>
      <c r="GE143" s="82"/>
      <c r="GF143" s="82"/>
      <c r="GG143" s="82"/>
      <c r="GH143" s="82"/>
      <c r="GI143" s="82"/>
      <c r="GJ143" s="82"/>
      <c r="GK143" s="82"/>
      <c r="GL143" s="82"/>
      <c r="GM143" s="82"/>
      <c r="GN143" s="82"/>
      <c r="GO143" s="82"/>
      <c r="GP143" s="82"/>
      <c r="GQ143" s="82"/>
      <c r="GR143" s="82"/>
      <c r="GS143" s="82"/>
      <c r="GT143" s="82"/>
      <c r="GU143" s="82"/>
      <c r="GV143" s="82"/>
      <c r="GW143" s="82"/>
      <c r="GX143" s="82"/>
      <c r="GY143" s="82"/>
      <c r="GZ143" s="82"/>
      <c r="HA143" s="82"/>
      <c r="HB143" s="82"/>
      <c r="HC143" s="82"/>
      <c r="HD143" s="82"/>
      <c r="HE143" s="82"/>
      <c r="HF143" s="82"/>
      <c r="HG143" s="82"/>
      <c r="HH143" s="82"/>
      <c r="HI143" s="82"/>
      <c r="HJ143" s="82"/>
      <c r="HK143" s="82"/>
      <c r="HL143" s="82"/>
      <c r="HM143" s="82"/>
      <c r="HN143" s="82"/>
      <c r="HO143" s="82"/>
      <c r="HP143" s="82"/>
      <c r="HQ143" s="82"/>
      <c r="HR143" s="82"/>
      <c r="HS143" s="82"/>
      <c r="HT143" s="82"/>
      <c r="HU143" s="82"/>
      <c r="HV143" s="82"/>
      <c r="HW143" s="82"/>
      <c r="HX143" s="82"/>
      <c r="HY143" s="82"/>
      <c r="HZ143" s="82"/>
      <c r="IA143" s="82"/>
      <c r="IB143" s="82"/>
      <c r="IC143" s="82"/>
      <c r="ID143" s="82"/>
      <c r="IE143" s="82"/>
      <c r="IF143" s="82"/>
      <c r="IG143" s="82"/>
      <c r="IH143" s="82"/>
      <c r="II143" s="82"/>
      <c r="IJ143" s="82"/>
      <c r="IK143" s="82"/>
      <c r="IL143" s="82"/>
      <c r="IM143" s="82"/>
      <c r="IN143" s="82"/>
      <c r="IO143" s="82"/>
      <c r="IP143" s="82"/>
      <c r="IQ143" s="82"/>
      <c r="IR143" s="82"/>
      <c r="IS143" s="82"/>
      <c r="IT143" s="82"/>
      <c r="IU143" s="82"/>
      <c r="IV143" s="82"/>
    </row>
    <row r="144" s="81" customFormat="1" ht="26.25" customHeight="1" spans="1:256">
      <c r="A144" s="82"/>
      <c r="B144" s="82"/>
      <c r="C144" s="82"/>
      <c r="D144" s="82"/>
      <c r="E144" s="82"/>
      <c r="F144" s="82"/>
      <c r="G144" s="82"/>
      <c r="H144" s="82"/>
      <c r="I144" s="82"/>
      <c r="J144" s="82"/>
      <c r="K144" s="82"/>
      <c r="L144" s="82"/>
      <c r="M144" s="82"/>
      <c r="N144" s="83"/>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c r="FL144" s="82"/>
      <c r="FM144" s="82"/>
      <c r="FN144" s="82"/>
      <c r="FO144" s="82"/>
      <c r="FP144" s="82"/>
      <c r="FQ144" s="82"/>
      <c r="FR144" s="82"/>
      <c r="FS144" s="82"/>
      <c r="FT144" s="82"/>
      <c r="FU144" s="82"/>
      <c r="FV144" s="82"/>
      <c r="FW144" s="82"/>
      <c r="FX144" s="82"/>
      <c r="FY144" s="82"/>
      <c r="FZ144" s="82"/>
      <c r="GA144" s="82"/>
      <c r="GB144" s="82"/>
      <c r="GC144" s="82"/>
      <c r="GD144" s="82"/>
      <c r="GE144" s="82"/>
      <c r="GF144" s="82"/>
      <c r="GG144" s="82"/>
      <c r="GH144" s="82"/>
      <c r="GI144" s="82"/>
      <c r="GJ144" s="82"/>
      <c r="GK144" s="82"/>
      <c r="GL144" s="82"/>
      <c r="GM144" s="82"/>
      <c r="GN144" s="82"/>
      <c r="GO144" s="82"/>
      <c r="GP144" s="82"/>
      <c r="GQ144" s="82"/>
      <c r="GR144" s="82"/>
      <c r="GS144" s="82"/>
      <c r="GT144" s="82"/>
      <c r="GU144" s="82"/>
      <c r="GV144" s="82"/>
      <c r="GW144" s="82"/>
      <c r="GX144" s="82"/>
      <c r="GY144" s="82"/>
      <c r="GZ144" s="82"/>
      <c r="HA144" s="82"/>
      <c r="HB144" s="82"/>
      <c r="HC144" s="82"/>
      <c r="HD144" s="82"/>
      <c r="HE144" s="82"/>
      <c r="HF144" s="82"/>
      <c r="HG144" s="82"/>
      <c r="HH144" s="82"/>
      <c r="HI144" s="82"/>
      <c r="HJ144" s="82"/>
      <c r="HK144" s="82"/>
      <c r="HL144" s="82"/>
      <c r="HM144" s="82"/>
      <c r="HN144" s="82"/>
      <c r="HO144" s="82"/>
      <c r="HP144" s="82"/>
      <c r="HQ144" s="82"/>
      <c r="HR144" s="82"/>
      <c r="HS144" s="82"/>
      <c r="HT144" s="82"/>
      <c r="HU144" s="82"/>
      <c r="HV144" s="82"/>
      <c r="HW144" s="82"/>
      <c r="HX144" s="82"/>
      <c r="HY144" s="82"/>
      <c r="HZ144" s="82"/>
      <c r="IA144" s="82"/>
      <c r="IB144" s="82"/>
      <c r="IC144" s="82"/>
      <c r="ID144" s="82"/>
      <c r="IE144" s="82"/>
      <c r="IF144" s="82"/>
      <c r="IG144" s="82"/>
      <c r="IH144" s="82"/>
      <c r="II144" s="82"/>
      <c r="IJ144" s="82"/>
      <c r="IK144" s="82"/>
      <c r="IL144" s="82"/>
      <c r="IM144" s="82"/>
      <c r="IN144" s="82"/>
      <c r="IO144" s="82"/>
      <c r="IP144" s="82"/>
      <c r="IQ144" s="82"/>
      <c r="IR144" s="82"/>
      <c r="IS144" s="82"/>
      <c r="IT144" s="82"/>
      <c r="IU144" s="82"/>
      <c r="IV144" s="82"/>
    </row>
    <row r="145" s="81" customFormat="1" ht="26.25" customHeight="1" spans="1:256">
      <c r="A145" s="82"/>
      <c r="B145" s="82"/>
      <c r="C145" s="82"/>
      <c r="D145" s="82"/>
      <c r="E145" s="82"/>
      <c r="F145" s="82"/>
      <c r="G145" s="82"/>
      <c r="H145" s="82"/>
      <c r="I145" s="82"/>
      <c r="J145" s="82"/>
      <c r="K145" s="82"/>
      <c r="L145" s="82"/>
      <c r="M145" s="82"/>
      <c r="N145" s="83"/>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c r="DQ145" s="82"/>
      <c r="DR145" s="82"/>
      <c r="DS145" s="82"/>
      <c r="DT145" s="82"/>
      <c r="DU145" s="82"/>
      <c r="DV145" s="82"/>
      <c r="DW145" s="82"/>
      <c r="DX145" s="82"/>
      <c r="DY145" s="82"/>
      <c r="DZ145" s="82"/>
      <c r="EA145" s="82"/>
      <c r="EB145" s="82"/>
      <c r="EC145" s="82"/>
      <c r="ED145" s="82"/>
      <c r="EE145" s="82"/>
      <c r="EF145" s="82"/>
      <c r="EG145" s="82"/>
      <c r="EH145" s="82"/>
      <c r="EI145" s="82"/>
      <c r="EJ145" s="82"/>
      <c r="EK145" s="82"/>
      <c r="EL145" s="82"/>
      <c r="EM145" s="82"/>
      <c r="EN145" s="82"/>
      <c r="EO145" s="82"/>
      <c r="EP145" s="82"/>
      <c r="EQ145" s="82"/>
      <c r="ER145" s="82"/>
      <c r="ES145" s="82"/>
      <c r="ET145" s="82"/>
      <c r="EU145" s="82"/>
      <c r="EV145" s="82"/>
      <c r="EW145" s="82"/>
      <c r="EX145" s="82"/>
      <c r="EY145" s="82"/>
      <c r="EZ145" s="82"/>
      <c r="FA145" s="82"/>
      <c r="FB145" s="82"/>
      <c r="FC145" s="82"/>
      <c r="FD145" s="82"/>
      <c r="FE145" s="82"/>
      <c r="FF145" s="82"/>
      <c r="FG145" s="82"/>
      <c r="FH145" s="82"/>
      <c r="FI145" s="82"/>
      <c r="FJ145" s="82"/>
      <c r="FK145" s="82"/>
      <c r="FL145" s="82"/>
      <c r="FM145" s="82"/>
      <c r="FN145" s="82"/>
      <c r="FO145" s="82"/>
      <c r="FP145" s="82"/>
      <c r="FQ145" s="82"/>
      <c r="FR145" s="82"/>
      <c r="FS145" s="82"/>
      <c r="FT145" s="82"/>
      <c r="FU145" s="82"/>
      <c r="FV145" s="82"/>
      <c r="FW145" s="82"/>
      <c r="FX145" s="82"/>
      <c r="FY145" s="82"/>
      <c r="FZ145" s="82"/>
      <c r="GA145" s="82"/>
      <c r="GB145" s="82"/>
      <c r="GC145" s="82"/>
      <c r="GD145" s="82"/>
      <c r="GE145" s="82"/>
      <c r="GF145" s="82"/>
      <c r="GG145" s="82"/>
      <c r="GH145" s="82"/>
      <c r="GI145" s="82"/>
      <c r="GJ145" s="82"/>
      <c r="GK145" s="82"/>
      <c r="GL145" s="82"/>
      <c r="GM145" s="82"/>
      <c r="GN145" s="82"/>
      <c r="GO145" s="82"/>
      <c r="GP145" s="82"/>
      <c r="GQ145" s="82"/>
      <c r="GR145" s="82"/>
      <c r="GS145" s="82"/>
      <c r="GT145" s="82"/>
      <c r="GU145" s="82"/>
      <c r="GV145" s="82"/>
      <c r="GW145" s="82"/>
      <c r="GX145" s="82"/>
      <c r="GY145" s="82"/>
      <c r="GZ145" s="82"/>
      <c r="HA145" s="82"/>
      <c r="HB145" s="82"/>
      <c r="HC145" s="82"/>
      <c r="HD145" s="82"/>
      <c r="HE145" s="82"/>
      <c r="HF145" s="82"/>
      <c r="HG145" s="82"/>
      <c r="HH145" s="82"/>
      <c r="HI145" s="82"/>
      <c r="HJ145" s="82"/>
      <c r="HK145" s="82"/>
      <c r="HL145" s="82"/>
      <c r="HM145" s="82"/>
      <c r="HN145" s="82"/>
      <c r="HO145" s="82"/>
      <c r="HP145" s="82"/>
      <c r="HQ145" s="82"/>
      <c r="HR145" s="82"/>
      <c r="HS145" s="82"/>
      <c r="HT145" s="82"/>
      <c r="HU145" s="82"/>
      <c r="HV145" s="82"/>
      <c r="HW145" s="82"/>
      <c r="HX145" s="82"/>
      <c r="HY145" s="82"/>
      <c r="HZ145" s="82"/>
      <c r="IA145" s="82"/>
      <c r="IB145" s="82"/>
      <c r="IC145" s="82"/>
      <c r="ID145" s="82"/>
      <c r="IE145" s="82"/>
      <c r="IF145" s="82"/>
      <c r="IG145" s="82"/>
      <c r="IH145" s="82"/>
      <c r="II145" s="82"/>
      <c r="IJ145" s="82"/>
      <c r="IK145" s="82"/>
      <c r="IL145" s="82"/>
      <c r="IM145" s="82"/>
      <c r="IN145" s="82"/>
      <c r="IO145" s="82"/>
      <c r="IP145" s="82"/>
      <c r="IQ145" s="82"/>
      <c r="IR145" s="82"/>
      <c r="IS145" s="82"/>
      <c r="IT145" s="82"/>
      <c r="IU145" s="82"/>
      <c r="IV145" s="82"/>
    </row>
    <row r="146" s="81" customFormat="1" ht="26.25" customHeight="1" spans="1:256">
      <c r="A146" s="82"/>
      <c r="B146" s="82"/>
      <c r="C146" s="82"/>
      <c r="D146" s="82"/>
      <c r="E146" s="82"/>
      <c r="F146" s="82"/>
      <c r="G146" s="82"/>
      <c r="H146" s="82"/>
      <c r="I146" s="82"/>
      <c r="J146" s="82"/>
      <c r="K146" s="82"/>
      <c r="L146" s="82"/>
      <c r="M146" s="82"/>
      <c r="N146" s="83"/>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c r="DQ146" s="82"/>
      <c r="DR146" s="82"/>
      <c r="DS146" s="82"/>
      <c r="DT146" s="82"/>
      <c r="DU146" s="82"/>
      <c r="DV146" s="82"/>
      <c r="DW146" s="82"/>
      <c r="DX146" s="82"/>
      <c r="DY146" s="82"/>
      <c r="DZ146" s="82"/>
      <c r="EA146" s="82"/>
      <c r="EB146" s="82"/>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c r="FL146" s="82"/>
      <c r="FM146" s="82"/>
      <c r="FN146" s="82"/>
      <c r="FO146" s="82"/>
      <c r="FP146" s="82"/>
      <c r="FQ146" s="82"/>
      <c r="FR146" s="82"/>
      <c r="FS146" s="82"/>
      <c r="FT146" s="82"/>
      <c r="FU146" s="82"/>
      <c r="FV146" s="82"/>
      <c r="FW146" s="82"/>
      <c r="FX146" s="82"/>
      <c r="FY146" s="82"/>
      <c r="FZ146" s="82"/>
      <c r="GA146" s="82"/>
      <c r="GB146" s="82"/>
      <c r="GC146" s="82"/>
      <c r="GD146" s="82"/>
      <c r="GE146" s="82"/>
      <c r="GF146" s="82"/>
      <c r="GG146" s="82"/>
      <c r="GH146" s="82"/>
      <c r="GI146" s="82"/>
      <c r="GJ146" s="82"/>
      <c r="GK146" s="82"/>
      <c r="GL146" s="82"/>
      <c r="GM146" s="82"/>
      <c r="GN146" s="82"/>
      <c r="GO146" s="82"/>
      <c r="GP146" s="82"/>
      <c r="GQ146" s="82"/>
      <c r="GR146" s="82"/>
      <c r="GS146" s="82"/>
      <c r="GT146" s="82"/>
      <c r="GU146" s="82"/>
      <c r="GV146" s="82"/>
      <c r="GW146" s="82"/>
      <c r="GX146" s="82"/>
      <c r="GY146" s="82"/>
      <c r="GZ146" s="82"/>
      <c r="HA146" s="82"/>
      <c r="HB146" s="82"/>
      <c r="HC146" s="82"/>
      <c r="HD146" s="82"/>
      <c r="HE146" s="82"/>
      <c r="HF146" s="82"/>
      <c r="HG146" s="82"/>
      <c r="HH146" s="82"/>
      <c r="HI146" s="82"/>
      <c r="HJ146" s="82"/>
      <c r="HK146" s="82"/>
      <c r="HL146" s="82"/>
      <c r="HM146" s="82"/>
      <c r="HN146" s="82"/>
      <c r="HO146" s="82"/>
      <c r="HP146" s="82"/>
      <c r="HQ146" s="82"/>
      <c r="HR146" s="82"/>
      <c r="HS146" s="82"/>
      <c r="HT146" s="82"/>
      <c r="HU146" s="82"/>
      <c r="HV146" s="82"/>
      <c r="HW146" s="82"/>
      <c r="HX146" s="82"/>
      <c r="HY146" s="82"/>
      <c r="HZ146" s="82"/>
      <c r="IA146" s="82"/>
      <c r="IB146" s="82"/>
      <c r="IC146" s="82"/>
      <c r="ID146" s="82"/>
      <c r="IE146" s="82"/>
      <c r="IF146" s="82"/>
      <c r="IG146" s="82"/>
      <c r="IH146" s="82"/>
      <c r="II146" s="82"/>
      <c r="IJ146" s="82"/>
      <c r="IK146" s="82"/>
      <c r="IL146" s="82"/>
      <c r="IM146" s="82"/>
      <c r="IN146" s="82"/>
      <c r="IO146" s="82"/>
      <c r="IP146" s="82"/>
      <c r="IQ146" s="82"/>
      <c r="IR146" s="82"/>
      <c r="IS146" s="82"/>
      <c r="IT146" s="82"/>
      <c r="IU146" s="82"/>
      <c r="IV146" s="82"/>
    </row>
    <row r="147" s="81" customFormat="1" ht="26.25" customHeight="1" spans="1:256">
      <c r="A147" s="82"/>
      <c r="B147" s="82"/>
      <c r="C147" s="82"/>
      <c r="D147" s="82"/>
      <c r="E147" s="82"/>
      <c r="F147" s="82"/>
      <c r="G147" s="82"/>
      <c r="H147" s="82"/>
      <c r="I147" s="82"/>
      <c r="J147" s="82"/>
      <c r="K147" s="82"/>
      <c r="L147" s="82"/>
      <c r="M147" s="82"/>
      <c r="N147" s="83"/>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2"/>
      <c r="EU147" s="82"/>
      <c r="EV147" s="82"/>
      <c r="EW147" s="82"/>
      <c r="EX147" s="82"/>
      <c r="EY147" s="82"/>
      <c r="EZ147" s="82"/>
      <c r="FA147" s="82"/>
      <c r="FB147" s="82"/>
      <c r="FC147" s="82"/>
      <c r="FD147" s="82"/>
      <c r="FE147" s="82"/>
      <c r="FF147" s="82"/>
      <c r="FG147" s="82"/>
      <c r="FH147" s="82"/>
      <c r="FI147" s="82"/>
      <c r="FJ147" s="82"/>
      <c r="FK147" s="82"/>
      <c r="FL147" s="82"/>
      <c r="FM147" s="82"/>
      <c r="FN147" s="82"/>
      <c r="FO147" s="82"/>
      <c r="FP147" s="82"/>
      <c r="FQ147" s="82"/>
      <c r="FR147" s="82"/>
      <c r="FS147" s="82"/>
      <c r="FT147" s="82"/>
      <c r="FU147" s="82"/>
      <c r="FV147" s="82"/>
      <c r="FW147" s="82"/>
      <c r="FX147" s="82"/>
      <c r="FY147" s="82"/>
      <c r="FZ147" s="82"/>
      <c r="GA147" s="82"/>
      <c r="GB147" s="82"/>
      <c r="GC147" s="82"/>
      <c r="GD147" s="82"/>
      <c r="GE147" s="82"/>
      <c r="GF147" s="82"/>
      <c r="GG147" s="82"/>
      <c r="GH147" s="82"/>
      <c r="GI147" s="82"/>
      <c r="GJ147" s="82"/>
      <c r="GK147" s="82"/>
      <c r="GL147" s="82"/>
      <c r="GM147" s="82"/>
      <c r="GN147" s="82"/>
      <c r="GO147" s="82"/>
      <c r="GP147" s="82"/>
      <c r="GQ147" s="82"/>
      <c r="GR147" s="82"/>
      <c r="GS147" s="82"/>
      <c r="GT147" s="82"/>
      <c r="GU147" s="82"/>
      <c r="GV147" s="82"/>
      <c r="GW147" s="82"/>
      <c r="GX147" s="82"/>
      <c r="GY147" s="82"/>
      <c r="GZ147" s="82"/>
      <c r="HA147" s="82"/>
      <c r="HB147" s="82"/>
      <c r="HC147" s="82"/>
      <c r="HD147" s="82"/>
      <c r="HE147" s="82"/>
      <c r="HF147" s="82"/>
      <c r="HG147" s="82"/>
      <c r="HH147" s="82"/>
      <c r="HI147" s="82"/>
      <c r="HJ147" s="82"/>
      <c r="HK147" s="82"/>
      <c r="HL147" s="82"/>
      <c r="HM147" s="82"/>
      <c r="HN147" s="82"/>
      <c r="HO147" s="82"/>
      <c r="HP147" s="82"/>
      <c r="HQ147" s="82"/>
      <c r="HR147" s="82"/>
      <c r="HS147" s="82"/>
      <c r="HT147" s="82"/>
      <c r="HU147" s="82"/>
      <c r="HV147" s="82"/>
      <c r="HW147" s="82"/>
      <c r="HX147" s="82"/>
      <c r="HY147" s="82"/>
      <c r="HZ147" s="82"/>
      <c r="IA147" s="82"/>
      <c r="IB147" s="82"/>
      <c r="IC147" s="82"/>
      <c r="ID147" s="82"/>
      <c r="IE147" s="82"/>
      <c r="IF147" s="82"/>
      <c r="IG147" s="82"/>
      <c r="IH147" s="82"/>
      <c r="II147" s="82"/>
      <c r="IJ147" s="82"/>
      <c r="IK147" s="82"/>
      <c r="IL147" s="82"/>
      <c r="IM147" s="82"/>
      <c r="IN147" s="82"/>
      <c r="IO147" s="82"/>
      <c r="IP147" s="82"/>
      <c r="IQ147" s="82"/>
      <c r="IR147" s="82"/>
      <c r="IS147" s="82"/>
      <c r="IT147" s="82"/>
      <c r="IU147" s="82"/>
      <c r="IV147" s="82"/>
    </row>
    <row r="148" s="81" customFormat="1" ht="26.25" customHeight="1" spans="1:256">
      <c r="A148" s="82"/>
      <c r="B148" s="82"/>
      <c r="C148" s="82"/>
      <c r="D148" s="82"/>
      <c r="E148" s="82"/>
      <c r="F148" s="82"/>
      <c r="G148" s="82"/>
      <c r="H148" s="82"/>
      <c r="I148" s="82"/>
      <c r="J148" s="82"/>
      <c r="K148" s="82"/>
      <c r="L148" s="82"/>
      <c r="M148" s="82"/>
      <c r="N148" s="83"/>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c r="FL148" s="82"/>
      <c r="FM148" s="82"/>
      <c r="FN148" s="82"/>
      <c r="FO148" s="82"/>
      <c r="FP148" s="82"/>
      <c r="FQ148" s="82"/>
      <c r="FR148" s="82"/>
      <c r="FS148" s="82"/>
      <c r="FT148" s="82"/>
      <c r="FU148" s="82"/>
      <c r="FV148" s="82"/>
      <c r="FW148" s="82"/>
      <c r="FX148" s="82"/>
      <c r="FY148" s="82"/>
      <c r="FZ148" s="82"/>
      <c r="GA148" s="82"/>
      <c r="GB148" s="82"/>
      <c r="GC148" s="82"/>
      <c r="GD148" s="82"/>
      <c r="GE148" s="82"/>
      <c r="GF148" s="82"/>
      <c r="GG148" s="82"/>
      <c r="GH148" s="82"/>
      <c r="GI148" s="82"/>
      <c r="GJ148" s="82"/>
      <c r="GK148" s="82"/>
      <c r="GL148" s="82"/>
      <c r="GM148" s="82"/>
      <c r="GN148" s="82"/>
      <c r="GO148" s="82"/>
      <c r="GP148" s="82"/>
      <c r="GQ148" s="82"/>
      <c r="GR148" s="82"/>
      <c r="GS148" s="82"/>
      <c r="GT148" s="82"/>
      <c r="GU148" s="82"/>
      <c r="GV148" s="82"/>
      <c r="GW148" s="82"/>
      <c r="GX148" s="82"/>
      <c r="GY148" s="82"/>
      <c r="GZ148" s="82"/>
      <c r="HA148" s="82"/>
      <c r="HB148" s="82"/>
      <c r="HC148" s="82"/>
      <c r="HD148" s="82"/>
      <c r="HE148" s="82"/>
      <c r="HF148" s="82"/>
      <c r="HG148" s="82"/>
      <c r="HH148" s="82"/>
      <c r="HI148" s="82"/>
      <c r="HJ148" s="82"/>
      <c r="HK148" s="82"/>
      <c r="HL148" s="82"/>
      <c r="HM148" s="82"/>
      <c r="HN148" s="82"/>
      <c r="HO148" s="82"/>
      <c r="HP148" s="82"/>
      <c r="HQ148" s="82"/>
      <c r="HR148" s="82"/>
      <c r="HS148" s="82"/>
      <c r="HT148" s="82"/>
      <c r="HU148" s="82"/>
      <c r="HV148" s="82"/>
      <c r="HW148" s="82"/>
      <c r="HX148" s="82"/>
      <c r="HY148" s="82"/>
      <c r="HZ148" s="82"/>
      <c r="IA148" s="82"/>
      <c r="IB148" s="82"/>
      <c r="IC148" s="82"/>
      <c r="ID148" s="82"/>
      <c r="IE148" s="82"/>
      <c r="IF148" s="82"/>
      <c r="IG148" s="82"/>
      <c r="IH148" s="82"/>
      <c r="II148" s="82"/>
      <c r="IJ148" s="82"/>
      <c r="IK148" s="82"/>
      <c r="IL148" s="82"/>
      <c r="IM148" s="82"/>
      <c r="IN148" s="82"/>
      <c r="IO148" s="82"/>
      <c r="IP148" s="82"/>
      <c r="IQ148" s="82"/>
      <c r="IR148" s="82"/>
      <c r="IS148" s="82"/>
      <c r="IT148" s="82"/>
      <c r="IU148" s="82"/>
      <c r="IV148" s="82"/>
    </row>
    <row r="149" s="81" customFormat="1" ht="26.25" customHeight="1" spans="1:256">
      <c r="A149" s="82"/>
      <c r="B149" s="82"/>
      <c r="C149" s="82"/>
      <c r="D149" s="82"/>
      <c r="E149" s="82"/>
      <c r="F149" s="82"/>
      <c r="G149" s="82"/>
      <c r="H149" s="82"/>
      <c r="I149" s="82"/>
      <c r="J149" s="82"/>
      <c r="K149" s="82"/>
      <c r="L149" s="82"/>
      <c r="M149" s="82"/>
      <c r="N149" s="83"/>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c r="GJ149" s="82"/>
      <c r="GK149" s="82"/>
      <c r="GL149" s="82"/>
      <c r="GM149" s="82"/>
      <c r="GN149" s="82"/>
      <c r="GO149" s="82"/>
      <c r="GP149" s="82"/>
      <c r="GQ149" s="82"/>
      <c r="GR149" s="82"/>
      <c r="GS149" s="82"/>
      <c r="GT149" s="82"/>
      <c r="GU149" s="82"/>
      <c r="GV149" s="82"/>
      <c r="GW149" s="82"/>
      <c r="GX149" s="82"/>
      <c r="GY149" s="82"/>
      <c r="GZ149" s="82"/>
      <c r="HA149" s="82"/>
      <c r="HB149" s="82"/>
      <c r="HC149" s="82"/>
      <c r="HD149" s="82"/>
      <c r="HE149" s="82"/>
      <c r="HF149" s="82"/>
      <c r="HG149" s="82"/>
      <c r="HH149" s="82"/>
      <c r="HI149" s="82"/>
      <c r="HJ149" s="82"/>
      <c r="HK149" s="82"/>
      <c r="HL149" s="82"/>
      <c r="HM149" s="82"/>
      <c r="HN149" s="82"/>
      <c r="HO149" s="82"/>
      <c r="HP149" s="82"/>
      <c r="HQ149" s="82"/>
      <c r="HR149" s="82"/>
      <c r="HS149" s="82"/>
      <c r="HT149" s="82"/>
      <c r="HU149" s="82"/>
      <c r="HV149" s="82"/>
      <c r="HW149" s="82"/>
      <c r="HX149" s="82"/>
      <c r="HY149" s="82"/>
      <c r="HZ149" s="82"/>
      <c r="IA149" s="82"/>
      <c r="IB149" s="82"/>
      <c r="IC149" s="82"/>
      <c r="ID149" s="82"/>
      <c r="IE149" s="82"/>
      <c r="IF149" s="82"/>
      <c r="IG149" s="82"/>
      <c r="IH149" s="82"/>
      <c r="II149" s="82"/>
      <c r="IJ149" s="82"/>
      <c r="IK149" s="82"/>
      <c r="IL149" s="82"/>
      <c r="IM149" s="82"/>
      <c r="IN149" s="82"/>
      <c r="IO149" s="82"/>
      <c r="IP149" s="82"/>
      <c r="IQ149" s="82"/>
      <c r="IR149" s="82"/>
      <c r="IS149" s="82"/>
      <c r="IT149" s="82"/>
      <c r="IU149" s="82"/>
      <c r="IV149" s="82"/>
    </row>
    <row r="150" s="81" customFormat="1" ht="26.25" customHeight="1" spans="1:256">
      <c r="A150" s="82"/>
      <c r="B150" s="82"/>
      <c r="C150" s="82"/>
      <c r="D150" s="82"/>
      <c r="E150" s="82"/>
      <c r="F150" s="82"/>
      <c r="G150" s="82"/>
      <c r="H150" s="82"/>
      <c r="I150" s="82"/>
      <c r="J150" s="82"/>
      <c r="K150" s="82"/>
      <c r="L150" s="82"/>
      <c r="M150" s="82"/>
      <c r="N150" s="83"/>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2"/>
      <c r="GM150" s="82"/>
      <c r="GN150" s="82"/>
      <c r="GO150" s="82"/>
      <c r="GP150" s="82"/>
      <c r="GQ150" s="82"/>
      <c r="GR150" s="82"/>
      <c r="GS150" s="82"/>
      <c r="GT150" s="82"/>
      <c r="GU150" s="82"/>
      <c r="GV150" s="82"/>
      <c r="GW150" s="82"/>
      <c r="GX150" s="82"/>
      <c r="GY150" s="82"/>
      <c r="GZ150" s="82"/>
      <c r="HA150" s="82"/>
      <c r="HB150" s="82"/>
      <c r="HC150" s="82"/>
      <c r="HD150" s="82"/>
      <c r="HE150" s="82"/>
      <c r="HF150" s="82"/>
      <c r="HG150" s="82"/>
      <c r="HH150" s="82"/>
      <c r="HI150" s="82"/>
      <c r="HJ150" s="82"/>
      <c r="HK150" s="82"/>
      <c r="HL150" s="82"/>
      <c r="HM150" s="82"/>
      <c r="HN150" s="82"/>
      <c r="HO150" s="82"/>
      <c r="HP150" s="82"/>
      <c r="HQ150" s="82"/>
      <c r="HR150" s="82"/>
      <c r="HS150" s="82"/>
      <c r="HT150" s="82"/>
      <c r="HU150" s="82"/>
      <c r="HV150" s="82"/>
      <c r="HW150" s="82"/>
      <c r="HX150" s="82"/>
      <c r="HY150" s="82"/>
      <c r="HZ150" s="82"/>
      <c r="IA150" s="82"/>
      <c r="IB150" s="82"/>
      <c r="IC150" s="82"/>
      <c r="ID150" s="82"/>
      <c r="IE150" s="82"/>
      <c r="IF150" s="82"/>
      <c r="IG150" s="82"/>
      <c r="IH150" s="82"/>
      <c r="II150" s="82"/>
      <c r="IJ150" s="82"/>
      <c r="IK150" s="82"/>
      <c r="IL150" s="82"/>
      <c r="IM150" s="82"/>
      <c r="IN150" s="82"/>
      <c r="IO150" s="82"/>
      <c r="IP150" s="82"/>
      <c r="IQ150" s="82"/>
      <c r="IR150" s="82"/>
      <c r="IS150" s="82"/>
      <c r="IT150" s="82"/>
      <c r="IU150" s="82"/>
      <c r="IV150" s="82"/>
    </row>
    <row r="151" s="81" customFormat="1" ht="26.25" customHeight="1" spans="1:256">
      <c r="A151" s="82"/>
      <c r="B151" s="82"/>
      <c r="C151" s="82"/>
      <c r="D151" s="82"/>
      <c r="E151" s="82"/>
      <c r="F151" s="82"/>
      <c r="G151" s="82"/>
      <c r="H151" s="82"/>
      <c r="I151" s="82"/>
      <c r="J151" s="82"/>
      <c r="K151" s="82"/>
      <c r="L151" s="82"/>
      <c r="M151" s="82"/>
      <c r="N151" s="83"/>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2"/>
      <c r="EU151" s="82"/>
      <c r="EV151" s="82"/>
      <c r="EW151" s="82"/>
      <c r="EX151" s="82"/>
      <c r="EY151" s="82"/>
      <c r="EZ151" s="82"/>
      <c r="FA151" s="82"/>
      <c r="FB151" s="82"/>
      <c r="FC151" s="82"/>
      <c r="FD151" s="82"/>
      <c r="FE151" s="82"/>
      <c r="FF151" s="82"/>
      <c r="FG151" s="82"/>
      <c r="FH151" s="82"/>
      <c r="FI151" s="82"/>
      <c r="FJ151" s="82"/>
      <c r="FK151" s="82"/>
      <c r="FL151" s="82"/>
      <c r="FM151" s="82"/>
      <c r="FN151" s="82"/>
      <c r="FO151" s="82"/>
      <c r="FP151" s="82"/>
      <c r="FQ151" s="82"/>
      <c r="FR151" s="82"/>
      <c r="FS151" s="82"/>
      <c r="FT151" s="82"/>
      <c r="FU151" s="82"/>
      <c r="FV151" s="82"/>
      <c r="FW151" s="82"/>
      <c r="FX151" s="82"/>
      <c r="FY151" s="82"/>
      <c r="FZ151" s="82"/>
      <c r="GA151" s="82"/>
      <c r="GB151" s="82"/>
      <c r="GC151" s="82"/>
      <c r="GD151" s="82"/>
      <c r="GE151" s="82"/>
      <c r="GF151" s="82"/>
      <c r="GG151" s="82"/>
      <c r="GH151" s="82"/>
      <c r="GI151" s="82"/>
      <c r="GJ151" s="82"/>
      <c r="GK151" s="82"/>
      <c r="GL151" s="82"/>
      <c r="GM151" s="82"/>
      <c r="GN151" s="82"/>
      <c r="GO151" s="82"/>
      <c r="GP151" s="82"/>
      <c r="GQ151" s="82"/>
      <c r="GR151" s="82"/>
      <c r="GS151" s="82"/>
      <c r="GT151" s="82"/>
      <c r="GU151" s="82"/>
      <c r="GV151" s="82"/>
      <c r="GW151" s="82"/>
      <c r="GX151" s="82"/>
      <c r="GY151" s="82"/>
      <c r="GZ151" s="82"/>
      <c r="HA151" s="82"/>
      <c r="HB151" s="82"/>
      <c r="HC151" s="82"/>
      <c r="HD151" s="82"/>
      <c r="HE151" s="82"/>
      <c r="HF151" s="82"/>
      <c r="HG151" s="82"/>
      <c r="HH151" s="82"/>
      <c r="HI151" s="82"/>
      <c r="HJ151" s="82"/>
      <c r="HK151" s="82"/>
      <c r="HL151" s="82"/>
      <c r="HM151" s="82"/>
      <c r="HN151" s="82"/>
      <c r="HO151" s="82"/>
      <c r="HP151" s="82"/>
      <c r="HQ151" s="82"/>
      <c r="HR151" s="82"/>
      <c r="HS151" s="82"/>
      <c r="HT151" s="82"/>
      <c r="HU151" s="82"/>
      <c r="HV151" s="82"/>
      <c r="HW151" s="82"/>
      <c r="HX151" s="82"/>
      <c r="HY151" s="82"/>
      <c r="HZ151" s="82"/>
      <c r="IA151" s="82"/>
      <c r="IB151" s="82"/>
      <c r="IC151" s="82"/>
      <c r="ID151" s="82"/>
      <c r="IE151" s="82"/>
      <c r="IF151" s="82"/>
      <c r="IG151" s="82"/>
      <c r="IH151" s="82"/>
      <c r="II151" s="82"/>
      <c r="IJ151" s="82"/>
      <c r="IK151" s="82"/>
      <c r="IL151" s="82"/>
      <c r="IM151" s="82"/>
      <c r="IN151" s="82"/>
      <c r="IO151" s="82"/>
      <c r="IP151" s="82"/>
      <c r="IQ151" s="82"/>
      <c r="IR151" s="82"/>
      <c r="IS151" s="82"/>
      <c r="IT151" s="82"/>
      <c r="IU151" s="82"/>
      <c r="IV151" s="82"/>
    </row>
    <row r="152" s="81" customFormat="1" ht="19.9" customHeight="1" spans="1:256">
      <c r="A152" s="82"/>
      <c r="B152" s="82"/>
      <c r="C152" s="82"/>
      <c r="D152" s="82"/>
      <c r="E152" s="82"/>
      <c r="F152" s="82"/>
      <c r="G152" s="82"/>
      <c r="H152" s="82"/>
      <c r="I152" s="82"/>
      <c r="J152" s="82"/>
      <c r="K152" s="82"/>
      <c r="L152" s="82"/>
      <c r="M152" s="82"/>
      <c r="N152" s="83"/>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c r="GX152" s="82"/>
      <c r="GY152" s="82"/>
      <c r="GZ152" s="82"/>
      <c r="HA152" s="82"/>
      <c r="HB152" s="82"/>
      <c r="HC152" s="82"/>
      <c r="HD152" s="82"/>
      <c r="HE152" s="82"/>
      <c r="HF152" s="82"/>
      <c r="HG152" s="82"/>
      <c r="HH152" s="82"/>
      <c r="HI152" s="82"/>
      <c r="HJ152" s="82"/>
      <c r="HK152" s="82"/>
      <c r="HL152" s="82"/>
      <c r="HM152" s="82"/>
      <c r="HN152" s="82"/>
      <c r="HO152" s="82"/>
      <c r="HP152" s="82"/>
      <c r="HQ152" s="82"/>
      <c r="HR152" s="82"/>
      <c r="HS152" s="82"/>
      <c r="HT152" s="82"/>
      <c r="HU152" s="82"/>
      <c r="HV152" s="82"/>
      <c r="HW152" s="82"/>
      <c r="HX152" s="82"/>
      <c r="HY152" s="82"/>
      <c r="HZ152" s="82"/>
      <c r="IA152" s="82"/>
      <c r="IB152" s="82"/>
      <c r="IC152" s="82"/>
      <c r="ID152" s="82"/>
      <c r="IE152" s="82"/>
      <c r="IF152" s="82"/>
      <c r="IG152" s="82"/>
      <c r="IH152" s="82"/>
      <c r="II152" s="82"/>
      <c r="IJ152" s="82"/>
      <c r="IK152" s="82"/>
      <c r="IL152" s="82"/>
      <c r="IM152" s="82"/>
      <c r="IN152" s="82"/>
      <c r="IO152" s="82"/>
      <c r="IP152" s="82"/>
      <c r="IQ152" s="82"/>
      <c r="IR152" s="82"/>
      <c r="IS152" s="82"/>
      <c r="IT152" s="82"/>
      <c r="IU152" s="82"/>
      <c r="IV152" s="82"/>
    </row>
    <row r="153" s="81" customFormat="1" ht="19.9" customHeight="1" spans="1:256">
      <c r="A153" s="82"/>
      <c r="B153" s="82"/>
      <c r="C153" s="82"/>
      <c r="D153" s="82"/>
      <c r="E153" s="82"/>
      <c r="F153" s="82"/>
      <c r="G153" s="82"/>
      <c r="H153" s="82"/>
      <c r="I153" s="82"/>
      <c r="J153" s="82"/>
      <c r="K153" s="82"/>
      <c r="L153" s="82"/>
      <c r="M153" s="82"/>
      <c r="N153" s="83"/>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c r="DQ153" s="82"/>
      <c r="DR153" s="82"/>
      <c r="DS153" s="82"/>
      <c r="DT153" s="82"/>
      <c r="DU153" s="82"/>
      <c r="DV153" s="82"/>
      <c r="DW153" s="82"/>
      <c r="DX153" s="82"/>
      <c r="DY153" s="82"/>
      <c r="DZ153" s="82"/>
      <c r="EA153" s="82"/>
      <c r="EB153" s="82"/>
      <c r="EC153" s="82"/>
      <c r="ED153" s="82"/>
      <c r="EE153" s="82"/>
      <c r="EF153" s="82"/>
      <c r="EG153" s="82"/>
      <c r="EH153" s="82"/>
      <c r="EI153" s="82"/>
      <c r="EJ153" s="82"/>
      <c r="EK153" s="82"/>
      <c r="EL153" s="82"/>
      <c r="EM153" s="82"/>
      <c r="EN153" s="82"/>
      <c r="EO153" s="82"/>
      <c r="EP153" s="82"/>
      <c r="EQ153" s="82"/>
      <c r="ER153" s="82"/>
      <c r="ES153" s="82"/>
      <c r="ET153" s="82"/>
      <c r="EU153" s="82"/>
      <c r="EV153" s="82"/>
      <c r="EW153" s="82"/>
      <c r="EX153" s="82"/>
      <c r="EY153" s="82"/>
      <c r="EZ153" s="82"/>
      <c r="FA153" s="82"/>
      <c r="FB153" s="82"/>
      <c r="FC153" s="82"/>
      <c r="FD153" s="82"/>
      <c r="FE153" s="82"/>
      <c r="FF153" s="82"/>
      <c r="FG153" s="82"/>
      <c r="FH153" s="82"/>
      <c r="FI153" s="82"/>
      <c r="FJ153" s="82"/>
      <c r="FK153" s="82"/>
      <c r="FL153" s="82"/>
      <c r="FM153" s="82"/>
      <c r="FN153" s="82"/>
      <c r="FO153" s="82"/>
      <c r="FP153" s="82"/>
      <c r="FQ153" s="82"/>
      <c r="FR153" s="82"/>
      <c r="FS153" s="82"/>
      <c r="FT153" s="82"/>
      <c r="FU153" s="82"/>
      <c r="FV153" s="82"/>
      <c r="FW153" s="82"/>
      <c r="FX153" s="82"/>
      <c r="FY153" s="82"/>
      <c r="FZ153" s="82"/>
      <c r="GA153" s="82"/>
      <c r="GB153" s="82"/>
      <c r="GC153" s="82"/>
      <c r="GD153" s="82"/>
      <c r="GE153" s="82"/>
      <c r="GF153" s="82"/>
      <c r="GG153" s="82"/>
      <c r="GH153" s="82"/>
      <c r="GI153" s="82"/>
      <c r="GJ153" s="82"/>
      <c r="GK153" s="82"/>
      <c r="GL153" s="82"/>
      <c r="GM153" s="82"/>
      <c r="GN153" s="82"/>
      <c r="GO153" s="82"/>
      <c r="GP153" s="82"/>
      <c r="GQ153" s="82"/>
      <c r="GR153" s="82"/>
      <c r="GS153" s="82"/>
      <c r="GT153" s="82"/>
      <c r="GU153" s="82"/>
      <c r="GV153" s="82"/>
      <c r="GW153" s="82"/>
      <c r="GX153" s="82"/>
      <c r="GY153" s="82"/>
      <c r="GZ153" s="82"/>
      <c r="HA153" s="82"/>
      <c r="HB153" s="82"/>
      <c r="HC153" s="82"/>
      <c r="HD153" s="82"/>
      <c r="HE153" s="82"/>
      <c r="HF153" s="82"/>
      <c r="HG153" s="82"/>
      <c r="HH153" s="82"/>
      <c r="HI153" s="82"/>
      <c r="HJ153" s="82"/>
      <c r="HK153" s="82"/>
      <c r="HL153" s="82"/>
      <c r="HM153" s="82"/>
      <c r="HN153" s="82"/>
      <c r="HO153" s="82"/>
      <c r="HP153" s="82"/>
      <c r="HQ153" s="82"/>
      <c r="HR153" s="82"/>
      <c r="HS153" s="82"/>
      <c r="HT153" s="82"/>
      <c r="HU153" s="82"/>
      <c r="HV153" s="82"/>
      <c r="HW153" s="82"/>
      <c r="HX153" s="82"/>
      <c r="HY153" s="82"/>
      <c r="HZ153" s="82"/>
      <c r="IA153" s="82"/>
      <c r="IB153" s="82"/>
      <c r="IC153" s="82"/>
      <c r="ID153" s="82"/>
      <c r="IE153" s="82"/>
      <c r="IF153" s="82"/>
      <c r="IG153" s="82"/>
      <c r="IH153" s="82"/>
      <c r="II153" s="82"/>
      <c r="IJ153" s="82"/>
      <c r="IK153" s="82"/>
      <c r="IL153" s="82"/>
      <c r="IM153" s="82"/>
      <c r="IN153" s="82"/>
      <c r="IO153" s="82"/>
      <c r="IP153" s="82"/>
      <c r="IQ153" s="82"/>
      <c r="IR153" s="82"/>
      <c r="IS153" s="82"/>
      <c r="IT153" s="82"/>
      <c r="IU153" s="82"/>
      <c r="IV153" s="82"/>
    </row>
    <row r="154" s="81" customFormat="1" ht="19.9" customHeight="1" spans="1:256">
      <c r="A154" s="82"/>
      <c r="B154" s="82"/>
      <c r="C154" s="82"/>
      <c r="D154" s="82"/>
      <c r="E154" s="82"/>
      <c r="F154" s="82"/>
      <c r="G154" s="82"/>
      <c r="H154" s="82"/>
      <c r="I154" s="82"/>
      <c r="J154" s="82"/>
      <c r="K154" s="82"/>
      <c r="L154" s="82"/>
      <c r="M154" s="82"/>
      <c r="N154" s="83"/>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c r="DQ154" s="82"/>
      <c r="DR154" s="82"/>
      <c r="DS154" s="82"/>
      <c r="DT154" s="82"/>
      <c r="DU154" s="82"/>
      <c r="DV154" s="82"/>
      <c r="DW154" s="82"/>
      <c r="DX154" s="82"/>
      <c r="DY154" s="82"/>
      <c r="DZ154" s="82"/>
      <c r="EA154" s="82"/>
      <c r="EB154" s="82"/>
      <c r="EC154" s="82"/>
      <c r="ED154" s="82"/>
      <c r="EE154" s="82"/>
      <c r="EF154" s="82"/>
      <c r="EG154" s="82"/>
      <c r="EH154" s="82"/>
      <c r="EI154" s="82"/>
      <c r="EJ154" s="82"/>
      <c r="EK154" s="82"/>
      <c r="EL154" s="82"/>
      <c r="EM154" s="82"/>
      <c r="EN154" s="82"/>
      <c r="EO154" s="82"/>
      <c r="EP154" s="82"/>
      <c r="EQ154" s="82"/>
      <c r="ER154" s="82"/>
      <c r="ES154" s="82"/>
      <c r="ET154" s="82"/>
      <c r="EU154" s="82"/>
      <c r="EV154" s="82"/>
      <c r="EW154" s="82"/>
      <c r="EX154" s="82"/>
      <c r="EY154" s="82"/>
      <c r="EZ154" s="82"/>
      <c r="FA154" s="82"/>
      <c r="FB154" s="82"/>
      <c r="FC154" s="82"/>
      <c r="FD154" s="82"/>
      <c r="FE154" s="82"/>
      <c r="FF154" s="82"/>
      <c r="FG154" s="82"/>
      <c r="FH154" s="82"/>
      <c r="FI154" s="82"/>
      <c r="FJ154" s="82"/>
      <c r="FK154" s="82"/>
      <c r="FL154" s="82"/>
      <c r="FM154" s="82"/>
      <c r="FN154" s="82"/>
      <c r="FO154" s="82"/>
      <c r="FP154" s="82"/>
      <c r="FQ154" s="82"/>
      <c r="FR154" s="82"/>
      <c r="FS154" s="82"/>
      <c r="FT154" s="82"/>
      <c r="FU154" s="82"/>
      <c r="FV154" s="82"/>
      <c r="FW154" s="82"/>
      <c r="FX154" s="82"/>
      <c r="FY154" s="82"/>
      <c r="FZ154" s="82"/>
      <c r="GA154" s="82"/>
      <c r="GB154" s="82"/>
      <c r="GC154" s="82"/>
      <c r="GD154" s="82"/>
      <c r="GE154" s="82"/>
      <c r="GF154" s="82"/>
      <c r="GG154" s="82"/>
      <c r="GH154" s="82"/>
      <c r="GI154" s="82"/>
      <c r="GJ154" s="82"/>
      <c r="GK154" s="82"/>
      <c r="GL154" s="82"/>
      <c r="GM154" s="82"/>
      <c r="GN154" s="82"/>
      <c r="GO154" s="82"/>
      <c r="GP154" s="82"/>
      <c r="GQ154" s="82"/>
      <c r="GR154" s="82"/>
      <c r="GS154" s="82"/>
      <c r="GT154" s="82"/>
      <c r="GU154" s="82"/>
      <c r="GV154" s="82"/>
      <c r="GW154" s="82"/>
      <c r="GX154" s="82"/>
      <c r="GY154" s="82"/>
      <c r="GZ154" s="82"/>
      <c r="HA154" s="82"/>
      <c r="HB154" s="82"/>
      <c r="HC154" s="82"/>
      <c r="HD154" s="82"/>
      <c r="HE154" s="82"/>
      <c r="HF154" s="82"/>
      <c r="HG154" s="82"/>
      <c r="HH154" s="82"/>
      <c r="HI154" s="82"/>
      <c r="HJ154" s="82"/>
      <c r="HK154" s="82"/>
      <c r="HL154" s="82"/>
      <c r="HM154" s="82"/>
      <c r="HN154" s="82"/>
      <c r="HO154" s="82"/>
      <c r="HP154" s="82"/>
      <c r="HQ154" s="82"/>
      <c r="HR154" s="82"/>
      <c r="HS154" s="82"/>
      <c r="HT154" s="82"/>
      <c r="HU154" s="82"/>
      <c r="HV154" s="82"/>
      <c r="HW154" s="82"/>
      <c r="HX154" s="82"/>
      <c r="HY154" s="82"/>
      <c r="HZ154" s="82"/>
      <c r="IA154" s="82"/>
      <c r="IB154" s="82"/>
      <c r="IC154" s="82"/>
      <c r="ID154" s="82"/>
      <c r="IE154" s="82"/>
      <c r="IF154" s="82"/>
      <c r="IG154" s="82"/>
      <c r="IH154" s="82"/>
      <c r="II154" s="82"/>
      <c r="IJ154" s="82"/>
      <c r="IK154" s="82"/>
      <c r="IL154" s="82"/>
      <c r="IM154" s="82"/>
      <c r="IN154" s="82"/>
      <c r="IO154" s="82"/>
      <c r="IP154" s="82"/>
      <c r="IQ154" s="82"/>
      <c r="IR154" s="82"/>
      <c r="IS154" s="82"/>
      <c r="IT154" s="82"/>
      <c r="IU154" s="82"/>
      <c r="IV154" s="82"/>
    </row>
    <row r="155" s="81" customFormat="1" ht="19.9" customHeight="1" spans="1:256">
      <c r="A155" s="82"/>
      <c r="B155" s="82"/>
      <c r="C155" s="82"/>
      <c r="D155" s="82"/>
      <c r="E155" s="82"/>
      <c r="F155" s="82"/>
      <c r="G155" s="82"/>
      <c r="H155" s="82"/>
      <c r="I155" s="82"/>
      <c r="J155" s="82"/>
      <c r="K155" s="82"/>
      <c r="L155" s="82"/>
      <c r="M155" s="82"/>
      <c r="N155" s="83"/>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c r="DK155" s="82"/>
      <c r="DL155" s="82"/>
      <c r="DM155" s="82"/>
      <c r="DN155" s="82"/>
      <c r="DO155" s="82"/>
      <c r="DP155" s="82"/>
      <c r="DQ155" s="82"/>
      <c r="DR155" s="82"/>
      <c r="DS155" s="82"/>
      <c r="DT155" s="82"/>
      <c r="DU155" s="82"/>
      <c r="DV155" s="82"/>
      <c r="DW155" s="82"/>
      <c r="DX155" s="82"/>
      <c r="DY155" s="82"/>
      <c r="DZ155" s="82"/>
      <c r="EA155" s="82"/>
      <c r="EB155" s="82"/>
      <c r="EC155" s="82"/>
      <c r="ED155" s="82"/>
      <c r="EE155" s="82"/>
      <c r="EF155" s="82"/>
      <c r="EG155" s="82"/>
      <c r="EH155" s="82"/>
      <c r="EI155" s="82"/>
      <c r="EJ155" s="82"/>
      <c r="EK155" s="82"/>
      <c r="EL155" s="82"/>
      <c r="EM155" s="82"/>
      <c r="EN155" s="82"/>
      <c r="EO155" s="82"/>
      <c r="EP155" s="82"/>
      <c r="EQ155" s="82"/>
      <c r="ER155" s="82"/>
      <c r="ES155" s="82"/>
      <c r="ET155" s="82"/>
      <c r="EU155" s="82"/>
      <c r="EV155" s="82"/>
      <c r="EW155" s="82"/>
      <c r="EX155" s="82"/>
      <c r="EY155" s="82"/>
      <c r="EZ155" s="82"/>
      <c r="FA155" s="82"/>
      <c r="FB155" s="82"/>
      <c r="FC155" s="82"/>
      <c r="FD155" s="82"/>
      <c r="FE155" s="82"/>
      <c r="FF155" s="82"/>
      <c r="FG155" s="82"/>
      <c r="FH155" s="82"/>
      <c r="FI155" s="82"/>
      <c r="FJ155" s="82"/>
      <c r="FK155" s="82"/>
      <c r="FL155" s="82"/>
      <c r="FM155" s="82"/>
      <c r="FN155" s="82"/>
      <c r="FO155" s="82"/>
      <c r="FP155" s="82"/>
      <c r="FQ155" s="82"/>
      <c r="FR155" s="82"/>
      <c r="FS155" s="82"/>
      <c r="FT155" s="82"/>
      <c r="FU155" s="82"/>
      <c r="FV155" s="82"/>
      <c r="FW155" s="82"/>
      <c r="FX155" s="82"/>
      <c r="FY155" s="82"/>
      <c r="FZ155" s="82"/>
      <c r="GA155" s="82"/>
      <c r="GB155" s="82"/>
      <c r="GC155" s="82"/>
      <c r="GD155" s="82"/>
      <c r="GE155" s="82"/>
      <c r="GF155" s="82"/>
      <c r="GG155" s="82"/>
      <c r="GH155" s="82"/>
      <c r="GI155" s="82"/>
      <c r="GJ155" s="82"/>
      <c r="GK155" s="82"/>
      <c r="GL155" s="82"/>
      <c r="GM155" s="82"/>
      <c r="GN155" s="82"/>
      <c r="GO155" s="82"/>
      <c r="GP155" s="82"/>
      <c r="GQ155" s="82"/>
      <c r="GR155" s="82"/>
      <c r="GS155" s="82"/>
      <c r="GT155" s="82"/>
      <c r="GU155" s="82"/>
      <c r="GV155" s="82"/>
      <c r="GW155" s="82"/>
      <c r="GX155" s="82"/>
      <c r="GY155" s="82"/>
      <c r="GZ155" s="82"/>
      <c r="HA155" s="82"/>
      <c r="HB155" s="82"/>
      <c r="HC155" s="82"/>
      <c r="HD155" s="82"/>
      <c r="HE155" s="82"/>
      <c r="HF155" s="82"/>
      <c r="HG155" s="82"/>
      <c r="HH155" s="82"/>
      <c r="HI155" s="82"/>
      <c r="HJ155" s="82"/>
      <c r="HK155" s="82"/>
      <c r="HL155" s="82"/>
      <c r="HM155" s="82"/>
      <c r="HN155" s="82"/>
      <c r="HO155" s="82"/>
      <c r="HP155" s="82"/>
      <c r="HQ155" s="82"/>
      <c r="HR155" s="82"/>
      <c r="HS155" s="82"/>
      <c r="HT155" s="82"/>
      <c r="HU155" s="82"/>
      <c r="HV155" s="82"/>
      <c r="HW155" s="82"/>
      <c r="HX155" s="82"/>
      <c r="HY155" s="82"/>
      <c r="HZ155" s="82"/>
      <c r="IA155" s="82"/>
      <c r="IB155" s="82"/>
      <c r="IC155" s="82"/>
      <c r="ID155" s="82"/>
      <c r="IE155" s="82"/>
      <c r="IF155" s="82"/>
      <c r="IG155" s="82"/>
      <c r="IH155" s="82"/>
      <c r="II155" s="82"/>
      <c r="IJ155" s="82"/>
      <c r="IK155" s="82"/>
      <c r="IL155" s="82"/>
      <c r="IM155" s="82"/>
      <c r="IN155" s="82"/>
      <c r="IO155" s="82"/>
      <c r="IP155" s="82"/>
      <c r="IQ155" s="82"/>
      <c r="IR155" s="82"/>
      <c r="IS155" s="82"/>
      <c r="IT155" s="82"/>
      <c r="IU155" s="82"/>
      <c r="IV155"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110" zoomScaleNormal="110" topLeftCell="A19" workbookViewId="0">
      <selection activeCell="A3" sqref="A3"/>
    </sheetView>
  </sheetViews>
  <sheetFormatPr defaultColWidth="9" defaultRowHeight="13.5" outlineLevelCol="2"/>
  <cols>
    <col min="1" max="1" width="34.5" style="1" customWidth="1"/>
    <col min="2" max="2" width="24.3833333333333" style="1" customWidth="1"/>
    <col min="3" max="3" width="146.383333333333" style="1" customWidth="1"/>
    <col min="4" max="16384" width="9" style="1"/>
  </cols>
  <sheetData>
    <row r="1" ht="24" spans="1:3">
      <c r="A1" s="2" t="s">
        <v>500</v>
      </c>
      <c r="B1" s="2"/>
      <c r="C1" s="2"/>
    </row>
    <row r="2" ht="24" spans="1:3">
      <c r="A2" s="2"/>
      <c r="B2" s="2"/>
      <c r="C2" s="3" t="s">
        <v>501</v>
      </c>
    </row>
    <row r="3" ht="24.75" spans="1:3">
      <c r="A3" s="3" t="s">
        <v>2</v>
      </c>
      <c r="B3" s="2"/>
      <c r="C3" s="3" t="s">
        <v>502</v>
      </c>
    </row>
    <row r="4" ht="254" customHeight="1" spans="1:3">
      <c r="A4" s="71" t="s">
        <v>503</v>
      </c>
      <c r="B4" s="72" t="s">
        <v>504</v>
      </c>
      <c r="C4" s="73" t="s">
        <v>505</v>
      </c>
    </row>
    <row r="5" ht="55" customHeight="1" spans="1:3">
      <c r="A5" s="71"/>
      <c r="B5" s="74" t="s">
        <v>506</v>
      </c>
      <c r="C5" s="75" t="s">
        <v>507</v>
      </c>
    </row>
    <row r="6" ht="108" customHeight="1" spans="1:3">
      <c r="A6" s="71"/>
      <c r="B6" s="74" t="s">
        <v>508</v>
      </c>
      <c r="C6" s="75" t="s">
        <v>509</v>
      </c>
    </row>
    <row r="7" ht="30.75" spans="1:3">
      <c r="A7" s="71"/>
      <c r="B7" s="74" t="s">
        <v>510</v>
      </c>
      <c r="C7" s="75" t="s">
        <v>511</v>
      </c>
    </row>
    <row r="8" ht="134" customHeight="1" spans="1:3">
      <c r="A8" s="71"/>
      <c r="B8" s="74" t="s">
        <v>512</v>
      </c>
      <c r="C8" s="75" t="s">
        <v>513</v>
      </c>
    </row>
    <row r="9" ht="30" customHeight="1" spans="1:3">
      <c r="A9" s="76" t="s">
        <v>514</v>
      </c>
      <c r="B9" s="74" t="s">
        <v>515</v>
      </c>
      <c r="C9" s="75" t="s">
        <v>516</v>
      </c>
    </row>
    <row r="10" ht="25" customHeight="1" spans="1:3">
      <c r="A10" s="76"/>
      <c r="B10" s="77" t="s">
        <v>517</v>
      </c>
      <c r="C10" s="75" t="s">
        <v>518</v>
      </c>
    </row>
    <row r="11" ht="86" customHeight="1" spans="1:3">
      <c r="A11" s="78" t="s">
        <v>519</v>
      </c>
      <c r="B11" s="78"/>
      <c r="C11" s="75" t="s">
        <v>520</v>
      </c>
    </row>
    <row r="12" ht="118" customHeight="1" spans="1:3">
      <c r="A12" s="78" t="s">
        <v>521</v>
      </c>
      <c r="B12" s="78"/>
      <c r="C12" s="75" t="s">
        <v>522</v>
      </c>
    </row>
    <row r="13" ht="93" customHeight="1" spans="1:3">
      <c r="A13" s="78" t="s">
        <v>523</v>
      </c>
      <c r="B13" s="78"/>
      <c r="C13" s="75" t="s">
        <v>524</v>
      </c>
    </row>
    <row r="14" ht="89" customHeight="1" spans="1:3">
      <c r="A14" s="78" t="s">
        <v>525</v>
      </c>
      <c r="B14" s="78"/>
      <c r="C14" s="75" t="s">
        <v>526</v>
      </c>
    </row>
    <row r="15" ht="57" customHeight="1" spans="1:3">
      <c r="A15" s="78" t="s">
        <v>527</v>
      </c>
      <c r="B15" s="78"/>
      <c r="C15" s="75" t="s">
        <v>528</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opLeftCell="A12" workbookViewId="0">
      <selection activeCell="E36" sqref="E36"/>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3.8833333333333" style="1" customWidth="1"/>
    <col min="11" max="11" width="36" style="1" customWidth="1"/>
    <col min="12" max="16384" width="9" style="1"/>
  </cols>
  <sheetData>
    <row r="1" s="1" customFormat="1" ht="26.25" customHeight="1" spans="1:11">
      <c r="A1" s="2" t="s">
        <v>529</v>
      </c>
      <c r="B1" s="2"/>
      <c r="C1" s="2"/>
      <c r="D1" s="2"/>
      <c r="E1" s="2"/>
      <c r="F1" s="2"/>
      <c r="G1" s="2"/>
      <c r="H1" s="2"/>
      <c r="I1" s="2"/>
      <c r="J1" s="2"/>
      <c r="K1" s="2"/>
    </row>
    <row r="2" s="1" customFormat="1" ht="18" customHeight="1" spans="1:11">
      <c r="A2" s="2"/>
      <c r="B2" s="2"/>
      <c r="C2" s="2"/>
      <c r="D2" s="2"/>
      <c r="E2" s="2"/>
      <c r="F2" s="2"/>
      <c r="G2" s="2"/>
      <c r="H2" s="2"/>
      <c r="I2" s="2"/>
      <c r="J2" s="2"/>
      <c r="K2" s="3" t="s">
        <v>530</v>
      </c>
    </row>
    <row r="3" s="1" customFormat="1" ht="18" customHeight="1" spans="1:11">
      <c r="A3" s="2"/>
      <c r="B3" s="2"/>
      <c r="C3" s="2"/>
      <c r="D3" s="2"/>
      <c r="E3" s="2"/>
      <c r="F3" s="2"/>
      <c r="G3" s="2"/>
      <c r="H3" s="2"/>
      <c r="I3" s="2"/>
      <c r="J3" s="2"/>
      <c r="K3" s="3" t="s">
        <v>502</v>
      </c>
    </row>
    <row r="4" s="1" customFormat="1" ht="29" customHeight="1" spans="1:11">
      <c r="A4" s="36" t="s">
        <v>531</v>
      </c>
      <c r="B4" s="36"/>
      <c r="C4" s="36"/>
      <c r="D4" s="36"/>
      <c r="E4" s="36"/>
      <c r="F4" s="36"/>
      <c r="G4" s="36"/>
      <c r="H4" s="36"/>
      <c r="I4" s="36"/>
      <c r="J4" s="36"/>
      <c r="K4" s="36"/>
    </row>
    <row r="5" s="1" customFormat="1" ht="15.75" customHeight="1" spans="1:11">
      <c r="A5" s="37" t="s">
        <v>532</v>
      </c>
      <c r="B5" s="38"/>
      <c r="C5" s="39" t="s">
        <v>533</v>
      </c>
      <c r="D5" s="39"/>
      <c r="E5" s="39"/>
      <c r="F5" s="39"/>
      <c r="G5" s="39"/>
      <c r="H5" s="39"/>
      <c r="I5" s="39"/>
      <c r="J5" s="39"/>
      <c r="K5" s="39"/>
    </row>
    <row r="6" s="1" customFormat="1" spans="1:11">
      <c r="A6" s="40"/>
      <c r="B6" s="41"/>
      <c r="C6" s="39"/>
      <c r="D6" s="39"/>
      <c r="E6" s="39"/>
      <c r="F6" s="39"/>
      <c r="G6" s="39"/>
      <c r="H6" s="39"/>
      <c r="I6" s="39"/>
      <c r="J6" s="39"/>
      <c r="K6" s="39"/>
    </row>
    <row r="7" s="1" customFormat="1" ht="15" customHeight="1" spans="1:11">
      <c r="A7" s="42" t="s">
        <v>534</v>
      </c>
      <c r="B7" s="43"/>
      <c r="C7" s="44" t="s">
        <v>535</v>
      </c>
      <c r="D7" s="44"/>
      <c r="E7" s="45" t="s">
        <v>536</v>
      </c>
      <c r="F7" s="45" t="s">
        <v>537</v>
      </c>
      <c r="G7" s="45" t="s">
        <v>538</v>
      </c>
      <c r="H7" s="39" t="s">
        <v>539</v>
      </c>
      <c r="I7" s="39" t="s">
        <v>540</v>
      </c>
      <c r="J7" s="45" t="s">
        <v>541</v>
      </c>
      <c r="K7" s="44" t="s">
        <v>542</v>
      </c>
    </row>
    <row r="8" s="1" customFormat="1" spans="1:11">
      <c r="A8" s="46"/>
      <c r="B8" s="47"/>
      <c r="C8" s="44"/>
      <c r="D8" s="44"/>
      <c r="E8" s="48"/>
      <c r="F8" s="48"/>
      <c r="G8" s="48"/>
      <c r="H8" s="39"/>
      <c r="I8" s="39"/>
      <c r="J8" s="48"/>
      <c r="K8" s="44"/>
    </row>
    <row r="9" s="1" customFormat="1" ht="15" customHeight="1" spans="1:11">
      <c r="A9" s="46"/>
      <c r="B9" s="47"/>
      <c r="C9" s="44" t="s">
        <v>543</v>
      </c>
      <c r="D9" s="44"/>
      <c r="E9" s="39">
        <f>E10+E11</f>
        <v>2749.06</v>
      </c>
      <c r="F9" s="39">
        <v>-458.31</v>
      </c>
      <c r="G9" s="39">
        <f>E9+F9</f>
        <v>2290.75</v>
      </c>
      <c r="H9" s="39">
        <v>2290.71</v>
      </c>
      <c r="I9" s="49">
        <f>H9/E9</f>
        <v>0.833270281478033</v>
      </c>
      <c r="J9" s="50" t="s">
        <v>528</v>
      </c>
      <c r="K9" s="50" t="s">
        <v>528</v>
      </c>
    </row>
    <row r="10" s="1" customFormat="1" ht="14.25" spans="1:11">
      <c r="A10" s="46"/>
      <c r="B10" s="47"/>
      <c r="C10" s="39" t="s">
        <v>177</v>
      </c>
      <c r="D10" s="44" t="s">
        <v>543</v>
      </c>
      <c r="E10" s="44">
        <v>353.14</v>
      </c>
      <c r="F10" s="51">
        <v>17.67</v>
      </c>
      <c r="G10" s="39">
        <f>E10+F10</f>
        <v>370.81</v>
      </c>
      <c r="H10" s="44">
        <v>370.81</v>
      </c>
      <c r="I10" s="49">
        <f>H10/E10</f>
        <v>1.05003681259557</v>
      </c>
      <c r="J10" s="52"/>
      <c r="K10" s="52"/>
    </row>
    <row r="11" s="1" customFormat="1" ht="15.75" customHeight="1" spans="1:11">
      <c r="A11" s="46"/>
      <c r="B11" s="47"/>
      <c r="C11" s="39" t="s">
        <v>178</v>
      </c>
      <c r="D11" s="44" t="s">
        <v>543</v>
      </c>
      <c r="E11" s="44">
        <v>2395.92</v>
      </c>
      <c r="F11" s="44">
        <v>-475.98</v>
      </c>
      <c r="G11" s="39">
        <f>E11+F11</f>
        <v>1919.94</v>
      </c>
      <c r="H11" s="44">
        <v>1919.94</v>
      </c>
      <c r="I11" s="49">
        <f>H11/E11</f>
        <v>0.80133727336472</v>
      </c>
      <c r="J11" s="52"/>
      <c r="K11" s="52"/>
    </row>
    <row r="12" s="1" customFormat="1" ht="15" customHeight="1" spans="1:11">
      <c r="A12" s="46"/>
      <c r="B12" s="47"/>
      <c r="C12" s="39"/>
      <c r="D12" s="53" t="s">
        <v>544</v>
      </c>
      <c r="E12" s="44">
        <v>2395.92</v>
      </c>
      <c r="F12" s="44">
        <v>-475.98</v>
      </c>
      <c r="G12" s="45">
        <f>E12+F12</f>
        <v>1919.94</v>
      </c>
      <c r="H12" s="44">
        <v>1919.94</v>
      </c>
      <c r="I12" s="54">
        <f>H12/E12</f>
        <v>0.80133727336472</v>
      </c>
      <c r="J12" s="52"/>
      <c r="K12" s="52"/>
    </row>
    <row r="13" s="1" customFormat="1" ht="15" customHeight="1" spans="1:11">
      <c r="A13" s="46"/>
      <c r="B13" s="47"/>
      <c r="C13" s="39"/>
      <c r="D13" s="55" t="s">
        <v>545</v>
      </c>
      <c r="E13" s="44"/>
      <c r="F13" s="44"/>
      <c r="G13" s="48"/>
      <c r="H13" s="44"/>
      <c r="I13" s="56"/>
      <c r="J13" s="52"/>
      <c r="K13" s="52"/>
    </row>
    <row r="14" s="1" customFormat="1" ht="15" customHeight="1" spans="1:11">
      <c r="A14" s="46"/>
      <c r="B14" s="47"/>
      <c r="C14" s="39"/>
      <c r="D14" s="55"/>
      <c r="E14" s="44"/>
      <c r="F14" s="44"/>
      <c r="G14" s="44"/>
      <c r="H14" s="57"/>
      <c r="I14" s="57"/>
      <c r="J14" s="52"/>
      <c r="K14" s="52"/>
    </row>
    <row r="15" s="1" customFormat="1" ht="15" customHeight="1" spans="1:11">
      <c r="A15" s="46"/>
      <c r="B15" s="47"/>
      <c r="C15" s="39"/>
      <c r="D15" s="55" t="s">
        <v>546</v>
      </c>
      <c r="E15" s="44"/>
      <c r="F15" s="44"/>
      <c r="G15" s="44"/>
      <c r="H15" s="57"/>
      <c r="I15" s="57"/>
      <c r="J15" s="52"/>
      <c r="K15" s="52"/>
    </row>
    <row r="16" s="1" customFormat="1" ht="15" customHeight="1" spans="1:11">
      <c r="A16" s="46"/>
      <c r="B16" s="47"/>
      <c r="C16" s="39"/>
      <c r="D16" s="55"/>
      <c r="E16" s="44"/>
      <c r="F16" s="44"/>
      <c r="G16" s="44"/>
      <c r="H16" s="57"/>
      <c r="I16" s="57"/>
      <c r="J16" s="52"/>
      <c r="K16" s="52"/>
    </row>
    <row r="17" s="1" customFormat="1" ht="15" customHeight="1" spans="1:11">
      <c r="A17" s="58"/>
      <c r="B17" s="59"/>
      <c r="C17" s="39"/>
      <c r="D17" s="55" t="s">
        <v>547</v>
      </c>
      <c r="E17" s="44"/>
      <c r="F17" s="44"/>
      <c r="G17" s="44"/>
      <c r="H17" s="57"/>
      <c r="I17" s="57"/>
      <c r="J17" s="60"/>
      <c r="K17" s="60"/>
    </row>
    <row r="18" s="1" customFormat="1" ht="19" customHeight="1" spans="1:11">
      <c r="A18" s="42" t="s">
        <v>548</v>
      </c>
      <c r="B18" s="43"/>
      <c r="C18" s="61" t="s">
        <v>549</v>
      </c>
      <c r="D18" s="61"/>
      <c r="E18" s="61"/>
      <c r="F18" s="61"/>
      <c r="G18" s="61"/>
      <c r="H18" s="61"/>
      <c r="I18" s="61"/>
      <c r="J18" s="61"/>
      <c r="K18" s="61"/>
    </row>
    <row r="19" s="1" customFormat="1" ht="19" customHeight="1" spans="1:11">
      <c r="A19" s="46"/>
      <c r="B19" s="47"/>
      <c r="C19" s="61"/>
      <c r="D19" s="61"/>
      <c r="E19" s="61"/>
      <c r="F19" s="61"/>
      <c r="G19" s="61"/>
      <c r="H19" s="61"/>
      <c r="I19" s="61"/>
      <c r="J19" s="61"/>
      <c r="K19" s="61"/>
    </row>
    <row r="20" s="1" customFormat="1" ht="28" customHeight="1" spans="1:11">
      <c r="A20" s="58"/>
      <c r="B20" s="59"/>
      <c r="C20" s="61"/>
      <c r="D20" s="61"/>
      <c r="E20" s="61"/>
      <c r="F20" s="61"/>
      <c r="G20" s="61"/>
      <c r="H20" s="61"/>
      <c r="I20" s="61"/>
      <c r="J20" s="61"/>
      <c r="K20" s="61"/>
    </row>
    <row r="21" s="1" customFormat="1" ht="29" customHeight="1" spans="1:11">
      <c r="A21" s="36" t="s">
        <v>550</v>
      </c>
      <c r="B21" s="36"/>
      <c r="C21" s="36"/>
      <c r="D21" s="36"/>
      <c r="E21" s="36"/>
      <c r="F21" s="36"/>
      <c r="G21" s="36"/>
      <c r="H21" s="62"/>
      <c r="I21" s="62"/>
      <c r="J21" s="36"/>
      <c r="K21" s="36"/>
    </row>
    <row r="22" s="1" customFormat="1" ht="21" customHeight="1" spans="1:11">
      <c r="A22" s="44" t="s">
        <v>551</v>
      </c>
      <c r="B22" s="44"/>
      <c r="C22" s="44"/>
      <c r="D22" s="50" t="s">
        <v>552</v>
      </c>
      <c r="E22" s="45" t="s">
        <v>553</v>
      </c>
      <c r="F22" s="42" t="s">
        <v>554</v>
      </c>
      <c r="G22" s="43"/>
      <c r="H22" s="42" t="s">
        <v>555</v>
      </c>
      <c r="I22" s="43"/>
      <c r="J22" s="42" t="s">
        <v>556</v>
      </c>
      <c r="K22" s="43"/>
    </row>
    <row r="23" s="1" customFormat="1" ht="12" customHeight="1" spans="1:11">
      <c r="A23" s="44" t="s">
        <v>557</v>
      </c>
      <c r="B23" s="44" t="s">
        <v>558</v>
      </c>
      <c r="C23" s="44" t="s">
        <v>559</v>
      </c>
      <c r="D23" s="52"/>
      <c r="E23" s="63"/>
      <c r="F23" s="46"/>
      <c r="G23" s="47"/>
      <c r="H23" s="46"/>
      <c r="I23" s="47"/>
      <c r="J23" s="46"/>
      <c r="K23" s="47"/>
    </row>
    <row r="24" s="1" customFormat="1" ht="12" customHeight="1" spans="1:11">
      <c r="A24" s="44"/>
      <c r="B24" s="44"/>
      <c r="C24" s="44"/>
      <c r="D24" s="60"/>
      <c r="E24" s="48"/>
      <c r="F24" s="58"/>
      <c r="G24" s="59"/>
      <c r="H24" s="58"/>
      <c r="I24" s="59"/>
      <c r="J24" s="58"/>
      <c r="K24" s="59"/>
    </row>
    <row r="25" s="1" customFormat="1" ht="30" customHeight="1" spans="1:11">
      <c r="A25" s="44" t="s">
        <v>560</v>
      </c>
      <c r="B25" s="44" t="s">
        <v>561</v>
      </c>
      <c r="C25" s="39" t="s">
        <v>562</v>
      </c>
      <c r="D25" s="39" t="s">
        <v>563</v>
      </c>
      <c r="E25" s="39">
        <v>32</v>
      </c>
      <c r="F25" s="39" t="s">
        <v>564</v>
      </c>
      <c r="G25" s="39"/>
      <c r="H25" s="39">
        <v>32</v>
      </c>
      <c r="I25" s="39"/>
      <c r="J25" s="64" t="s">
        <v>528</v>
      </c>
      <c r="K25" s="64"/>
    </row>
    <row r="26" s="1" customFormat="1" ht="30" customHeight="1" spans="1:11">
      <c r="A26" s="44"/>
      <c r="B26" s="44" t="s">
        <v>561</v>
      </c>
      <c r="C26" s="39" t="s">
        <v>565</v>
      </c>
      <c r="D26" s="39" t="s">
        <v>566</v>
      </c>
      <c r="E26" s="39">
        <v>210</v>
      </c>
      <c r="F26" s="65" t="s">
        <v>567</v>
      </c>
      <c r="G26" s="66"/>
      <c r="H26" s="65">
        <v>169</v>
      </c>
      <c r="I26" s="66"/>
      <c r="J26" s="64" t="s">
        <v>528</v>
      </c>
      <c r="K26" s="64"/>
    </row>
    <row r="27" s="1" customFormat="1" ht="30" customHeight="1" spans="1:11">
      <c r="A27" s="44"/>
      <c r="B27" s="44" t="s">
        <v>561</v>
      </c>
      <c r="C27" s="39" t="s">
        <v>568</v>
      </c>
      <c r="D27" s="39" t="s">
        <v>566</v>
      </c>
      <c r="E27" s="39">
        <v>500</v>
      </c>
      <c r="F27" s="65" t="s">
        <v>569</v>
      </c>
      <c r="G27" s="66"/>
      <c r="H27" s="65">
        <v>2283</v>
      </c>
      <c r="I27" s="66"/>
      <c r="J27" s="64" t="s">
        <v>528</v>
      </c>
      <c r="K27" s="64"/>
    </row>
    <row r="28" s="1" customFormat="1" ht="30" customHeight="1" spans="1:11">
      <c r="A28" s="44"/>
      <c r="B28" s="44" t="s">
        <v>561</v>
      </c>
      <c r="C28" s="39" t="s">
        <v>570</v>
      </c>
      <c r="D28" s="39" t="s">
        <v>563</v>
      </c>
      <c r="E28" s="39">
        <v>34</v>
      </c>
      <c r="F28" s="65" t="s">
        <v>571</v>
      </c>
      <c r="G28" s="66"/>
      <c r="H28" s="65">
        <v>34</v>
      </c>
      <c r="I28" s="66"/>
      <c r="J28" s="64" t="s">
        <v>528</v>
      </c>
      <c r="K28" s="64"/>
    </row>
    <row r="29" s="1" customFormat="1" ht="30" customHeight="1" spans="1:11">
      <c r="A29" s="44"/>
      <c r="B29" s="44" t="s">
        <v>561</v>
      </c>
      <c r="C29" s="39" t="s">
        <v>572</v>
      </c>
      <c r="D29" s="39" t="s">
        <v>563</v>
      </c>
      <c r="E29" s="39">
        <v>7</v>
      </c>
      <c r="F29" s="65" t="s">
        <v>571</v>
      </c>
      <c r="G29" s="66"/>
      <c r="H29" s="65">
        <v>7</v>
      </c>
      <c r="I29" s="66"/>
      <c r="J29" s="64" t="s">
        <v>528</v>
      </c>
      <c r="K29" s="64"/>
    </row>
    <row r="30" s="1" customFormat="1" ht="30" customHeight="1" spans="1:11">
      <c r="A30" s="44"/>
      <c r="B30" s="44" t="s">
        <v>573</v>
      </c>
      <c r="C30" s="39" t="s">
        <v>574</v>
      </c>
      <c r="D30" s="39" t="s">
        <v>563</v>
      </c>
      <c r="E30" s="39">
        <v>100</v>
      </c>
      <c r="F30" s="39" t="s">
        <v>575</v>
      </c>
      <c r="G30" s="39"/>
      <c r="H30" s="67">
        <v>100</v>
      </c>
      <c r="I30" s="39"/>
      <c r="J30" s="64" t="s">
        <v>528</v>
      </c>
      <c r="K30" s="64"/>
    </row>
    <row r="31" s="1" customFormat="1" ht="30" customHeight="1" spans="1:11">
      <c r="A31" s="44"/>
      <c r="B31" s="44" t="s">
        <v>573</v>
      </c>
      <c r="C31" s="39" t="s">
        <v>576</v>
      </c>
      <c r="D31" s="39" t="s">
        <v>563</v>
      </c>
      <c r="E31" s="39">
        <v>100</v>
      </c>
      <c r="F31" s="39" t="s">
        <v>575</v>
      </c>
      <c r="G31" s="39"/>
      <c r="H31" s="67">
        <v>100</v>
      </c>
      <c r="I31" s="39"/>
      <c r="J31" s="64" t="s">
        <v>528</v>
      </c>
      <c r="K31" s="64"/>
    </row>
    <row r="32" s="1" customFormat="1" ht="30" customHeight="1" spans="1:11">
      <c r="A32" s="44"/>
      <c r="B32" s="44" t="s">
        <v>573</v>
      </c>
      <c r="C32" s="39" t="s">
        <v>577</v>
      </c>
      <c r="D32" s="39" t="s">
        <v>563</v>
      </c>
      <c r="E32" s="39">
        <v>100</v>
      </c>
      <c r="F32" s="39" t="s">
        <v>575</v>
      </c>
      <c r="G32" s="39"/>
      <c r="H32" s="67">
        <v>100</v>
      </c>
      <c r="I32" s="39"/>
      <c r="J32" s="64" t="s">
        <v>528</v>
      </c>
      <c r="K32" s="64"/>
    </row>
    <row r="33" s="1" customFormat="1" ht="30" customHeight="1" spans="1:11">
      <c r="A33" s="44"/>
      <c r="B33" s="44" t="s">
        <v>573</v>
      </c>
      <c r="C33" s="39" t="s">
        <v>578</v>
      </c>
      <c r="D33" s="39" t="s">
        <v>563</v>
      </c>
      <c r="E33" s="39">
        <v>100</v>
      </c>
      <c r="F33" s="39" t="s">
        <v>575</v>
      </c>
      <c r="G33" s="39"/>
      <c r="H33" s="67">
        <v>100</v>
      </c>
      <c r="I33" s="39"/>
      <c r="J33" s="64" t="s">
        <v>528</v>
      </c>
      <c r="K33" s="64"/>
    </row>
    <row r="34" s="1" customFormat="1" ht="30" customHeight="1" spans="1:11">
      <c r="A34" s="44"/>
      <c r="B34" s="44" t="s">
        <v>579</v>
      </c>
      <c r="C34" s="44" t="s">
        <v>580</v>
      </c>
      <c r="D34" s="39" t="s">
        <v>581</v>
      </c>
      <c r="E34" s="39">
        <v>1</v>
      </c>
      <c r="F34" s="39" t="s">
        <v>582</v>
      </c>
      <c r="G34" s="39"/>
      <c r="H34" s="39">
        <v>1</v>
      </c>
      <c r="I34" s="39"/>
      <c r="J34" s="64" t="s">
        <v>528</v>
      </c>
      <c r="K34" s="64"/>
    </row>
    <row r="35" s="1" customFormat="1" ht="30" customHeight="1" spans="1:11">
      <c r="A35" s="44"/>
      <c r="B35" s="44" t="s">
        <v>583</v>
      </c>
      <c r="C35" s="44" t="s">
        <v>584</v>
      </c>
      <c r="D35" s="39" t="s">
        <v>581</v>
      </c>
      <c r="E35" s="39">
        <v>2395.92</v>
      </c>
      <c r="F35" s="39" t="s">
        <v>585</v>
      </c>
      <c r="G35" s="39"/>
      <c r="H35" s="39">
        <v>1919.94</v>
      </c>
      <c r="I35" s="39"/>
      <c r="J35" s="64" t="s">
        <v>528</v>
      </c>
      <c r="K35" s="64"/>
    </row>
    <row r="36" s="1" customFormat="1" ht="30" customHeight="1" spans="1:11">
      <c r="A36" s="44" t="s">
        <v>586</v>
      </c>
      <c r="B36" s="39" t="s">
        <v>587</v>
      </c>
      <c r="C36" s="44" t="s">
        <v>588</v>
      </c>
      <c r="D36" s="39" t="s">
        <v>563</v>
      </c>
      <c r="E36" s="39" t="s">
        <v>589</v>
      </c>
      <c r="F36" s="39" t="s">
        <v>590</v>
      </c>
      <c r="G36" s="39"/>
      <c r="H36" s="39" t="s">
        <v>589</v>
      </c>
      <c r="I36" s="39"/>
      <c r="J36" s="64" t="s">
        <v>528</v>
      </c>
      <c r="K36" s="64"/>
    </row>
    <row r="37" s="1" customFormat="1" ht="30" customHeight="1" spans="1:11">
      <c r="A37" s="39" t="s">
        <v>591</v>
      </c>
      <c r="B37" s="45" t="s">
        <v>592</v>
      </c>
      <c r="C37" s="44" t="s">
        <v>593</v>
      </c>
      <c r="D37" s="39" t="s">
        <v>566</v>
      </c>
      <c r="E37" s="39">
        <v>90</v>
      </c>
      <c r="F37" s="39" t="s">
        <v>575</v>
      </c>
      <c r="G37" s="39"/>
      <c r="H37" s="67">
        <v>95</v>
      </c>
      <c r="I37" s="39"/>
      <c r="J37" s="64" t="s">
        <v>528</v>
      </c>
      <c r="K37" s="64"/>
    </row>
    <row r="38" s="1" customFormat="1" ht="19" customHeight="1" spans="1:11">
      <c r="A38" s="39" t="s">
        <v>594</v>
      </c>
      <c r="B38" s="42" t="s">
        <v>528</v>
      </c>
      <c r="C38" s="68"/>
      <c r="D38" s="68"/>
      <c r="E38" s="68"/>
      <c r="F38" s="68"/>
      <c r="G38" s="68"/>
      <c r="H38" s="68"/>
      <c r="I38" s="68"/>
      <c r="J38" s="68"/>
      <c r="K38" s="43"/>
    </row>
    <row r="39" s="1" customFormat="1" ht="19" customHeight="1" spans="1:11">
      <c r="A39" s="39"/>
      <c r="B39" s="46"/>
      <c r="C39" s="69"/>
      <c r="D39" s="69"/>
      <c r="E39" s="69"/>
      <c r="F39" s="69"/>
      <c r="G39" s="69"/>
      <c r="H39" s="69"/>
      <c r="I39" s="69"/>
      <c r="J39" s="69"/>
      <c r="K39" s="47"/>
    </row>
    <row r="40" s="1" customFormat="1" ht="19" customHeight="1" spans="1:11">
      <c r="A40" s="39"/>
      <c r="B40" s="58"/>
      <c r="C40" s="70"/>
      <c r="D40" s="70"/>
      <c r="E40" s="70"/>
      <c r="F40" s="70"/>
      <c r="G40" s="70"/>
      <c r="H40" s="70"/>
      <c r="I40" s="70"/>
      <c r="J40" s="70"/>
      <c r="K40" s="59"/>
    </row>
    <row r="41" s="35" customFormat="1" spans="1:11">
      <c r="A41" s="33" t="s">
        <v>595</v>
      </c>
      <c r="B41" s="33"/>
      <c r="C41" s="33"/>
      <c r="D41" s="33"/>
      <c r="E41" s="33"/>
      <c r="F41" s="33"/>
      <c r="G41" s="33"/>
      <c r="H41" s="33"/>
      <c r="I41" s="33"/>
    </row>
    <row r="42" s="35" customFormat="1" spans="1:11">
      <c r="A42" s="33" t="s">
        <v>596</v>
      </c>
      <c r="B42" s="33"/>
      <c r="C42" s="33"/>
      <c r="D42" s="33"/>
      <c r="E42" s="33"/>
      <c r="F42" s="33"/>
      <c r="G42" s="33"/>
      <c r="H42" s="33"/>
      <c r="I42" s="33"/>
    </row>
  </sheetData>
  <mergeCells count="88">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A41:I41"/>
    <mergeCell ref="A42:I42"/>
    <mergeCell ref="A23:A24"/>
    <mergeCell ref="A25:A35"/>
    <mergeCell ref="A38:A40"/>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9:J17"/>
    <mergeCell ref="K7:K8"/>
    <mergeCell ref="K9:K17"/>
    <mergeCell ref="A5:B6"/>
    <mergeCell ref="C5:K6"/>
    <mergeCell ref="A7:B17"/>
    <mergeCell ref="C7:D8"/>
    <mergeCell ref="A18:B20"/>
    <mergeCell ref="C18:K20"/>
    <mergeCell ref="F22:G24"/>
    <mergeCell ref="H22:I24"/>
    <mergeCell ref="J22:K24"/>
    <mergeCell ref="B38:K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3" workbookViewId="0">
      <selection activeCell="M17" sqref="M17"/>
    </sheetView>
  </sheetViews>
  <sheetFormatPr defaultColWidth="9" defaultRowHeight="13.5"/>
  <cols>
    <col min="1" max="1" width="9" style="1"/>
    <col min="2" max="2" width="13.25" style="1" customWidth="1"/>
    <col min="3" max="3" width="18.8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600</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95.4</v>
      </c>
      <c r="D9" s="10">
        <v>95.4</v>
      </c>
      <c r="E9" s="10">
        <v>58.06</v>
      </c>
      <c r="F9" s="7">
        <v>10</v>
      </c>
      <c r="G9" s="7"/>
      <c r="H9" s="11">
        <f>E9/D9</f>
        <v>0.608595387840671</v>
      </c>
      <c r="I9" s="10">
        <f>H9*10</f>
        <v>6.08595387840671</v>
      </c>
      <c r="J9" s="10"/>
    </row>
    <row r="10" ht="15" customHeight="1" spans="1:10">
      <c r="A10" s="6"/>
      <c r="B10" s="12" t="s">
        <v>544</v>
      </c>
      <c r="C10" s="10">
        <v>95.4</v>
      </c>
      <c r="D10" s="10">
        <v>95.4</v>
      </c>
      <c r="E10" s="10">
        <v>58.06</v>
      </c>
      <c r="F10" s="7" t="s">
        <v>452</v>
      </c>
      <c r="G10" s="7"/>
      <c r="H10" s="7" t="s">
        <v>452</v>
      </c>
      <c r="I10" s="7" t="s">
        <v>452</v>
      </c>
      <c r="J10" s="7"/>
    </row>
    <row r="11" ht="15" spans="1:10">
      <c r="A11" s="6"/>
      <c r="B11" s="14" t="s">
        <v>545</v>
      </c>
      <c r="C11" s="10"/>
      <c r="D11" s="10"/>
      <c r="E11" s="10"/>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615</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15" customHeight="1" spans="1:17">
      <c r="A19" s="16" t="s">
        <v>560</v>
      </c>
      <c r="B19" s="22" t="s">
        <v>561</v>
      </c>
      <c r="C19" s="22" t="s">
        <v>565</v>
      </c>
      <c r="D19" s="22" t="s">
        <v>566</v>
      </c>
      <c r="E19" s="22">
        <v>210</v>
      </c>
      <c r="F19" s="22" t="s">
        <v>567</v>
      </c>
      <c r="G19" s="22">
        <v>169</v>
      </c>
      <c r="H19" s="24">
        <v>15</v>
      </c>
      <c r="I19" s="24">
        <v>13</v>
      </c>
      <c r="J19" s="22" t="s">
        <v>528</v>
      </c>
      <c r="L19" s="26"/>
      <c r="M19" s="26"/>
      <c r="N19" s="26"/>
      <c r="O19" s="26"/>
      <c r="P19" s="26"/>
      <c r="Q19" s="26"/>
    </row>
    <row r="20" ht="15" customHeight="1" spans="1:17">
      <c r="A20" s="16"/>
      <c r="B20" s="22" t="s">
        <v>561</v>
      </c>
      <c r="C20" s="22" t="s">
        <v>568</v>
      </c>
      <c r="D20" s="22" t="s">
        <v>566</v>
      </c>
      <c r="E20" s="22">
        <v>500</v>
      </c>
      <c r="F20" s="22" t="s">
        <v>569</v>
      </c>
      <c r="G20" s="22">
        <v>2283</v>
      </c>
      <c r="H20" s="24">
        <v>15</v>
      </c>
      <c r="I20" s="24">
        <v>15</v>
      </c>
      <c r="J20" s="22" t="s">
        <v>528</v>
      </c>
      <c r="L20" s="26"/>
      <c r="M20" s="26"/>
      <c r="N20" s="26"/>
      <c r="O20" s="26"/>
      <c r="P20" s="26"/>
      <c r="Q20" s="26"/>
    </row>
    <row r="21" ht="15" spans="1:17">
      <c r="A21" s="16"/>
      <c r="B21" s="22" t="s">
        <v>579</v>
      </c>
      <c r="C21" s="22" t="s">
        <v>625</v>
      </c>
      <c r="D21" s="22" t="s">
        <v>563</v>
      </c>
      <c r="E21" s="22">
        <v>1</v>
      </c>
      <c r="F21" s="22" t="s">
        <v>582</v>
      </c>
      <c r="G21" s="22">
        <v>1</v>
      </c>
      <c r="H21" s="24">
        <v>20</v>
      </c>
      <c r="I21" s="24">
        <v>20</v>
      </c>
      <c r="J21" s="22" t="s">
        <v>528</v>
      </c>
    </row>
    <row r="22" ht="44" customHeight="1" spans="1:17">
      <c r="A22" s="16" t="s">
        <v>586</v>
      </c>
      <c r="B22" s="22" t="s">
        <v>626</v>
      </c>
      <c r="C22" s="22" t="s">
        <v>627</v>
      </c>
      <c r="D22" s="27" t="s">
        <v>563</v>
      </c>
      <c r="E22" s="22" t="s">
        <v>589</v>
      </c>
      <c r="F22" s="22" t="s">
        <v>590</v>
      </c>
      <c r="G22" s="22" t="s">
        <v>589</v>
      </c>
      <c r="H22" s="24">
        <v>30</v>
      </c>
      <c r="I22" s="24">
        <v>29</v>
      </c>
      <c r="J22" s="22" t="s">
        <v>528</v>
      </c>
    </row>
    <row r="23" s="1" customFormat="1" ht="15" customHeight="1" spans="1:17">
      <c r="A23" s="34" t="s">
        <v>591</v>
      </c>
      <c r="B23" s="22" t="s">
        <v>592</v>
      </c>
      <c r="C23" s="22" t="s">
        <v>628</v>
      </c>
      <c r="D23" s="22" t="s">
        <v>566</v>
      </c>
      <c r="E23" s="23">
        <v>98</v>
      </c>
      <c r="F23" s="22" t="s">
        <v>575</v>
      </c>
      <c r="G23" s="25">
        <v>98</v>
      </c>
      <c r="H23" s="24">
        <v>10</v>
      </c>
      <c r="I23" s="24">
        <v>9</v>
      </c>
      <c r="J23" s="24" t="s">
        <v>528</v>
      </c>
    </row>
    <row r="24" s="1" customFormat="1" ht="14.25" spans="1:17">
      <c r="A24" s="34"/>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I19+I20+I21+I22+I23+I9</f>
        <v>92.0859538784067</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0" workbookViewId="0">
      <selection activeCell="M23" sqref="M23"/>
    </sheetView>
  </sheetViews>
  <sheetFormatPr defaultColWidth="9" defaultRowHeight="13.5"/>
  <cols>
    <col min="1" max="1" width="9" style="1"/>
    <col min="2" max="2" width="13.25" style="1" customWidth="1"/>
    <col min="3" max="3" width="18.8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638</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225.23</v>
      </c>
      <c r="D9" s="10">
        <v>225.23</v>
      </c>
      <c r="E9" s="10">
        <v>120.91</v>
      </c>
      <c r="F9" s="7">
        <v>10</v>
      </c>
      <c r="G9" s="7"/>
      <c r="H9" s="11">
        <f>E9/D9</f>
        <v>0.536829019224792</v>
      </c>
      <c r="I9" s="10">
        <f>H9*10</f>
        <v>5.36829019224792</v>
      </c>
      <c r="J9" s="10"/>
    </row>
    <row r="10" ht="15" customHeight="1" spans="1:10">
      <c r="A10" s="6"/>
      <c r="B10" s="12" t="s">
        <v>544</v>
      </c>
      <c r="C10" s="10">
        <v>225.23</v>
      </c>
      <c r="D10" s="10">
        <v>225.23</v>
      </c>
      <c r="E10" s="10">
        <v>120.91</v>
      </c>
      <c r="F10" s="7" t="s">
        <v>452</v>
      </c>
      <c r="G10" s="7"/>
      <c r="H10" s="7" t="s">
        <v>452</v>
      </c>
      <c r="I10" s="7" t="s">
        <v>452</v>
      </c>
      <c r="J10" s="7"/>
    </row>
    <row r="11" ht="15" spans="1:10">
      <c r="A11" s="6"/>
      <c r="B11" s="14" t="s">
        <v>545</v>
      </c>
      <c r="C11" s="10"/>
      <c r="D11" s="10"/>
      <c r="E11" s="10"/>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639</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15" customHeight="1" spans="1:17">
      <c r="A19" s="16" t="s">
        <v>560</v>
      </c>
      <c r="B19" s="22" t="s">
        <v>561</v>
      </c>
      <c r="C19" s="22" t="s">
        <v>640</v>
      </c>
      <c r="D19" s="22" t="s">
        <v>563</v>
      </c>
      <c r="E19" s="22">
        <v>32</v>
      </c>
      <c r="F19" s="22" t="s">
        <v>564</v>
      </c>
      <c r="G19" s="22">
        <v>32</v>
      </c>
      <c r="H19" s="24">
        <v>15</v>
      </c>
      <c r="I19" s="24">
        <v>15</v>
      </c>
      <c r="J19" s="22" t="s">
        <v>528</v>
      </c>
      <c r="L19" s="26"/>
      <c r="M19" s="26"/>
      <c r="N19" s="26"/>
      <c r="O19" s="26"/>
      <c r="P19" s="26"/>
      <c r="Q19" s="26"/>
    </row>
    <row r="20" ht="15" customHeight="1" spans="1:17">
      <c r="A20" s="16"/>
      <c r="B20" s="22" t="s">
        <v>573</v>
      </c>
      <c r="C20" s="22" t="s">
        <v>574</v>
      </c>
      <c r="D20" s="22" t="s">
        <v>563</v>
      </c>
      <c r="E20" s="23">
        <v>100</v>
      </c>
      <c r="F20" s="24" t="s">
        <v>575</v>
      </c>
      <c r="G20" s="25">
        <v>100</v>
      </c>
      <c r="H20" s="24">
        <v>15</v>
      </c>
      <c r="I20" s="24">
        <v>15</v>
      </c>
      <c r="J20" s="22" t="s">
        <v>528</v>
      </c>
      <c r="L20" s="26"/>
      <c r="M20" s="26"/>
      <c r="N20" s="26"/>
      <c r="O20" s="26"/>
      <c r="P20" s="26"/>
      <c r="Q20" s="26"/>
    </row>
    <row r="21" ht="29.25" spans="1:17">
      <c r="A21" s="16"/>
      <c r="B21" s="22" t="s">
        <v>579</v>
      </c>
      <c r="C21" s="22" t="s">
        <v>641</v>
      </c>
      <c r="D21" s="22" t="s">
        <v>563</v>
      </c>
      <c r="E21" s="22">
        <v>15</v>
      </c>
      <c r="F21" s="27" t="s">
        <v>642</v>
      </c>
      <c r="G21" s="27">
        <v>15</v>
      </c>
      <c r="H21" s="24">
        <v>20</v>
      </c>
      <c r="I21" s="24">
        <v>20</v>
      </c>
      <c r="J21" s="22" t="s">
        <v>528</v>
      </c>
    </row>
    <row r="22" ht="44" customHeight="1" spans="1:17">
      <c r="A22" s="16" t="s">
        <v>586</v>
      </c>
      <c r="B22" s="22" t="s">
        <v>643</v>
      </c>
      <c r="C22" s="22" t="s">
        <v>644</v>
      </c>
      <c r="D22" s="27" t="s">
        <v>563</v>
      </c>
      <c r="E22" s="23">
        <v>98</v>
      </c>
      <c r="F22" s="27" t="s">
        <v>575</v>
      </c>
      <c r="G22" s="25">
        <v>98</v>
      </c>
      <c r="H22" s="24">
        <v>30</v>
      </c>
      <c r="I22" s="24">
        <v>28</v>
      </c>
      <c r="J22" s="22" t="s">
        <v>528</v>
      </c>
    </row>
    <row r="23" s="1" customFormat="1" ht="15" customHeight="1" spans="1:17">
      <c r="A23" s="34" t="s">
        <v>591</v>
      </c>
      <c r="B23" s="22" t="s">
        <v>592</v>
      </c>
      <c r="C23" s="22" t="s">
        <v>645</v>
      </c>
      <c r="D23" s="22" t="s">
        <v>566</v>
      </c>
      <c r="E23" s="23">
        <v>98</v>
      </c>
      <c r="F23" s="22" t="s">
        <v>575</v>
      </c>
      <c r="G23" s="25">
        <v>98</v>
      </c>
      <c r="H23" s="24">
        <v>10</v>
      </c>
      <c r="I23" s="24">
        <v>10</v>
      </c>
      <c r="J23" s="24" t="s">
        <v>528</v>
      </c>
    </row>
    <row r="24" s="1" customFormat="1" ht="14.25" spans="1:17">
      <c r="A24" s="34"/>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I19+I20+I21+I22+I23+I9</f>
        <v>93.3682901922479</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opLeftCell="A4" workbookViewId="0">
      <selection activeCell="E23" sqref="E23"/>
    </sheetView>
  </sheetViews>
  <sheetFormatPr defaultColWidth="9" defaultRowHeight="13.5"/>
  <cols>
    <col min="1" max="1" width="9" style="1"/>
    <col min="2" max="2" width="13.25" style="1" customWidth="1"/>
    <col min="3" max="3" width="18.8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646</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500</v>
      </c>
      <c r="D9" s="10">
        <v>500</v>
      </c>
      <c r="E9" s="10">
        <v>403.98</v>
      </c>
      <c r="F9" s="7">
        <v>10</v>
      </c>
      <c r="G9" s="7"/>
      <c r="H9" s="11">
        <f>E9/D9</f>
        <v>0.80796</v>
      </c>
      <c r="I9" s="10">
        <f>H9*10</f>
        <v>8.0796</v>
      </c>
      <c r="J9" s="10"/>
    </row>
    <row r="10" ht="15" customHeight="1" spans="1:10">
      <c r="A10" s="6"/>
      <c r="B10" s="12" t="s">
        <v>544</v>
      </c>
      <c r="C10" s="10">
        <v>500</v>
      </c>
      <c r="D10" s="10">
        <v>500</v>
      </c>
      <c r="E10" s="10">
        <v>403.98</v>
      </c>
      <c r="F10" s="7" t="s">
        <v>452</v>
      </c>
      <c r="G10" s="7"/>
      <c r="H10" s="7" t="s">
        <v>452</v>
      </c>
      <c r="I10" s="7" t="s">
        <v>452</v>
      </c>
      <c r="J10" s="7"/>
    </row>
    <row r="11" ht="15" spans="1:10">
      <c r="A11" s="6"/>
      <c r="B11" s="14" t="s">
        <v>545</v>
      </c>
      <c r="C11" s="10"/>
      <c r="D11" s="10"/>
      <c r="E11" s="10"/>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647</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15" customHeight="1" spans="1:17">
      <c r="A19" s="16" t="s">
        <v>560</v>
      </c>
      <c r="B19" s="22" t="s">
        <v>561</v>
      </c>
      <c r="C19" s="22" t="s">
        <v>572</v>
      </c>
      <c r="D19" s="22" t="s">
        <v>563</v>
      </c>
      <c r="E19" s="22">
        <v>7</v>
      </c>
      <c r="F19" s="22" t="s">
        <v>571</v>
      </c>
      <c r="G19" s="22">
        <f>E19</f>
        <v>7</v>
      </c>
      <c r="H19" s="24">
        <v>20</v>
      </c>
      <c r="I19" s="24">
        <v>20</v>
      </c>
      <c r="J19" s="22" t="s">
        <v>528</v>
      </c>
      <c r="L19" s="26"/>
      <c r="M19" s="26"/>
      <c r="N19" s="26"/>
      <c r="O19" s="26"/>
      <c r="P19" s="26"/>
      <c r="Q19" s="26"/>
    </row>
    <row r="20" ht="15" customHeight="1" spans="1:17">
      <c r="A20" s="16"/>
      <c r="B20" s="22" t="s">
        <v>573</v>
      </c>
      <c r="C20" s="22" t="s">
        <v>576</v>
      </c>
      <c r="D20" s="22" t="s">
        <v>563</v>
      </c>
      <c r="E20" s="23">
        <v>100</v>
      </c>
      <c r="F20" s="24" t="s">
        <v>575</v>
      </c>
      <c r="G20" s="25">
        <v>100</v>
      </c>
      <c r="H20" s="24">
        <v>10</v>
      </c>
      <c r="I20" s="24">
        <v>10</v>
      </c>
      <c r="J20" s="22" t="s">
        <v>528</v>
      </c>
      <c r="L20" s="26"/>
      <c r="M20" s="26"/>
      <c r="N20" s="26"/>
      <c r="O20" s="26"/>
      <c r="P20" s="26"/>
      <c r="Q20" s="26"/>
    </row>
    <row r="21" ht="15" customHeight="1" spans="1:17">
      <c r="A21" s="16"/>
      <c r="B21" s="22" t="s">
        <v>573</v>
      </c>
      <c r="C21" s="22" t="s">
        <v>648</v>
      </c>
      <c r="D21" s="22" t="s">
        <v>563</v>
      </c>
      <c r="E21" s="23">
        <v>100</v>
      </c>
      <c r="F21" s="24" t="s">
        <v>575</v>
      </c>
      <c r="G21" s="25">
        <v>100</v>
      </c>
      <c r="H21" s="24">
        <v>10</v>
      </c>
      <c r="I21" s="24">
        <v>10</v>
      </c>
      <c r="J21" s="22" t="s">
        <v>528</v>
      </c>
      <c r="L21" s="26"/>
      <c r="M21" s="26"/>
      <c r="N21" s="26"/>
      <c r="O21" s="26"/>
      <c r="P21" s="26"/>
      <c r="Q21" s="26"/>
    </row>
    <row r="22" ht="43.5" spans="1:17">
      <c r="A22" s="16"/>
      <c r="B22" s="22" t="s">
        <v>579</v>
      </c>
      <c r="C22" s="22" t="s">
        <v>649</v>
      </c>
      <c r="D22" s="22" t="s">
        <v>563</v>
      </c>
      <c r="E22" s="22">
        <v>15</v>
      </c>
      <c r="F22" s="22" t="s">
        <v>642</v>
      </c>
      <c r="G22" s="22">
        <f>E22</f>
        <v>15</v>
      </c>
      <c r="H22" s="24">
        <v>10</v>
      </c>
      <c r="I22" s="24">
        <v>10</v>
      </c>
      <c r="J22" s="22" t="s">
        <v>528</v>
      </c>
    </row>
    <row r="23" ht="44" customHeight="1" spans="1:17">
      <c r="A23" s="16" t="s">
        <v>586</v>
      </c>
      <c r="B23" s="22" t="s">
        <v>643</v>
      </c>
      <c r="C23" s="22" t="s">
        <v>650</v>
      </c>
      <c r="D23" s="27" t="s">
        <v>563</v>
      </c>
      <c r="E23" s="22" t="s">
        <v>589</v>
      </c>
      <c r="F23" s="22" t="s">
        <v>590</v>
      </c>
      <c r="G23" s="22" t="s">
        <v>589</v>
      </c>
      <c r="H23" s="24">
        <v>30</v>
      </c>
      <c r="I23" s="24">
        <v>30</v>
      </c>
      <c r="J23" s="22" t="s">
        <v>528</v>
      </c>
    </row>
    <row r="24" s="1" customFormat="1" ht="15" customHeight="1" spans="1:17">
      <c r="A24" s="34" t="s">
        <v>591</v>
      </c>
      <c r="B24" s="22" t="s">
        <v>592</v>
      </c>
      <c r="C24" s="22" t="s">
        <v>651</v>
      </c>
      <c r="D24" s="22" t="s">
        <v>566</v>
      </c>
      <c r="E24" s="23">
        <v>90</v>
      </c>
      <c r="F24" s="22" t="s">
        <v>575</v>
      </c>
      <c r="G24" s="25">
        <v>95</v>
      </c>
      <c r="H24" s="24">
        <v>10</v>
      </c>
      <c r="I24" s="24">
        <v>10</v>
      </c>
      <c r="J24" s="24" t="s">
        <v>528</v>
      </c>
    </row>
    <row r="25" s="1" customFormat="1" ht="14.25" spans="1:17">
      <c r="A25" s="34"/>
      <c r="B25" s="22" t="s">
        <v>629</v>
      </c>
      <c r="C25" s="22"/>
      <c r="D25" s="22"/>
      <c r="E25" s="23"/>
      <c r="F25" s="22"/>
      <c r="G25" s="29"/>
      <c r="H25" s="24"/>
      <c r="I25" s="24"/>
      <c r="J25" s="24"/>
    </row>
    <row r="26" ht="15" customHeight="1" spans="1:17">
      <c r="A26" s="6" t="s">
        <v>630</v>
      </c>
      <c r="B26" s="6"/>
      <c r="C26" s="30" t="s">
        <v>528</v>
      </c>
      <c r="D26" s="30"/>
      <c r="E26" s="30"/>
      <c r="F26" s="30"/>
      <c r="G26" s="30"/>
      <c r="H26" s="30"/>
      <c r="I26" s="30"/>
      <c r="J26" s="30"/>
    </row>
    <row r="27" ht="24" customHeight="1" spans="1:17">
      <c r="A27" s="6" t="s">
        <v>631</v>
      </c>
      <c r="B27" s="7">
        <v>100</v>
      </c>
      <c r="C27" s="7"/>
      <c r="D27" s="7"/>
      <c r="E27" s="7"/>
      <c r="F27" s="7"/>
      <c r="G27" s="7"/>
      <c r="H27" s="7"/>
      <c r="I27" s="31">
        <f>I19+I21+I22+I23+I24+I9+I20</f>
        <v>98.0796</v>
      </c>
      <c r="J27" s="32" t="s">
        <v>632</v>
      </c>
    </row>
    <row r="28" spans="1:17">
      <c r="A28" s="33" t="s">
        <v>633</v>
      </c>
      <c r="B28" s="33"/>
      <c r="C28" s="33"/>
      <c r="D28" s="33"/>
      <c r="E28" s="33"/>
      <c r="F28" s="33"/>
      <c r="G28" s="33"/>
      <c r="H28" s="33"/>
      <c r="I28" s="33"/>
      <c r="J28" s="33"/>
    </row>
    <row r="29" spans="1:17">
      <c r="A29" s="33" t="s">
        <v>634</v>
      </c>
      <c r="B29" s="33"/>
      <c r="C29" s="33"/>
      <c r="D29" s="33"/>
      <c r="E29" s="33"/>
      <c r="F29" s="33"/>
      <c r="G29" s="33"/>
      <c r="H29" s="33"/>
      <c r="I29" s="33"/>
      <c r="J29" s="33"/>
    </row>
    <row r="30" spans="1:17">
      <c r="A30" s="33" t="s">
        <v>635</v>
      </c>
      <c r="B30" s="33"/>
      <c r="C30" s="33"/>
      <c r="D30" s="33"/>
      <c r="E30" s="33"/>
      <c r="F30" s="33"/>
      <c r="G30" s="33"/>
      <c r="H30" s="33"/>
      <c r="I30" s="33"/>
      <c r="J30" s="33"/>
    </row>
    <row r="31" spans="1:17">
      <c r="A31" s="33" t="s">
        <v>636</v>
      </c>
      <c r="B31" s="33"/>
      <c r="C31" s="33"/>
      <c r="D31" s="33"/>
      <c r="E31" s="33"/>
      <c r="F31" s="33"/>
      <c r="G31" s="33"/>
      <c r="H31" s="33"/>
      <c r="I31" s="33"/>
      <c r="J31" s="33"/>
    </row>
    <row r="32" spans="1:17">
      <c r="A32" s="33" t="s">
        <v>637</v>
      </c>
      <c r="B32" s="33"/>
      <c r="C32" s="33"/>
      <c r="D32" s="33"/>
      <c r="E32" s="33"/>
      <c r="F32" s="33"/>
      <c r="G32" s="33"/>
      <c r="H32" s="33"/>
      <c r="I32" s="33"/>
      <c r="J32"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 ref="L19:Q2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opLeftCell="A11" workbookViewId="0">
      <selection activeCell="E23" sqref="E23"/>
    </sheetView>
  </sheetViews>
  <sheetFormatPr defaultColWidth="9" defaultRowHeight="13.5"/>
  <cols>
    <col min="1" max="1" width="9" style="1"/>
    <col min="2" max="2" width="13.25" style="1" customWidth="1"/>
    <col min="3" max="3" width="26.5"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652</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600</v>
      </c>
      <c r="D9" s="10">
        <v>600</v>
      </c>
      <c r="E9" s="10">
        <v>464.67</v>
      </c>
      <c r="F9" s="7">
        <v>10</v>
      </c>
      <c r="G9" s="7"/>
      <c r="H9" s="11">
        <f>E9/D9</f>
        <v>0.77445</v>
      </c>
      <c r="I9" s="10">
        <f>H9*10</f>
        <v>7.7445</v>
      </c>
      <c r="J9" s="10"/>
    </row>
    <row r="10" ht="15" customHeight="1" spans="1:10">
      <c r="A10" s="6"/>
      <c r="B10" s="12" t="s">
        <v>544</v>
      </c>
      <c r="C10" s="13">
        <v>600</v>
      </c>
      <c r="D10" s="13">
        <v>600</v>
      </c>
      <c r="E10" s="13">
        <v>464.67</v>
      </c>
      <c r="F10" s="7" t="s">
        <v>452</v>
      </c>
      <c r="G10" s="7"/>
      <c r="H10" s="7" t="s">
        <v>452</v>
      </c>
      <c r="I10" s="7" t="s">
        <v>452</v>
      </c>
      <c r="J10" s="7"/>
    </row>
    <row r="11" ht="15" spans="1:10">
      <c r="A11" s="6"/>
      <c r="B11" s="14" t="s">
        <v>545</v>
      </c>
      <c r="C11" s="10"/>
      <c r="D11" s="10">
        <v>600</v>
      </c>
      <c r="E11" s="10">
        <v>464.67</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653</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570</v>
      </c>
      <c r="D19" s="22" t="s">
        <v>563</v>
      </c>
      <c r="E19" s="22">
        <v>34</v>
      </c>
      <c r="F19" s="22" t="s">
        <v>571</v>
      </c>
      <c r="G19" s="22">
        <f>E19</f>
        <v>34</v>
      </c>
      <c r="H19" s="24">
        <v>20</v>
      </c>
      <c r="I19" s="24">
        <v>20</v>
      </c>
      <c r="J19" s="22" t="s">
        <v>528</v>
      </c>
      <c r="L19" s="26"/>
      <c r="M19" s="26"/>
      <c r="N19" s="26"/>
      <c r="O19" s="26"/>
      <c r="P19" s="26"/>
      <c r="Q19" s="26"/>
    </row>
    <row r="20" ht="15" customHeight="1" spans="1:17">
      <c r="A20" s="16"/>
      <c r="B20" s="22" t="s">
        <v>573</v>
      </c>
      <c r="C20" s="22" t="s">
        <v>577</v>
      </c>
      <c r="D20" s="22" t="s">
        <v>563</v>
      </c>
      <c r="E20" s="23">
        <v>100</v>
      </c>
      <c r="F20" s="24" t="s">
        <v>575</v>
      </c>
      <c r="G20" s="25">
        <v>100</v>
      </c>
      <c r="H20" s="24">
        <v>10</v>
      </c>
      <c r="I20" s="24">
        <v>10</v>
      </c>
      <c r="J20" s="22" t="s">
        <v>528</v>
      </c>
      <c r="L20" s="26"/>
      <c r="M20" s="26"/>
      <c r="N20" s="26"/>
      <c r="O20" s="26"/>
      <c r="P20" s="26"/>
      <c r="Q20" s="26"/>
    </row>
    <row r="21" ht="15" customHeight="1" spans="1:17">
      <c r="A21" s="16"/>
      <c r="B21" s="22" t="s">
        <v>573</v>
      </c>
      <c r="C21" s="22" t="s">
        <v>578</v>
      </c>
      <c r="D21" s="22" t="s">
        <v>563</v>
      </c>
      <c r="E21" s="23">
        <v>100</v>
      </c>
      <c r="F21" s="24" t="s">
        <v>575</v>
      </c>
      <c r="G21" s="25">
        <v>100</v>
      </c>
      <c r="H21" s="24">
        <v>10</v>
      </c>
      <c r="I21" s="24">
        <v>10</v>
      </c>
      <c r="J21" s="22" t="s">
        <v>528</v>
      </c>
      <c r="L21" s="26"/>
      <c r="M21" s="26"/>
      <c r="N21" s="26"/>
      <c r="O21" s="26"/>
      <c r="P21" s="26"/>
      <c r="Q21" s="26"/>
    </row>
    <row r="22" ht="15" spans="1:17">
      <c r="A22" s="16"/>
      <c r="B22" s="22" t="s">
        <v>579</v>
      </c>
      <c r="C22" s="22" t="s">
        <v>654</v>
      </c>
      <c r="D22" s="22" t="s">
        <v>563</v>
      </c>
      <c r="E22" s="22">
        <v>1</v>
      </c>
      <c r="F22" s="22" t="s">
        <v>582</v>
      </c>
      <c r="G22" s="22">
        <f>E22</f>
        <v>1</v>
      </c>
      <c r="H22" s="24">
        <v>10</v>
      </c>
      <c r="I22" s="24">
        <v>10</v>
      </c>
      <c r="J22" s="22" t="s">
        <v>528</v>
      </c>
    </row>
    <row r="23" ht="44" customHeight="1" spans="1:17">
      <c r="A23" s="16" t="s">
        <v>586</v>
      </c>
      <c r="B23" s="22" t="s">
        <v>643</v>
      </c>
      <c r="C23" s="22" t="s">
        <v>588</v>
      </c>
      <c r="D23" s="27" t="s">
        <v>563</v>
      </c>
      <c r="E23" s="22" t="s">
        <v>589</v>
      </c>
      <c r="F23" s="22" t="s">
        <v>590</v>
      </c>
      <c r="G23" s="22" t="s">
        <v>589</v>
      </c>
      <c r="H23" s="24">
        <v>30</v>
      </c>
      <c r="I23" s="24">
        <v>30</v>
      </c>
      <c r="J23" s="22" t="s">
        <v>528</v>
      </c>
    </row>
    <row r="24" s="1" customFormat="1" ht="15" customHeight="1" spans="1:17">
      <c r="A24" s="28" t="s">
        <v>591</v>
      </c>
      <c r="B24" s="22" t="s">
        <v>592</v>
      </c>
      <c r="C24" s="22" t="s">
        <v>593</v>
      </c>
      <c r="D24" s="22" t="s">
        <v>566</v>
      </c>
      <c r="E24" s="23">
        <v>90</v>
      </c>
      <c r="F24" s="22" t="s">
        <v>575</v>
      </c>
      <c r="G24" s="25">
        <v>90</v>
      </c>
      <c r="H24" s="24">
        <v>10</v>
      </c>
      <c r="I24" s="24">
        <v>9</v>
      </c>
      <c r="J24" s="24" t="s">
        <v>528</v>
      </c>
    </row>
    <row r="25" s="1" customFormat="1" ht="14.25" spans="1:17">
      <c r="A25" s="28"/>
      <c r="B25" s="22" t="s">
        <v>629</v>
      </c>
      <c r="C25" s="22"/>
      <c r="D25" s="22"/>
      <c r="E25" s="23"/>
      <c r="F25" s="22"/>
      <c r="G25" s="29"/>
      <c r="H25" s="24"/>
      <c r="I25" s="24"/>
      <c r="J25" s="24"/>
    </row>
    <row r="26" ht="15" customHeight="1" spans="1:17">
      <c r="A26" s="6" t="s">
        <v>630</v>
      </c>
      <c r="B26" s="6"/>
      <c r="C26" s="30" t="s">
        <v>528</v>
      </c>
      <c r="D26" s="30"/>
      <c r="E26" s="30"/>
      <c r="F26" s="30"/>
      <c r="G26" s="30"/>
      <c r="H26" s="30"/>
      <c r="I26" s="30"/>
      <c r="J26" s="30"/>
    </row>
    <row r="27" ht="24" customHeight="1" spans="1:17">
      <c r="A27" s="6" t="s">
        <v>631</v>
      </c>
      <c r="B27" s="7">
        <v>100</v>
      </c>
      <c r="C27" s="7"/>
      <c r="D27" s="7"/>
      <c r="E27" s="7"/>
      <c r="F27" s="7"/>
      <c r="G27" s="7"/>
      <c r="H27" s="7"/>
      <c r="I27" s="31">
        <f>I19+I21+I22+I23+I24+I9+I20</f>
        <v>96.7445</v>
      </c>
      <c r="J27" s="32" t="s">
        <v>632</v>
      </c>
    </row>
    <row r="28" spans="1:17">
      <c r="A28" s="33" t="s">
        <v>633</v>
      </c>
      <c r="B28" s="33"/>
      <c r="C28" s="33"/>
      <c r="D28" s="33"/>
      <c r="E28" s="33"/>
      <c r="F28" s="33"/>
      <c r="G28" s="33"/>
      <c r="H28" s="33"/>
      <c r="I28" s="33"/>
      <c r="J28" s="33"/>
    </row>
    <row r="29" spans="1:17">
      <c r="A29" s="33" t="s">
        <v>634</v>
      </c>
      <c r="B29" s="33"/>
      <c r="C29" s="33"/>
      <c r="D29" s="33"/>
      <c r="E29" s="33"/>
      <c r="F29" s="33"/>
      <c r="G29" s="33"/>
      <c r="H29" s="33"/>
      <c r="I29" s="33"/>
      <c r="J29" s="33"/>
    </row>
    <row r="30" spans="1:17">
      <c r="A30" s="33" t="s">
        <v>635</v>
      </c>
      <c r="B30" s="33"/>
      <c r="C30" s="33"/>
      <c r="D30" s="33"/>
      <c r="E30" s="33"/>
      <c r="F30" s="33"/>
      <c r="G30" s="33"/>
      <c r="H30" s="33"/>
      <c r="I30" s="33"/>
      <c r="J30" s="33"/>
    </row>
    <row r="31" spans="1:17">
      <c r="A31" s="33" t="s">
        <v>636</v>
      </c>
      <c r="B31" s="33"/>
      <c r="C31" s="33"/>
      <c r="D31" s="33"/>
      <c r="E31" s="33"/>
      <c r="F31" s="33"/>
      <c r="G31" s="33"/>
      <c r="H31" s="33"/>
      <c r="I31" s="33"/>
      <c r="J31" s="33"/>
    </row>
    <row r="32" spans="1:17">
      <c r="A32" s="33" t="s">
        <v>637</v>
      </c>
      <c r="B32" s="33"/>
      <c r="C32" s="33"/>
      <c r="D32" s="33"/>
      <c r="E32" s="33"/>
      <c r="F32" s="33"/>
      <c r="G32" s="33"/>
      <c r="H32" s="33"/>
      <c r="I32" s="33"/>
      <c r="J32"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 ref="L19:Q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8"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655</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10</v>
      </c>
      <c r="D9" s="10">
        <v>10</v>
      </c>
      <c r="E9" s="10">
        <v>6.26</v>
      </c>
      <c r="F9" s="7">
        <v>10</v>
      </c>
      <c r="G9" s="7"/>
      <c r="H9" s="11">
        <f>E9/D9</f>
        <v>0.626</v>
      </c>
      <c r="I9" s="10">
        <f>H9*10</f>
        <v>6.26</v>
      </c>
      <c r="J9" s="10"/>
    </row>
    <row r="10" ht="15" customHeight="1" spans="1:10">
      <c r="A10" s="6"/>
      <c r="B10" s="12" t="s">
        <v>544</v>
      </c>
      <c r="C10" s="13">
        <v>10</v>
      </c>
      <c r="D10" s="13">
        <v>10</v>
      </c>
      <c r="E10" s="13">
        <v>6.26</v>
      </c>
      <c r="F10" s="7" t="s">
        <v>452</v>
      </c>
      <c r="G10" s="7"/>
      <c r="H10" s="7" t="s">
        <v>452</v>
      </c>
      <c r="I10" s="7" t="s">
        <v>452</v>
      </c>
      <c r="J10" s="7"/>
    </row>
    <row r="11" ht="15" spans="1:10">
      <c r="A11" s="6"/>
      <c r="B11" s="14" t="s">
        <v>545</v>
      </c>
      <c r="C11" s="10"/>
      <c r="D11" s="10">
        <v>10</v>
      </c>
      <c r="E11" s="10">
        <v>6.26</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656</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657</v>
      </c>
      <c r="D19" s="22" t="s">
        <v>563</v>
      </c>
      <c r="E19" s="23">
        <v>1</v>
      </c>
      <c r="F19" s="24" t="s">
        <v>658</v>
      </c>
      <c r="G19" s="25">
        <v>1</v>
      </c>
      <c r="H19" s="24">
        <v>20</v>
      </c>
      <c r="I19" s="24">
        <v>20</v>
      </c>
      <c r="J19" s="22" t="s">
        <v>528</v>
      </c>
      <c r="L19" s="26"/>
      <c r="M19" s="26"/>
      <c r="N19" s="26"/>
      <c r="O19" s="26"/>
      <c r="P19" s="26"/>
      <c r="Q19" s="26"/>
    </row>
    <row r="20" ht="31" customHeight="1" spans="1:17">
      <c r="A20" s="16"/>
      <c r="B20" s="22" t="s">
        <v>573</v>
      </c>
      <c r="C20" s="22" t="s">
        <v>659</v>
      </c>
      <c r="D20" s="22" t="s">
        <v>563</v>
      </c>
      <c r="E20" s="23">
        <v>100</v>
      </c>
      <c r="F20" s="24" t="s">
        <v>575</v>
      </c>
      <c r="G20" s="25">
        <v>100</v>
      </c>
      <c r="H20" s="24">
        <v>10</v>
      </c>
      <c r="I20" s="24">
        <v>10</v>
      </c>
      <c r="J20" s="22" t="s">
        <v>528</v>
      </c>
      <c r="L20" s="26"/>
      <c r="M20" s="26"/>
      <c r="N20" s="26"/>
      <c r="O20" s="26"/>
      <c r="P20" s="26"/>
      <c r="Q20" s="26"/>
    </row>
    <row r="21" ht="15" spans="1:17">
      <c r="A21" s="16"/>
      <c r="B21" s="22" t="s">
        <v>583</v>
      </c>
      <c r="C21" s="22" t="s">
        <v>660</v>
      </c>
      <c r="D21" s="22" t="s">
        <v>581</v>
      </c>
      <c r="E21" s="24">
        <v>10</v>
      </c>
      <c r="F21" s="22" t="s">
        <v>585</v>
      </c>
      <c r="G21" s="22">
        <v>6.26</v>
      </c>
      <c r="H21" s="24">
        <v>20</v>
      </c>
      <c r="I21" s="24">
        <v>20</v>
      </c>
      <c r="J21" s="22" t="s">
        <v>528</v>
      </c>
    </row>
    <row r="22" ht="44" customHeight="1" spans="1:17">
      <c r="A22" s="16" t="s">
        <v>586</v>
      </c>
      <c r="B22" s="22" t="s">
        <v>643</v>
      </c>
      <c r="C22" s="22" t="s">
        <v>661</v>
      </c>
      <c r="D22" s="27" t="s">
        <v>563</v>
      </c>
      <c r="E22" s="22" t="s">
        <v>589</v>
      </c>
      <c r="F22" s="22" t="s">
        <v>590</v>
      </c>
      <c r="G22" s="22" t="s">
        <v>589</v>
      </c>
      <c r="H22" s="24">
        <v>30</v>
      </c>
      <c r="I22" s="24">
        <v>29</v>
      </c>
      <c r="J22" s="22" t="s">
        <v>528</v>
      </c>
    </row>
    <row r="23" s="1" customFormat="1" ht="15" customHeight="1" spans="1:17">
      <c r="A23" s="28" t="s">
        <v>591</v>
      </c>
      <c r="B23" s="22" t="s">
        <v>592</v>
      </c>
      <c r="C23" s="22" t="s">
        <v>593</v>
      </c>
      <c r="D23" s="22" t="s">
        <v>566</v>
      </c>
      <c r="E23" s="23">
        <v>90</v>
      </c>
      <c r="F23" s="22" t="s">
        <v>575</v>
      </c>
      <c r="G23" s="25">
        <v>95</v>
      </c>
      <c r="H23" s="24">
        <v>10</v>
      </c>
      <c r="I23" s="24">
        <v>9</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94.26</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23" t="s">
        <v>113</v>
      </c>
    </row>
    <row r="2" ht="14.25" spans="1:12">
      <c r="L2" s="124" t="s">
        <v>114</v>
      </c>
    </row>
    <row r="3" ht="14.25" spans="1:12">
      <c r="A3" s="124" t="s">
        <v>2</v>
      </c>
      <c r="L3" s="124" t="s">
        <v>3</v>
      </c>
    </row>
    <row r="4" ht="19.5" customHeight="1" spans="1:12">
      <c r="A4" s="117" t="s">
        <v>6</v>
      </c>
      <c r="B4" s="117"/>
      <c r="C4" s="117"/>
      <c r="D4" s="117"/>
      <c r="E4" s="125" t="s">
        <v>97</v>
      </c>
      <c r="F4" s="125" t="s">
        <v>115</v>
      </c>
      <c r="G4" s="125" t="s">
        <v>116</v>
      </c>
      <c r="H4" s="125" t="s">
        <v>117</v>
      </c>
      <c r="I4" s="125"/>
      <c r="J4" s="125" t="s">
        <v>118</v>
      </c>
      <c r="K4" s="125" t="s">
        <v>119</v>
      </c>
      <c r="L4" s="125" t="s">
        <v>120</v>
      </c>
    </row>
    <row r="5" ht="19.5" customHeight="1" spans="1:12">
      <c r="A5" s="125" t="s">
        <v>121</v>
      </c>
      <c r="B5" s="125"/>
      <c r="C5" s="125"/>
      <c r="D5" s="117" t="s">
        <v>122</v>
      </c>
      <c r="E5" s="125"/>
      <c r="F5" s="125"/>
      <c r="G5" s="125"/>
      <c r="H5" s="125" t="s">
        <v>123</v>
      </c>
      <c r="I5" s="125" t="s">
        <v>124</v>
      </c>
      <c r="J5" s="125"/>
      <c r="K5" s="125"/>
      <c r="L5" s="125" t="s">
        <v>123</v>
      </c>
    </row>
    <row r="6" ht="19.5" customHeight="1" spans="1:12">
      <c r="A6" s="125"/>
      <c r="B6" s="125"/>
      <c r="C6" s="125"/>
      <c r="D6" s="117"/>
      <c r="E6" s="125"/>
      <c r="F6" s="125"/>
      <c r="G6" s="125"/>
      <c r="H6" s="125"/>
      <c r="I6" s="125"/>
      <c r="J6" s="125"/>
      <c r="K6" s="125"/>
      <c r="L6" s="125"/>
    </row>
    <row r="7" ht="19.5" customHeight="1" spans="1:12">
      <c r="A7" s="125"/>
      <c r="B7" s="125"/>
      <c r="C7" s="125"/>
      <c r="D7" s="117"/>
      <c r="E7" s="125"/>
      <c r="F7" s="125"/>
      <c r="G7" s="125"/>
      <c r="H7" s="125"/>
      <c r="I7" s="125"/>
      <c r="J7" s="125"/>
      <c r="K7" s="125"/>
      <c r="L7" s="125"/>
    </row>
    <row r="8" ht="19.5" customHeight="1" spans="1:12">
      <c r="A8" s="117" t="s">
        <v>125</v>
      </c>
      <c r="B8" s="117" t="s">
        <v>126</v>
      </c>
      <c r="C8" s="117" t="s">
        <v>127</v>
      </c>
      <c r="D8" s="117" t="s">
        <v>10</v>
      </c>
      <c r="E8" s="125" t="s">
        <v>11</v>
      </c>
      <c r="F8" s="125" t="s">
        <v>12</v>
      </c>
      <c r="G8" s="125" t="s">
        <v>20</v>
      </c>
      <c r="H8" s="125" t="s">
        <v>24</v>
      </c>
      <c r="I8" s="125" t="s">
        <v>28</v>
      </c>
      <c r="J8" s="125" t="s">
        <v>32</v>
      </c>
      <c r="K8" s="125" t="s">
        <v>36</v>
      </c>
      <c r="L8" s="125" t="s">
        <v>40</v>
      </c>
    </row>
    <row r="9" ht="19.5" customHeight="1" spans="1:12">
      <c r="A9" s="117"/>
      <c r="B9" s="117"/>
      <c r="C9" s="117"/>
      <c r="D9" s="117" t="s">
        <v>128</v>
      </c>
      <c r="E9" s="119">
        <v>22907052.88</v>
      </c>
      <c r="F9" s="119">
        <v>22907052.88</v>
      </c>
      <c r="G9" s="119">
        <v>0</v>
      </c>
      <c r="H9" s="119">
        <v>0</v>
      </c>
      <c r="I9" s="119">
        <v>0</v>
      </c>
      <c r="J9" s="119">
        <v>0</v>
      </c>
      <c r="K9" s="119">
        <v>0</v>
      </c>
      <c r="L9" s="119">
        <v>0</v>
      </c>
    </row>
    <row r="10" ht="19.5" customHeight="1" spans="1:12">
      <c r="A10" s="118" t="s">
        <v>129</v>
      </c>
      <c r="B10" s="118"/>
      <c r="C10" s="118"/>
      <c r="D10" s="118" t="s">
        <v>130</v>
      </c>
      <c r="E10" s="119">
        <v>21169006.87</v>
      </c>
      <c r="F10" s="119">
        <v>21169006.87</v>
      </c>
      <c r="G10" s="119">
        <v>0</v>
      </c>
      <c r="H10" s="119">
        <v>0</v>
      </c>
      <c r="I10" s="119">
        <v>0</v>
      </c>
      <c r="J10" s="119">
        <v>0</v>
      </c>
      <c r="K10" s="119">
        <v>0</v>
      </c>
      <c r="L10" s="119">
        <v>0</v>
      </c>
    </row>
    <row r="11" ht="19.5" customHeight="1" spans="1:12">
      <c r="A11" s="118" t="s">
        <v>131</v>
      </c>
      <c r="B11" s="118"/>
      <c r="C11" s="118"/>
      <c r="D11" s="118" t="s">
        <v>132</v>
      </c>
      <c r="E11" s="119">
        <v>21169006.87</v>
      </c>
      <c r="F11" s="119">
        <v>21169006.87</v>
      </c>
      <c r="G11" s="119">
        <v>0</v>
      </c>
      <c r="H11" s="119">
        <v>0</v>
      </c>
      <c r="I11" s="119">
        <v>0</v>
      </c>
      <c r="J11" s="119">
        <v>0</v>
      </c>
      <c r="K11" s="119">
        <v>0</v>
      </c>
      <c r="L11" s="119">
        <v>0</v>
      </c>
    </row>
    <row r="12" ht="19.5" customHeight="1" spans="1:12">
      <c r="A12" s="118" t="s">
        <v>133</v>
      </c>
      <c r="B12" s="118"/>
      <c r="C12" s="118"/>
      <c r="D12" s="118" t="s">
        <v>134</v>
      </c>
      <c r="E12" s="119">
        <v>18833807.77</v>
      </c>
      <c r="F12" s="119">
        <v>18833807.77</v>
      </c>
      <c r="G12" s="119">
        <v>0</v>
      </c>
      <c r="H12" s="119">
        <v>0</v>
      </c>
      <c r="I12" s="119">
        <v>0</v>
      </c>
      <c r="J12" s="119">
        <v>0</v>
      </c>
      <c r="K12" s="119">
        <v>0</v>
      </c>
      <c r="L12" s="119">
        <v>0</v>
      </c>
    </row>
    <row r="13" ht="19.5" customHeight="1" spans="1:12">
      <c r="A13" s="118" t="s">
        <v>135</v>
      </c>
      <c r="B13" s="118"/>
      <c r="C13" s="118"/>
      <c r="D13" s="118" t="s">
        <v>136</v>
      </c>
      <c r="E13" s="119">
        <v>2335199.1</v>
      </c>
      <c r="F13" s="119">
        <v>2335199.1</v>
      </c>
      <c r="G13" s="119">
        <v>0</v>
      </c>
      <c r="H13" s="119">
        <v>0</v>
      </c>
      <c r="I13" s="119">
        <v>0</v>
      </c>
      <c r="J13" s="119">
        <v>0</v>
      </c>
      <c r="K13" s="119">
        <v>0</v>
      </c>
      <c r="L13" s="119">
        <v>0</v>
      </c>
    </row>
    <row r="14" ht="19.5" customHeight="1" spans="1:12">
      <c r="A14" s="118" t="s">
        <v>137</v>
      </c>
      <c r="B14" s="118"/>
      <c r="C14" s="118"/>
      <c r="D14" s="118" t="s">
        <v>138</v>
      </c>
      <c r="E14" s="119">
        <v>870434.08</v>
      </c>
      <c r="F14" s="119">
        <v>870434.08</v>
      </c>
      <c r="G14" s="119">
        <v>0</v>
      </c>
      <c r="H14" s="119">
        <v>0</v>
      </c>
      <c r="I14" s="119">
        <v>0</v>
      </c>
      <c r="J14" s="119">
        <v>0</v>
      </c>
      <c r="K14" s="119">
        <v>0</v>
      </c>
      <c r="L14" s="119">
        <v>0</v>
      </c>
    </row>
    <row r="15" ht="19.5" customHeight="1" spans="1:12">
      <c r="A15" s="118" t="s">
        <v>139</v>
      </c>
      <c r="B15" s="118"/>
      <c r="C15" s="118"/>
      <c r="D15" s="118" t="s">
        <v>140</v>
      </c>
      <c r="E15" s="119">
        <v>870434.08</v>
      </c>
      <c r="F15" s="119">
        <v>870434.08</v>
      </c>
      <c r="G15" s="119">
        <v>0</v>
      </c>
      <c r="H15" s="119">
        <v>0</v>
      </c>
      <c r="I15" s="119">
        <v>0</v>
      </c>
      <c r="J15" s="119">
        <v>0</v>
      </c>
      <c r="K15" s="119">
        <v>0</v>
      </c>
      <c r="L15" s="119">
        <v>0</v>
      </c>
    </row>
    <row r="16" ht="19.5" customHeight="1" spans="1:12">
      <c r="A16" s="118" t="s">
        <v>141</v>
      </c>
      <c r="B16" s="118"/>
      <c r="C16" s="118"/>
      <c r="D16" s="118" t="s">
        <v>142</v>
      </c>
      <c r="E16" s="119">
        <v>348400</v>
      </c>
      <c r="F16" s="119">
        <v>348400</v>
      </c>
      <c r="G16" s="119">
        <v>0</v>
      </c>
      <c r="H16" s="119">
        <v>0</v>
      </c>
      <c r="I16" s="119">
        <v>0</v>
      </c>
      <c r="J16" s="119">
        <v>0</v>
      </c>
      <c r="K16" s="119">
        <v>0</v>
      </c>
      <c r="L16" s="119">
        <v>0</v>
      </c>
    </row>
    <row r="17" ht="19.5" customHeight="1" spans="1:12">
      <c r="A17" s="118" t="s">
        <v>143</v>
      </c>
      <c r="B17" s="118"/>
      <c r="C17" s="118"/>
      <c r="D17" s="118" t="s">
        <v>144</v>
      </c>
      <c r="E17" s="119">
        <v>293800</v>
      </c>
      <c r="F17" s="119">
        <v>293800</v>
      </c>
      <c r="G17" s="119">
        <v>0</v>
      </c>
      <c r="H17" s="119">
        <v>0</v>
      </c>
      <c r="I17" s="119">
        <v>0</v>
      </c>
      <c r="J17" s="119">
        <v>0</v>
      </c>
      <c r="K17" s="119">
        <v>0</v>
      </c>
      <c r="L17" s="119">
        <v>0</v>
      </c>
    </row>
    <row r="18" ht="19.5" customHeight="1" spans="1:12">
      <c r="A18" s="118" t="s">
        <v>145</v>
      </c>
      <c r="B18" s="118"/>
      <c r="C18" s="118"/>
      <c r="D18" s="118" t="s">
        <v>146</v>
      </c>
      <c r="E18" s="119">
        <v>228234.08</v>
      </c>
      <c r="F18" s="119">
        <v>228234.08</v>
      </c>
      <c r="G18" s="119">
        <v>0</v>
      </c>
      <c r="H18" s="119">
        <v>0</v>
      </c>
      <c r="I18" s="119">
        <v>0</v>
      </c>
      <c r="J18" s="119">
        <v>0</v>
      </c>
      <c r="K18" s="119">
        <v>0</v>
      </c>
      <c r="L18" s="119">
        <v>0</v>
      </c>
    </row>
    <row r="19" ht="19.5" customHeight="1" spans="1:12">
      <c r="A19" s="118" t="s">
        <v>147</v>
      </c>
      <c r="B19" s="118"/>
      <c r="C19" s="118"/>
      <c r="D19" s="118" t="s">
        <v>148</v>
      </c>
      <c r="E19" s="119">
        <v>573903.93</v>
      </c>
      <c r="F19" s="119">
        <v>573903.93</v>
      </c>
      <c r="G19" s="119">
        <v>0</v>
      </c>
      <c r="H19" s="119">
        <v>0</v>
      </c>
      <c r="I19" s="119">
        <v>0</v>
      </c>
      <c r="J19" s="119">
        <v>0</v>
      </c>
      <c r="K19" s="119">
        <v>0</v>
      </c>
      <c r="L19" s="119">
        <v>0</v>
      </c>
    </row>
    <row r="20" ht="19.5" customHeight="1" spans="1:12">
      <c r="A20" s="118" t="s">
        <v>149</v>
      </c>
      <c r="B20" s="118"/>
      <c r="C20" s="118"/>
      <c r="D20" s="118" t="s">
        <v>150</v>
      </c>
      <c r="E20" s="119">
        <v>300000</v>
      </c>
      <c r="F20" s="119">
        <v>300000</v>
      </c>
      <c r="G20" s="119">
        <v>0</v>
      </c>
      <c r="H20" s="119">
        <v>0</v>
      </c>
      <c r="I20" s="119">
        <v>0</v>
      </c>
      <c r="J20" s="119">
        <v>0</v>
      </c>
      <c r="K20" s="119">
        <v>0</v>
      </c>
      <c r="L20" s="119">
        <v>0</v>
      </c>
    </row>
    <row r="21" ht="19.5" customHeight="1" spans="1:12">
      <c r="A21" s="118" t="s">
        <v>151</v>
      </c>
      <c r="B21" s="118"/>
      <c r="C21" s="118"/>
      <c r="D21" s="118" t="s">
        <v>152</v>
      </c>
      <c r="E21" s="119">
        <v>300000</v>
      </c>
      <c r="F21" s="119">
        <v>300000</v>
      </c>
      <c r="G21" s="119">
        <v>0</v>
      </c>
      <c r="H21" s="119">
        <v>0</v>
      </c>
      <c r="I21" s="119">
        <v>0</v>
      </c>
      <c r="J21" s="119">
        <v>0</v>
      </c>
      <c r="K21" s="119">
        <v>0</v>
      </c>
      <c r="L21" s="119">
        <v>0</v>
      </c>
    </row>
    <row r="22" ht="19.5" customHeight="1" spans="1:12">
      <c r="A22" s="118" t="s">
        <v>153</v>
      </c>
      <c r="B22" s="118"/>
      <c r="C22" s="118"/>
      <c r="D22" s="118" t="s">
        <v>154</v>
      </c>
      <c r="E22" s="119">
        <v>273903.93</v>
      </c>
      <c r="F22" s="119">
        <v>273903.93</v>
      </c>
      <c r="G22" s="119">
        <v>0</v>
      </c>
      <c r="H22" s="119">
        <v>0</v>
      </c>
      <c r="I22" s="119">
        <v>0</v>
      </c>
      <c r="J22" s="119">
        <v>0</v>
      </c>
      <c r="K22" s="119">
        <v>0</v>
      </c>
      <c r="L22" s="119">
        <v>0</v>
      </c>
    </row>
    <row r="23" ht="19.5" customHeight="1" spans="1:12">
      <c r="A23" s="118" t="s">
        <v>155</v>
      </c>
      <c r="B23" s="118"/>
      <c r="C23" s="118"/>
      <c r="D23" s="118" t="s">
        <v>156</v>
      </c>
      <c r="E23" s="119">
        <v>7020</v>
      </c>
      <c r="F23" s="119">
        <v>7020</v>
      </c>
      <c r="G23" s="119">
        <v>0</v>
      </c>
      <c r="H23" s="119">
        <v>0</v>
      </c>
      <c r="I23" s="119">
        <v>0</v>
      </c>
      <c r="J23" s="119">
        <v>0</v>
      </c>
      <c r="K23" s="119">
        <v>0</v>
      </c>
      <c r="L23" s="119">
        <v>0</v>
      </c>
    </row>
    <row r="24" ht="19.5" customHeight="1" spans="1:12">
      <c r="A24" s="118" t="s">
        <v>157</v>
      </c>
      <c r="B24" s="118"/>
      <c r="C24" s="118"/>
      <c r="D24" s="118" t="s">
        <v>158</v>
      </c>
      <c r="E24" s="119">
        <v>124852.48</v>
      </c>
      <c r="F24" s="119">
        <v>124852.48</v>
      </c>
      <c r="G24" s="119">
        <v>0</v>
      </c>
      <c r="H24" s="119">
        <v>0</v>
      </c>
      <c r="I24" s="119">
        <v>0</v>
      </c>
      <c r="J24" s="119">
        <v>0</v>
      </c>
      <c r="K24" s="119">
        <v>0</v>
      </c>
      <c r="L24" s="119">
        <v>0</v>
      </c>
    </row>
    <row r="25" ht="19.5" customHeight="1" spans="1:12">
      <c r="A25" s="118" t="s">
        <v>159</v>
      </c>
      <c r="B25" s="118"/>
      <c r="C25" s="118"/>
      <c r="D25" s="118" t="s">
        <v>160</v>
      </c>
      <c r="E25" s="119">
        <v>139175</v>
      </c>
      <c r="F25" s="119">
        <v>139175</v>
      </c>
      <c r="G25" s="119">
        <v>0</v>
      </c>
      <c r="H25" s="119">
        <v>0</v>
      </c>
      <c r="I25" s="119">
        <v>0</v>
      </c>
      <c r="J25" s="119">
        <v>0</v>
      </c>
      <c r="K25" s="119">
        <v>0</v>
      </c>
      <c r="L25" s="119">
        <v>0</v>
      </c>
    </row>
    <row r="26" ht="19.5" customHeight="1" spans="1:12">
      <c r="A26" s="118" t="s">
        <v>161</v>
      </c>
      <c r="B26" s="118"/>
      <c r="C26" s="118"/>
      <c r="D26" s="118" t="s">
        <v>162</v>
      </c>
      <c r="E26" s="119">
        <v>2856.45</v>
      </c>
      <c r="F26" s="119">
        <v>2856.45</v>
      </c>
      <c r="G26" s="119">
        <v>0</v>
      </c>
      <c r="H26" s="119">
        <v>0</v>
      </c>
      <c r="I26" s="119">
        <v>0</v>
      </c>
      <c r="J26" s="119">
        <v>0</v>
      </c>
      <c r="K26" s="119">
        <v>0</v>
      </c>
      <c r="L26" s="119">
        <v>0</v>
      </c>
    </row>
    <row r="27" ht="19.5" customHeight="1" spans="1:12">
      <c r="A27" s="118" t="s">
        <v>163</v>
      </c>
      <c r="B27" s="118"/>
      <c r="C27" s="118"/>
      <c r="D27" s="118" t="s">
        <v>164</v>
      </c>
      <c r="E27" s="119">
        <v>62551</v>
      </c>
      <c r="F27" s="119">
        <v>62551</v>
      </c>
      <c r="G27" s="119">
        <v>0</v>
      </c>
      <c r="H27" s="119">
        <v>0</v>
      </c>
      <c r="I27" s="119">
        <v>0</v>
      </c>
      <c r="J27" s="119">
        <v>0</v>
      </c>
      <c r="K27" s="119">
        <v>0</v>
      </c>
      <c r="L27" s="119">
        <v>0</v>
      </c>
    </row>
    <row r="28" ht="19.5" customHeight="1" spans="1:12">
      <c r="A28" s="118" t="s">
        <v>165</v>
      </c>
      <c r="B28" s="118"/>
      <c r="C28" s="118"/>
      <c r="D28" s="118" t="s">
        <v>166</v>
      </c>
      <c r="E28" s="119">
        <v>62551</v>
      </c>
      <c r="F28" s="119">
        <v>62551</v>
      </c>
      <c r="G28" s="119">
        <v>0</v>
      </c>
      <c r="H28" s="119">
        <v>0</v>
      </c>
      <c r="I28" s="119">
        <v>0</v>
      </c>
      <c r="J28" s="119">
        <v>0</v>
      </c>
      <c r="K28" s="119">
        <v>0</v>
      </c>
      <c r="L28" s="119">
        <v>0</v>
      </c>
    </row>
    <row r="29" ht="19.5" customHeight="1" spans="1:12">
      <c r="A29" s="118" t="s">
        <v>167</v>
      </c>
      <c r="B29" s="118"/>
      <c r="C29" s="118"/>
      <c r="D29" s="118" t="s">
        <v>166</v>
      </c>
      <c r="E29" s="119">
        <v>62551</v>
      </c>
      <c r="F29" s="119">
        <v>62551</v>
      </c>
      <c r="G29" s="119">
        <v>0</v>
      </c>
      <c r="H29" s="119">
        <v>0</v>
      </c>
      <c r="I29" s="119">
        <v>0</v>
      </c>
      <c r="J29" s="119">
        <v>0</v>
      </c>
      <c r="K29" s="119">
        <v>0</v>
      </c>
      <c r="L29" s="119">
        <v>0</v>
      </c>
    </row>
    <row r="30" ht="19.5" customHeight="1" spans="1:12">
      <c r="A30" s="118" t="s">
        <v>168</v>
      </c>
      <c r="B30" s="118"/>
      <c r="C30" s="118"/>
      <c r="D30" s="118" t="s">
        <v>169</v>
      </c>
      <c r="E30" s="119">
        <v>231157</v>
      </c>
      <c r="F30" s="119">
        <v>231157</v>
      </c>
      <c r="G30" s="119">
        <v>0</v>
      </c>
      <c r="H30" s="119">
        <v>0</v>
      </c>
      <c r="I30" s="119">
        <v>0</v>
      </c>
      <c r="J30" s="119">
        <v>0</v>
      </c>
      <c r="K30" s="119">
        <v>0</v>
      </c>
      <c r="L30" s="119">
        <v>0</v>
      </c>
    </row>
    <row r="31" ht="19.5" customHeight="1" spans="1:12">
      <c r="A31" s="118" t="s">
        <v>170</v>
      </c>
      <c r="B31" s="118"/>
      <c r="C31" s="118"/>
      <c r="D31" s="118" t="s">
        <v>171</v>
      </c>
      <c r="E31" s="119">
        <v>231157</v>
      </c>
      <c r="F31" s="119">
        <v>231157</v>
      </c>
      <c r="G31" s="119">
        <v>0</v>
      </c>
      <c r="H31" s="119">
        <v>0</v>
      </c>
      <c r="I31" s="119">
        <v>0</v>
      </c>
      <c r="J31" s="119">
        <v>0</v>
      </c>
      <c r="K31" s="119">
        <v>0</v>
      </c>
      <c r="L31" s="119">
        <v>0</v>
      </c>
    </row>
    <row r="32" ht="19.5" customHeight="1" spans="1:12">
      <c r="A32" s="118" t="s">
        <v>172</v>
      </c>
      <c r="B32" s="118"/>
      <c r="C32" s="118"/>
      <c r="D32" s="118" t="s">
        <v>173</v>
      </c>
      <c r="E32" s="119">
        <v>231157</v>
      </c>
      <c r="F32" s="119">
        <v>231157</v>
      </c>
      <c r="G32" s="119">
        <v>0</v>
      </c>
      <c r="H32" s="119">
        <v>0</v>
      </c>
      <c r="I32" s="119">
        <v>0</v>
      </c>
      <c r="J32" s="119">
        <v>0</v>
      </c>
      <c r="K32" s="119">
        <v>0</v>
      </c>
      <c r="L32" s="119">
        <v>0</v>
      </c>
    </row>
    <row r="33" ht="19.5" customHeight="1" spans="1:12">
      <c r="A33" s="118" t="s">
        <v>174</v>
      </c>
      <c r="B33" s="118"/>
      <c r="C33" s="118"/>
      <c r="D33" s="118"/>
      <c r="E33" s="118"/>
      <c r="F33" s="118"/>
      <c r="G33" s="118"/>
      <c r="H33" s="118"/>
      <c r="I33" s="118"/>
      <c r="J33" s="118"/>
      <c r="K33" s="118"/>
      <c r="L33" s="11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0"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662</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800</v>
      </c>
      <c r="D9" s="10">
        <v>800</v>
      </c>
      <c r="E9" s="10">
        <v>608.85</v>
      </c>
      <c r="F9" s="7">
        <v>10</v>
      </c>
      <c r="G9" s="7"/>
      <c r="H9" s="11">
        <f>E9/D9</f>
        <v>0.7610625</v>
      </c>
      <c r="I9" s="10">
        <f>H9*10</f>
        <v>7.610625</v>
      </c>
      <c r="J9" s="10"/>
    </row>
    <row r="10" ht="15" customHeight="1" spans="1:10">
      <c r="A10" s="6"/>
      <c r="B10" s="12" t="s">
        <v>544</v>
      </c>
      <c r="C10" s="13">
        <v>800</v>
      </c>
      <c r="D10" s="13">
        <v>800</v>
      </c>
      <c r="E10" s="13">
        <v>608.85</v>
      </c>
      <c r="F10" s="7" t="s">
        <v>452</v>
      </c>
      <c r="G10" s="7"/>
      <c r="H10" s="7" t="s">
        <v>452</v>
      </c>
      <c r="I10" s="7" t="s">
        <v>452</v>
      </c>
      <c r="J10" s="7"/>
    </row>
    <row r="11" ht="15" spans="1:10">
      <c r="A11" s="6"/>
      <c r="B11" s="14" t="s">
        <v>545</v>
      </c>
      <c r="C11" s="10"/>
      <c r="D11" s="10">
        <v>800</v>
      </c>
      <c r="E11" s="10">
        <v>608.85</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663</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664</v>
      </c>
      <c r="D19" s="22" t="s">
        <v>563</v>
      </c>
      <c r="E19" s="24">
        <v>183314.47</v>
      </c>
      <c r="F19" s="24" t="s">
        <v>665</v>
      </c>
      <c r="G19" s="25">
        <f>E19</f>
        <v>183314.47</v>
      </c>
      <c r="H19" s="24">
        <v>20</v>
      </c>
      <c r="I19" s="24">
        <v>20</v>
      </c>
      <c r="J19" s="22" t="s">
        <v>528</v>
      </c>
      <c r="L19" s="26"/>
      <c r="M19" s="26"/>
      <c r="N19" s="26"/>
      <c r="O19" s="26"/>
      <c r="P19" s="26"/>
      <c r="Q19" s="26"/>
    </row>
    <row r="20" ht="31" customHeight="1" spans="1:17">
      <c r="A20" s="16"/>
      <c r="B20" s="22" t="s">
        <v>573</v>
      </c>
      <c r="C20" s="22" t="s">
        <v>666</v>
      </c>
      <c r="D20" s="22" t="s">
        <v>563</v>
      </c>
      <c r="E20" s="23">
        <v>100</v>
      </c>
      <c r="F20" s="24" t="s">
        <v>575</v>
      </c>
      <c r="G20" s="25">
        <v>100</v>
      </c>
      <c r="H20" s="24">
        <v>10</v>
      </c>
      <c r="I20" s="24">
        <v>10</v>
      </c>
      <c r="J20" s="22" t="s">
        <v>528</v>
      </c>
      <c r="L20" s="26"/>
      <c r="M20" s="26"/>
      <c r="N20" s="26"/>
      <c r="O20" s="26"/>
      <c r="P20" s="26"/>
      <c r="Q20" s="26"/>
    </row>
    <row r="21" ht="15" spans="1:17">
      <c r="A21" s="16"/>
      <c r="B21" s="22" t="s">
        <v>583</v>
      </c>
      <c r="C21" s="22" t="s">
        <v>667</v>
      </c>
      <c r="D21" s="22" t="s">
        <v>563</v>
      </c>
      <c r="E21" s="22">
        <v>100</v>
      </c>
      <c r="F21" s="22" t="s">
        <v>575</v>
      </c>
      <c r="G21" s="22">
        <v>100</v>
      </c>
      <c r="H21" s="24">
        <v>20</v>
      </c>
      <c r="I21" s="24">
        <v>20</v>
      </c>
      <c r="J21" s="22" t="s">
        <v>528</v>
      </c>
    </row>
    <row r="22" ht="44" customHeight="1" spans="1:17">
      <c r="A22" s="16" t="s">
        <v>586</v>
      </c>
      <c r="B22" s="22" t="s">
        <v>643</v>
      </c>
      <c r="C22" s="22" t="s">
        <v>588</v>
      </c>
      <c r="D22" s="27" t="s">
        <v>563</v>
      </c>
      <c r="E22" s="22" t="s">
        <v>589</v>
      </c>
      <c r="F22" s="22" t="s">
        <v>590</v>
      </c>
      <c r="G22" s="22" t="s">
        <v>589</v>
      </c>
      <c r="H22" s="24">
        <v>30</v>
      </c>
      <c r="I22" s="24">
        <v>29</v>
      </c>
      <c r="J22" s="22" t="s">
        <v>528</v>
      </c>
    </row>
    <row r="23" s="1" customFormat="1" ht="15" customHeight="1" spans="1:17">
      <c r="A23" s="28" t="s">
        <v>591</v>
      </c>
      <c r="B23" s="22" t="s">
        <v>592</v>
      </c>
      <c r="C23" s="22" t="s">
        <v>593</v>
      </c>
      <c r="D23" s="22" t="s">
        <v>566</v>
      </c>
      <c r="E23" s="23">
        <v>90</v>
      </c>
      <c r="F23" s="22" t="s">
        <v>575</v>
      </c>
      <c r="G23" s="25">
        <v>95</v>
      </c>
      <c r="H23" s="24">
        <v>10</v>
      </c>
      <c r="I23" s="24">
        <v>9</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95.610625</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668</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0.3</v>
      </c>
      <c r="E9" s="10">
        <v>0.3</v>
      </c>
      <c r="F9" s="7">
        <v>10</v>
      </c>
      <c r="G9" s="7"/>
      <c r="H9" s="11">
        <f>E9/D9</f>
        <v>1</v>
      </c>
      <c r="I9" s="10">
        <f>H9*10</f>
        <v>10</v>
      </c>
      <c r="J9" s="10"/>
    </row>
    <row r="10" ht="15" customHeight="1" spans="1:10">
      <c r="A10" s="6"/>
      <c r="B10" s="12" t="s">
        <v>544</v>
      </c>
      <c r="C10" s="10">
        <v>0</v>
      </c>
      <c r="D10" s="13">
        <v>0.3</v>
      </c>
      <c r="E10" s="13">
        <v>0.3</v>
      </c>
      <c r="F10" s="7" t="s">
        <v>452</v>
      </c>
      <c r="G10" s="7"/>
      <c r="H10" s="7" t="s">
        <v>452</v>
      </c>
      <c r="I10" s="7" t="s">
        <v>452</v>
      </c>
      <c r="J10" s="7"/>
    </row>
    <row r="11" ht="15" spans="1:10">
      <c r="A11" s="6"/>
      <c r="B11" s="14" t="s">
        <v>545</v>
      </c>
      <c r="C11" s="10"/>
      <c r="D11" s="10">
        <v>0.3</v>
      </c>
      <c r="E11" s="10">
        <v>0.3</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88" customHeight="1" spans="1:10">
      <c r="A15" s="6" t="s">
        <v>614</v>
      </c>
      <c r="B15" s="5" t="s">
        <v>669</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670</v>
      </c>
      <c r="D19" s="22" t="s">
        <v>563</v>
      </c>
      <c r="E19" s="23">
        <v>2</v>
      </c>
      <c r="F19" s="24" t="s">
        <v>671</v>
      </c>
      <c r="G19" s="25">
        <v>2</v>
      </c>
      <c r="H19" s="24">
        <v>20</v>
      </c>
      <c r="I19" s="24">
        <v>20</v>
      </c>
      <c r="J19" s="22" t="s">
        <v>528</v>
      </c>
      <c r="L19" s="26"/>
      <c r="M19" s="26"/>
      <c r="N19" s="26"/>
      <c r="O19" s="26"/>
      <c r="P19" s="26"/>
      <c r="Q19" s="26"/>
    </row>
    <row r="20" ht="31" customHeight="1" spans="1:17">
      <c r="A20" s="16"/>
      <c r="B20" s="22" t="s">
        <v>573</v>
      </c>
      <c r="C20" s="22" t="s">
        <v>672</v>
      </c>
      <c r="D20" s="22" t="s">
        <v>563</v>
      </c>
      <c r="E20" s="23">
        <v>100</v>
      </c>
      <c r="F20" s="24" t="s">
        <v>575</v>
      </c>
      <c r="G20" s="25">
        <v>100</v>
      </c>
      <c r="H20" s="24">
        <v>10</v>
      </c>
      <c r="I20" s="24">
        <v>10</v>
      </c>
      <c r="J20" s="22" t="s">
        <v>528</v>
      </c>
      <c r="L20" s="26"/>
      <c r="M20" s="26"/>
      <c r="N20" s="26"/>
      <c r="O20" s="26"/>
      <c r="P20" s="26"/>
      <c r="Q20" s="26"/>
    </row>
    <row r="21" ht="15" spans="1:17">
      <c r="A21" s="16"/>
      <c r="B21" s="22" t="s">
        <v>583</v>
      </c>
      <c r="C21" s="22" t="s">
        <v>673</v>
      </c>
      <c r="D21" s="22" t="s">
        <v>563</v>
      </c>
      <c r="E21" s="24">
        <v>0.3</v>
      </c>
      <c r="F21" s="22" t="s">
        <v>585</v>
      </c>
      <c r="G21" s="24">
        <v>0.3</v>
      </c>
      <c r="H21" s="24">
        <v>20</v>
      </c>
      <c r="I21" s="24">
        <v>20</v>
      </c>
      <c r="J21" s="22" t="s">
        <v>528</v>
      </c>
    </row>
    <row r="22" ht="44" customHeight="1" spans="1:17">
      <c r="A22" s="16" t="s">
        <v>586</v>
      </c>
      <c r="B22" s="22" t="s">
        <v>643</v>
      </c>
      <c r="C22" s="22" t="s">
        <v>674</v>
      </c>
      <c r="D22" s="27" t="s">
        <v>563</v>
      </c>
      <c r="E22" s="22" t="s">
        <v>589</v>
      </c>
      <c r="F22" s="22" t="s">
        <v>590</v>
      </c>
      <c r="G22" s="22" t="s">
        <v>589</v>
      </c>
      <c r="H22" s="24">
        <v>30</v>
      </c>
      <c r="I22" s="24">
        <v>30</v>
      </c>
      <c r="J22" s="22" t="s">
        <v>528</v>
      </c>
    </row>
    <row r="23" s="1" customFormat="1" ht="15" customHeight="1" spans="1:17">
      <c r="A23" s="28" t="s">
        <v>591</v>
      </c>
      <c r="B23" s="22" t="s">
        <v>592</v>
      </c>
      <c r="C23" s="22" t="s">
        <v>675</v>
      </c>
      <c r="D23" s="22" t="s">
        <v>566</v>
      </c>
      <c r="E23" s="23">
        <v>90</v>
      </c>
      <c r="F23" s="22" t="s">
        <v>575</v>
      </c>
      <c r="G23" s="25">
        <v>95</v>
      </c>
      <c r="H23" s="24">
        <v>10</v>
      </c>
      <c r="I23" s="24">
        <v>10</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100</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1"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676</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10.28</v>
      </c>
      <c r="D9" s="10">
        <v>10.28</v>
      </c>
      <c r="E9" s="10">
        <v>3.67</v>
      </c>
      <c r="F9" s="7">
        <v>10</v>
      </c>
      <c r="G9" s="7"/>
      <c r="H9" s="11">
        <f>E9/D9</f>
        <v>0.357003891050584</v>
      </c>
      <c r="I9" s="10">
        <f>H9*10</f>
        <v>3.57003891050584</v>
      </c>
      <c r="J9" s="10"/>
    </row>
    <row r="10" ht="15" customHeight="1" spans="1:10">
      <c r="A10" s="6"/>
      <c r="B10" s="12" t="s">
        <v>544</v>
      </c>
      <c r="C10" s="13">
        <v>10.28</v>
      </c>
      <c r="D10" s="13">
        <v>10.28</v>
      </c>
      <c r="E10" s="13">
        <v>3.67</v>
      </c>
      <c r="F10" s="7" t="s">
        <v>452</v>
      </c>
      <c r="G10" s="7"/>
      <c r="H10" s="7" t="s">
        <v>452</v>
      </c>
      <c r="I10" s="7" t="s">
        <v>452</v>
      </c>
      <c r="J10" s="7"/>
    </row>
    <row r="11" ht="15" spans="1:10">
      <c r="A11" s="6"/>
      <c r="B11" s="14" t="s">
        <v>545</v>
      </c>
      <c r="C11" s="10"/>
      <c r="D11" s="10">
        <v>10.28</v>
      </c>
      <c r="E11" s="10">
        <v>3.67</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677</v>
      </c>
      <c r="C15" s="5"/>
      <c r="D15" s="5"/>
      <c r="E15" s="5"/>
      <c r="F15" s="5"/>
      <c r="G15" s="8" t="s">
        <v>678</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679</v>
      </c>
      <c r="D19" s="22" t="s">
        <v>563</v>
      </c>
      <c r="E19" s="23">
        <v>8</v>
      </c>
      <c r="F19" s="24" t="s">
        <v>680</v>
      </c>
      <c r="G19" s="25">
        <f>E19</f>
        <v>8</v>
      </c>
      <c r="H19" s="24">
        <v>20</v>
      </c>
      <c r="I19" s="24">
        <v>20</v>
      </c>
      <c r="J19" s="22" t="s">
        <v>528</v>
      </c>
      <c r="L19" s="26"/>
      <c r="M19" s="26"/>
      <c r="N19" s="26"/>
      <c r="O19" s="26"/>
      <c r="P19" s="26"/>
      <c r="Q19" s="26"/>
    </row>
    <row r="20" ht="31" customHeight="1" spans="1:17">
      <c r="A20" s="16"/>
      <c r="B20" s="22" t="s">
        <v>561</v>
      </c>
      <c r="C20" s="22" t="s">
        <v>681</v>
      </c>
      <c r="D20" s="22" t="s">
        <v>563</v>
      </c>
      <c r="E20" s="23">
        <v>1</v>
      </c>
      <c r="F20" s="24" t="s">
        <v>680</v>
      </c>
      <c r="G20" s="25">
        <v>0</v>
      </c>
      <c r="H20" s="24">
        <v>10</v>
      </c>
      <c r="I20" s="24">
        <v>0</v>
      </c>
      <c r="J20" s="22" t="s">
        <v>682</v>
      </c>
      <c r="L20" s="26"/>
      <c r="M20" s="26"/>
      <c r="N20" s="26"/>
      <c r="O20" s="26"/>
      <c r="P20" s="26"/>
      <c r="Q20" s="26"/>
    </row>
    <row r="21" ht="15" spans="1:17">
      <c r="A21" s="16"/>
      <c r="B21" s="22" t="s">
        <v>583</v>
      </c>
      <c r="C21" s="22" t="s">
        <v>673</v>
      </c>
      <c r="D21" s="22" t="s">
        <v>581</v>
      </c>
      <c r="E21" s="22">
        <v>10.28</v>
      </c>
      <c r="F21" s="22" t="s">
        <v>585</v>
      </c>
      <c r="G21" s="22">
        <v>3.67</v>
      </c>
      <c r="H21" s="24">
        <v>20</v>
      </c>
      <c r="I21" s="24">
        <v>20</v>
      </c>
      <c r="J21" s="22" t="s">
        <v>528</v>
      </c>
    </row>
    <row r="22" ht="44" customHeight="1" spans="1:17">
      <c r="A22" s="16" t="s">
        <v>586</v>
      </c>
      <c r="B22" s="22" t="s">
        <v>643</v>
      </c>
      <c r="C22" s="22" t="s">
        <v>683</v>
      </c>
      <c r="D22" s="27" t="s">
        <v>563</v>
      </c>
      <c r="E22" s="22" t="s">
        <v>589</v>
      </c>
      <c r="F22" s="22" t="s">
        <v>590</v>
      </c>
      <c r="G22" s="22" t="s">
        <v>589</v>
      </c>
      <c r="H22" s="24">
        <v>30</v>
      </c>
      <c r="I22" s="24">
        <v>30</v>
      </c>
      <c r="J22" s="22" t="s">
        <v>528</v>
      </c>
    </row>
    <row r="23" s="1" customFormat="1" ht="15" customHeight="1" spans="1:17">
      <c r="A23" s="28" t="s">
        <v>591</v>
      </c>
      <c r="B23" s="22" t="s">
        <v>592</v>
      </c>
      <c r="C23" s="22" t="s">
        <v>675</v>
      </c>
      <c r="D23" s="22" t="s">
        <v>566</v>
      </c>
      <c r="E23" s="23">
        <v>90</v>
      </c>
      <c r="F23" s="22" t="s">
        <v>575</v>
      </c>
      <c r="G23" s="25">
        <v>95</v>
      </c>
      <c r="H23" s="24">
        <v>10</v>
      </c>
      <c r="I23" s="24">
        <v>10</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83.5700389105058</v>
      </c>
      <c r="J26" s="32" t="s">
        <v>684</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0"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685</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30</v>
      </c>
      <c r="E9" s="10">
        <v>30</v>
      </c>
      <c r="F9" s="7">
        <v>10</v>
      </c>
      <c r="G9" s="7"/>
      <c r="H9" s="11">
        <f>E9/D9</f>
        <v>1</v>
      </c>
      <c r="I9" s="10">
        <f>H9*10</f>
        <v>10</v>
      </c>
      <c r="J9" s="10"/>
    </row>
    <row r="10" ht="15" customHeight="1" spans="1:10">
      <c r="A10" s="6"/>
      <c r="B10" s="12" t="s">
        <v>544</v>
      </c>
      <c r="C10" s="10">
        <v>0</v>
      </c>
      <c r="D10" s="13">
        <v>30</v>
      </c>
      <c r="E10" s="13">
        <v>30</v>
      </c>
      <c r="F10" s="7" t="s">
        <v>452</v>
      </c>
      <c r="G10" s="7"/>
      <c r="H10" s="7" t="s">
        <v>452</v>
      </c>
      <c r="I10" s="7" t="s">
        <v>452</v>
      </c>
      <c r="J10" s="7"/>
    </row>
    <row r="11" ht="15" spans="1:10">
      <c r="A11" s="6"/>
      <c r="B11" s="14" t="s">
        <v>545</v>
      </c>
      <c r="C11" s="10"/>
      <c r="D11" s="10">
        <v>30</v>
      </c>
      <c r="E11" s="10">
        <v>30</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686</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573</v>
      </c>
      <c r="C19" s="22" t="s">
        <v>687</v>
      </c>
      <c r="D19" s="22" t="s">
        <v>563</v>
      </c>
      <c r="E19" s="23">
        <v>8</v>
      </c>
      <c r="F19" s="24" t="s">
        <v>680</v>
      </c>
      <c r="G19" s="25">
        <f>E19</f>
        <v>8</v>
      </c>
      <c r="H19" s="24">
        <v>20</v>
      </c>
      <c r="I19" s="24">
        <v>20</v>
      </c>
      <c r="J19" s="22" t="s">
        <v>528</v>
      </c>
      <c r="L19" s="26"/>
      <c r="M19" s="26"/>
      <c r="N19" s="26"/>
      <c r="O19" s="26"/>
      <c r="P19" s="26"/>
      <c r="Q19" s="26"/>
    </row>
    <row r="20" ht="31" customHeight="1" spans="1:17">
      <c r="A20" s="16"/>
      <c r="B20" s="22" t="s">
        <v>579</v>
      </c>
      <c r="C20" s="22" t="s">
        <v>688</v>
      </c>
      <c r="D20" s="22" t="s">
        <v>563</v>
      </c>
      <c r="E20" s="23">
        <v>1</v>
      </c>
      <c r="F20" s="24" t="s">
        <v>582</v>
      </c>
      <c r="G20" s="25">
        <v>1</v>
      </c>
      <c r="H20" s="24">
        <v>10</v>
      </c>
      <c r="I20" s="24">
        <v>9</v>
      </c>
      <c r="J20" s="22" t="s">
        <v>682</v>
      </c>
      <c r="L20" s="26"/>
      <c r="M20" s="26"/>
      <c r="N20" s="26"/>
      <c r="O20" s="26"/>
      <c r="P20" s="26"/>
      <c r="Q20" s="26"/>
    </row>
    <row r="21" ht="15" spans="1:17">
      <c r="A21" s="16"/>
      <c r="B21" s="22" t="s">
        <v>583</v>
      </c>
      <c r="C21" s="22" t="s">
        <v>673</v>
      </c>
      <c r="D21" s="22" t="s">
        <v>563</v>
      </c>
      <c r="E21" s="22">
        <v>30</v>
      </c>
      <c r="F21" s="22" t="s">
        <v>585</v>
      </c>
      <c r="G21" s="22">
        <v>30</v>
      </c>
      <c r="H21" s="24">
        <v>20</v>
      </c>
      <c r="I21" s="24">
        <v>20</v>
      </c>
      <c r="J21" s="22" t="s">
        <v>528</v>
      </c>
    </row>
    <row r="22" ht="44" customHeight="1" spans="1:17">
      <c r="A22" s="16" t="s">
        <v>586</v>
      </c>
      <c r="B22" s="22" t="s">
        <v>643</v>
      </c>
      <c r="C22" s="22" t="s">
        <v>689</v>
      </c>
      <c r="D22" s="27" t="s">
        <v>563</v>
      </c>
      <c r="E22" s="22" t="s">
        <v>589</v>
      </c>
      <c r="F22" s="22" t="s">
        <v>590</v>
      </c>
      <c r="G22" s="22" t="s">
        <v>589</v>
      </c>
      <c r="H22" s="24">
        <v>30</v>
      </c>
      <c r="I22" s="24">
        <v>30</v>
      </c>
      <c r="J22" s="22" t="s">
        <v>528</v>
      </c>
    </row>
    <row r="23" s="1" customFormat="1" ht="15" customHeight="1" spans="1:17">
      <c r="A23" s="28" t="s">
        <v>591</v>
      </c>
      <c r="B23" s="22" t="s">
        <v>592</v>
      </c>
      <c r="C23" s="22" t="s">
        <v>690</v>
      </c>
      <c r="D23" s="22" t="s">
        <v>566</v>
      </c>
      <c r="E23" s="23">
        <v>90</v>
      </c>
      <c r="F23" s="22" t="s">
        <v>575</v>
      </c>
      <c r="G23" s="25">
        <v>95</v>
      </c>
      <c r="H23" s="24">
        <v>10</v>
      </c>
      <c r="I23" s="24">
        <v>10</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99</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5"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691</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7.2</v>
      </c>
      <c r="E9" s="10">
        <v>5.14</v>
      </c>
      <c r="F9" s="7">
        <v>10</v>
      </c>
      <c r="G9" s="7"/>
      <c r="H9" s="11">
        <f>E9/D9</f>
        <v>0.713888888888889</v>
      </c>
      <c r="I9" s="10">
        <f>H9*10</f>
        <v>7.13888888888889</v>
      </c>
      <c r="J9" s="10"/>
    </row>
    <row r="10" ht="15" customHeight="1" spans="1:10">
      <c r="A10" s="6"/>
      <c r="B10" s="12" t="s">
        <v>544</v>
      </c>
      <c r="C10" s="10">
        <v>0</v>
      </c>
      <c r="D10" s="13">
        <v>7.2</v>
      </c>
      <c r="E10" s="13">
        <v>5.14</v>
      </c>
      <c r="F10" s="7" t="s">
        <v>452</v>
      </c>
      <c r="G10" s="7"/>
      <c r="H10" s="7" t="s">
        <v>452</v>
      </c>
      <c r="I10" s="7" t="s">
        <v>452</v>
      </c>
      <c r="J10" s="7"/>
    </row>
    <row r="11" ht="15" spans="1:10">
      <c r="A11" s="6"/>
      <c r="B11" s="14" t="s">
        <v>545</v>
      </c>
      <c r="C11" s="10"/>
      <c r="D11" s="10">
        <v>7.2</v>
      </c>
      <c r="E11" s="10">
        <v>5.14</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692</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573</v>
      </c>
      <c r="C19" s="22" t="s">
        <v>693</v>
      </c>
      <c r="D19" s="22" t="s">
        <v>563</v>
      </c>
      <c r="E19" s="23">
        <v>100</v>
      </c>
      <c r="F19" s="24" t="s">
        <v>575</v>
      </c>
      <c r="G19" s="25">
        <v>100</v>
      </c>
      <c r="H19" s="24">
        <v>20</v>
      </c>
      <c r="I19" s="24">
        <v>20</v>
      </c>
      <c r="J19" s="22" t="s">
        <v>528</v>
      </c>
      <c r="L19" s="26"/>
      <c r="M19" s="26"/>
      <c r="N19" s="26"/>
      <c r="O19" s="26"/>
      <c r="P19" s="26"/>
      <c r="Q19" s="26"/>
    </row>
    <row r="20" ht="31" customHeight="1" spans="1:17">
      <c r="A20" s="16"/>
      <c r="B20" s="22" t="s">
        <v>579</v>
      </c>
      <c r="C20" s="22" t="s">
        <v>688</v>
      </c>
      <c r="D20" s="22" t="s">
        <v>563</v>
      </c>
      <c r="E20" s="23">
        <v>1</v>
      </c>
      <c r="F20" s="24" t="s">
        <v>582</v>
      </c>
      <c r="G20" s="25">
        <v>1</v>
      </c>
      <c r="H20" s="24">
        <v>10</v>
      </c>
      <c r="I20" s="24">
        <v>9</v>
      </c>
      <c r="J20" s="22" t="s">
        <v>682</v>
      </c>
      <c r="L20" s="26"/>
      <c r="M20" s="26"/>
      <c r="N20" s="26"/>
      <c r="O20" s="26"/>
      <c r="P20" s="26"/>
      <c r="Q20" s="26"/>
    </row>
    <row r="21" ht="15" spans="1:17">
      <c r="A21" s="16"/>
      <c r="B21" s="22" t="s">
        <v>583</v>
      </c>
      <c r="C21" s="22" t="s">
        <v>673</v>
      </c>
      <c r="D21" s="22" t="s">
        <v>581</v>
      </c>
      <c r="E21" s="24">
        <v>7.2</v>
      </c>
      <c r="F21" s="22" t="s">
        <v>585</v>
      </c>
      <c r="G21" s="22">
        <v>5.14</v>
      </c>
      <c r="H21" s="24">
        <v>20</v>
      </c>
      <c r="I21" s="24">
        <v>20</v>
      </c>
      <c r="J21" s="22" t="s">
        <v>528</v>
      </c>
    </row>
    <row r="22" ht="44" customHeight="1" spans="1:17">
      <c r="A22" s="16" t="s">
        <v>586</v>
      </c>
      <c r="B22" s="22" t="s">
        <v>643</v>
      </c>
      <c r="C22" s="22" t="s">
        <v>694</v>
      </c>
      <c r="D22" s="27" t="s">
        <v>563</v>
      </c>
      <c r="E22" s="22" t="s">
        <v>589</v>
      </c>
      <c r="F22" s="22" t="s">
        <v>590</v>
      </c>
      <c r="G22" s="22" t="s">
        <v>589</v>
      </c>
      <c r="H22" s="24">
        <v>30</v>
      </c>
      <c r="I22" s="24">
        <v>30</v>
      </c>
      <c r="J22" s="22" t="s">
        <v>528</v>
      </c>
    </row>
    <row r="23" s="1" customFormat="1" ht="15" customHeight="1" spans="1:17">
      <c r="A23" s="28" t="s">
        <v>591</v>
      </c>
      <c r="B23" s="22" t="s">
        <v>592</v>
      </c>
      <c r="C23" s="22" t="s">
        <v>695</v>
      </c>
      <c r="D23" s="22" t="s">
        <v>566</v>
      </c>
      <c r="E23" s="23">
        <v>90</v>
      </c>
      <c r="F23" s="22" t="s">
        <v>575</v>
      </c>
      <c r="G23" s="25">
        <v>95</v>
      </c>
      <c r="H23" s="24">
        <v>10</v>
      </c>
      <c r="I23" s="24">
        <v>10</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96.1388888888889</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5"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696</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43.36</v>
      </c>
      <c r="E9" s="10">
        <v>43.36</v>
      </c>
      <c r="F9" s="7">
        <v>10</v>
      </c>
      <c r="G9" s="7"/>
      <c r="H9" s="11">
        <f>E9/D9</f>
        <v>1</v>
      </c>
      <c r="I9" s="10">
        <f>H9*10</f>
        <v>10</v>
      </c>
      <c r="J9" s="10"/>
    </row>
    <row r="10" ht="15" customHeight="1" spans="1:10">
      <c r="A10" s="6"/>
      <c r="B10" s="12" t="s">
        <v>544</v>
      </c>
      <c r="C10" s="10">
        <v>0</v>
      </c>
      <c r="D10" s="13">
        <v>43.36</v>
      </c>
      <c r="E10" s="13">
        <v>43.36</v>
      </c>
      <c r="F10" s="7" t="s">
        <v>452</v>
      </c>
      <c r="G10" s="7"/>
      <c r="H10" s="7" t="s">
        <v>452</v>
      </c>
      <c r="I10" s="7" t="s">
        <v>452</v>
      </c>
      <c r="J10" s="7"/>
    </row>
    <row r="11" ht="15" spans="1:10">
      <c r="A11" s="6"/>
      <c r="B11" s="14" t="s">
        <v>545</v>
      </c>
      <c r="C11" s="10"/>
      <c r="D11" s="10">
        <v>43.36</v>
      </c>
      <c r="E11" s="10">
        <v>43.36</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697</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573</v>
      </c>
      <c r="C19" s="22" t="s">
        <v>693</v>
      </c>
      <c r="D19" s="22" t="s">
        <v>563</v>
      </c>
      <c r="E19" s="23">
        <v>100</v>
      </c>
      <c r="F19" s="24" t="s">
        <v>575</v>
      </c>
      <c r="G19" s="25">
        <v>100</v>
      </c>
      <c r="H19" s="24">
        <v>20</v>
      </c>
      <c r="I19" s="24">
        <v>20</v>
      </c>
      <c r="J19" s="22" t="s">
        <v>528</v>
      </c>
      <c r="L19" s="26"/>
      <c r="M19" s="26"/>
      <c r="N19" s="26"/>
      <c r="O19" s="26"/>
      <c r="P19" s="26"/>
      <c r="Q19" s="26"/>
    </row>
    <row r="20" ht="31" customHeight="1" spans="1:17">
      <c r="A20" s="16"/>
      <c r="B20" s="22" t="s">
        <v>579</v>
      </c>
      <c r="C20" s="22" t="s">
        <v>688</v>
      </c>
      <c r="D20" s="22" t="s">
        <v>563</v>
      </c>
      <c r="E20" s="23">
        <v>1</v>
      </c>
      <c r="F20" s="24" t="s">
        <v>582</v>
      </c>
      <c r="G20" s="25">
        <v>1</v>
      </c>
      <c r="H20" s="24">
        <v>10</v>
      </c>
      <c r="I20" s="24">
        <v>9</v>
      </c>
      <c r="J20" s="22" t="s">
        <v>682</v>
      </c>
      <c r="L20" s="26"/>
      <c r="M20" s="26"/>
      <c r="N20" s="26"/>
      <c r="O20" s="26"/>
      <c r="P20" s="26"/>
      <c r="Q20" s="26"/>
    </row>
    <row r="21" ht="15" spans="1:17">
      <c r="A21" s="16"/>
      <c r="B21" s="22" t="s">
        <v>583</v>
      </c>
      <c r="C21" s="22" t="s">
        <v>673</v>
      </c>
      <c r="D21" s="22" t="s">
        <v>563</v>
      </c>
      <c r="E21" s="22">
        <v>43.36</v>
      </c>
      <c r="F21" s="22" t="s">
        <v>585</v>
      </c>
      <c r="G21" s="22">
        <v>43.36</v>
      </c>
      <c r="H21" s="24">
        <v>20</v>
      </c>
      <c r="I21" s="24">
        <v>20</v>
      </c>
      <c r="J21" s="22" t="s">
        <v>528</v>
      </c>
    </row>
    <row r="22" ht="44" customHeight="1" spans="1:17">
      <c r="A22" s="16" t="s">
        <v>586</v>
      </c>
      <c r="B22" s="22" t="s">
        <v>643</v>
      </c>
      <c r="C22" s="22" t="s">
        <v>698</v>
      </c>
      <c r="D22" s="27" t="s">
        <v>563</v>
      </c>
      <c r="E22" s="22" t="s">
        <v>589</v>
      </c>
      <c r="F22" s="22" t="s">
        <v>590</v>
      </c>
      <c r="G22" s="22" t="s">
        <v>589</v>
      </c>
      <c r="H22" s="24">
        <v>30</v>
      </c>
      <c r="I22" s="24">
        <v>30</v>
      </c>
      <c r="J22" s="22" t="s">
        <v>528</v>
      </c>
    </row>
    <row r="23" s="1" customFormat="1" ht="15" customHeight="1" spans="1:17">
      <c r="A23" s="28" t="s">
        <v>591</v>
      </c>
      <c r="B23" s="22" t="s">
        <v>592</v>
      </c>
      <c r="C23" s="22" t="s">
        <v>699</v>
      </c>
      <c r="D23" s="22" t="s">
        <v>566</v>
      </c>
      <c r="E23" s="23">
        <v>90</v>
      </c>
      <c r="F23" s="22" t="s">
        <v>575</v>
      </c>
      <c r="G23" s="25">
        <v>95</v>
      </c>
      <c r="H23" s="24">
        <v>10</v>
      </c>
      <c r="I23" s="24">
        <v>10</v>
      </c>
      <c r="J23" s="24" t="s">
        <v>528</v>
      </c>
    </row>
    <row r="24" s="1" customFormat="1" ht="14.25" spans="1:17">
      <c r="A24" s="28"/>
      <c r="B24" s="22" t="s">
        <v>629</v>
      </c>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99</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8"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700</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52.88</v>
      </c>
      <c r="E9" s="10">
        <v>51.95</v>
      </c>
      <c r="F9" s="7">
        <v>10</v>
      </c>
      <c r="G9" s="7"/>
      <c r="H9" s="11">
        <f>E9/D9</f>
        <v>0.982413010590015</v>
      </c>
      <c r="I9" s="10">
        <f>H9*10</f>
        <v>9.82413010590015</v>
      </c>
      <c r="J9" s="10"/>
    </row>
    <row r="10" ht="15" customHeight="1" spans="1:10">
      <c r="A10" s="6"/>
      <c r="B10" s="12" t="s">
        <v>544</v>
      </c>
      <c r="C10" s="10">
        <v>0</v>
      </c>
      <c r="D10" s="13">
        <v>52.88</v>
      </c>
      <c r="E10" s="13">
        <v>51.95</v>
      </c>
      <c r="F10" s="7" t="s">
        <v>452</v>
      </c>
      <c r="G10" s="7"/>
      <c r="H10" s="7" t="s">
        <v>452</v>
      </c>
      <c r="I10" s="7" t="s">
        <v>452</v>
      </c>
      <c r="J10" s="7"/>
    </row>
    <row r="11" ht="15" spans="1:10">
      <c r="A11" s="6"/>
      <c r="B11" s="14" t="s">
        <v>545</v>
      </c>
      <c r="C11" s="10"/>
      <c r="D11" s="10">
        <v>52.88</v>
      </c>
      <c r="E11" s="10">
        <v>51.95</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701</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570</v>
      </c>
      <c r="D19" s="22" t="s">
        <v>563</v>
      </c>
      <c r="E19" s="23">
        <v>34</v>
      </c>
      <c r="F19" s="24" t="s">
        <v>571</v>
      </c>
      <c r="G19" s="25">
        <v>34</v>
      </c>
      <c r="H19" s="24">
        <v>20</v>
      </c>
      <c r="I19" s="24">
        <v>20</v>
      </c>
      <c r="J19" s="22" t="s">
        <v>528</v>
      </c>
      <c r="L19" s="26"/>
      <c r="M19" s="26"/>
      <c r="N19" s="26"/>
      <c r="O19" s="26"/>
      <c r="P19" s="26"/>
      <c r="Q19" s="26"/>
    </row>
    <row r="20" ht="31" customHeight="1" spans="1:17">
      <c r="A20" s="16"/>
      <c r="B20" s="22" t="s">
        <v>573</v>
      </c>
      <c r="C20" s="22" t="s">
        <v>577</v>
      </c>
      <c r="D20" s="22" t="s">
        <v>563</v>
      </c>
      <c r="E20" s="23">
        <v>100</v>
      </c>
      <c r="F20" s="24" t="s">
        <v>575</v>
      </c>
      <c r="G20" s="25">
        <v>100</v>
      </c>
      <c r="H20" s="24">
        <v>10</v>
      </c>
      <c r="I20" s="24">
        <v>9</v>
      </c>
      <c r="J20" s="22" t="s">
        <v>682</v>
      </c>
      <c r="L20" s="26"/>
      <c r="M20" s="26"/>
      <c r="N20" s="26"/>
      <c r="O20" s="26"/>
      <c r="P20" s="26"/>
      <c r="Q20" s="26"/>
    </row>
    <row r="21" ht="15" spans="1:17">
      <c r="A21" s="16"/>
      <c r="B21" s="22" t="s">
        <v>573</v>
      </c>
      <c r="C21" s="22" t="s">
        <v>578</v>
      </c>
      <c r="D21" s="22" t="s">
        <v>563</v>
      </c>
      <c r="E21" s="22">
        <v>100</v>
      </c>
      <c r="F21" s="22" t="s">
        <v>575</v>
      </c>
      <c r="G21" s="22">
        <v>100</v>
      </c>
      <c r="H21" s="24">
        <v>20</v>
      </c>
      <c r="I21" s="24">
        <v>20</v>
      </c>
      <c r="J21" s="22" t="s">
        <v>528</v>
      </c>
    </row>
    <row r="22" ht="44" customHeight="1" spans="1:17">
      <c r="A22" s="16" t="s">
        <v>586</v>
      </c>
      <c r="B22" s="22" t="s">
        <v>643</v>
      </c>
      <c r="C22" s="22" t="s">
        <v>588</v>
      </c>
      <c r="D22" s="27" t="s">
        <v>563</v>
      </c>
      <c r="E22" s="22" t="s">
        <v>589</v>
      </c>
      <c r="F22" s="22" t="s">
        <v>590</v>
      </c>
      <c r="G22" s="22" t="s">
        <v>589</v>
      </c>
      <c r="H22" s="24">
        <v>30</v>
      </c>
      <c r="I22" s="24">
        <v>30</v>
      </c>
      <c r="J22" s="22" t="s">
        <v>528</v>
      </c>
    </row>
    <row r="23" s="1" customFormat="1" ht="15" customHeight="1" spans="1:17">
      <c r="A23" s="28" t="s">
        <v>591</v>
      </c>
      <c r="B23" s="22" t="s">
        <v>592</v>
      </c>
      <c r="C23" s="22" t="s">
        <v>593</v>
      </c>
      <c r="D23" s="22" t="s">
        <v>566</v>
      </c>
      <c r="E23" s="23">
        <v>90</v>
      </c>
      <c r="F23" s="22" t="s">
        <v>575</v>
      </c>
      <c r="G23" s="25">
        <v>95</v>
      </c>
      <c r="H23" s="24">
        <v>10</v>
      </c>
      <c r="I23" s="24">
        <v>10</v>
      </c>
      <c r="J23" s="24" t="s">
        <v>528</v>
      </c>
    </row>
    <row r="24" s="1" customFormat="1" ht="14.25" spans="1:17">
      <c r="A24" s="28"/>
      <c r="B24" s="22"/>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98.8241301059002</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4"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702</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25.1</v>
      </c>
      <c r="E9" s="10">
        <v>25.1</v>
      </c>
      <c r="F9" s="7">
        <v>10</v>
      </c>
      <c r="G9" s="7"/>
      <c r="H9" s="11">
        <f>E9/D9</f>
        <v>1</v>
      </c>
      <c r="I9" s="10">
        <f>H9*10</f>
        <v>10</v>
      </c>
      <c r="J9" s="10"/>
    </row>
    <row r="10" ht="15" customHeight="1" spans="1:10">
      <c r="A10" s="6"/>
      <c r="B10" s="12" t="s">
        <v>544</v>
      </c>
      <c r="C10" s="10">
        <v>0</v>
      </c>
      <c r="D10" s="13">
        <v>25.1</v>
      </c>
      <c r="E10" s="13">
        <v>25.1</v>
      </c>
      <c r="F10" s="7" t="s">
        <v>452</v>
      </c>
      <c r="G10" s="7"/>
      <c r="H10" s="7" t="s">
        <v>452</v>
      </c>
      <c r="I10" s="7" t="s">
        <v>452</v>
      </c>
      <c r="J10" s="7"/>
    </row>
    <row r="11" ht="15" spans="1:10">
      <c r="A11" s="6"/>
      <c r="B11" s="14" t="s">
        <v>545</v>
      </c>
      <c r="C11" s="10"/>
      <c r="D11" s="10"/>
      <c r="E11" s="10"/>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703</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704</v>
      </c>
      <c r="D19" s="22" t="s">
        <v>563</v>
      </c>
      <c r="E19" s="23">
        <v>1</v>
      </c>
      <c r="F19" s="24" t="s">
        <v>571</v>
      </c>
      <c r="G19" s="25">
        <v>1</v>
      </c>
      <c r="H19" s="24">
        <v>20</v>
      </c>
      <c r="I19" s="24">
        <v>20</v>
      </c>
      <c r="J19" s="22" t="s">
        <v>528</v>
      </c>
      <c r="L19" s="26"/>
      <c r="M19" s="26"/>
      <c r="N19" s="26"/>
      <c r="O19" s="26"/>
      <c r="P19" s="26"/>
      <c r="Q19" s="26"/>
    </row>
    <row r="20" ht="31" customHeight="1" spans="1:17">
      <c r="A20" s="16"/>
      <c r="B20" s="22" t="s">
        <v>573</v>
      </c>
      <c r="C20" s="22" t="s">
        <v>705</v>
      </c>
      <c r="D20" s="22" t="s">
        <v>563</v>
      </c>
      <c r="E20" s="23">
        <v>100</v>
      </c>
      <c r="F20" s="24" t="s">
        <v>575</v>
      </c>
      <c r="G20" s="25">
        <v>100</v>
      </c>
      <c r="H20" s="24">
        <v>10</v>
      </c>
      <c r="I20" s="24">
        <v>10</v>
      </c>
      <c r="J20" s="22" t="s">
        <v>528</v>
      </c>
      <c r="L20" s="26"/>
      <c r="M20" s="26"/>
      <c r="N20" s="26"/>
      <c r="O20" s="26"/>
      <c r="P20" s="26"/>
      <c r="Q20" s="26"/>
    </row>
    <row r="21" ht="15" spans="1:17">
      <c r="A21" s="16"/>
      <c r="B21" s="22" t="s">
        <v>579</v>
      </c>
      <c r="C21" s="22" t="s">
        <v>580</v>
      </c>
      <c r="D21" s="22" t="s">
        <v>563</v>
      </c>
      <c r="E21" s="22">
        <v>1</v>
      </c>
      <c r="F21" s="22" t="s">
        <v>582</v>
      </c>
      <c r="G21" s="22">
        <v>1</v>
      </c>
      <c r="H21" s="24">
        <v>20</v>
      </c>
      <c r="I21" s="24">
        <v>20</v>
      </c>
      <c r="J21" s="22" t="s">
        <v>528</v>
      </c>
    </row>
    <row r="22" ht="44" customHeight="1" spans="1:17">
      <c r="A22" s="16" t="s">
        <v>586</v>
      </c>
      <c r="B22" s="22" t="s">
        <v>643</v>
      </c>
      <c r="C22" s="22" t="s">
        <v>588</v>
      </c>
      <c r="D22" s="27" t="s">
        <v>563</v>
      </c>
      <c r="E22" s="22" t="s">
        <v>589</v>
      </c>
      <c r="F22" s="22" t="s">
        <v>590</v>
      </c>
      <c r="G22" s="22" t="s">
        <v>589</v>
      </c>
      <c r="H22" s="24">
        <v>30</v>
      </c>
      <c r="I22" s="24">
        <v>30</v>
      </c>
      <c r="J22" s="22" t="s">
        <v>528</v>
      </c>
    </row>
    <row r="23" s="1" customFormat="1" ht="15" customHeight="1" spans="1:17">
      <c r="A23" s="28" t="s">
        <v>591</v>
      </c>
      <c r="B23" s="22" t="s">
        <v>592</v>
      </c>
      <c r="C23" s="22" t="s">
        <v>706</v>
      </c>
      <c r="D23" s="22" t="s">
        <v>566</v>
      </c>
      <c r="E23" s="23">
        <v>90</v>
      </c>
      <c r="F23" s="22" t="s">
        <v>575</v>
      </c>
      <c r="G23" s="25">
        <v>95</v>
      </c>
      <c r="H23" s="24">
        <v>10</v>
      </c>
      <c r="I23" s="24">
        <v>10</v>
      </c>
      <c r="J23" s="24" t="s">
        <v>528</v>
      </c>
    </row>
    <row r="24" s="1" customFormat="1" ht="14.25" spans="1:17">
      <c r="A24" s="28"/>
      <c r="B24" s="22"/>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100</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E22" sqref="E22"/>
    </sheetView>
  </sheetViews>
  <sheetFormatPr defaultColWidth="9" defaultRowHeight="13.5"/>
  <cols>
    <col min="1" max="1" width="9" style="1"/>
    <col min="2" max="2" width="13.25" style="1" customWidth="1"/>
    <col min="3" max="3" width="23.3833333333333" style="1" customWidth="1"/>
    <col min="4" max="4" width="9" style="1"/>
    <col min="5" max="5" width="21.6333333333333" style="1" customWidth="1"/>
    <col min="6" max="6" width="9" style="1"/>
    <col min="7" max="7" width="28.6333333333333" style="1" customWidth="1"/>
    <col min="8" max="8" width="9" style="1"/>
    <col min="9" max="9" width="11.1333333333333" style="1"/>
    <col min="10" max="10" width="15.5" style="1" customWidth="1"/>
    <col min="11" max="16384" width="9" style="1"/>
  </cols>
  <sheetData>
    <row r="1" ht="24" spans="1:10">
      <c r="A1" s="2" t="s">
        <v>597</v>
      </c>
      <c r="B1" s="2"/>
      <c r="C1" s="2"/>
      <c r="D1" s="2"/>
      <c r="E1" s="2"/>
      <c r="F1" s="2"/>
      <c r="G1" s="2"/>
      <c r="H1" s="2"/>
      <c r="I1" s="2"/>
      <c r="J1" s="2"/>
    </row>
    <row r="2" ht="24" spans="1:10">
      <c r="A2" s="2"/>
      <c r="B2" s="2"/>
      <c r="C2" s="2"/>
      <c r="D2" s="2"/>
      <c r="E2" s="2"/>
      <c r="F2" s="2"/>
      <c r="G2" s="2"/>
      <c r="H2" s="2"/>
      <c r="I2" s="2"/>
      <c r="J2" s="3" t="s">
        <v>598</v>
      </c>
    </row>
    <row r="3" ht="24.75" spans="1:10">
      <c r="A3" s="2"/>
      <c r="B3" s="2"/>
      <c r="C3" s="2"/>
      <c r="D3" s="2"/>
      <c r="E3" s="2"/>
      <c r="F3" s="2"/>
      <c r="G3" s="2"/>
      <c r="H3" s="2"/>
      <c r="I3" s="2"/>
      <c r="J3" s="3" t="s">
        <v>502</v>
      </c>
    </row>
    <row r="4" ht="15" customHeight="1" spans="1:10">
      <c r="A4" s="4" t="s">
        <v>599</v>
      </c>
      <c r="B4" s="5" t="s">
        <v>707</v>
      </c>
      <c r="C4" s="5"/>
      <c r="D4" s="5"/>
      <c r="E4" s="5"/>
      <c r="F4" s="5"/>
      <c r="G4" s="5"/>
      <c r="H4" s="5"/>
      <c r="I4" s="5"/>
      <c r="J4" s="5"/>
    </row>
    <row r="5" ht="15" customHeight="1" spans="1:10">
      <c r="A5" s="6" t="s">
        <v>601</v>
      </c>
      <c r="B5" s="7" t="s">
        <v>533</v>
      </c>
      <c r="C5" s="7"/>
      <c r="D5" s="7"/>
      <c r="E5" s="8" t="s">
        <v>602</v>
      </c>
      <c r="F5" s="5" t="s">
        <v>533</v>
      </c>
      <c r="G5" s="5"/>
      <c r="H5" s="5"/>
      <c r="I5" s="5"/>
      <c r="J5" s="5"/>
    </row>
    <row r="6" ht="15" spans="1:10">
      <c r="A6" s="6"/>
      <c r="B6" s="7"/>
      <c r="C6" s="7"/>
      <c r="D6" s="7"/>
      <c r="E6" s="7" t="s">
        <v>603</v>
      </c>
      <c r="F6" s="5"/>
      <c r="G6" s="5"/>
      <c r="H6" s="5"/>
      <c r="I6" s="5"/>
      <c r="J6" s="5"/>
    </row>
    <row r="7" ht="15" customHeight="1" spans="1:10">
      <c r="A7" s="6" t="s">
        <v>604</v>
      </c>
      <c r="B7" s="7"/>
      <c r="C7" s="9" t="s">
        <v>605</v>
      </c>
      <c r="D7" s="9" t="s">
        <v>606</v>
      </c>
      <c r="E7" s="8" t="s">
        <v>606</v>
      </c>
      <c r="F7" s="5" t="s">
        <v>607</v>
      </c>
      <c r="G7" s="5"/>
      <c r="H7" s="5" t="s">
        <v>608</v>
      </c>
      <c r="I7" s="5" t="s">
        <v>609</v>
      </c>
      <c r="J7" s="5"/>
    </row>
    <row r="8" ht="15" spans="1:10">
      <c r="A8" s="6"/>
      <c r="B8" s="7"/>
      <c r="C8" s="7" t="s">
        <v>447</v>
      </c>
      <c r="D8" s="7" t="s">
        <v>447</v>
      </c>
      <c r="E8" s="7" t="s">
        <v>610</v>
      </c>
      <c r="F8" s="5"/>
      <c r="G8" s="5"/>
      <c r="H8" s="5"/>
      <c r="I8" s="5"/>
      <c r="J8" s="5"/>
    </row>
    <row r="9" ht="27" customHeight="1" spans="1:10">
      <c r="A9" s="6"/>
      <c r="B9" s="7" t="s">
        <v>543</v>
      </c>
      <c r="C9" s="10">
        <v>0</v>
      </c>
      <c r="D9" s="10">
        <v>97.69</v>
      </c>
      <c r="E9" s="10">
        <v>97.69</v>
      </c>
      <c r="F9" s="7">
        <v>10</v>
      </c>
      <c r="G9" s="7"/>
      <c r="H9" s="11">
        <f>E9/D9</f>
        <v>1</v>
      </c>
      <c r="I9" s="10">
        <f>H9*10</f>
        <v>10</v>
      </c>
      <c r="J9" s="10"/>
    </row>
    <row r="10" ht="15" customHeight="1" spans="1:10">
      <c r="A10" s="6"/>
      <c r="B10" s="12" t="s">
        <v>544</v>
      </c>
      <c r="C10" s="10">
        <v>0</v>
      </c>
      <c r="D10" s="13">
        <v>97.69</v>
      </c>
      <c r="E10" s="13">
        <v>97.69</v>
      </c>
      <c r="F10" s="7" t="s">
        <v>452</v>
      </c>
      <c r="G10" s="7"/>
      <c r="H10" s="7" t="s">
        <v>452</v>
      </c>
      <c r="I10" s="7" t="s">
        <v>452</v>
      </c>
      <c r="J10" s="7"/>
    </row>
    <row r="11" ht="15" spans="1:10">
      <c r="A11" s="6"/>
      <c r="B11" s="14" t="s">
        <v>545</v>
      </c>
      <c r="C11" s="10"/>
      <c r="D11" s="10">
        <v>97.69</v>
      </c>
      <c r="E11" s="10">
        <v>97.69</v>
      </c>
      <c r="F11" s="7"/>
      <c r="G11" s="7"/>
      <c r="H11" s="7"/>
      <c r="I11" s="7"/>
      <c r="J11" s="7"/>
    </row>
    <row r="12" ht="27" customHeight="1" spans="1:10">
      <c r="A12" s="6"/>
      <c r="B12" s="14" t="s">
        <v>546</v>
      </c>
      <c r="C12" s="10">
        <v>0</v>
      </c>
      <c r="D12" s="10">
        <v>0</v>
      </c>
      <c r="E12" s="10">
        <v>0</v>
      </c>
      <c r="F12" s="7" t="s">
        <v>452</v>
      </c>
      <c r="G12" s="7"/>
      <c r="H12" s="7" t="s">
        <v>452</v>
      </c>
      <c r="I12" s="7" t="s">
        <v>452</v>
      </c>
      <c r="J12" s="7"/>
    </row>
    <row r="13" ht="27" customHeight="1" spans="1:10">
      <c r="A13" s="6"/>
      <c r="B13" s="14" t="s">
        <v>611</v>
      </c>
      <c r="C13" s="10">
        <v>0</v>
      </c>
      <c r="D13" s="10">
        <v>0</v>
      </c>
      <c r="E13" s="10">
        <v>0</v>
      </c>
      <c r="F13" s="7" t="s">
        <v>452</v>
      </c>
      <c r="G13" s="7"/>
      <c r="H13" s="7" t="s">
        <v>452</v>
      </c>
      <c r="I13" s="7" t="s">
        <v>452</v>
      </c>
      <c r="J13" s="7"/>
    </row>
    <row r="14" ht="15" customHeight="1" spans="1:10">
      <c r="A14" s="6" t="s">
        <v>612</v>
      </c>
      <c r="B14" s="6"/>
      <c r="C14" s="6"/>
      <c r="D14" s="6"/>
      <c r="E14" s="6"/>
      <c r="F14" s="6"/>
      <c r="G14" s="9" t="s">
        <v>613</v>
      </c>
      <c r="H14" s="9"/>
      <c r="I14" s="9"/>
      <c r="J14" s="9"/>
    </row>
    <row r="15" ht="149" customHeight="1" spans="1:10">
      <c r="A15" s="6" t="s">
        <v>614</v>
      </c>
      <c r="B15" s="5" t="s">
        <v>708</v>
      </c>
      <c r="C15" s="5"/>
      <c r="D15" s="5"/>
      <c r="E15" s="5"/>
      <c r="F15" s="5"/>
      <c r="G15" s="8" t="s">
        <v>616</v>
      </c>
      <c r="H15" s="8"/>
      <c r="I15" s="8"/>
      <c r="J15" s="8"/>
    </row>
    <row r="16" ht="15" customHeight="1" spans="1:10">
      <c r="A16" s="6" t="s">
        <v>551</v>
      </c>
      <c r="B16" s="6"/>
      <c r="C16" s="6"/>
      <c r="D16" s="7" t="s">
        <v>617</v>
      </c>
      <c r="E16" s="7"/>
      <c r="F16" s="7"/>
      <c r="G16" s="15" t="s">
        <v>618</v>
      </c>
      <c r="H16" s="15"/>
      <c r="I16" s="15"/>
      <c r="J16" s="15"/>
    </row>
    <row r="17" ht="24.75" customHeight="1" spans="1:17">
      <c r="A17" s="16" t="s">
        <v>557</v>
      </c>
      <c r="B17" s="6" t="s">
        <v>558</v>
      </c>
      <c r="C17" s="9" t="s">
        <v>619</v>
      </c>
      <c r="D17" s="8" t="s">
        <v>620</v>
      </c>
      <c r="E17" s="5" t="s">
        <v>553</v>
      </c>
      <c r="F17" s="17" t="s">
        <v>621</v>
      </c>
      <c r="G17" s="18" t="s">
        <v>622</v>
      </c>
      <c r="H17" s="19" t="s">
        <v>607</v>
      </c>
      <c r="I17" s="19" t="s">
        <v>609</v>
      </c>
      <c r="J17" s="19" t="s">
        <v>556</v>
      </c>
    </row>
    <row r="18" ht="15" spans="1:17">
      <c r="A18" s="16"/>
      <c r="B18" s="20"/>
      <c r="C18" s="9" t="s">
        <v>620</v>
      </c>
      <c r="D18" s="9" t="s">
        <v>623</v>
      </c>
      <c r="E18" s="8"/>
      <c r="F18" s="21" t="s">
        <v>603</v>
      </c>
      <c r="G18" s="9" t="s">
        <v>624</v>
      </c>
      <c r="H18" s="18"/>
      <c r="I18" s="18"/>
      <c r="J18" s="18"/>
    </row>
    <row r="19" ht="27" customHeight="1" spans="1:17">
      <c r="A19" s="16" t="s">
        <v>560</v>
      </c>
      <c r="B19" s="22" t="s">
        <v>561</v>
      </c>
      <c r="C19" s="22" t="s">
        <v>570</v>
      </c>
      <c r="D19" s="22" t="s">
        <v>563</v>
      </c>
      <c r="E19" s="23">
        <v>34</v>
      </c>
      <c r="F19" s="24" t="s">
        <v>571</v>
      </c>
      <c r="G19" s="25">
        <f>E19</f>
        <v>34</v>
      </c>
      <c r="H19" s="24">
        <v>20</v>
      </c>
      <c r="I19" s="24">
        <v>20</v>
      </c>
      <c r="J19" s="22" t="s">
        <v>528</v>
      </c>
      <c r="L19" s="26"/>
      <c r="M19" s="26"/>
      <c r="N19" s="26"/>
      <c r="O19" s="26"/>
      <c r="P19" s="26"/>
      <c r="Q19" s="26"/>
    </row>
    <row r="20" ht="31" customHeight="1" spans="1:17">
      <c r="A20" s="16"/>
      <c r="B20" s="22" t="s">
        <v>573</v>
      </c>
      <c r="C20" s="22" t="s">
        <v>577</v>
      </c>
      <c r="D20" s="22" t="s">
        <v>563</v>
      </c>
      <c r="E20" s="23">
        <v>100</v>
      </c>
      <c r="F20" s="24" t="s">
        <v>575</v>
      </c>
      <c r="G20" s="25">
        <v>100</v>
      </c>
      <c r="H20" s="24">
        <v>10</v>
      </c>
      <c r="I20" s="24">
        <v>9</v>
      </c>
      <c r="J20" s="22" t="s">
        <v>682</v>
      </c>
      <c r="L20" s="26"/>
      <c r="M20" s="26"/>
      <c r="N20" s="26"/>
      <c r="O20" s="26"/>
      <c r="P20" s="26"/>
      <c r="Q20" s="26"/>
    </row>
    <row r="21" ht="15" spans="1:17">
      <c r="A21" s="16"/>
      <c r="B21" s="22" t="s">
        <v>573</v>
      </c>
      <c r="C21" s="22" t="s">
        <v>578</v>
      </c>
      <c r="D21" s="22" t="s">
        <v>563</v>
      </c>
      <c r="E21" s="22">
        <v>100</v>
      </c>
      <c r="F21" s="22" t="s">
        <v>575</v>
      </c>
      <c r="G21" s="22">
        <v>100</v>
      </c>
      <c r="H21" s="24">
        <v>20</v>
      </c>
      <c r="I21" s="24">
        <v>20</v>
      </c>
      <c r="J21" s="22" t="s">
        <v>528</v>
      </c>
    </row>
    <row r="22" ht="44" customHeight="1" spans="1:17">
      <c r="A22" s="16" t="s">
        <v>586</v>
      </c>
      <c r="B22" s="22" t="s">
        <v>643</v>
      </c>
      <c r="C22" s="22" t="s">
        <v>588</v>
      </c>
      <c r="D22" s="27" t="s">
        <v>563</v>
      </c>
      <c r="E22" s="22" t="s">
        <v>589</v>
      </c>
      <c r="F22" s="22" t="s">
        <v>590</v>
      </c>
      <c r="G22" s="22" t="s">
        <v>589</v>
      </c>
      <c r="H22" s="24">
        <v>30</v>
      </c>
      <c r="I22" s="24">
        <v>30</v>
      </c>
      <c r="J22" s="22" t="s">
        <v>528</v>
      </c>
    </row>
    <row r="23" s="1" customFormat="1" ht="15" customHeight="1" spans="1:17">
      <c r="A23" s="28" t="s">
        <v>591</v>
      </c>
      <c r="B23" s="22" t="s">
        <v>592</v>
      </c>
      <c r="C23" s="22" t="s">
        <v>709</v>
      </c>
      <c r="D23" s="22" t="s">
        <v>566</v>
      </c>
      <c r="E23" s="23">
        <v>90</v>
      </c>
      <c r="F23" s="22" t="s">
        <v>575</v>
      </c>
      <c r="G23" s="25">
        <v>95</v>
      </c>
      <c r="H23" s="24">
        <v>10</v>
      </c>
      <c r="I23" s="24">
        <v>10</v>
      </c>
      <c r="J23" s="24" t="s">
        <v>528</v>
      </c>
    </row>
    <row r="24" s="1" customFormat="1" ht="14.25" spans="1:17">
      <c r="A24" s="28"/>
      <c r="B24" s="22"/>
      <c r="C24" s="22"/>
      <c r="D24" s="22"/>
      <c r="E24" s="23"/>
      <c r="F24" s="22"/>
      <c r="G24" s="29"/>
      <c r="H24" s="24"/>
      <c r="I24" s="24"/>
      <c r="J24" s="24"/>
    </row>
    <row r="25" ht="15" customHeight="1" spans="1:17">
      <c r="A25" s="6" t="s">
        <v>630</v>
      </c>
      <c r="B25" s="6"/>
      <c r="C25" s="30" t="s">
        <v>528</v>
      </c>
      <c r="D25" s="30"/>
      <c r="E25" s="30"/>
      <c r="F25" s="30"/>
      <c r="G25" s="30"/>
      <c r="H25" s="30"/>
      <c r="I25" s="30"/>
      <c r="J25" s="30"/>
    </row>
    <row r="26" ht="24" customHeight="1" spans="1:17">
      <c r="A26" s="6" t="s">
        <v>631</v>
      </c>
      <c r="B26" s="7">
        <v>100</v>
      </c>
      <c r="C26" s="7"/>
      <c r="D26" s="7"/>
      <c r="E26" s="7"/>
      <c r="F26" s="7"/>
      <c r="G26" s="7"/>
      <c r="H26" s="7"/>
      <c r="I26" s="31">
        <f>I19+I21+I22+I23+I9+I20</f>
        <v>99</v>
      </c>
      <c r="J26" s="32" t="s">
        <v>632</v>
      </c>
    </row>
    <row r="27" spans="1:17">
      <c r="A27" s="33" t="s">
        <v>633</v>
      </c>
      <c r="B27" s="33"/>
      <c r="C27" s="33"/>
      <c r="D27" s="33"/>
      <c r="E27" s="33"/>
      <c r="F27" s="33"/>
      <c r="G27" s="33"/>
      <c r="H27" s="33"/>
      <c r="I27" s="33"/>
      <c r="J27" s="33"/>
    </row>
    <row r="28" spans="1:17">
      <c r="A28" s="33" t="s">
        <v>634</v>
      </c>
      <c r="B28" s="33"/>
      <c r="C28" s="33"/>
      <c r="D28" s="33"/>
      <c r="E28" s="33"/>
      <c r="F28" s="33"/>
      <c r="G28" s="33"/>
      <c r="H28" s="33"/>
      <c r="I28" s="33"/>
      <c r="J28" s="33"/>
    </row>
    <row r="29" spans="1:17">
      <c r="A29" s="33" t="s">
        <v>635</v>
      </c>
      <c r="B29" s="33"/>
      <c r="C29" s="33"/>
      <c r="D29" s="33"/>
      <c r="E29" s="33"/>
      <c r="F29" s="33"/>
      <c r="G29" s="33"/>
      <c r="H29" s="33"/>
      <c r="I29" s="33"/>
      <c r="J29" s="33"/>
    </row>
    <row r="30" spans="1:17">
      <c r="A30" s="33" t="s">
        <v>636</v>
      </c>
      <c r="B30" s="33"/>
      <c r="C30" s="33"/>
      <c r="D30" s="33"/>
      <c r="E30" s="33"/>
      <c r="F30" s="33"/>
      <c r="G30" s="33"/>
      <c r="H30" s="33"/>
      <c r="I30" s="33"/>
      <c r="J30" s="33"/>
    </row>
    <row r="31" spans="1:17">
      <c r="A31" s="33" t="s">
        <v>637</v>
      </c>
      <c r="B31" s="33"/>
      <c r="C31" s="33"/>
      <c r="D31" s="33"/>
      <c r="E31" s="33"/>
      <c r="F31" s="33"/>
      <c r="G31" s="33"/>
      <c r="H31" s="33"/>
      <c r="I31" s="33"/>
      <c r="J31" s="3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23" t="s">
        <v>175</v>
      </c>
    </row>
    <row r="2" ht="14.25" spans="1:10">
      <c r="J2" s="124" t="s">
        <v>176</v>
      </c>
    </row>
    <row r="3" ht="14.25" spans="1:10">
      <c r="A3" s="124" t="s">
        <v>2</v>
      </c>
      <c r="J3" s="124" t="s">
        <v>3</v>
      </c>
    </row>
    <row r="4" ht="19.5" customHeight="1" spans="1:10">
      <c r="A4" s="117" t="s">
        <v>6</v>
      </c>
      <c r="B4" s="117"/>
      <c r="C4" s="117"/>
      <c r="D4" s="117"/>
      <c r="E4" s="125" t="s">
        <v>99</v>
      </c>
      <c r="F4" s="125" t="s">
        <v>177</v>
      </c>
      <c r="G4" s="125" t="s">
        <v>178</v>
      </c>
      <c r="H4" s="125" t="s">
        <v>179</v>
      </c>
      <c r="I4" s="125" t="s">
        <v>180</v>
      </c>
      <c r="J4" s="125" t="s">
        <v>181</v>
      </c>
    </row>
    <row r="5" ht="19.5" customHeight="1" spans="1:10">
      <c r="A5" s="125" t="s">
        <v>121</v>
      </c>
      <c r="B5" s="125"/>
      <c r="C5" s="125"/>
      <c r="D5" s="117" t="s">
        <v>122</v>
      </c>
      <c r="E5" s="125"/>
      <c r="F5" s="125"/>
      <c r="G5" s="125"/>
      <c r="H5" s="125"/>
      <c r="I5" s="125"/>
      <c r="J5" s="125"/>
    </row>
    <row r="6" ht="19.5" customHeight="1" spans="1:10">
      <c r="A6" s="125"/>
      <c r="B6" s="125"/>
      <c r="C6" s="125"/>
      <c r="D6" s="117"/>
      <c r="E6" s="125"/>
      <c r="F6" s="125"/>
      <c r="G6" s="125"/>
      <c r="H6" s="125"/>
      <c r="I6" s="125"/>
      <c r="J6" s="125"/>
    </row>
    <row r="7" ht="19.5" customHeight="1" spans="1:10">
      <c r="A7" s="125"/>
      <c r="B7" s="125"/>
      <c r="C7" s="125"/>
      <c r="D7" s="117"/>
      <c r="E7" s="125"/>
      <c r="F7" s="125"/>
      <c r="G7" s="125"/>
      <c r="H7" s="125"/>
      <c r="I7" s="125"/>
      <c r="J7" s="125"/>
    </row>
    <row r="8" ht="19.5" customHeight="1" spans="1:10">
      <c r="A8" s="117" t="s">
        <v>125</v>
      </c>
      <c r="B8" s="117" t="s">
        <v>126</v>
      </c>
      <c r="C8" s="117" t="s">
        <v>127</v>
      </c>
      <c r="D8" s="117" t="s">
        <v>10</v>
      </c>
      <c r="E8" s="125" t="s">
        <v>11</v>
      </c>
      <c r="F8" s="125" t="s">
        <v>12</v>
      </c>
      <c r="G8" s="125" t="s">
        <v>20</v>
      </c>
      <c r="H8" s="125" t="s">
        <v>24</v>
      </c>
      <c r="I8" s="125" t="s">
        <v>28</v>
      </c>
      <c r="J8" s="125" t="s">
        <v>32</v>
      </c>
    </row>
    <row r="9" ht="19.5" customHeight="1" spans="1:10">
      <c r="A9" s="117"/>
      <c r="B9" s="117"/>
      <c r="C9" s="117"/>
      <c r="D9" s="117" t="s">
        <v>128</v>
      </c>
      <c r="E9" s="119">
        <v>22907410.74</v>
      </c>
      <c r="F9" s="119">
        <v>3708051.97</v>
      </c>
      <c r="G9" s="119">
        <v>19199358.77</v>
      </c>
      <c r="H9" s="119">
        <v>0</v>
      </c>
      <c r="I9" s="119">
        <v>0</v>
      </c>
      <c r="J9" s="119">
        <v>0</v>
      </c>
    </row>
    <row r="10" ht="19.5" customHeight="1" spans="1:10">
      <c r="A10" s="118" t="s">
        <v>129</v>
      </c>
      <c r="B10" s="118"/>
      <c r="C10" s="118"/>
      <c r="D10" s="118" t="s">
        <v>130</v>
      </c>
      <c r="E10" s="119">
        <v>21169364.73</v>
      </c>
      <c r="F10" s="119">
        <v>2332556.96</v>
      </c>
      <c r="G10" s="119">
        <v>18836807.77</v>
      </c>
      <c r="H10" s="119">
        <v>0</v>
      </c>
      <c r="I10" s="119">
        <v>0</v>
      </c>
      <c r="J10" s="119">
        <v>0</v>
      </c>
    </row>
    <row r="11" ht="19.5" customHeight="1" spans="1:10">
      <c r="A11" s="118" t="s">
        <v>131</v>
      </c>
      <c r="B11" s="118"/>
      <c r="C11" s="118"/>
      <c r="D11" s="118" t="s">
        <v>132</v>
      </c>
      <c r="E11" s="119">
        <v>21169364.73</v>
      </c>
      <c r="F11" s="119">
        <v>2332556.96</v>
      </c>
      <c r="G11" s="119">
        <v>18836807.77</v>
      </c>
      <c r="H11" s="119">
        <v>0</v>
      </c>
      <c r="I11" s="119">
        <v>0</v>
      </c>
      <c r="J11" s="119">
        <v>0</v>
      </c>
    </row>
    <row r="12" ht="19.5" customHeight="1" spans="1:10">
      <c r="A12" s="118" t="s">
        <v>133</v>
      </c>
      <c r="B12" s="118"/>
      <c r="C12" s="118"/>
      <c r="D12" s="118" t="s">
        <v>134</v>
      </c>
      <c r="E12" s="119">
        <v>18833807.77</v>
      </c>
      <c r="F12" s="119">
        <v>0</v>
      </c>
      <c r="G12" s="119">
        <v>18833807.77</v>
      </c>
      <c r="H12" s="119">
        <v>0</v>
      </c>
      <c r="I12" s="119">
        <v>0</v>
      </c>
      <c r="J12" s="119">
        <v>0</v>
      </c>
    </row>
    <row r="13" ht="19.5" customHeight="1" spans="1:10">
      <c r="A13" s="118" t="s">
        <v>135</v>
      </c>
      <c r="B13" s="118"/>
      <c r="C13" s="118"/>
      <c r="D13" s="118" t="s">
        <v>136</v>
      </c>
      <c r="E13" s="119">
        <v>2335556.96</v>
      </c>
      <c r="F13" s="119">
        <v>2332556.96</v>
      </c>
      <c r="G13" s="119">
        <v>3000</v>
      </c>
      <c r="H13" s="119">
        <v>0</v>
      </c>
      <c r="I13" s="119">
        <v>0</v>
      </c>
      <c r="J13" s="119">
        <v>0</v>
      </c>
    </row>
    <row r="14" ht="19.5" customHeight="1" spans="1:10">
      <c r="A14" s="118" t="s">
        <v>137</v>
      </c>
      <c r="B14" s="118"/>
      <c r="C14" s="118"/>
      <c r="D14" s="118" t="s">
        <v>138</v>
      </c>
      <c r="E14" s="119">
        <v>870434.08</v>
      </c>
      <c r="F14" s="119">
        <v>870434.08</v>
      </c>
      <c r="G14" s="119">
        <v>0</v>
      </c>
      <c r="H14" s="119">
        <v>0</v>
      </c>
      <c r="I14" s="119">
        <v>0</v>
      </c>
      <c r="J14" s="119">
        <v>0</v>
      </c>
    </row>
    <row r="15" ht="19.5" customHeight="1" spans="1:10">
      <c r="A15" s="118" t="s">
        <v>139</v>
      </c>
      <c r="B15" s="118"/>
      <c r="C15" s="118"/>
      <c r="D15" s="118" t="s">
        <v>140</v>
      </c>
      <c r="E15" s="119">
        <v>870434.08</v>
      </c>
      <c r="F15" s="119">
        <v>870434.08</v>
      </c>
      <c r="G15" s="119">
        <v>0</v>
      </c>
      <c r="H15" s="119">
        <v>0</v>
      </c>
      <c r="I15" s="119">
        <v>0</v>
      </c>
      <c r="J15" s="119">
        <v>0</v>
      </c>
    </row>
    <row r="16" ht="19.5" customHeight="1" spans="1:10">
      <c r="A16" s="118" t="s">
        <v>141</v>
      </c>
      <c r="B16" s="118"/>
      <c r="C16" s="118"/>
      <c r="D16" s="118" t="s">
        <v>142</v>
      </c>
      <c r="E16" s="119">
        <v>348400</v>
      </c>
      <c r="F16" s="119">
        <v>348400</v>
      </c>
      <c r="G16" s="119">
        <v>0</v>
      </c>
      <c r="H16" s="119">
        <v>0</v>
      </c>
      <c r="I16" s="119">
        <v>0</v>
      </c>
      <c r="J16" s="119">
        <v>0</v>
      </c>
    </row>
    <row r="17" ht="19.5" customHeight="1" spans="1:10">
      <c r="A17" s="118" t="s">
        <v>143</v>
      </c>
      <c r="B17" s="118"/>
      <c r="C17" s="118"/>
      <c r="D17" s="118" t="s">
        <v>144</v>
      </c>
      <c r="E17" s="119">
        <v>293800</v>
      </c>
      <c r="F17" s="119">
        <v>293800</v>
      </c>
      <c r="G17" s="119">
        <v>0</v>
      </c>
      <c r="H17" s="119">
        <v>0</v>
      </c>
      <c r="I17" s="119">
        <v>0</v>
      </c>
      <c r="J17" s="119">
        <v>0</v>
      </c>
    </row>
    <row r="18" ht="19.5" customHeight="1" spans="1:10">
      <c r="A18" s="118" t="s">
        <v>145</v>
      </c>
      <c r="B18" s="118"/>
      <c r="C18" s="118"/>
      <c r="D18" s="118" t="s">
        <v>146</v>
      </c>
      <c r="E18" s="119">
        <v>228234.08</v>
      </c>
      <c r="F18" s="119">
        <v>228234.08</v>
      </c>
      <c r="G18" s="119">
        <v>0</v>
      </c>
      <c r="H18" s="119">
        <v>0</v>
      </c>
      <c r="I18" s="119">
        <v>0</v>
      </c>
      <c r="J18" s="119">
        <v>0</v>
      </c>
    </row>
    <row r="19" ht="19.5" customHeight="1" spans="1:10">
      <c r="A19" s="118" t="s">
        <v>147</v>
      </c>
      <c r="B19" s="118"/>
      <c r="C19" s="118"/>
      <c r="D19" s="118" t="s">
        <v>148</v>
      </c>
      <c r="E19" s="119">
        <v>573903.93</v>
      </c>
      <c r="F19" s="119">
        <v>273903.93</v>
      </c>
      <c r="G19" s="119">
        <v>300000</v>
      </c>
      <c r="H19" s="119">
        <v>0</v>
      </c>
      <c r="I19" s="119">
        <v>0</v>
      </c>
      <c r="J19" s="119">
        <v>0</v>
      </c>
    </row>
    <row r="20" ht="19.5" customHeight="1" spans="1:10">
      <c r="A20" s="118" t="s">
        <v>149</v>
      </c>
      <c r="B20" s="118"/>
      <c r="C20" s="118"/>
      <c r="D20" s="118" t="s">
        <v>150</v>
      </c>
      <c r="E20" s="119">
        <v>300000</v>
      </c>
      <c r="F20" s="119">
        <v>0</v>
      </c>
      <c r="G20" s="119">
        <v>300000</v>
      </c>
      <c r="H20" s="119">
        <v>0</v>
      </c>
      <c r="I20" s="119">
        <v>0</v>
      </c>
      <c r="J20" s="119">
        <v>0</v>
      </c>
    </row>
    <row r="21" ht="19.5" customHeight="1" spans="1:10">
      <c r="A21" s="118" t="s">
        <v>151</v>
      </c>
      <c r="B21" s="118"/>
      <c r="C21" s="118"/>
      <c r="D21" s="118" t="s">
        <v>152</v>
      </c>
      <c r="E21" s="119">
        <v>300000</v>
      </c>
      <c r="F21" s="119">
        <v>0</v>
      </c>
      <c r="G21" s="119">
        <v>300000</v>
      </c>
      <c r="H21" s="119">
        <v>0</v>
      </c>
      <c r="I21" s="119">
        <v>0</v>
      </c>
      <c r="J21" s="119">
        <v>0</v>
      </c>
    </row>
    <row r="22" ht="19.5" customHeight="1" spans="1:10">
      <c r="A22" s="118" t="s">
        <v>153</v>
      </c>
      <c r="B22" s="118"/>
      <c r="C22" s="118"/>
      <c r="D22" s="118" t="s">
        <v>154</v>
      </c>
      <c r="E22" s="119">
        <v>273903.93</v>
      </c>
      <c r="F22" s="119">
        <v>273903.93</v>
      </c>
      <c r="G22" s="119">
        <v>0</v>
      </c>
      <c r="H22" s="119">
        <v>0</v>
      </c>
      <c r="I22" s="119">
        <v>0</v>
      </c>
      <c r="J22" s="119">
        <v>0</v>
      </c>
    </row>
    <row r="23" ht="19.5" customHeight="1" spans="1:10">
      <c r="A23" s="118" t="s">
        <v>155</v>
      </c>
      <c r="B23" s="118"/>
      <c r="C23" s="118"/>
      <c r="D23" s="118" t="s">
        <v>156</v>
      </c>
      <c r="E23" s="119">
        <v>7020</v>
      </c>
      <c r="F23" s="119">
        <v>7020</v>
      </c>
      <c r="G23" s="119">
        <v>0</v>
      </c>
      <c r="H23" s="119">
        <v>0</v>
      </c>
      <c r="I23" s="119">
        <v>0</v>
      </c>
      <c r="J23" s="119">
        <v>0</v>
      </c>
    </row>
    <row r="24" ht="19.5" customHeight="1" spans="1:10">
      <c r="A24" s="118" t="s">
        <v>157</v>
      </c>
      <c r="B24" s="118"/>
      <c r="C24" s="118"/>
      <c r="D24" s="118" t="s">
        <v>158</v>
      </c>
      <c r="E24" s="119">
        <v>124852.48</v>
      </c>
      <c r="F24" s="119">
        <v>124852.48</v>
      </c>
      <c r="G24" s="119">
        <v>0</v>
      </c>
      <c r="H24" s="119">
        <v>0</v>
      </c>
      <c r="I24" s="119">
        <v>0</v>
      </c>
      <c r="J24" s="119">
        <v>0</v>
      </c>
    </row>
    <row r="25" ht="19.5" customHeight="1" spans="1:10">
      <c r="A25" s="118" t="s">
        <v>159</v>
      </c>
      <c r="B25" s="118"/>
      <c r="C25" s="118"/>
      <c r="D25" s="118" t="s">
        <v>160</v>
      </c>
      <c r="E25" s="119">
        <v>139175</v>
      </c>
      <c r="F25" s="119">
        <v>139175</v>
      </c>
      <c r="G25" s="119">
        <v>0</v>
      </c>
      <c r="H25" s="119">
        <v>0</v>
      </c>
      <c r="I25" s="119">
        <v>0</v>
      </c>
      <c r="J25" s="119">
        <v>0</v>
      </c>
    </row>
    <row r="26" ht="19.5" customHeight="1" spans="1:10">
      <c r="A26" s="118" t="s">
        <v>161</v>
      </c>
      <c r="B26" s="118"/>
      <c r="C26" s="118"/>
      <c r="D26" s="118" t="s">
        <v>162</v>
      </c>
      <c r="E26" s="119">
        <v>2856.45</v>
      </c>
      <c r="F26" s="119">
        <v>2856.45</v>
      </c>
      <c r="G26" s="119">
        <v>0</v>
      </c>
      <c r="H26" s="119">
        <v>0</v>
      </c>
      <c r="I26" s="119">
        <v>0</v>
      </c>
      <c r="J26" s="119">
        <v>0</v>
      </c>
    </row>
    <row r="27" ht="19.5" customHeight="1" spans="1:10">
      <c r="A27" s="118" t="s">
        <v>163</v>
      </c>
      <c r="B27" s="118"/>
      <c r="C27" s="118"/>
      <c r="D27" s="118" t="s">
        <v>164</v>
      </c>
      <c r="E27" s="119">
        <v>62551</v>
      </c>
      <c r="F27" s="119">
        <v>0</v>
      </c>
      <c r="G27" s="119">
        <v>62551</v>
      </c>
      <c r="H27" s="119">
        <v>0</v>
      </c>
      <c r="I27" s="119">
        <v>0</v>
      </c>
      <c r="J27" s="119">
        <v>0</v>
      </c>
    </row>
    <row r="28" ht="19.5" customHeight="1" spans="1:10">
      <c r="A28" s="118" t="s">
        <v>165</v>
      </c>
      <c r="B28" s="118"/>
      <c r="C28" s="118"/>
      <c r="D28" s="118" t="s">
        <v>166</v>
      </c>
      <c r="E28" s="119">
        <v>62551</v>
      </c>
      <c r="F28" s="119">
        <v>0</v>
      </c>
      <c r="G28" s="119">
        <v>62551</v>
      </c>
      <c r="H28" s="119">
        <v>0</v>
      </c>
      <c r="I28" s="119">
        <v>0</v>
      </c>
      <c r="J28" s="119">
        <v>0</v>
      </c>
    </row>
    <row r="29" ht="19.5" customHeight="1" spans="1:10">
      <c r="A29" s="118" t="s">
        <v>167</v>
      </c>
      <c r="B29" s="118"/>
      <c r="C29" s="118"/>
      <c r="D29" s="118" t="s">
        <v>166</v>
      </c>
      <c r="E29" s="119">
        <v>62551</v>
      </c>
      <c r="F29" s="119">
        <v>0</v>
      </c>
      <c r="G29" s="119">
        <v>62551</v>
      </c>
      <c r="H29" s="119">
        <v>0</v>
      </c>
      <c r="I29" s="119">
        <v>0</v>
      </c>
      <c r="J29" s="119">
        <v>0</v>
      </c>
    </row>
    <row r="30" ht="19.5" customHeight="1" spans="1:10">
      <c r="A30" s="118" t="s">
        <v>168</v>
      </c>
      <c r="B30" s="118"/>
      <c r="C30" s="118"/>
      <c r="D30" s="118" t="s">
        <v>169</v>
      </c>
      <c r="E30" s="119">
        <v>231157</v>
      </c>
      <c r="F30" s="119">
        <v>231157</v>
      </c>
      <c r="G30" s="119">
        <v>0</v>
      </c>
      <c r="H30" s="119">
        <v>0</v>
      </c>
      <c r="I30" s="119">
        <v>0</v>
      </c>
      <c r="J30" s="119">
        <v>0</v>
      </c>
    </row>
    <row r="31" ht="19.5" customHeight="1" spans="1:10">
      <c r="A31" s="118" t="s">
        <v>170</v>
      </c>
      <c r="B31" s="118"/>
      <c r="C31" s="118"/>
      <c r="D31" s="118" t="s">
        <v>171</v>
      </c>
      <c r="E31" s="119">
        <v>231157</v>
      </c>
      <c r="F31" s="119">
        <v>231157</v>
      </c>
      <c r="G31" s="119">
        <v>0</v>
      </c>
      <c r="H31" s="119">
        <v>0</v>
      </c>
      <c r="I31" s="119">
        <v>0</v>
      </c>
      <c r="J31" s="119">
        <v>0</v>
      </c>
    </row>
    <row r="32" ht="19.5" customHeight="1" spans="1:10">
      <c r="A32" s="118" t="s">
        <v>172</v>
      </c>
      <c r="B32" s="118"/>
      <c r="C32" s="118"/>
      <c r="D32" s="118" t="s">
        <v>173</v>
      </c>
      <c r="E32" s="119">
        <v>231157</v>
      </c>
      <c r="F32" s="119">
        <v>231157</v>
      </c>
      <c r="G32" s="119">
        <v>0</v>
      </c>
      <c r="H32" s="119">
        <v>0</v>
      </c>
      <c r="I32" s="119">
        <v>0</v>
      </c>
      <c r="J32" s="119">
        <v>0</v>
      </c>
    </row>
    <row r="33" ht="19.5" customHeight="1" spans="1:10">
      <c r="A33" s="118" t="s">
        <v>182</v>
      </c>
      <c r="B33" s="118"/>
      <c r="C33" s="118"/>
      <c r="D33" s="118"/>
      <c r="E33" s="118"/>
      <c r="F33" s="118"/>
      <c r="G33" s="118"/>
      <c r="H33" s="118"/>
      <c r="I33" s="118"/>
      <c r="J33" s="11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23" t="s">
        <v>183</v>
      </c>
    </row>
    <row r="2" ht="14.25" spans="1:9">
      <c r="I2" s="124" t="s">
        <v>184</v>
      </c>
    </row>
    <row r="3" ht="14.25" spans="1:9">
      <c r="A3" s="124" t="s">
        <v>2</v>
      </c>
      <c r="I3" s="124" t="s">
        <v>3</v>
      </c>
    </row>
    <row r="4" ht="19.5" customHeight="1" spans="1:9">
      <c r="A4" s="117" t="s">
        <v>185</v>
      </c>
      <c r="B4" s="117"/>
      <c r="C4" s="117"/>
      <c r="D4" s="117" t="s">
        <v>186</v>
      </c>
      <c r="E4" s="117"/>
      <c r="F4" s="117"/>
      <c r="G4" s="117"/>
      <c r="H4" s="117"/>
      <c r="I4" s="117"/>
    </row>
    <row r="5" ht="19.5" customHeight="1" spans="1:9">
      <c r="A5" s="125" t="s">
        <v>187</v>
      </c>
      <c r="B5" s="125" t="s">
        <v>7</v>
      </c>
      <c r="C5" s="125" t="s">
        <v>188</v>
      </c>
      <c r="D5" s="125" t="s">
        <v>189</v>
      </c>
      <c r="E5" s="125" t="s">
        <v>7</v>
      </c>
      <c r="F5" s="117" t="s">
        <v>128</v>
      </c>
      <c r="G5" s="125" t="s">
        <v>190</v>
      </c>
      <c r="H5" s="125" t="s">
        <v>191</v>
      </c>
      <c r="I5" s="125" t="s">
        <v>192</v>
      </c>
    </row>
    <row r="6" ht="19.5" customHeight="1" spans="1:9">
      <c r="A6" s="125"/>
      <c r="B6" s="125"/>
      <c r="C6" s="125"/>
      <c r="D6" s="125"/>
      <c r="E6" s="125"/>
      <c r="F6" s="117" t="s">
        <v>123</v>
      </c>
      <c r="G6" s="125" t="s">
        <v>190</v>
      </c>
      <c r="H6" s="125"/>
      <c r="I6" s="125"/>
    </row>
    <row r="7" ht="19.5" customHeight="1" spans="1:9">
      <c r="A7" s="117" t="s">
        <v>193</v>
      </c>
      <c r="B7" s="117"/>
      <c r="C7" s="117" t="s">
        <v>11</v>
      </c>
      <c r="D7" s="117" t="s">
        <v>193</v>
      </c>
      <c r="E7" s="117"/>
      <c r="F7" s="117" t="s">
        <v>12</v>
      </c>
      <c r="G7" s="117" t="s">
        <v>20</v>
      </c>
      <c r="H7" s="117" t="s">
        <v>24</v>
      </c>
      <c r="I7" s="117" t="s">
        <v>28</v>
      </c>
    </row>
    <row r="8" ht="19.5" customHeight="1" spans="1:9">
      <c r="A8" s="118" t="s">
        <v>194</v>
      </c>
      <c r="B8" s="117" t="s">
        <v>11</v>
      </c>
      <c r="C8" s="119">
        <v>22907052.88</v>
      </c>
      <c r="D8" s="118" t="s">
        <v>14</v>
      </c>
      <c r="E8" s="117" t="s">
        <v>22</v>
      </c>
      <c r="F8" s="119">
        <v>21169364.73</v>
      </c>
      <c r="G8" s="119">
        <v>21169364.73</v>
      </c>
      <c r="H8" s="119">
        <v>0</v>
      </c>
      <c r="I8" s="119">
        <v>0</v>
      </c>
    </row>
    <row r="9" ht="19.5" customHeight="1" spans="1:9">
      <c r="A9" s="118" t="s">
        <v>195</v>
      </c>
      <c r="B9" s="117" t="s">
        <v>12</v>
      </c>
      <c r="C9" s="119">
        <v>0</v>
      </c>
      <c r="D9" s="118" t="s">
        <v>17</v>
      </c>
      <c r="E9" s="117" t="s">
        <v>26</v>
      </c>
      <c r="F9" s="119">
        <v>0</v>
      </c>
      <c r="G9" s="119">
        <v>0</v>
      </c>
      <c r="H9" s="119">
        <v>0</v>
      </c>
      <c r="I9" s="119">
        <v>0</v>
      </c>
    </row>
    <row r="10" ht="19.5" customHeight="1" spans="1:9">
      <c r="A10" s="118" t="s">
        <v>196</v>
      </c>
      <c r="B10" s="117" t="s">
        <v>20</v>
      </c>
      <c r="C10" s="119">
        <v>0</v>
      </c>
      <c r="D10" s="118" t="s">
        <v>21</v>
      </c>
      <c r="E10" s="117" t="s">
        <v>30</v>
      </c>
      <c r="F10" s="119">
        <v>0</v>
      </c>
      <c r="G10" s="119">
        <v>0</v>
      </c>
      <c r="H10" s="119">
        <v>0</v>
      </c>
      <c r="I10" s="119">
        <v>0</v>
      </c>
    </row>
    <row r="11" ht="19.5" customHeight="1" spans="1:9">
      <c r="A11" s="118"/>
      <c r="B11" s="117" t="s">
        <v>24</v>
      </c>
      <c r="C11" s="127"/>
      <c r="D11" s="118" t="s">
        <v>25</v>
      </c>
      <c r="E11" s="117" t="s">
        <v>34</v>
      </c>
      <c r="F11" s="119">
        <v>0</v>
      </c>
      <c r="G11" s="119">
        <v>0</v>
      </c>
      <c r="H11" s="119">
        <v>0</v>
      </c>
      <c r="I11" s="119">
        <v>0</v>
      </c>
    </row>
    <row r="12" ht="19.5" customHeight="1" spans="1:9">
      <c r="A12" s="118"/>
      <c r="B12" s="117" t="s">
        <v>28</v>
      </c>
      <c r="C12" s="127"/>
      <c r="D12" s="118" t="s">
        <v>29</v>
      </c>
      <c r="E12" s="117" t="s">
        <v>38</v>
      </c>
      <c r="F12" s="119">
        <v>0</v>
      </c>
      <c r="G12" s="119">
        <v>0</v>
      </c>
      <c r="H12" s="119">
        <v>0</v>
      </c>
      <c r="I12" s="119">
        <v>0</v>
      </c>
    </row>
    <row r="13" ht="19.5" customHeight="1" spans="1:9">
      <c r="A13" s="118"/>
      <c r="B13" s="117" t="s">
        <v>32</v>
      </c>
      <c r="C13" s="127"/>
      <c r="D13" s="118" t="s">
        <v>33</v>
      </c>
      <c r="E13" s="117" t="s">
        <v>42</v>
      </c>
      <c r="F13" s="119">
        <v>0</v>
      </c>
      <c r="G13" s="119">
        <v>0</v>
      </c>
      <c r="H13" s="119">
        <v>0</v>
      </c>
      <c r="I13" s="119">
        <v>0</v>
      </c>
    </row>
    <row r="14" ht="19.5" customHeight="1" spans="1:9">
      <c r="A14" s="118"/>
      <c r="B14" s="117" t="s">
        <v>36</v>
      </c>
      <c r="C14" s="127"/>
      <c r="D14" s="118" t="s">
        <v>37</v>
      </c>
      <c r="E14" s="117" t="s">
        <v>45</v>
      </c>
      <c r="F14" s="119">
        <v>0</v>
      </c>
      <c r="G14" s="119">
        <v>0</v>
      </c>
      <c r="H14" s="119">
        <v>0</v>
      </c>
      <c r="I14" s="119">
        <v>0</v>
      </c>
    </row>
    <row r="15" ht="19.5" customHeight="1" spans="1:9">
      <c r="A15" s="118"/>
      <c r="B15" s="117" t="s">
        <v>40</v>
      </c>
      <c r="C15" s="127"/>
      <c r="D15" s="118" t="s">
        <v>41</v>
      </c>
      <c r="E15" s="117" t="s">
        <v>48</v>
      </c>
      <c r="F15" s="119">
        <v>870434.08</v>
      </c>
      <c r="G15" s="119">
        <v>870434.08</v>
      </c>
      <c r="H15" s="119">
        <v>0</v>
      </c>
      <c r="I15" s="119">
        <v>0</v>
      </c>
    </row>
    <row r="16" ht="19.5" customHeight="1" spans="1:9">
      <c r="A16" s="118"/>
      <c r="B16" s="117" t="s">
        <v>43</v>
      </c>
      <c r="C16" s="127"/>
      <c r="D16" s="118" t="s">
        <v>44</v>
      </c>
      <c r="E16" s="117" t="s">
        <v>51</v>
      </c>
      <c r="F16" s="119">
        <v>573903.93</v>
      </c>
      <c r="G16" s="119">
        <v>573903.93</v>
      </c>
      <c r="H16" s="119">
        <v>0</v>
      </c>
      <c r="I16" s="119">
        <v>0</v>
      </c>
    </row>
    <row r="17" ht="19.5" customHeight="1" spans="1:9">
      <c r="A17" s="118"/>
      <c r="B17" s="117" t="s">
        <v>46</v>
      </c>
      <c r="C17" s="127"/>
      <c r="D17" s="118" t="s">
        <v>47</v>
      </c>
      <c r="E17" s="117" t="s">
        <v>54</v>
      </c>
      <c r="F17" s="119">
        <v>62551</v>
      </c>
      <c r="G17" s="119">
        <v>62551</v>
      </c>
      <c r="H17" s="119">
        <v>0</v>
      </c>
      <c r="I17" s="119">
        <v>0</v>
      </c>
    </row>
    <row r="18" ht="19.5" customHeight="1" spans="1:9">
      <c r="A18" s="118"/>
      <c r="B18" s="117" t="s">
        <v>49</v>
      </c>
      <c r="C18" s="127"/>
      <c r="D18" s="118" t="s">
        <v>50</v>
      </c>
      <c r="E18" s="117" t="s">
        <v>57</v>
      </c>
      <c r="F18" s="119">
        <v>0</v>
      </c>
      <c r="G18" s="119">
        <v>0</v>
      </c>
      <c r="H18" s="119">
        <v>0</v>
      </c>
      <c r="I18" s="119">
        <v>0</v>
      </c>
    </row>
    <row r="19" ht="19.5" customHeight="1" spans="1:9">
      <c r="A19" s="118"/>
      <c r="B19" s="117" t="s">
        <v>52</v>
      </c>
      <c r="C19" s="127"/>
      <c r="D19" s="118" t="s">
        <v>53</v>
      </c>
      <c r="E19" s="117" t="s">
        <v>60</v>
      </c>
      <c r="F19" s="119">
        <v>0</v>
      </c>
      <c r="G19" s="119">
        <v>0</v>
      </c>
      <c r="H19" s="119">
        <v>0</v>
      </c>
      <c r="I19" s="119">
        <v>0</v>
      </c>
    </row>
    <row r="20" ht="19.5" customHeight="1" spans="1:9">
      <c r="A20" s="118"/>
      <c r="B20" s="117" t="s">
        <v>55</v>
      </c>
      <c r="C20" s="127"/>
      <c r="D20" s="118" t="s">
        <v>56</v>
      </c>
      <c r="E20" s="117" t="s">
        <v>63</v>
      </c>
      <c r="F20" s="119">
        <v>0</v>
      </c>
      <c r="G20" s="119">
        <v>0</v>
      </c>
      <c r="H20" s="119">
        <v>0</v>
      </c>
      <c r="I20" s="119">
        <v>0</v>
      </c>
    </row>
    <row r="21" ht="19.5" customHeight="1" spans="1:9">
      <c r="A21" s="118"/>
      <c r="B21" s="117" t="s">
        <v>58</v>
      </c>
      <c r="C21" s="127"/>
      <c r="D21" s="118" t="s">
        <v>59</v>
      </c>
      <c r="E21" s="117" t="s">
        <v>66</v>
      </c>
      <c r="F21" s="119">
        <v>0</v>
      </c>
      <c r="G21" s="119">
        <v>0</v>
      </c>
      <c r="H21" s="119">
        <v>0</v>
      </c>
      <c r="I21" s="119">
        <v>0</v>
      </c>
    </row>
    <row r="22" ht="19.5" customHeight="1" spans="1:9">
      <c r="A22" s="118"/>
      <c r="B22" s="117" t="s">
        <v>61</v>
      </c>
      <c r="C22" s="127"/>
      <c r="D22" s="118" t="s">
        <v>62</v>
      </c>
      <c r="E22" s="117" t="s">
        <v>69</v>
      </c>
      <c r="F22" s="119">
        <v>0</v>
      </c>
      <c r="G22" s="119">
        <v>0</v>
      </c>
      <c r="H22" s="119">
        <v>0</v>
      </c>
      <c r="I22" s="119">
        <v>0</v>
      </c>
    </row>
    <row r="23" ht="19.5" customHeight="1" spans="1:9">
      <c r="A23" s="118"/>
      <c r="B23" s="117" t="s">
        <v>64</v>
      </c>
      <c r="C23" s="127"/>
      <c r="D23" s="118" t="s">
        <v>65</v>
      </c>
      <c r="E23" s="117" t="s">
        <v>72</v>
      </c>
      <c r="F23" s="119">
        <v>0</v>
      </c>
      <c r="G23" s="119">
        <v>0</v>
      </c>
      <c r="H23" s="119">
        <v>0</v>
      </c>
      <c r="I23" s="119">
        <v>0</v>
      </c>
    </row>
    <row r="24" ht="19.5" customHeight="1" spans="1:9">
      <c r="A24" s="118"/>
      <c r="B24" s="117" t="s">
        <v>67</v>
      </c>
      <c r="C24" s="127"/>
      <c r="D24" s="118" t="s">
        <v>68</v>
      </c>
      <c r="E24" s="117" t="s">
        <v>75</v>
      </c>
      <c r="F24" s="119">
        <v>0</v>
      </c>
      <c r="G24" s="119">
        <v>0</v>
      </c>
      <c r="H24" s="119">
        <v>0</v>
      </c>
      <c r="I24" s="119">
        <v>0</v>
      </c>
    </row>
    <row r="25" ht="19.5" customHeight="1" spans="1:9">
      <c r="A25" s="118"/>
      <c r="B25" s="117" t="s">
        <v>70</v>
      </c>
      <c r="C25" s="127"/>
      <c r="D25" s="118" t="s">
        <v>71</v>
      </c>
      <c r="E25" s="117" t="s">
        <v>78</v>
      </c>
      <c r="F25" s="119">
        <v>0</v>
      </c>
      <c r="G25" s="119">
        <v>0</v>
      </c>
      <c r="H25" s="119">
        <v>0</v>
      </c>
      <c r="I25" s="119">
        <v>0</v>
      </c>
    </row>
    <row r="26" ht="19.5" customHeight="1" spans="1:9">
      <c r="A26" s="118"/>
      <c r="B26" s="117" t="s">
        <v>73</v>
      </c>
      <c r="C26" s="127"/>
      <c r="D26" s="118" t="s">
        <v>74</v>
      </c>
      <c r="E26" s="117" t="s">
        <v>81</v>
      </c>
      <c r="F26" s="119">
        <v>231157</v>
      </c>
      <c r="G26" s="119">
        <v>231157</v>
      </c>
      <c r="H26" s="119">
        <v>0</v>
      </c>
      <c r="I26" s="119">
        <v>0</v>
      </c>
    </row>
    <row r="27" ht="19.5" customHeight="1" spans="1:9">
      <c r="A27" s="118"/>
      <c r="B27" s="117" t="s">
        <v>76</v>
      </c>
      <c r="C27" s="127"/>
      <c r="D27" s="118" t="s">
        <v>77</v>
      </c>
      <c r="E27" s="117" t="s">
        <v>84</v>
      </c>
      <c r="F27" s="119">
        <v>0</v>
      </c>
      <c r="G27" s="119">
        <v>0</v>
      </c>
      <c r="H27" s="119">
        <v>0</v>
      </c>
      <c r="I27" s="119">
        <v>0</v>
      </c>
    </row>
    <row r="28" ht="19.5" customHeight="1" spans="1:9">
      <c r="A28" s="118"/>
      <c r="B28" s="117" t="s">
        <v>79</v>
      </c>
      <c r="C28" s="127"/>
      <c r="D28" s="118" t="s">
        <v>80</v>
      </c>
      <c r="E28" s="117" t="s">
        <v>87</v>
      </c>
      <c r="F28" s="119">
        <v>0</v>
      </c>
      <c r="G28" s="119">
        <v>0</v>
      </c>
      <c r="H28" s="119">
        <v>0</v>
      </c>
      <c r="I28" s="119">
        <v>0</v>
      </c>
    </row>
    <row r="29" ht="19.5" customHeight="1" spans="1:9">
      <c r="A29" s="118"/>
      <c r="B29" s="117" t="s">
        <v>82</v>
      </c>
      <c r="C29" s="127"/>
      <c r="D29" s="118" t="s">
        <v>83</v>
      </c>
      <c r="E29" s="117" t="s">
        <v>90</v>
      </c>
      <c r="F29" s="119">
        <v>0</v>
      </c>
      <c r="G29" s="119">
        <v>0</v>
      </c>
      <c r="H29" s="119">
        <v>0</v>
      </c>
      <c r="I29" s="119">
        <v>0</v>
      </c>
    </row>
    <row r="30" ht="19.5" customHeight="1" spans="1:9">
      <c r="A30" s="118"/>
      <c r="B30" s="117" t="s">
        <v>85</v>
      </c>
      <c r="C30" s="127"/>
      <c r="D30" s="118" t="s">
        <v>86</v>
      </c>
      <c r="E30" s="117" t="s">
        <v>93</v>
      </c>
      <c r="F30" s="119">
        <v>0</v>
      </c>
      <c r="G30" s="119">
        <v>0</v>
      </c>
      <c r="H30" s="119">
        <v>0</v>
      </c>
      <c r="I30" s="119">
        <v>0</v>
      </c>
    </row>
    <row r="31" ht="19.5" customHeight="1" spans="1:9">
      <c r="A31" s="118"/>
      <c r="B31" s="117" t="s">
        <v>88</v>
      </c>
      <c r="C31" s="127"/>
      <c r="D31" s="118" t="s">
        <v>89</v>
      </c>
      <c r="E31" s="117" t="s">
        <v>96</v>
      </c>
      <c r="F31" s="119">
        <v>0</v>
      </c>
      <c r="G31" s="119">
        <v>0</v>
      </c>
      <c r="H31" s="119">
        <v>0</v>
      </c>
      <c r="I31" s="119">
        <v>0</v>
      </c>
    </row>
    <row r="32" ht="19.5" customHeight="1" spans="1:9">
      <c r="A32" s="118"/>
      <c r="B32" s="117" t="s">
        <v>91</v>
      </c>
      <c r="C32" s="127"/>
      <c r="D32" s="118" t="s">
        <v>92</v>
      </c>
      <c r="E32" s="117" t="s">
        <v>100</v>
      </c>
      <c r="F32" s="119">
        <v>0</v>
      </c>
      <c r="G32" s="119">
        <v>0</v>
      </c>
      <c r="H32" s="119">
        <v>0</v>
      </c>
      <c r="I32" s="119">
        <v>0</v>
      </c>
    </row>
    <row r="33" ht="19.5" customHeight="1" spans="1:9">
      <c r="A33" s="118"/>
      <c r="B33" s="117" t="s">
        <v>94</v>
      </c>
      <c r="C33" s="127"/>
      <c r="D33" s="118" t="s">
        <v>95</v>
      </c>
      <c r="E33" s="117" t="s">
        <v>104</v>
      </c>
      <c r="F33" s="119">
        <v>0</v>
      </c>
      <c r="G33" s="119">
        <v>0</v>
      </c>
      <c r="H33" s="119">
        <v>0</v>
      </c>
      <c r="I33" s="119">
        <v>0</v>
      </c>
    </row>
    <row r="34" ht="19.5" customHeight="1" spans="1:9">
      <c r="A34" s="117" t="s">
        <v>97</v>
      </c>
      <c r="B34" s="117" t="s">
        <v>98</v>
      </c>
      <c r="C34" s="119">
        <v>22907052.88</v>
      </c>
      <c r="D34" s="117" t="s">
        <v>99</v>
      </c>
      <c r="E34" s="117" t="s">
        <v>108</v>
      </c>
      <c r="F34" s="119">
        <v>22907410.74</v>
      </c>
      <c r="G34" s="119">
        <v>22907410.74</v>
      </c>
      <c r="H34" s="119">
        <v>0</v>
      </c>
      <c r="I34" s="119">
        <v>0</v>
      </c>
    </row>
    <row r="35" ht="19.5" customHeight="1" spans="1:9">
      <c r="A35" s="118" t="s">
        <v>197</v>
      </c>
      <c r="B35" s="117" t="s">
        <v>102</v>
      </c>
      <c r="C35" s="119">
        <v>357.86</v>
      </c>
      <c r="D35" s="118" t="s">
        <v>198</v>
      </c>
      <c r="E35" s="117" t="s">
        <v>111</v>
      </c>
      <c r="F35" s="119">
        <v>0</v>
      </c>
      <c r="G35" s="119">
        <v>0</v>
      </c>
      <c r="H35" s="119">
        <v>0</v>
      </c>
      <c r="I35" s="119">
        <v>0</v>
      </c>
    </row>
    <row r="36" ht="19.5" customHeight="1" spans="1:9">
      <c r="A36" s="118" t="s">
        <v>194</v>
      </c>
      <c r="B36" s="117" t="s">
        <v>106</v>
      </c>
      <c r="C36" s="119">
        <v>357.86</v>
      </c>
      <c r="D36" s="118"/>
      <c r="E36" s="117" t="s">
        <v>199</v>
      </c>
      <c r="F36" s="127"/>
      <c r="G36" s="127"/>
      <c r="H36" s="127"/>
      <c r="I36" s="127"/>
    </row>
    <row r="37" ht="19.5" customHeight="1" spans="1:9">
      <c r="A37" s="118" t="s">
        <v>195</v>
      </c>
      <c r="B37" s="117" t="s">
        <v>110</v>
      </c>
      <c r="C37" s="119">
        <v>0</v>
      </c>
      <c r="D37" s="117"/>
      <c r="E37" s="117" t="s">
        <v>200</v>
      </c>
      <c r="F37" s="127"/>
      <c r="G37" s="127"/>
      <c r="H37" s="127"/>
      <c r="I37" s="127"/>
    </row>
    <row r="38" ht="19.5" customHeight="1" spans="1:9">
      <c r="A38" s="118" t="s">
        <v>196</v>
      </c>
      <c r="B38" s="117" t="s">
        <v>15</v>
      </c>
      <c r="C38" s="119">
        <v>0</v>
      </c>
      <c r="D38" s="118"/>
      <c r="E38" s="117" t="s">
        <v>201</v>
      </c>
      <c r="F38" s="127"/>
      <c r="G38" s="127"/>
      <c r="H38" s="127"/>
      <c r="I38" s="127"/>
    </row>
    <row r="39" ht="19.5" customHeight="1" spans="1:9">
      <c r="A39" s="117" t="s">
        <v>109</v>
      </c>
      <c r="B39" s="117" t="s">
        <v>18</v>
      </c>
      <c r="C39" s="119">
        <v>22907410.74</v>
      </c>
      <c r="D39" s="117" t="s">
        <v>109</v>
      </c>
      <c r="E39" s="117" t="s">
        <v>202</v>
      </c>
      <c r="F39" s="119">
        <v>22907410.74</v>
      </c>
      <c r="G39" s="119">
        <v>22907410.74</v>
      </c>
      <c r="H39" s="119">
        <v>0</v>
      </c>
      <c r="I39" s="119">
        <v>0</v>
      </c>
    </row>
    <row r="40" ht="19.5" customHeight="1" spans="1:9">
      <c r="A40" s="118" t="s">
        <v>203</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3" t="s">
        <v>204</v>
      </c>
    </row>
    <row r="2" ht="14.25" spans="1:20">
      <c r="T2" s="124" t="s">
        <v>205</v>
      </c>
    </row>
    <row r="3" ht="14.25" spans="1:20">
      <c r="A3" s="124" t="s">
        <v>2</v>
      </c>
      <c r="T3" s="124" t="s">
        <v>3</v>
      </c>
    </row>
    <row r="4" ht="19.5" customHeight="1" spans="1:20">
      <c r="A4" s="125" t="s">
        <v>6</v>
      </c>
      <c r="B4" s="125"/>
      <c r="C4" s="125"/>
      <c r="D4" s="125"/>
      <c r="E4" s="125" t="s">
        <v>105</v>
      </c>
      <c r="F4" s="125"/>
      <c r="G4" s="125"/>
      <c r="H4" s="125" t="s">
        <v>206</v>
      </c>
      <c r="I4" s="125"/>
      <c r="J4" s="125"/>
      <c r="K4" s="125" t="s">
        <v>207</v>
      </c>
      <c r="L4" s="125"/>
      <c r="M4" s="125"/>
      <c r="N4" s="125"/>
      <c r="O4" s="125"/>
      <c r="P4" s="125" t="s">
        <v>107</v>
      </c>
      <c r="Q4" s="125"/>
      <c r="R4" s="125"/>
      <c r="S4" s="125"/>
      <c r="T4" s="125"/>
    </row>
    <row r="5" ht="19.5" customHeight="1" spans="1:20">
      <c r="A5" s="125" t="s">
        <v>121</v>
      </c>
      <c r="B5" s="125"/>
      <c r="C5" s="125"/>
      <c r="D5" s="125" t="s">
        <v>122</v>
      </c>
      <c r="E5" s="125" t="s">
        <v>128</v>
      </c>
      <c r="F5" s="125" t="s">
        <v>208</v>
      </c>
      <c r="G5" s="125" t="s">
        <v>209</v>
      </c>
      <c r="H5" s="125" t="s">
        <v>128</v>
      </c>
      <c r="I5" s="125" t="s">
        <v>177</v>
      </c>
      <c r="J5" s="125" t="s">
        <v>178</v>
      </c>
      <c r="K5" s="125" t="s">
        <v>128</v>
      </c>
      <c r="L5" s="125" t="s">
        <v>177</v>
      </c>
      <c r="M5" s="125"/>
      <c r="N5" s="125" t="s">
        <v>177</v>
      </c>
      <c r="O5" s="125" t="s">
        <v>178</v>
      </c>
      <c r="P5" s="125" t="s">
        <v>128</v>
      </c>
      <c r="Q5" s="125" t="s">
        <v>208</v>
      </c>
      <c r="R5" s="125" t="s">
        <v>209</v>
      </c>
      <c r="S5" s="125" t="s">
        <v>209</v>
      </c>
      <c r="T5" s="125"/>
    </row>
    <row r="6" ht="19.5" customHeight="1" spans="1:20">
      <c r="A6" s="125"/>
      <c r="B6" s="125"/>
      <c r="C6" s="125"/>
      <c r="D6" s="125"/>
      <c r="E6" s="125"/>
      <c r="F6" s="125"/>
      <c r="G6" s="125" t="s">
        <v>123</v>
      </c>
      <c r="H6" s="125"/>
      <c r="I6" s="125" t="s">
        <v>210</v>
      </c>
      <c r="J6" s="125" t="s">
        <v>123</v>
      </c>
      <c r="K6" s="125"/>
      <c r="L6" s="125" t="s">
        <v>123</v>
      </c>
      <c r="M6" s="125" t="s">
        <v>211</v>
      </c>
      <c r="N6" s="125" t="s">
        <v>210</v>
      </c>
      <c r="O6" s="125" t="s">
        <v>123</v>
      </c>
      <c r="P6" s="125"/>
      <c r="Q6" s="125"/>
      <c r="R6" s="125" t="s">
        <v>123</v>
      </c>
      <c r="S6" s="125" t="s">
        <v>212</v>
      </c>
      <c r="T6" s="125" t="s">
        <v>213</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357.86</v>
      </c>
      <c r="F9" s="119">
        <v>357.86</v>
      </c>
      <c r="G9" s="119">
        <v>0</v>
      </c>
      <c r="H9" s="119">
        <v>22907052.88</v>
      </c>
      <c r="I9" s="119">
        <v>3707694.11</v>
      </c>
      <c r="J9" s="119">
        <v>19199358.77</v>
      </c>
      <c r="K9" s="119">
        <v>22907410.74</v>
      </c>
      <c r="L9" s="119">
        <v>3708051.97</v>
      </c>
      <c r="M9" s="119">
        <v>3588121.99</v>
      </c>
      <c r="N9" s="119">
        <v>119929.98</v>
      </c>
      <c r="O9" s="119">
        <v>19199358.77</v>
      </c>
      <c r="P9" s="119">
        <v>0</v>
      </c>
      <c r="Q9" s="119">
        <v>0</v>
      </c>
      <c r="R9" s="119">
        <v>0</v>
      </c>
      <c r="S9" s="119">
        <v>0</v>
      </c>
      <c r="T9" s="119">
        <v>0</v>
      </c>
    </row>
    <row r="10" ht="19.5" customHeight="1" spans="1:20">
      <c r="A10" s="118" t="s">
        <v>129</v>
      </c>
      <c r="B10" s="118"/>
      <c r="C10" s="118"/>
      <c r="D10" s="118" t="s">
        <v>130</v>
      </c>
      <c r="E10" s="119">
        <v>357.86</v>
      </c>
      <c r="F10" s="119">
        <v>357.86</v>
      </c>
      <c r="G10" s="119">
        <v>0</v>
      </c>
      <c r="H10" s="119">
        <v>21169006.87</v>
      </c>
      <c r="I10" s="119">
        <v>2332199.1</v>
      </c>
      <c r="J10" s="119">
        <v>18836807.77</v>
      </c>
      <c r="K10" s="119">
        <v>21169364.73</v>
      </c>
      <c r="L10" s="119">
        <v>2332556.96</v>
      </c>
      <c r="M10" s="119">
        <v>2262026.98</v>
      </c>
      <c r="N10" s="119">
        <v>70529.98</v>
      </c>
      <c r="O10" s="119">
        <v>18836807.77</v>
      </c>
      <c r="P10" s="119">
        <v>0</v>
      </c>
      <c r="Q10" s="119">
        <v>0</v>
      </c>
      <c r="R10" s="119">
        <v>0</v>
      </c>
      <c r="S10" s="119">
        <v>0</v>
      </c>
      <c r="T10" s="119">
        <v>0</v>
      </c>
    </row>
    <row r="11" ht="19.5" customHeight="1" spans="1:20">
      <c r="A11" s="118" t="s">
        <v>131</v>
      </c>
      <c r="B11" s="118"/>
      <c r="C11" s="118"/>
      <c r="D11" s="118" t="s">
        <v>132</v>
      </c>
      <c r="E11" s="119">
        <v>357.86</v>
      </c>
      <c r="F11" s="119">
        <v>357.86</v>
      </c>
      <c r="G11" s="119">
        <v>0</v>
      </c>
      <c r="H11" s="119">
        <v>21169006.87</v>
      </c>
      <c r="I11" s="119">
        <v>2332199.1</v>
      </c>
      <c r="J11" s="119">
        <v>18836807.77</v>
      </c>
      <c r="K11" s="119">
        <v>21169364.73</v>
      </c>
      <c r="L11" s="119">
        <v>2332556.96</v>
      </c>
      <c r="M11" s="119">
        <v>2262026.98</v>
      </c>
      <c r="N11" s="119">
        <v>70529.98</v>
      </c>
      <c r="O11" s="119">
        <v>18836807.77</v>
      </c>
      <c r="P11" s="119">
        <v>0</v>
      </c>
      <c r="Q11" s="119">
        <v>0</v>
      </c>
      <c r="R11" s="119">
        <v>0</v>
      </c>
      <c r="S11" s="119">
        <v>0</v>
      </c>
      <c r="T11" s="119">
        <v>0</v>
      </c>
    </row>
    <row r="12" ht="19.5" customHeight="1" spans="1:20">
      <c r="A12" s="118" t="s">
        <v>133</v>
      </c>
      <c r="B12" s="118"/>
      <c r="C12" s="118"/>
      <c r="D12" s="118" t="s">
        <v>134</v>
      </c>
      <c r="E12" s="119">
        <v>0</v>
      </c>
      <c r="F12" s="119">
        <v>0</v>
      </c>
      <c r="G12" s="119">
        <v>0</v>
      </c>
      <c r="H12" s="119">
        <v>18833807.77</v>
      </c>
      <c r="I12" s="119">
        <v>0</v>
      </c>
      <c r="J12" s="119">
        <v>18833807.77</v>
      </c>
      <c r="K12" s="119">
        <v>18833807.77</v>
      </c>
      <c r="L12" s="119">
        <v>0</v>
      </c>
      <c r="M12" s="119">
        <v>0</v>
      </c>
      <c r="N12" s="119">
        <v>0</v>
      </c>
      <c r="O12" s="119">
        <v>18833807.77</v>
      </c>
      <c r="P12" s="119">
        <v>0</v>
      </c>
      <c r="Q12" s="119">
        <v>0</v>
      </c>
      <c r="R12" s="119">
        <v>0</v>
      </c>
      <c r="S12" s="119">
        <v>0</v>
      </c>
      <c r="T12" s="119">
        <v>0</v>
      </c>
    </row>
    <row r="13" ht="19.5" customHeight="1" spans="1:20">
      <c r="A13" s="118" t="s">
        <v>135</v>
      </c>
      <c r="B13" s="118"/>
      <c r="C13" s="118"/>
      <c r="D13" s="118" t="s">
        <v>136</v>
      </c>
      <c r="E13" s="119">
        <v>357.86</v>
      </c>
      <c r="F13" s="119">
        <v>357.86</v>
      </c>
      <c r="G13" s="119">
        <v>0</v>
      </c>
      <c r="H13" s="119">
        <v>2335199.1</v>
      </c>
      <c r="I13" s="119">
        <v>2332199.1</v>
      </c>
      <c r="J13" s="119">
        <v>3000</v>
      </c>
      <c r="K13" s="119">
        <v>2335556.96</v>
      </c>
      <c r="L13" s="119">
        <v>2332556.96</v>
      </c>
      <c r="M13" s="119">
        <v>2262026.98</v>
      </c>
      <c r="N13" s="119">
        <v>70529.98</v>
      </c>
      <c r="O13" s="119">
        <v>3000</v>
      </c>
      <c r="P13" s="119">
        <v>0</v>
      </c>
      <c r="Q13" s="119">
        <v>0</v>
      </c>
      <c r="R13" s="119">
        <v>0</v>
      </c>
      <c r="S13" s="119">
        <v>0</v>
      </c>
      <c r="T13" s="119">
        <v>0</v>
      </c>
    </row>
    <row r="14" ht="19.5" customHeight="1" spans="1:20">
      <c r="A14" s="118" t="s">
        <v>137</v>
      </c>
      <c r="B14" s="118"/>
      <c r="C14" s="118"/>
      <c r="D14" s="118" t="s">
        <v>138</v>
      </c>
      <c r="E14" s="119">
        <v>0</v>
      </c>
      <c r="F14" s="119">
        <v>0</v>
      </c>
      <c r="G14" s="119">
        <v>0</v>
      </c>
      <c r="H14" s="119">
        <v>870434.08</v>
      </c>
      <c r="I14" s="119">
        <v>870434.08</v>
      </c>
      <c r="J14" s="119">
        <v>0</v>
      </c>
      <c r="K14" s="119">
        <v>870434.08</v>
      </c>
      <c r="L14" s="119">
        <v>870434.08</v>
      </c>
      <c r="M14" s="119">
        <v>821034.08</v>
      </c>
      <c r="N14" s="119">
        <v>49400</v>
      </c>
      <c r="O14" s="119">
        <v>0</v>
      </c>
      <c r="P14" s="119">
        <v>0</v>
      </c>
      <c r="Q14" s="119">
        <v>0</v>
      </c>
      <c r="R14" s="119">
        <v>0</v>
      </c>
      <c r="S14" s="119">
        <v>0</v>
      </c>
      <c r="T14" s="119">
        <v>0</v>
      </c>
    </row>
    <row r="15" ht="19.5" customHeight="1" spans="1:20">
      <c r="A15" s="118" t="s">
        <v>139</v>
      </c>
      <c r="B15" s="118"/>
      <c r="C15" s="118"/>
      <c r="D15" s="118" t="s">
        <v>140</v>
      </c>
      <c r="E15" s="119">
        <v>0</v>
      </c>
      <c r="F15" s="119">
        <v>0</v>
      </c>
      <c r="G15" s="119">
        <v>0</v>
      </c>
      <c r="H15" s="119">
        <v>870434.08</v>
      </c>
      <c r="I15" s="119">
        <v>870434.08</v>
      </c>
      <c r="J15" s="119">
        <v>0</v>
      </c>
      <c r="K15" s="119">
        <v>870434.08</v>
      </c>
      <c r="L15" s="119">
        <v>870434.08</v>
      </c>
      <c r="M15" s="119">
        <v>821034.08</v>
      </c>
      <c r="N15" s="119">
        <v>49400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348400</v>
      </c>
      <c r="I16" s="119">
        <v>348400</v>
      </c>
      <c r="J16" s="119">
        <v>0</v>
      </c>
      <c r="K16" s="119">
        <v>348400</v>
      </c>
      <c r="L16" s="119">
        <v>348400</v>
      </c>
      <c r="M16" s="119">
        <v>327600</v>
      </c>
      <c r="N16" s="119">
        <v>20800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293800</v>
      </c>
      <c r="I17" s="119">
        <v>293800</v>
      </c>
      <c r="J17" s="119">
        <v>0</v>
      </c>
      <c r="K17" s="119">
        <v>293800</v>
      </c>
      <c r="L17" s="119">
        <v>293800</v>
      </c>
      <c r="M17" s="119">
        <v>265200</v>
      </c>
      <c r="N17" s="119">
        <v>28600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228234.08</v>
      </c>
      <c r="I18" s="119">
        <v>228234.08</v>
      </c>
      <c r="J18" s="119">
        <v>0</v>
      </c>
      <c r="K18" s="119">
        <v>228234.08</v>
      </c>
      <c r="L18" s="119">
        <v>228234.08</v>
      </c>
      <c r="M18" s="119">
        <v>228234.08</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573903.93</v>
      </c>
      <c r="I19" s="119">
        <v>273903.93</v>
      </c>
      <c r="J19" s="119">
        <v>300000</v>
      </c>
      <c r="K19" s="119">
        <v>573903.93</v>
      </c>
      <c r="L19" s="119">
        <v>273903.93</v>
      </c>
      <c r="M19" s="119">
        <v>273903.93</v>
      </c>
      <c r="N19" s="119">
        <v>0</v>
      </c>
      <c r="O19" s="119">
        <v>300000</v>
      </c>
      <c r="P19" s="119">
        <v>0</v>
      </c>
      <c r="Q19" s="119">
        <v>0</v>
      </c>
      <c r="R19" s="119">
        <v>0</v>
      </c>
      <c r="S19" s="119">
        <v>0</v>
      </c>
      <c r="T19" s="119">
        <v>0</v>
      </c>
    </row>
    <row r="20" ht="19.5" customHeight="1" spans="1:20">
      <c r="A20" s="118" t="s">
        <v>149</v>
      </c>
      <c r="B20" s="118"/>
      <c r="C20" s="118"/>
      <c r="D20" s="118" t="s">
        <v>150</v>
      </c>
      <c r="E20" s="119">
        <v>0</v>
      </c>
      <c r="F20" s="119">
        <v>0</v>
      </c>
      <c r="G20" s="119">
        <v>0</v>
      </c>
      <c r="H20" s="119">
        <v>300000</v>
      </c>
      <c r="I20" s="119">
        <v>0</v>
      </c>
      <c r="J20" s="119">
        <v>300000</v>
      </c>
      <c r="K20" s="119">
        <v>300000</v>
      </c>
      <c r="L20" s="119">
        <v>0</v>
      </c>
      <c r="M20" s="119">
        <v>0</v>
      </c>
      <c r="N20" s="119">
        <v>0</v>
      </c>
      <c r="O20" s="119">
        <v>300000</v>
      </c>
      <c r="P20" s="119">
        <v>0</v>
      </c>
      <c r="Q20" s="119">
        <v>0</v>
      </c>
      <c r="R20" s="119">
        <v>0</v>
      </c>
      <c r="S20" s="119">
        <v>0</v>
      </c>
      <c r="T20" s="119">
        <v>0</v>
      </c>
    </row>
    <row r="21" ht="19.5" customHeight="1" spans="1:20">
      <c r="A21" s="118" t="s">
        <v>151</v>
      </c>
      <c r="B21" s="118"/>
      <c r="C21" s="118"/>
      <c r="D21" s="118" t="s">
        <v>152</v>
      </c>
      <c r="E21" s="119">
        <v>0</v>
      </c>
      <c r="F21" s="119">
        <v>0</v>
      </c>
      <c r="G21" s="119">
        <v>0</v>
      </c>
      <c r="H21" s="119">
        <v>300000</v>
      </c>
      <c r="I21" s="119">
        <v>0</v>
      </c>
      <c r="J21" s="119">
        <v>300000</v>
      </c>
      <c r="K21" s="119">
        <v>300000</v>
      </c>
      <c r="L21" s="119">
        <v>0</v>
      </c>
      <c r="M21" s="119">
        <v>0</v>
      </c>
      <c r="N21" s="119">
        <v>0</v>
      </c>
      <c r="O21" s="119">
        <v>300000</v>
      </c>
      <c r="P21" s="119">
        <v>0</v>
      </c>
      <c r="Q21" s="119">
        <v>0</v>
      </c>
      <c r="R21" s="119">
        <v>0</v>
      </c>
      <c r="S21" s="119">
        <v>0</v>
      </c>
      <c r="T21" s="119">
        <v>0</v>
      </c>
    </row>
    <row r="22" ht="19.5" customHeight="1" spans="1:20">
      <c r="A22" s="118" t="s">
        <v>153</v>
      </c>
      <c r="B22" s="118"/>
      <c r="C22" s="118"/>
      <c r="D22" s="118" t="s">
        <v>154</v>
      </c>
      <c r="E22" s="119">
        <v>0</v>
      </c>
      <c r="F22" s="119">
        <v>0</v>
      </c>
      <c r="G22" s="119">
        <v>0</v>
      </c>
      <c r="H22" s="119">
        <v>273903.93</v>
      </c>
      <c r="I22" s="119">
        <v>273903.93</v>
      </c>
      <c r="J22" s="119">
        <v>0</v>
      </c>
      <c r="K22" s="119">
        <v>273903.93</v>
      </c>
      <c r="L22" s="119">
        <v>273903.93</v>
      </c>
      <c r="M22" s="119">
        <v>273903.93</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7020</v>
      </c>
      <c r="I23" s="119">
        <v>7020</v>
      </c>
      <c r="J23" s="119">
        <v>0</v>
      </c>
      <c r="K23" s="119">
        <v>7020</v>
      </c>
      <c r="L23" s="119">
        <v>7020</v>
      </c>
      <c r="M23" s="119">
        <v>7020</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124852.48</v>
      </c>
      <c r="I24" s="119">
        <v>124852.48</v>
      </c>
      <c r="J24" s="119">
        <v>0</v>
      </c>
      <c r="K24" s="119">
        <v>124852.48</v>
      </c>
      <c r="L24" s="119">
        <v>124852.48</v>
      </c>
      <c r="M24" s="119">
        <v>124852.48</v>
      </c>
      <c r="N24" s="119">
        <v>0</v>
      </c>
      <c r="O24" s="119">
        <v>0</v>
      </c>
      <c r="P24" s="119">
        <v>0</v>
      </c>
      <c r="Q24" s="119">
        <v>0</v>
      </c>
      <c r="R24" s="119">
        <v>0</v>
      </c>
      <c r="S24" s="119">
        <v>0</v>
      </c>
      <c r="T24" s="119">
        <v>0</v>
      </c>
    </row>
    <row r="25" ht="19.5" customHeight="1" spans="1:20">
      <c r="A25" s="118" t="s">
        <v>159</v>
      </c>
      <c r="B25" s="118"/>
      <c r="C25" s="118"/>
      <c r="D25" s="118" t="s">
        <v>160</v>
      </c>
      <c r="E25" s="119">
        <v>0</v>
      </c>
      <c r="F25" s="119">
        <v>0</v>
      </c>
      <c r="G25" s="119">
        <v>0</v>
      </c>
      <c r="H25" s="119">
        <v>139175</v>
      </c>
      <c r="I25" s="119">
        <v>139175</v>
      </c>
      <c r="J25" s="119">
        <v>0</v>
      </c>
      <c r="K25" s="119">
        <v>139175</v>
      </c>
      <c r="L25" s="119">
        <v>139175</v>
      </c>
      <c r="M25" s="119">
        <v>139175</v>
      </c>
      <c r="N25" s="119">
        <v>0</v>
      </c>
      <c r="O25" s="119">
        <v>0</v>
      </c>
      <c r="P25" s="119">
        <v>0</v>
      </c>
      <c r="Q25" s="119">
        <v>0</v>
      </c>
      <c r="R25" s="119">
        <v>0</v>
      </c>
      <c r="S25" s="119">
        <v>0</v>
      </c>
      <c r="T25" s="119">
        <v>0</v>
      </c>
    </row>
    <row r="26" ht="19.5" customHeight="1" spans="1:20">
      <c r="A26" s="118" t="s">
        <v>161</v>
      </c>
      <c r="B26" s="118"/>
      <c r="C26" s="118"/>
      <c r="D26" s="118" t="s">
        <v>162</v>
      </c>
      <c r="E26" s="119">
        <v>0</v>
      </c>
      <c r="F26" s="119">
        <v>0</v>
      </c>
      <c r="G26" s="119">
        <v>0</v>
      </c>
      <c r="H26" s="119">
        <v>2856.45</v>
      </c>
      <c r="I26" s="119">
        <v>2856.45</v>
      </c>
      <c r="J26" s="119">
        <v>0</v>
      </c>
      <c r="K26" s="119">
        <v>2856.45</v>
      </c>
      <c r="L26" s="119">
        <v>2856.45</v>
      </c>
      <c r="M26" s="119">
        <v>2856.45</v>
      </c>
      <c r="N26" s="119">
        <v>0</v>
      </c>
      <c r="O26" s="119">
        <v>0</v>
      </c>
      <c r="P26" s="119">
        <v>0</v>
      </c>
      <c r="Q26" s="119">
        <v>0</v>
      </c>
      <c r="R26" s="119">
        <v>0</v>
      </c>
      <c r="S26" s="119">
        <v>0</v>
      </c>
      <c r="T26" s="119">
        <v>0</v>
      </c>
    </row>
    <row r="27" ht="19.5" customHeight="1" spans="1:20">
      <c r="A27" s="118" t="s">
        <v>163</v>
      </c>
      <c r="B27" s="118"/>
      <c r="C27" s="118"/>
      <c r="D27" s="118" t="s">
        <v>164</v>
      </c>
      <c r="E27" s="119">
        <v>0</v>
      </c>
      <c r="F27" s="119">
        <v>0</v>
      </c>
      <c r="G27" s="119">
        <v>0</v>
      </c>
      <c r="H27" s="119">
        <v>62551</v>
      </c>
      <c r="I27" s="119">
        <v>0</v>
      </c>
      <c r="J27" s="119">
        <v>62551</v>
      </c>
      <c r="K27" s="119">
        <v>62551</v>
      </c>
      <c r="L27" s="119">
        <v>0</v>
      </c>
      <c r="M27" s="119">
        <v>0</v>
      </c>
      <c r="N27" s="119">
        <v>0</v>
      </c>
      <c r="O27" s="119">
        <v>62551</v>
      </c>
      <c r="P27" s="119">
        <v>0</v>
      </c>
      <c r="Q27" s="119">
        <v>0</v>
      </c>
      <c r="R27" s="119">
        <v>0</v>
      </c>
      <c r="S27" s="119">
        <v>0</v>
      </c>
      <c r="T27" s="119">
        <v>0</v>
      </c>
    </row>
    <row r="28" ht="19.5" customHeight="1" spans="1:20">
      <c r="A28" s="118" t="s">
        <v>165</v>
      </c>
      <c r="B28" s="118"/>
      <c r="C28" s="118"/>
      <c r="D28" s="118" t="s">
        <v>166</v>
      </c>
      <c r="E28" s="119">
        <v>0</v>
      </c>
      <c r="F28" s="119">
        <v>0</v>
      </c>
      <c r="G28" s="119">
        <v>0</v>
      </c>
      <c r="H28" s="119">
        <v>62551</v>
      </c>
      <c r="I28" s="119">
        <v>0</v>
      </c>
      <c r="J28" s="119">
        <v>62551</v>
      </c>
      <c r="K28" s="119">
        <v>62551</v>
      </c>
      <c r="L28" s="119">
        <v>0</v>
      </c>
      <c r="M28" s="119">
        <v>0</v>
      </c>
      <c r="N28" s="119">
        <v>0</v>
      </c>
      <c r="O28" s="119">
        <v>62551</v>
      </c>
      <c r="P28" s="119">
        <v>0</v>
      </c>
      <c r="Q28" s="119">
        <v>0</v>
      </c>
      <c r="R28" s="119">
        <v>0</v>
      </c>
      <c r="S28" s="119">
        <v>0</v>
      </c>
      <c r="T28" s="119">
        <v>0</v>
      </c>
    </row>
    <row r="29" ht="19.5" customHeight="1" spans="1:20">
      <c r="A29" s="118" t="s">
        <v>167</v>
      </c>
      <c r="B29" s="118"/>
      <c r="C29" s="118"/>
      <c r="D29" s="118" t="s">
        <v>166</v>
      </c>
      <c r="E29" s="119">
        <v>0</v>
      </c>
      <c r="F29" s="119">
        <v>0</v>
      </c>
      <c r="G29" s="119">
        <v>0</v>
      </c>
      <c r="H29" s="119">
        <v>62551</v>
      </c>
      <c r="I29" s="119">
        <v>0</v>
      </c>
      <c r="J29" s="119">
        <v>62551</v>
      </c>
      <c r="K29" s="119">
        <v>62551</v>
      </c>
      <c r="L29" s="119">
        <v>0</v>
      </c>
      <c r="M29" s="119">
        <v>0</v>
      </c>
      <c r="N29" s="119">
        <v>0</v>
      </c>
      <c r="O29" s="119">
        <v>62551</v>
      </c>
      <c r="P29" s="119">
        <v>0</v>
      </c>
      <c r="Q29" s="119">
        <v>0</v>
      </c>
      <c r="R29" s="119">
        <v>0</v>
      </c>
      <c r="S29" s="119">
        <v>0</v>
      </c>
      <c r="T29" s="119">
        <v>0</v>
      </c>
    </row>
    <row r="30" ht="19.5" customHeight="1" spans="1:20">
      <c r="A30" s="118" t="s">
        <v>168</v>
      </c>
      <c r="B30" s="118"/>
      <c r="C30" s="118"/>
      <c r="D30" s="118" t="s">
        <v>169</v>
      </c>
      <c r="E30" s="119">
        <v>0</v>
      </c>
      <c r="F30" s="119">
        <v>0</v>
      </c>
      <c r="G30" s="119">
        <v>0</v>
      </c>
      <c r="H30" s="119">
        <v>231157</v>
      </c>
      <c r="I30" s="119">
        <v>231157</v>
      </c>
      <c r="J30" s="119">
        <v>0</v>
      </c>
      <c r="K30" s="119">
        <v>231157</v>
      </c>
      <c r="L30" s="119">
        <v>231157</v>
      </c>
      <c r="M30" s="119">
        <v>231157</v>
      </c>
      <c r="N30" s="119">
        <v>0</v>
      </c>
      <c r="O30" s="119">
        <v>0</v>
      </c>
      <c r="P30" s="119">
        <v>0</v>
      </c>
      <c r="Q30" s="119">
        <v>0</v>
      </c>
      <c r="R30" s="119">
        <v>0</v>
      </c>
      <c r="S30" s="119">
        <v>0</v>
      </c>
      <c r="T30" s="119">
        <v>0</v>
      </c>
    </row>
    <row r="31" ht="19.5" customHeight="1" spans="1:20">
      <c r="A31" s="118" t="s">
        <v>170</v>
      </c>
      <c r="B31" s="118"/>
      <c r="C31" s="118"/>
      <c r="D31" s="118" t="s">
        <v>171</v>
      </c>
      <c r="E31" s="119">
        <v>0</v>
      </c>
      <c r="F31" s="119">
        <v>0</v>
      </c>
      <c r="G31" s="119">
        <v>0</v>
      </c>
      <c r="H31" s="119">
        <v>231157</v>
      </c>
      <c r="I31" s="119">
        <v>231157</v>
      </c>
      <c r="J31" s="119">
        <v>0</v>
      </c>
      <c r="K31" s="119">
        <v>231157</v>
      </c>
      <c r="L31" s="119">
        <v>231157</v>
      </c>
      <c r="M31" s="119">
        <v>231157</v>
      </c>
      <c r="N31" s="119">
        <v>0</v>
      </c>
      <c r="O31" s="119">
        <v>0</v>
      </c>
      <c r="P31" s="119">
        <v>0</v>
      </c>
      <c r="Q31" s="119">
        <v>0</v>
      </c>
      <c r="R31" s="119">
        <v>0</v>
      </c>
      <c r="S31" s="119">
        <v>0</v>
      </c>
      <c r="T31" s="119">
        <v>0</v>
      </c>
    </row>
    <row r="32" ht="19.5" customHeight="1" spans="1:20">
      <c r="A32" s="118" t="s">
        <v>172</v>
      </c>
      <c r="B32" s="118"/>
      <c r="C32" s="118"/>
      <c r="D32" s="118" t="s">
        <v>173</v>
      </c>
      <c r="E32" s="119">
        <v>0</v>
      </c>
      <c r="F32" s="119">
        <v>0</v>
      </c>
      <c r="G32" s="119">
        <v>0</v>
      </c>
      <c r="H32" s="119">
        <v>231157</v>
      </c>
      <c r="I32" s="119">
        <v>231157</v>
      </c>
      <c r="J32" s="119">
        <v>0</v>
      </c>
      <c r="K32" s="119">
        <v>231157</v>
      </c>
      <c r="L32" s="119">
        <v>231157</v>
      </c>
      <c r="M32" s="119">
        <v>231157</v>
      </c>
      <c r="N32" s="119">
        <v>0</v>
      </c>
      <c r="O32" s="119">
        <v>0</v>
      </c>
      <c r="P32" s="119">
        <v>0</v>
      </c>
      <c r="Q32" s="119">
        <v>0</v>
      </c>
      <c r="R32" s="119">
        <v>0</v>
      </c>
      <c r="S32" s="119">
        <v>0</v>
      </c>
      <c r="T32" s="119">
        <v>0</v>
      </c>
    </row>
    <row r="33" ht="19.5" customHeight="1" spans="1:20">
      <c r="A33" s="118" t="s">
        <v>214</v>
      </c>
      <c r="B33" s="118"/>
      <c r="C33" s="118"/>
      <c r="D33" s="118"/>
      <c r="E33" s="118"/>
      <c r="F33" s="118"/>
      <c r="G33" s="118"/>
      <c r="H33" s="118"/>
      <c r="I33" s="118"/>
      <c r="J33" s="118"/>
      <c r="K33" s="118"/>
      <c r="L33" s="118"/>
      <c r="M33" s="118"/>
      <c r="N33" s="118"/>
      <c r="O33" s="118"/>
      <c r="P33" s="118"/>
      <c r="Q33" s="118"/>
      <c r="R33" s="118"/>
      <c r="S33" s="118"/>
      <c r="T33" s="11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23" t="s">
        <v>215</v>
      </c>
    </row>
    <row r="2" spans="1:9">
      <c r="I2" s="116" t="s">
        <v>216</v>
      </c>
    </row>
    <row r="3" spans="1:9">
      <c r="A3" s="116" t="s">
        <v>2</v>
      </c>
      <c r="I3" s="116" t="s">
        <v>3</v>
      </c>
    </row>
    <row r="4" ht="19.5" customHeight="1" spans="1:9">
      <c r="A4" s="125" t="s">
        <v>211</v>
      </c>
      <c r="B4" s="125"/>
      <c r="C4" s="125"/>
      <c r="D4" s="125" t="s">
        <v>210</v>
      </c>
      <c r="E4" s="125"/>
      <c r="F4" s="125"/>
      <c r="G4" s="125"/>
      <c r="H4" s="125"/>
      <c r="I4" s="125"/>
    </row>
    <row r="5" ht="19.5" customHeight="1" spans="1:9">
      <c r="A5" s="125" t="s">
        <v>217</v>
      </c>
      <c r="B5" s="125" t="s">
        <v>122</v>
      </c>
      <c r="C5" s="125" t="s">
        <v>8</v>
      </c>
      <c r="D5" s="125" t="s">
        <v>217</v>
      </c>
      <c r="E5" s="125" t="s">
        <v>122</v>
      </c>
      <c r="F5" s="125" t="s">
        <v>8</v>
      </c>
      <c r="G5" s="125" t="s">
        <v>217</v>
      </c>
      <c r="H5" s="125" t="s">
        <v>122</v>
      </c>
      <c r="I5" s="125" t="s">
        <v>8</v>
      </c>
    </row>
    <row r="6" ht="19.5" customHeight="1" spans="1:9">
      <c r="A6" s="125"/>
      <c r="B6" s="125"/>
      <c r="C6" s="125"/>
      <c r="D6" s="125"/>
      <c r="E6" s="125"/>
      <c r="F6" s="125"/>
      <c r="G6" s="125"/>
      <c r="H6" s="125"/>
      <c r="I6" s="125"/>
    </row>
    <row r="7" ht="19.5" customHeight="1" spans="1:9">
      <c r="A7" s="118" t="s">
        <v>218</v>
      </c>
      <c r="B7" s="118" t="s">
        <v>219</v>
      </c>
      <c r="C7" s="119">
        <v>2995321.99</v>
      </c>
      <c r="D7" s="118" t="s">
        <v>220</v>
      </c>
      <c r="E7" s="118" t="s">
        <v>221</v>
      </c>
      <c r="F7" s="119">
        <v>119929.98</v>
      </c>
      <c r="G7" s="118" t="s">
        <v>222</v>
      </c>
      <c r="H7" s="118" t="s">
        <v>223</v>
      </c>
      <c r="I7" s="119">
        <v>0</v>
      </c>
    </row>
    <row r="8" ht="19.5" customHeight="1" spans="1:9">
      <c r="A8" s="118" t="s">
        <v>224</v>
      </c>
      <c r="B8" s="118" t="s">
        <v>225</v>
      </c>
      <c r="C8" s="119">
        <v>545692.86</v>
      </c>
      <c r="D8" s="118" t="s">
        <v>226</v>
      </c>
      <c r="E8" s="118" t="s">
        <v>227</v>
      </c>
      <c r="F8" s="119">
        <v>17969.98</v>
      </c>
      <c r="G8" s="118" t="s">
        <v>228</v>
      </c>
      <c r="H8" s="118" t="s">
        <v>229</v>
      </c>
      <c r="I8" s="119">
        <v>0</v>
      </c>
    </row>
    <row r="9" ht="19.5" customHeight="1" spans="1:9">
      <c r="A9" s="118" t="s">
        <v>230</v>
      </c>
      <c r="B9" s="118" t="s">
        <v>231</v>
      </c>
      <c r="C9" s="119">
        <v>0</v>
      </c>
      <c r="D9" s="118" t="s">
        <v>232</v>
      </c>
      <c r="E9" s="118" t="s">
        <v>233</v>
      </c>
      <c r="F9" s="119">
        <v>0</v>
      </c>
      <c r="G9" s="118" t="s">
        <v>234</v>
      </c>
      <c r="H9" s="118" t="s">
        <v>235</v>
      </c>
      <c r="I9" s="119">
        <v>0</v>
      </c>
    </row>
    <row r="10" ht="19.5" customHeight="1" spans="1:9">
      <c r="A10" s="118" t="s">
        <v>236</v>
      </c>
      <c r="B10" s="118" t="s">
        <v>237</v>
      </c>
      <c r="C10" s="119">
        <v>41432</v>
      </c>
      <c r="D10" s="118" t="s">
        <v>238</v>
      </c>
      <c r="E10" s="118" t="s">
        <v>239</v>
      </c>
      <c r="F10" s="119">
        <v>0</v>
      </c>
      <c r="G10" s="118" t="s">
        <v>240</v>
      </c>
      <c r="H10" s="118" t="s">
        <v>241</v>
      </c>
      <c r="I10" s="119">
        <v>0</v>
      </c>
    </row>
    <row r="11" ht="19.5" customHeight="1" spans="1:9">
      <c r="A11" s="118" t="s">
        <v>242</v>
      </c>
      <c r="B11" s="118" t="s">
        <v>243</v>
      </c>
      <c r="C11" s="119">
        <v>0</v>
      </c>
      <c r="D11" s="118" t="s">
        <v>244</v>
      </c>
      <c r="E11" s="118" t="s">
        <v>245</v>
      </c>
      <c r="F11" s="119">
        <v>0</v>
      </c>
      <c r="G11" s="118" t="s">
        <v>246</v>
      </c>
      <c r="H11" s="118" t="s">
        <v>247</v>
      </c>
      <c r="I11" s="119">
        <v>0</v>
      </c>
    </row>
    <row r="12" ht="19.5" customHeight="1" spans="1:9">
      <c r="A12" s="118" t="s">
        <v>248</v>
      </c>
      <c r="B12" s="118" t="s">
        <v>249</v>
      </c>
      <c r="C12" s="119">
        <v>1316487.5</v>
      </c>
      <c r="D12" s="118" t="s">
        <v>250</v>
      </c>
      <c r="E12" s="118" t="s">
        <v>251</v>
      </c>
      <c r="F12" s="119">
        <v>0</v>
      </c>
      <c r="G12" s="118" t="s">
        <v>252</v>
      </c>
      <c r="H12" s="118" t="s">
        <v>253</v>
      </c>
      <c r="I12" s="119">
        <v>0</v>
      </c>
    </row>
    <row r="13" ht="19.5" customHeight="1" spans="1:9">
      <c r="A13" s="118" t="s">
        <v>254</v>
      </c>
      <c r="B13" s="118" t="s">
        <v>255</v>
      </c>
      <c r="C13" s="119">
        <v>228234.08</v>
      </c>
      <c r="D13" s="118" t="s">
        <v>256</v>
      </c>
      <c r="E13" s="118" t="s">
        <v>257</v>
      </c>
      <c r="F13" s="119">
        <v>0</v>
      </c>
      <c r="G13" s="118" t="s">
        <v>258</v>
      </c>
      <c r="H13" s="118" t="s">
        <v>259</v>
      </c>
      <c r="I13" s="119">
        <v>0</v>
      </c>
    </row>
    <row r="14" ht="19.5" customHeight="1" spans="1:9">
      <c r="A14" s="118" t="s">
        <v>260</v>
      </c>
      <c r="B14" s="118" t="s">
        <v>261</v>
      </c>
      <c r="C14" s="119">
        <v>0</v>
      </c>
      <c r="D14" s="118" t="s">
        <v>262</v>
      </c>
      <c r="E14" s="118" t="s">
        <v>263</v>
      </c>
      <c r="F14" s="119">
        <v>2200</v>
      </c>
      <c r="G14" s="118" t="s">
        <v>264</v>
      </c>
      <c r="H14" s="118" t="s">
        <v>265</v>
      </c>
      <c r="I14" s="119">
        <v>0</v>
      </c>
    </row>
    <row r="15" ht="19.5" customHeight="1" spans="1:9">
      <c r="A15" s="118" t="s">
        <v>266</v>
      </c>
      <c r="B15" s="118" t="s">
        <v>267</v>
      </c>
      <c r="C15" s="119">
        <v>131872.48</v>
      </c>
      <c r="D15" s="118" t="s">
        <v>268</v>
      </c>
      <c r="E15" s="118" t="s">
        <v>269</v>
      </c>
      <c r="F15" s="119">
        <v>0</v>
      </c>
      <c r="G15" s="118" t="s">
        <v>270</v>
      </c>
      <c r="H15" s="118" t="s">
        <v>271</v>
      </c>
      <c r="I15" s="119">
        <v>0</v>
      </c>
    </row>
    <row r="16" ht="19.5" customHeight="1" spans="1:9">
      <c r="A16" s="118" t="s">
        <v>272</v>
      </c>
      <c r="B16" s="118" t="s">
        <v>273</v>
      </c>
      <c r="C16" s="119">
        <v>139175</v>
      </c>
      <c r="D16" s="118" t="s">
        <v>274</v>
      </c>
      <c r="E16" s="118" t="s">
        <v>275</v>
      </c>
      <c r="F16" s="119">
        <v>0</v>
      </c>
      <c r="G16" s="118" t="s">
        <v>276</v>
      </c>
      <c r="H16" s="118" t="s">
        <v>277</v>
      </c>
      <c r="I16" s="119">
        <v>0</v>
      </c>
    </row>
    <row r="17" ht="19.5" customHeight="1" spans="1:9">
      <c r="A17" s="118" t="s">
        <v>278</v>
      </c>
      <c r="B17" s="118" t="s">
        <v>279</v>
      </c>
      <c r="C17" s="119">
        <v>20042.32</v>
      </c>
      <c r="D17" s="118" t="s">
        <v>280</v>
      </c>
      <c r="E17" s="118" t="s">
        <v>281</v>
      </c>
      <c r="F17" s="119">
        <v>12000</v>
      </c>
      <c r="G17" s="118" t="s">
        <v>282</v>
      </c>
      <c r="H17" s="118" t="s">
        <v>283</v>
      </c>
      <c r="I17" s="119">
        <v>0</v>
      </c>
    </row>
    <row r="18" ht="19.5" customHeight="1" spans="1:9">
      <c r="A18" s="118" t="s">
        <v>284</v>
      </c>
      <c r="B18" s="118" t="s">
        <v>285</v>
      </c>
      <c r="C18" s="119">
        <v>231157</v>
      </c>
      <c r="D18" s="118" t="s">
        <v>286</v>
      </c>
      <c r="E18" s="118" t="s">
        <v>287</v>
      </c>
      <c r="F18" s="119">
        <v>0</v>
      </c>
      <c r="G18" s="118" t="s">
        <v>288</v>
      </c>
      <c r="H18" s="118" t="s">
        <v>289</v>
      </c>
      <c r="I18" s="119">
        <v>0</v>
      </c>
    </row>
    <row r="19" ht="19.5" customHeight="1" spans="1:9">
      <c r="A19" s="118" t="s">
        <v>290</v>
      </c>
      <c r="B19" s="118" t="s">
        <v>291</v>
      </c>
      <c r="C19" s="119">
        <v>0</v>
      </c>
      <c r="D19" s="118" t="s">
        <v>292</v>
      </c>
      <c r="E19" s="118" t="s">
        <v>293</v>
      </c>
      <c r="F19" s="119">
        <v>0</v>
      </c>
      <c r="G19" s="118" t="s">
        <v>294</v>
      </c>
      <c r="H19" s="118" t="s">
        <v>295</v>
      </c>
      <c r="I19" s="119">
        <v>0</v>
      </c>
    </row>
    <row r="20" ht="19.5" customHeight="1" spans="1:9">
      <c r="A20" s="118" t="s">
        <v>296</v>
      </c>
      <c r="B20" s="118" t="s">
        <v>297</v>
      </c>
      <c r="C20" s="119">
        <v>341228.75</v>
      </c>
      <c r="D20" s="118" t="s">
        <v>298</v>
      </c>
      <c r="E20" s="118" t="s">
        <v>299</v>
      </c>
      <c r="F20" s="119">
        <v>0</v>
      </c>
      <c r="G20" s="118" t="s">
        <v>300</v>
      </c>
      <c r="H20" s="118" t="s">
        <v>301</v>
      </c>
      <c r="I20" s="119">
        <v>0</v>
      </c>
    </row>
    <row r="21" ht="19.5" customHeight="1" spans="1:9">
      <c r="A21" s="118" t="s">
        <v>302</v>
      </c>
      <c r="B21" s="118" t="s">
        <v>303</v>
      </c>
      <c r="C21" s="119">
        <v>592800</v>
      </c>
      <c r="D21" s="118" t="s">
        <v>304</v>
      </c>
      <c r="E21" s="118" t="s">
        <v>305</v>
      </c>
      <c r="F21" s="119">
        <v>0</v>
      </c>
      <c r="G21" s="118" t="s">
        <v>306</v>
      </c>
      <c r="H21" s="118" t="s">
        <v>307</v>
      </c>
      <c r="I21" s="119">
        <v>0</v>
      </c>
    </row>
    <row r="22" ht="19.5" customHeight="1" spans="1:9">
      <c r="A22" s="118" t="s">
        <v>308</v>
      </c>
      <c r="B22" s="118" t="s">
        <v>309</v>
      </c>
      <c r="C22" s="119">
        <v>0</v>
      </c>
      <c r="D22" s="118" t="s">
        <v>310</v>
      </c>
      <c r="E22" s="118" t="s">
        <v>311</v>
      </c>
      <c r="F22" s="119">
        <v>0</v>
      </c>
      <c r="G22" s="118" t="s">
        <v>312</v>
      </c>
      <c r="H22" s="118" t="s">
        <v>313</v>
      </c>
      <c r="I22" s="119">
        <v>0</v>
      </c>
    </row>
    <row r="23" ht="19.5" customHeight="1" spans="1:9">
      <c r="A23" s="118" t="s">
        <v>314</v>
      </c>
      <c r="B23" s="118" t="s">
        <v>315</v>
      </c>
      <c r="C23" s="119">
        <v>0</v>
      </c>
      <c r="D23" s="118" t="s">
        <v>316</v>
      </c>
      <c r="E23" s="118" t="s">
        <v>317</v>
      </c>
      <c r="F23" s="119">
        <v>0</v>
      </c>
      <c r="G23" s="118" t="s">
        <v>318</v>
      </c>
      <c r="H23" s="118" t="s">
        <v>319</v>
      </c>
      <c r="I23" s="119">
        <v>0</v>
      </c>
    </row>
    <row r="24" ht="19.5" customHeight="1" spans="1:9">
      <c r="A24" s="118" t="s">
        <v>320</v>
      </c>
      <c r="B24" s="118" t="s">
        <v>321</v>
      </c>
      <c r="C24" s="119">
        <v>0</v>
      </c>
      <c r="D24" s="118" t="s">
        <v>322</v>
      </c>
      <c r="E24" s="118" t="s">
        <v>323</v>
      </c>
      <c r="F24" s="119">
        <v>0</v>
      </c>
      <c r="G24" s="118" t="s">
        <v>324</v>
      </c>
      <c r="H24" s="118" t="s">
        <v>325</v>
      </c>
      <c r="I24" s="119">
        <v>0</v>
      </c>
    </row>
    <row r="25" ht="19.5" customHeight="1" spans="1:9">
      <c r="A25" s="118" t="s">
        <v>326</v>
      </c>
      <c r="B25" s="118" t="s">
        <v>327</v>
      </c>
      <c r="C25" s="119">
        <v>0</v>
      </c>
      <c r="D25" s="118" t="s">
        <v>328</v>
      </c>
      <c r="E25" s="118" t="s">
        <v>329</v>
      </c>
      <c r="F25" s="119">
        <v>0</v>
      </c>
      <c r="G25" s="118" t="s">
        <v>330</v>
      </c>
      <c r="H25" s="118" t="s">
        <v>331</v>
      </c>
      <c r="I25" s="119">
        <v>0</v>
      </c>
    </row>
    <row r="26" ht="19.5" customHeight="1" spans="1:9">
      <c r="A26" s="118" t="s">
        <v>332</v>
      </c>
      <c r="B26" s="118" t="s">
        <v>333</v>
      </c>
      <c r="C26" s="119">
        <v>592800</v>
      </c>
      <c r="D26" s="118" t="s">
        <v>334</v>
      </c>
      <c r="E26" s="118" t="s">
        <v>335</v>
      </c>
      <c r="F26" s="119">
        <v>0</v>
      </c>
      <c r="G26" s="118" t="s">
        <v>336</v>
      </c>
      <c r="H26" s="118" t="s">
        <v>337</v>
      </c>
      <c r="I26" s="119">
        <v>0</v>
      </c>
    </row>
    <row r="27" ht="19.5" customHeight="1" spans="1:9">
      <c r="A27" s="118" t="s">
        <v>338</v>
      </c>
      <c r="B27" s="118" t="s">
        <v>339</v>
      </c>
      <c r="C27" s="119">
        <v>0</v>
      </c>
      <c r="D27" s="118" t="s">
        <v>340</v>
      </c>
      <c r="E27" s="118" t="s">
        <v>341</v>
      </c>
      <c r="F27" s="119">
        <v>0</v>
      </c>
      <c r="G27" s="118" t="s">
        <v>342</v>
      </c>
      <c r="H27" s="118" t="s">
        <v>343</v>
      </c>
      <c r="I27" s="119">
        <v>0</v>
      </c>
    </row>
    <row r="28" ht="19.5" customHeight="1" spans="1:9">
      <c r="A28" s="118" t="s">
        <v>344</v>
      </c>
      <c r="B28" s="118" t="s">
        <v>345</v>
      </c>
      <c r="C28" s="119">
        <v>0</v>
      </c>
      <c r="D28" s="118" t="s">
        <v>346</v>
      </c>
      <c r="E28" s="118" t="s">
        <v>347</v>
      </c>
      <c r="F28" s="119">
        <v>0</v>
      </c>
      <c r="G28" s="118" t="s">
        <v>348</v>
      </c>
      <c r="H28" s="118" t="s">
        <v>349</v>
      </c>
      <c r="I28" s="119">
        <v>0</v>
      </c>
    </row>
    <row r="29" ht="19.5" customHeight="1" spans="1:9">
      <c r="A29" s="118" t="s">
        <v>350</v>
      </c>
      <c r="B29" s="118" t="s">
        <v>351</v>
      </c>
      <c r="C29" s="119">
        <v>0</v>
      </c>
      <c r="D29" s="118" t="s">
        <v>352</v>
      </c>
      <c r="E29" s="118" t="s">
        <v>353</v>
      </c>
      <c r="F29" s="119">
        <v>3960</v>
      </c>
      <c r="G29" s="118" t="s">
        <v>354</v>
      </c>
      <c r="H29" s="118" t="s">
        <v>355</v>
      </c>
      <c r="I29" s="119">
        <v>0</v>
      </c>
    </row>
    <row r="30" ht="19.5" customHeight="1" spans="1:9">
      <c r="A30" s="118" t="s">
        <v>356</v>
      </c>
      <c r="B30" s="118" t="s">
        <v>357</v>
      </c>
      <c r="C30" s="119">
        <v>0</v>
      </c>
      <c r="D30" s="118" t="s">
        <v>358</v>
      </c>
      <c r="E30" s="118" t="s">
        <v>359</v>
      </c>
      <c r="F30" s="119">
        <v>49200</v>
      </c>
      <c r="G30" s="118" t="s">
        <v>360</v>
      </c>
      <c r="H30" s="118" t="s">
        <v>361</v>
      </c>
      <c r="I30" s="119">
        <v>0</v>
      </c>
    </row>
    <row r="31" ht="19.5" customHeight="1" spans="1:9">
      <c r="A31" s="118" t="s">
        <v>362</v>
      </c>
      <c r="B31" s="118" t="s">
        <v>363</v>
      </c>
      <c r="C31" s="119">
        <v>0</v>
      </c>
      <c r="D31" s="118" t="s">
        <v>364</v>
      </c>
      <c r="E31" s="118" t="s">
        <v>365</v>
      </c>
      <c r="F31" s="119">
        <v>0</v>
      </c>
      <c r="G31" s="118" t="s">
        <v>366</v>
      </c>
      <c r="H31" s="118" t="s">
        <v>367</v>
      </c>
      <c r="I31" s="119">
        <v>0</v>
      </c>
    </row>
    <row r="32" ht="19.5" customHeight="1" spans="1:9">
      <c r="A32" s="118" t="s">
        <v>368</v>
      </c>
      <c r="B32" s="118" t="s">
        <v>369</v>
      </c>
      <c r="C32" s="119">
        <v>0</v>
      </c>
      <c r="D32" s="118" t="s">
        <v>370</v>
      </c>
      <c r="E32" s="118" t="s">
        <v>371</v>
      </c>
      <c r="F32" s="119">
        <v>0</v>
      </c>
      <c r="G32" s="118" t="s">
        <v>372</v>
      </c>
      <c r="H32" s="118" t="s">
        <v>373</v>
      </c>
      <c r="I32" s="119">
        <v>0</v>
      </c>
    </row>
    <row r="33" ht="19.5" customHeight="1" spans="1:9">
      <c r="A33" s="118" t="s">
        <v>374</v>
      </c>
      <c r="B33" s="118" t="s">
        <v>375</v>
      </c>
      <c r="C33" s="119">
        <v>0</v>
      </c>
      <c r="D33" s="118" t="s">
        <v>376</v>
      </c>
      <c r="E33" s="118" t="s">
        <v>377</v>
      </c>
      <c r="F33" s="119">
        <v>0</v>
      </c>
      <c r="G33" s="118" t="s">
        <v>378</v>
      </c>
      <c r="H33" s="118" t="s">
        <v>379</v>
      </c>
      <c r="I33" s="119">
        <v>0</v>
      </c>
    </row>
    <row r="34" ht="19.5" customHeight="1" spans="1:9">
      <c r="A34" s="118"/>
      <c r="B34" s="118"/>
      <c r="C34" s="127"/>
      <c r="D34" s="118" t="s">
        <v>380</v>
      </c>
      <c r="E34" s="118" t="s">
        <v>381</v>
      </c>
      <c r="F34" s="119">
        <v>34600</v>
      </c>
      <c r="G34" s="118" t="s">
        <v>382</v>
      </c>
      <c r="H34" s="118" t="s">
        <v>383</v>
      </c>
      <c r="I34" s="119">
        <v>0</v>
      </c>
    </row>
    <row r="35" ht="19.5" customHeight="1" spans="1:9">
      <c r="A35" s="118"/>
      <c r="B35" s="118"/>
      <c r="C35" s="127"/>
      <c r="D35" s="118" t="s">
        <v>384</v>
      </c>
      <c r="E35" s="118" t="s">
        <v>385</v>
      </c>
      <c r="F35" s="119">
        <v>0</v>
      </c>
      <c r="G35" s="118" t="s">
        <v>386</v>
      </c>
      <c r="H35" s="118" t="s">
        <v>387</v>
      </c>
      <c r="I35" s="119">
        <v>0</v>
      </c>
    </row>
    <row r="36" ht="19.5" customHeight="1" spans="1:9">
      <c r="A36" s="118"/>
      <c r="B36" s="118"/>
      <c r="C36" s="127"/>
      <c r="D36" s="118" t="s">
        <v>388</v>
      </c>
      <c r="E36" s="118" t="s">
        <v>389</v>
      </c>
      <c r="F36" s="119">
        <v>0</v>
      </c>
      <c r="G36" s="118" t="s">
        <v>390</v>
      </c>
      <c r="H36" s="118" t="s">
        <v>391</v>
      </c>
      <c r="I36" s="119">
        <v>0</v>
      </c>
    </row>
    <row r="37" ht="19.5" customHeight="1" spans="1:9">
      <c r="A37" s="118"/>
      <c r="B37" s="118"/>
      <c r="C37" s="127"/>
      <c r="D37" s="118" t="s">
        <v>392</v>
      </c>
      <c r="E37" s="118" t="s">
        <v>393</v>
      </c>
      <c r="F37" s="119">
        <v>0</v>
      </c>
      <c r="G37" s="118"/>
      <c r="H37" s="118"/>
      <c r="I37" s="127"/>
    </row>
    <row r="38" ht="19.5" customHeight="1" spans="1:9">
      <c r="A38" s="118"/>
      <c r="B38" s="118"/>
      <c r="C38" s="127"/>
      <c r="D38" s="118" t="s">
        <v>394</v>
      </c>
      <c r="E38" s="118" t="s">
        <v>395</v>
      </c>
      <c r="F38" s="119">
        <v>0</v>
      </c>
      <c r="G38" s="118"/>
      <c r="H38" s="118"/>
      <c r="I38" s="127"/>
    </row>
    <row r="39" ht="19.5" customHeight="1" spans="1:9">
      <c r="A39" s="118"/>
      <c r="B39" s="118"/>
      <c r="C39" s="127"/>
      <c r="D39" s="118" t="s">
        <v>396</v>
      </c>
      <c r="E39" s="118" t="s">
        <v>397</v>
      </c>
      <c r="F39" s="119">
        <v>0</v>
      </c>
      <c r="G39" s="118"/>
      <c r="H39" s="118"/>
      <c r="I39" s="127"/>
    </row>
    <row r="40" ht="19.5" customHeight="1" spans="1:9">
      <c r="A40" s="117" t="s">
        <v>398</v>
      </c>
      <c r="B40" s="117"/>
      <c r="C40" s="119">
        <v>3588121.99</v>
      </c>
      <c r="D40" s="117" t="s">
        <v>399</v>
      </c>
      <c r="E40" s="117"/>
      <c r="F40" s="129"/>
      <c r="G40" s="117"/>
      <c r="H40" s="117"/>
      <c r="I40" s="119">
        <v>119929.98</v>
      </c>
    </row>
    <row r="41" ht="19.5" customHeight="1" spans="1:9">
      <c r="A41" s="118" t="s">
        <v>400</v>
      </c>
      <c r="B41" s="118"/>
      <c r="C41" s="130"/>
      <c r="D41" s="118"/>
      <c r="E41" s="118"/>
      <c r="F41" s="118"/>
      <c r="G41" s="118"/>
      <c r="H41" s="118"/>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3" t="s">
        <v>401</v>
      </c>
    </row>
    <row r="2" spans="1:12">
      <c r="L2" s="116" t="s">
        <v>402</v>
      </c>
    </row>
    <row r="3" spans="1:12">
      <c r="A3" s="116" t="s">
        <v>2</v>
      </c>
      <c r="L3" s="116" t="s">
        <v>3</v>
      </c>
    </row>
    <row r="4" ht="15" customHeight="1" spans="1:12">
      <c r="A4" s="117" t="s">
        <v>403</v>
      </c>
      <c r="B4" s="117"/>
      <c r="C4" s="117"/>
      <c r="D4" s="117" t="s">
        <v>210</v>
      </c>
      <c r="E4" s="117"/>
      <c r="F4" s="117"/>
      <c r="G4" s="117"/>
      <c r="H4" s="117"/>
      <c r="I4" s="117"/>
      <c r="J4" s="117"/>
      <c r="K4" s="117"/>
      <c r="L4" s="117"/>
    </row>
    <row r="5" ht="15" customHeight="1" spans="1:12">
      <c r="A5" s="117" t="s">
        <v>217</v>
      </c>
      <c r="B5" s="117" t="s">
        <v>122</v>
      </c>
      <c r="C5" s="117" t="s">
        <v>8</v>
      </c>
      <c r="D5" s="117" t="s">
        <v>217</v>
      </c>
      <c r="E5" s="117" t="s">
        <v>122</v>
      </c>
      <c r="F5" s="117" t="s">
        <v>8</v>
      </c>
      <c r="G5" s="117" t="s">
        <v>217</v>
      </c>
      <c r="H5" s="117" t="s">
        <v>122</v>
      </c>
      <c r="I5" s="117" t="s">
        <v>8</v>
      </c>
      <c r="J5" s="117" t="s">
        <v>217</v>
      </c>
      <c r="K5" s="117" t="s">
        <v>122</v>
      </c>
      <c r="L5" s="117" t="s">
        <v>8</v>
      </c>
    </row>
    <row r="6" ht="15" customHeight="1" spans="1:12">
      <c r="A6" s="118" t="s">
        <v>218</v>
      </c>
      <c r="B6" s="118" t="s">
        <v>219</v>
      </c>
      <c r="C6" s="119">
        <v>0</v>
      </c>
      <c r="D6" s="118" t="s">
        <v>220</v>
      </c>
      <c r="E6" s="118" t="s">
        <v>221</v>
      </c>
      <c r="F6" s="119">
        <v>15518803.77</v>
      </c>
      <c r="G6" s="118" t="s">
        <v>404</v>
      </c>
      <c r="H6" s="118" t="s">
        <v>405</v>
      </c>
      <c r="I6" s="119">
        <v>0</v>
      </c>
      <c r="J6" s="118" t="s">
        <v>406</v>
      </c>
      <c r="K6" s="118" t="s">
        <v>407</v>
      </c>
      <c r="L6" s="119">
        <v>0</v>
      </c>
    </row>
    <row r="7" ht="15" customHeight="1" spans="1:12">
      <c r="A7" s="118" t="s">
        <v>224</v>
      </c>
      <c r="B7" s="118" t="s">
        <v>225</v>
      </c>
      <c r="C7" s="119">
        <v>0</v>
      </c>
      <c r="D7" s="118" t="s">
        <v>226</v>
      </c>
      <c r="E7" s="118" t="s">
        <v>227</v>
      </c>
      <c r="F7" s="119">
        <v>1174835.3</v>
      </c>
      <c r="G7" s="118" t="s">
        <v>408</v>
      </c>
      <c r="H7" s="118" t="s">
        <v>229</v>
      </c>
      <c r="I7" s="119">
        <v>0</v>
      </c>
      <c r="J7" s="118" t="s">
        <v>409</v>
      </c>
      <c r="K7" s="118" t="s">
        <v>410</v>
      </c>
      <c r="L7" s="119">
        <v>0</v>
      </c>
    </row>
    <row r="8" ht="15" customHeight="1" spans="1:12">
      <c r="A8" s="118" t="s">
        <v>230</v>
      </c>
      <c r="B8" s="118" t="s">
        <v>231</v>
      </c>
      <c r="C8" s="119">
        <v>0</v>
      </c>
      <c r="D8" s="118" t="s">
        <v>232</v>
      </c>
      <c r="E8" s="118" t="s">
        <v>233</v>
      </c>
      <c r="F8" s="119">
        <v>18855</v>
      </c>
      <c r="G8" s="118" t="s">
        <v>411</v>
      </c>
      <c r="H8" s="118" t="s">
        <v>235</v>
      </c>
      <c r="I8" s="119">
        <v>0</v>
      </c>
      <c r="J8" s="118" t="s">
        <v>412</v>
      </c>
      <c r="K8" s="118" t="s">
        <v>361</v>
      </c>
      <c r="L8" s="119">
        <v>0</v>
      </c>
    </row>
    <row r="9" ht="15" customHeight="1" spans="1:12">
      <c r="A9" s="118" t="s">
        <v>236</v>
      </c>
      <c r="B9" s="118" t="s">
        <v>237</v>
      </c>
      <c r="C9" s="119">
        <v>0</v>
      </c>
      <c r="D9" s="118" t="s">
        <v>238</v>
      </c>
      <c r="E9" s="118" t="s">
        <v>239</v>
      </c>
      <c r="F9" s="119">
        <v>0</v>
      </c>
      <c r="G9" s="118" t="s">
        <v>413</v>
      </c>
      <c r="H9" s="118" t="s">
        <v>241</v>
      </c>
      <c r="I9" s="119">
        <v>0</v>
      </c>
      <c r="J9" s="118" t="s">
        <v>324</v>
      </c>
      <c r="K9" s="118" t="s">
        <v>325</v>
      </c>
      <c r="L9" s="119">
        <v>0</v>
      </c>
    </row>
    <row r="10" ht="15" customHeight="1" spans="1:12">
      <c r="A10" s="118" t="s">
        <v>242</v>
      </c>
      <c r="B10" s="118" t="s">
        <v>243</v>
      </c>
      <c r="C10" s="119">
        <v>0</v>
      </c>
      <c r="D10" s="118" t="s">
        <v>244</v>
      </c>
      <c r="E10" s="118" t="s">
        <v>245</v>
      </c>
      <c r="F10" s="119">
        <v>0</v>
      </c>
      <c r="G10" s="118" t="s">
        <v>414</v>
      </c>
      <c r="H10" s="118" t="s">
        <v>247</v>
      </c>
      <c r="I10" s="119">
        <v>0</v>
      </c>
      <c r="J10" s="118" t="s">
        <v>330</v>
      </c>
      <c r="K10" s="118" t="s">
        <v>331</v>
      </c>
      <c r="L10" s="119">
        <v>0</v>
      </c>
    </row>
    <row r="11" ht="15" customHeight="1" spans="1:12">
      <c r="A11" s="118" t="s">
        <v>248</v>
      </c>
      <c r="B11" s="118" t="s">
        <v>249</v>
      </c>
      <c r="C11" s="119">
        <v>0</v>
      </c>
      <c r="D11" s="118" t="s">
        <v>250</v>
      </c>
      <c r="E11" s="118" t="s">
        <v>251</v>
      </c>
      <c r="F11" s="119">
        <v>175832.8</v>
      </c>
      <c r="G11" s="118" t="s">
        <v>415</v>
      </c>
      <c r="H11" s="118" t="s">
        <v>253</v>
      </c>
      <c r="I11" s="119">
        <v>0</v>
      </c>
      <c r="J11" s="118" t="s">
        <v>336</v>
      </c>
      <c r="K11" s="118" t="s">
        <v>337</v>
      </c>
      <c r="L11" s="119">
        <v>0</v>
      </c>
    </row>
    <row r="12" ht="15" customHeight="1" spans="1:12">
      <c r="A12" s="118" t="s">
        <v>254</v>
      </c>
      <c r="B12" s="118" t="s">
        <v>255</v>
      </c>
      <c r="C12" s="119">
        <v>0</v>
      </c>
      <c r="D12" s="118" t="s">
        <v>256</v>
      </c>
      <c r="E12" s="118" t="s">
        <v>257</v>
      </c>
      <c r="F12" s="119">
        <v>1288227.47</v>
      </c>
      <c r="G12" s="118" t="s">
        <v>416</v>
      </c>
      <c r="H12" s="118" t="s">
        <v>259</v>
      </c>
      <c r="I12" s="119">
        <v>0</v>
      </c>
      <c r="J12" s="118" t="s">
        <v>342</v>
      </c>
      <c r="K12" s="118" t="s">
        <v>343</v>
      </c>
      <c r="L12" s="119">
        <v>0</v>
      </c>
    </row>
    <row r="13" ht="15" customHeight="1" spans="1:12">
      <c r="A13" s="118" t="s">
        <v>260</v>
      </c>
      <c r="B13" s="118" t="s">
        <v>261</v>
      </c>
      <c r="C13" s="119">
        <v>0</v>
      </c>
      <c r="D13" s="118" t="s">
        <v>262</v>
      </c>
      <c r="E13" s="118" t="s">
        <v>263</v>
      </c>
      <c r="F13" s="119">
        <v>0</v>
      </c>
      <c r="G13" s="118" t="s">
        <v>417</v>
      </c>
      <c r="H13" s="118" t="s">
        <v>265</v>
      </c>
      <c r="I13" s="119">
        <v>0</v>
      </c>
      <c r="J13" s="118" t="s">
        <v>348</v>
      </c>
      <c r="K13" s="118" t="s">
        <v>349</v>
      </c>
      <c r="L13" s="119">
        <v>0</v>
      </c>
    </row>
    <row r="14" ht="15" customHeight="1" spans="1:12">
      <c r="A14" s="118" t="s">
        <v>266</v>
      </c>
      <c r="B14" s="118" t="s">
        <v>267</v>
      </c>
      <c r="C14" s="119">
        <v>0</v>
      </c>
      <c r="D14" s="118" t="s">
        <v>268</v>
      </c>
      <c r="E14" s="118" t="s">
        <v>269</v>
      </c>
      <c r="F14" s="119">
        <v>0</v>
      </c>
      <c r="G14" s="118" t="s">
        <v>418</v>
      </c>
      <c r="H14" s="118" t="s">
        <v>295</v>
      </c>
      <c r="I14" s="119">
        <v>0</v>
      </c>
      <c r="J14" s="118" t="s">
        <v>354</v>
      </c>
      <c r="K14" s="118" t="s">
        <v>355</v>
      </c>
      <c r="L14" s="126">
        <v>0</v>
      </c>
    </row>
    <row r="15" ht="15" customHeight="1" spans="1:12">
      <c r="A15" s="118" t="s">
        <v>272</v>
      </c>
      <c r="B15" s="118" t="s">
        <v>273</v>
      </c>
      <c r="C15" s="119">
        <v>0</v>
      </c>
      <c r="D15" s="118" t="s">
        <v>274</v>
      </c>
      <c r="E15" s="118" t="s">
        <v>275</v>
      </c>
      <c r="F15" s="119">
        <v>8868694.73</v>
      </c>
      <c r="G15" s="118" t="s">
        <v>419</v>
      </c>
      <c r="H15" s="118" t="s">
        <v>301</v>
      </c>
      <c r="I15" s="119">
        <v>0</v>
      </c>
      <c r="J15" s="118" t="s">
        <v>360</v>
      </c>
      <c r="K15" s="118" t="s">
        <v>361</v>
      </c>
      <c r="L15" s="119">
        <v>0</v>
      </c>
    </row>
    <row r="16" ht="15" customHeight="1" spans="1:12">
      <c r="A16" s="118" t="s">
        <v>278</v>
      </c>
      <c r="B16" s="118" t="s">
        <v>279</v>
      </c>
      <c r="C16" s="119">
        <v>0</v>
      </c>
      <c r="D16" s="118" t="s">
        <v>280</v>
      </c>
      <c r="E16" s="118" t="s">
        <v>281</v>
      </c>
      <c r="F16" s="119">
        <v>0</v>
      </c>
      <c r="G16" s="118" t="s">
        <v>420</v>
      </c>
      <c r="H16" s="118" t="s">
        <v>307</v>
      </c>
      <c r="I16" s="119">
        <v>0</v>
      </c>
      <c r="J16" s="118" t="s">
        <v>421</v>
      </c>
      <c r="K16" s="118" t="s">
        <v>422</v>
      </c>
      <c r="L16" s="119">
        <v>0</v>
      </c>
    </row>
    <row r="17" ht="15" customHeight="1" spans="1:12">
      <c r="A17" s="118" t="s">
        <v>284</v>
      </c>
      <c r="B17" s="118" t="s">
        <v>285</v>
      </c>
      <c r="C17" s="119">
        <v>0</v>
      </c>
      <c r="D17" s="118" t="s">
        <v>286</v>
      </c>
      <c r="E17" s="118" t="s">
        <v>287</v>
      </c>
      <c r="F17" s="119">
        <v>0</v>
      </c>
      <c r="G17" s="118" t="s">
        <v>423</v>
      </c>
      <c r="H17" s="118" t="s">
        <v>313</v>
      </c>
      <c r="I17" s="119">
        <v>0</v>
      </c>
      <c r="J17" s="118" t="s">
        <v>424</v>
      </c>
      <c r="K17" s="118" t="s">
        <v>425</v>
      </c>
      <c r="L17" s="119">
        <v>0</v>
      </c>
    </row>
    <row r="18" ht="15" customHeight="1" spans="1:12">
      <c r="A18" s="118" t="s">
        <v>290</v>
      </c>
      <c r="B18" s="118" t="s">
        <v>291</v>
      </c>
      <c r="C18" s="119">
        <v>0</v>
      </c>
      <c r="D18" s="118" t="s">
        <v>292</v>
      </c>
      <c r="E18" s="118" t="s">
        <v>293</v>
      </c>
      <c r="F18" s="119">
        <v>1477517.2</v>
      </c>
      <c r="G18" s="118" t="s">
        <v>426</v>
      </c>
      <c r="H18" s="118" t="s">
        <v>427</v>
      </c>
      <c r="I18" s="119">
        <v>0</v>
      </c>
      <c r="J18" s="118" t="s">
        <v>428</v>
      </c>
      <c r="K18" s="118" t="s">
        <v>429</v>
      </c>
      <c r="L18" s="119">
        <v>0</v>
      </c>
    </row>
    <row r="19" ht="15" customHeight="1" spans="1:12">
      <c r="A19" s="118" t="s">
        <v>296</v>
      </c>
      <c r="B19" s="118" t="s">
        <v>297</v>
      </c>
      <c r="C19" s="119">
        <v>0</v>
      </c>
      <c r="D19" s="118" t="s">
        <v>298</v>
      </c>
      <c r="E19" s="118" t="s">
        <v>299</v>
      </c>
      <c r="F19" s="119">
        <v>384480.16</v>
      </c>
      <c r="G19" s="118" t="s">
        <v>222</v>
      </c>
      <c r="H19" s="118" t="s">
        <v>223</v>
      </c>
      <c r="I19" s="119">
        <v>887739</v>
      </c>
      <c r="J19" s="118" t="s">
        <v>430</v>
      </c>
      <c r="K19" s="118" t="s">
        <v>431</v>
      </c>
      <c r="L19" s="119">
        <v>0</v>
      </c>
    </row>
    <row r="20" ht="15" customHeight="1" spans="1:12">
      <c r="A20" s="118" t="s">
        <v>302</v>
      </c>
      <c r="B20" s="118" t="s">
        <v>303</v>
      </c>
      <c r="C20" s="119">
        <v>2792816</v>
      </c>
      <c r="D20" s="118" t="s">
        <v>304</v>
      </c>
      <c r="E20" s="118" t="s">
        <v>305</v>
      </c>
      <c r="F20" s="119">
        <v>0</v>
      </c>
      <c r="G20" s="118" t="s">
        <v>228</v>
      </c>
      <c r="H20" s="118" t="s">
        <v>229</v>
      </c>
      <c r="I20" s="119">
        <v>0</v>
      </c>
      <c r="J20" s="118" t="s">
        <v>366</v>
      </c>
      <c r="K20" s="118" t="s">
        <v>367</v>
      </c>
      <c r="L20" s="119">
        <v>0</v>
      </c>
    </row>
    <row r="21" ht="15" customHeight="1" spans="1:12">
      <c r="A21" s="118" t="s">
        <v>308</v>
      </c>
      <c r="B21" s="118" t="s">
        <v>309</v>
      </c>
      <c r="C21" s="119">
        <v>0</v>
      </c>
      <c r="D21" s="118" t="s">
        <v>310</v>
      </c>
      <c r="E21" s="118" t="s">
        <v>311</v>
      </c>
      <c r="F21" s="119">
        <v>0</v>
      </c>
      <c r="G21" s="118" t="s">
        <v>234</v>
      </c>
      <c r="H21" s="118" t="s">
        <v>235</v>
      </c>
      <c r="I21" s="119">
        <v>736739</v>
      </c>
      <c r="J21" s="118" t="s">
        <v>372</v>
      </c>
      <c r="K21" s="118" t="s">
        <v>373</v>
      </c>
      <c r="L21" s="119">
        <v>0</v>
      </c>
    </row>
    <row r="22" ht="15" customHeight="1" spans="1:12">
      <c r="A22" s="118" t="s">
        <v>314</v>
      </c>
      <c r="B22" s="118" t="s">
        <v>315</v>
      </c>
      <c r="C22" s="119">
        <v>0</v>
      </c>
      <c r="D22" s="118" t="s">
        <v>316</v>
      </c>
      <c r="E22" s="118" t="s">
        <v>317</v>
      </c>
      <c r="F22" s="119">
        <v>345986</v>
      </c>
      <c r="G22" s="118" t="s">
        <v>240</v>
      </c>
      <c r="H22" s="118" t="s">
        <v>241</v>
      </c>
      <c r="I22" s="119">
        <v>0</v>
      </c>
      <c r="J22" s="118" t="s">
        <v>378</v>
      </c>
      <c r="K22" s="118" t="s">
        <v>379</v>
      </c>
      <c r="L22" s="119">
        <v>0</v>
      </c>
    </row>
    <row r="23" ht="15" customHeight="1" spans="1:12">
      <c r="A23" s="118" t="s">
        <v>320</v>
      </c>
      <c r="B23" s="118" t="s">
        <v>321</v>
      </c>
      <c r="C23" s="119">
        <v>0</v>
      </c>
      <c r="D23" s="118" t="s">
        <v>322</v>
      </c>
      <c r="E23" s="118" t="s">
        <v>323</v>
      </c>
      <c r="F23" s="119">
        <v>0</v>
      </c>
      <c r="G23" s="118" t="s">
        <v>246</v>
      </c>
      <c r="H23" s="118" t="s">
        <v>247</v>
      </c>
      <c r="I23" s="119">
        <v>0</v>
      </c>
      <c r="J23" s="118" t="s">
        <v>382</v>
      </c>
      <c r="K23" s="118" t="s">
        <v>383</v>
      </c>
      <c r="L23" s="119">
        <v>0</v>
      </c>
    </row>
    <row r="24" ht="15" customHeight="1" spans="1:12">
      <c r="A24" s="118" t="s">
        <v>326</v>
      </c>
      <c r="B24" s="118" t="s">
        <v>327</v>
      </c>
      <c r="C24" s="119">
        <v>0</v>
      </c>
      <c r="D24" s="118" t="s">
        <v>328</v>
      </c>
      <c r="E24" s="118" t="s">
        <v>329</v>
      </c>
      <c r="F24" s="119">
        <v>0</v>
      </c>
      <c r="G24" s="118" t="s">
        <v>252</v>
      </c>
      <c r="H24" s="118" t="s">
        <v>253</v>
      </c>
      <c r="I24" s="119">
        <v>0</v>
      </c>
      <c r="J24" s="118" t="s">
        <v>386</v>
      </c>
      <c r="K24" s="118" t="s">
        <v>387</v>
      </c>
      <c r="L24" s="119">
        <v>0</v>
      </c>
    </row>
    <row r="25" ht="15" customHeight="1" spans="1:12">
      <c r="A25" s="118" t="s">
        <v>332</v>
      </c>
      <c r="B25" s="118" t="s">
        <v>333</v>
      </c>
      <c r="C25" s="119">
        <v>2789816</v>
      </c>
      <c r="D25" s="118" t="s">
        <v>334</v>
      </c>
      <c r="E25" s="118" t="s">
        <v>335</v>
      </c>
      <c r="F25" s="119">
        <v>0</v>
      </c>
      <c r="G25" s="118" t="s">
        <v>258</v>
      </c>
      <c r="H25" s="118" t="s">
        <v>259</v>
      </c>
      <c r="I25" s="119">
        <v>0</v>
      </c>
      <c r="J25" s="118" t="s">
        <v>390</v>
      </c>
      <c r="K25" s="118" t="s">
        <v>391</v>
      </c>
      <c r="L25" s="119">
        <v>0</v>
      </c>
    </row>
    <row r="26" ht="15" customHeight="1" spans="1:12">
      <c r="A26" s="118" t="s">
        <v>338</v>
      </c>
      <c r="B26" s="118" t="s">
        <v>339</v>
      </c>
      <c r="C26" s="119">
        <v>0</v>
      </c>
      <c r="D26" s="118" t="s">
        <v>340</v>
      </c>
      <c r="E26" s="118" t="s">
        <v>341</v>
      </c>
      <c r="F26" s="119">
        <v>937898.55</v>
      </c>
      <c r="G26" s="118" t="s">
        <v>264</v>
      </c>
      <c r="H26" s="118" t="s">
        <v>265</v>
      </c>
      <c r="I26" s="119">
        <v>0</v>
      </c>
      <c r="J26" s="118"/>
      <c r="K26" s="118"/>
      <c r="L26" s="127"/>
    </row>
    <row r="27" ht="15" customHeight="1" spans="1:12">
      <c r="A27" s="118" t="s">
        <v>344</v>
      </c>
      <c r="B27" s="118" t="s">
        <v>345</v>
      </c>
      <c r="C27" s="119">
        <v>0</v>
      </c>
      <c r="D27" s="118" t="s">
        <v>346</v>
      </c>
      <c r="E27" s="118" t="s">
        <v>347</v>
      </c>
      <c r="F27" s="119">
        <v>169680</v>
      </c>
      <c r="G27" s="118" t="s">
        <v>270</v>
      </c>
      <c r="H27" s="118" t="s">
        <v>271</v>
      </c>
      <c r="I27" s="119">
        <v>0</v>
      </c>
      <c r="J27" s="118"/>
      <c r="K27" s="118"/>
      <c r="L27" s="127"/>
    </row>
    <row r="28" ht="15" customHeight="1" spans="1:12">
      <c r="A28" s="118" t="s">
        <v>350</v>
      </c>
      <c r="B28" s="118" t="s">
        <v>351</v>
      </c>
      <c r="C28" s="119">
        <v>0</v>
      </c>
      <c r="D28" s="118" t="s">
        <v>352</v>
      </c>
      <c r="E28" s="118" t="s">
        <v>353</v>
      </c>
      <c r="F28" s="119">
        <v>0</v>
      </c>
      <c r="G28" s="118" t="s">
        <v>276</v>
      </c>
      <c r="H28" s="118" t="s">
        <v>277</v>
      </c>
      <c r="I28" s="119">
        <v>0</v>
      </c>
      <c r="J28" s="118"/>
      <c r="K28" s="118"/>
      <c r="L28" s="127"/>
    </row>
    <row r="29" ht="15" customHeight="1" spans="1:12">
      <c r="A29" s="118" t="s">
        <v>356</v>
      </c>
      <c r="B29" s="118" t="s">
        <v>357</v>
      </c>
      <c r="C29" s="119">
        <v>3000</v>
      </c>
      <c r="D29" s="118" t="s">
        <v>358</v>
      </c>
      <c r="E29" s="118" t="s">
        <v>359</v>
      </c>
      <c r="F29" s="119">
        <v>0</v>
      </c>
      <c r="G29" s="118" t="s">
        <v>282</v>
      </c>
      <c r="H29" s="118" t="s">
        <v>283</v>
      </c>
      <c r="I29" s="119">
        <v>0</v>
      </c>
      <c r="J29" s="118"/>
      <c r="K29" s="118"/>
      <c r="L29" s="127"/>
    </row>
    <row r="30" ht="15" customHeight="1" spans="1:12">
      <c r="A30" s="118" t="s">
        <v>362</v>
      </c>
      <c r="B30" s="118" t="s">
        <v>363</v>
      </c>
      <c r="C30" s="119">
        <v>0</v>
      </c>
      <c r="D30" s="118" t="s">
        <v>364</v>
      </c>
      <c r="E30" s="118" t="s">
        <v>365</v>
      </c>
      <c r="F30" s="119">
        <v>650596.56</v>
      </c>
      <c r="G30" s="118" t="s">
        <v>288</v>
      </c>
      <c r="H30" s="118" t="s">
        <v>289</v>
      </c>
      <c r="I30" s="119">
        <v>0</v>
      </c>
      <c r="J30" s="118"/>
      <c r="K30" s="118"/>
      <c r="L30" s="127"/>
    </row>
    <row r="31" ht="15" customHeight="1" spans="1:12">
      <c r="A31" s="118" t="s">
        <v>368</v>
      </c>
      <c r="B31" s="118" t="s">
        <v>369</v>
      </c>
      <c r="C31" s="119">
        <v>0</v>
      </c>
      <c r="D31" s="118" t="s">
        <v>370</v>
      </c>
      <c r="E31" s="118" t="s">
        <v>371</v>
      </c>
      <c r="F31" s="119">
        <v>26200</v>
      </c>
      <c r="G31" s="118" t="s">
        <v>294</v>
      </c>
      <c r="H31" s="118" t="s">
        <v>295</v>
      </c>
      <c r="I31" s="119">
        <v>151000</v>
      </c>
      <c r="J31" s="118"/>
      <c r="K31" s="118"/>
      <c r="L31" s="127"/>
    </row>
    <row r="32" ht="15" customHeight="1" spans="1:12">
      <c r="A32" s="118" t="s">
        <v>374</v>
      </c>
      <c r="B32" s="118" t="s">
        <v>432</v>
      </c>
      <c r="C32" s="119">
        <v>0</v>
      </c>
      <c r="D32" s="118" t="s">
        <v>376</v>
      </c>
      <c r="E32" s="118" t="s">
        <v>377</v>
      </c>
      <c r="F32" s="119">
        <v>0</v>
      </c>
      <c r="G32" s="118" t="s">
        <v>300</v>
      </c>
      <c r="H32" s="118" t="s">
        <v>301</v>
      </c>
      <c r="I32" s="119">
        <v>0</v>
      </c>
      <c r="J32" s="118"/>
      <c r="K32" s="118"/>
      <c r="L32" s="127"/>
    </row>
    <row r="33" ht="15" customHeight="1" spans="1:12">
      <c r="A33" s="118"/>
      <c r="B33" s="118"/>
      <c r="C33" s="128"/>
      <c r="D33" s="118" t="s">
        <v>380</v>
      </c>
      <c r="E33" s="118" t="s">
        <v>381</v>
      </c>
      <c r="F33" s="119">
        <v>0</v>
      </c>
      <c r="G33" s="118" t="s">
        <v>306</v>
      </c>
      <c r="H33" s="118" t="s">
        <v>307</v>
      </c>
      <c r="I33" s="119">
        <v>0</v>
      </c>
      <c r="J33" s="118"/>
      <c r="K33" s="118"/>
      <c r="L33" s="127"/>
    </row>
    <row r="34" ht="15" customHeight="1" spans="1:12">
      <c r="A34" s="118"/>
      <c r="B34" s="118"/>
      <c r="C34" s="127"/>
      <c r="D34" s="118" t="s">
        <v>384</v>
      </c>
      <c r="E34" s="118" t="s">
        <v>385</v>
      </c>
      <c r="F34" s="119">
        <v>0</v>
      </c>
      <c r="G34" s="118" t="s">
        <v>312</v>
      </c>
      <c r="H34" s="118" t="s">
        <v>313</v>
      </c>
      <c r="I34" s="119">
        <v>0</v>
      </c>
      <c r="J34" s="118"/>
      <c r="K34" s="118"/>
      <c r="L34" s="127"/>
    </row>
    <row r="35" ht="15" customHeight="1" spans="1:12">
      <c r="A35" s="118"/>
      <c r="B35" s="118"/>
      <c r="C35" s="127"/>
      <c r="D35" s="118" t="s">
        <v>388</v>
      </c>
      <c r="E35" s="118" t="s">
        <v>389</v>
      </c>
      <c r="F35" s="119">
        <v>0</v>
      </c>
      <c r="G35" s="118" t="s">
        <v>318</v>
      </c>
      <c r="H35" s="118" t="s">
        <v>319</v>
      </c>
      <c r="I35" s="119">
        <v>0</v>
      </c>
      <c r="J35" s="118"/>
      <c r="K35" s="118"/>
      <c r="L35" s="127"/>
    </row>
    <row r="36" ht="15" customHeight="1" spans="1:12">
      <c r="A36" s="118"/>
      <c r="B36" s="118"/>
      <c r="C36" s="127"/>
      <c r="D36" s="118" t="s">
        <v>392</v>
      </c>
      <c r="E36" s="118" t="s">
        <v>393</v>
      </c>
      <c r="F36" s="119">
        <v>0</v>
      </c>
      <c r="G36" s="118"/>
      <c r="H36" s="118"/>
      <c r="I36" s="128"/>
      <c r="J36" s="118"/>
      <c r="K36" s="118"/>
      <c r="L36" s="127"/>
    </row>
    <row r="37" ht="15" customHeight="1" spans="1:12">
      <c r="A37" s="118"/>
      <c r="B37" s="118"/>
      <c r="C37" s="127"/>
      <c r="D37" s="118" t="s">
        <v>394</v>
      </c>
      <c r="E37" s="118" t="s">
        <v>395</v>
      </c>
      <c r="F37" s="119">
        <v>0</v>
      </c>
      <c r="G37" s="118"/>
      <c r="H37" s="118"/>
      <c r="I37" s="127"/>
      <c r="J37" s="118"/>
      <c r="K37" s="118"/>
      <c r="L37" s="127"/>
    </row>
    <row r="38" ht="15" customHeight="1" spans="1:12">
      <c r="A38" s="118"/>
      <c r="B38" s="118"/>
      <c r="C38" s="127"/>
      <c r="D38" s="118" t="s">
        <v>396</v>
      </c>
      <c r="E38" s="118" t="s">
        <v>397</v>
      </c>
      <c r="F38" s="126">
        <v>0</v>
      </c>
      <c r="G38" s="118"/>
      <c r="H38" s="118"/>
      <c r="I38" s="127"/>
      <c r="J38" s="118"/>
      <c r="K38" s="118"/>
      <c r="L38" s="127"/>
    </row>
    <row r="39" ht="15" customHeight="1" spans="1:12">
      <c r="A39" s="118" t="s">
        <v>433</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3" t="s">
        <v>434</v>
      </c>
    </row>
    <row r="2" ht="14.25" spans="1:20">
      <c r="T2" s="124" t="s">
        <v>435</v>
      </c>
    </row>
    <row r="3" ht="14.25" spans="1:20">
      <c r="A3" s="124" t="s">
        <v>2</v>
      </c>
      <c r="T3" s="124" t="s">
        <v>3</v>
      </c>
    </row>
    <row r="4" ht="19.5" customHeight="1" spans="1:20">
      <c r="A4" s="125" t="s">
        <v>6</v>
      </c>
      <c r="B4" s="125"/>
      <c r="C4" s="125"/>
      <c r="D4" s="125"/>
      <c r="E4" s="125" t="s">
        <v>105</v>
      </c>
      <c r="F4" s="125"/>
      <c r="G4" s="125"/>
      <c r="H4" s="125" t="s">
        <v>206</v>
      </c>
      <c r="I4" s="125"/>
      <c r="J4" s="125"/>
      <c r="K4" s="125" t="s">
        <v>207</v>
      </c>
      <c r="L4" s="125"/>
      <c r="M4" s="125"/>
      <c r="N4" s="125"/>
      <c r="O4" s="125"/>
      <c r="P4" s="125" t="s">
        <v>107</v>
      </c>
      <c r="Q4" s="125"/>
      <c r="R4" s="125"/>
      <c r="S4" s="125"/>
      <c r="T4" s="125"/>
    </row>
    <row r="5" ht="19.5" customHeight="1" spans="1:20">
      <c r="A5" s="125" t="s">
        <v>121</v>
      </c>
      <c r="B5" s="125"/>
      <c r="C5" s="125"/>
      <c r="D5" s="125" t="s">
        <v>122</v>
      </c>
      <c r="E5" s="125" t="s">
        <v>128</v>
      </c>
      <c r="F5" s="125" t="s">
        <v>208</v>
      </c>
      <c r="G5" s="125" t="s">
        <v>209</v>
      </c>
      <c r="H5" s="125" t="s">
        <v>128</v>
      </c>
      <c r="I5" s="125" t="s">
        <v>177</v>
      </c>
      <c r="J5" s="125" t="s">
        <v>178</v>
      </c>
      <c r="K5" s="125" t="s">
        <v>128</v>
      </c>
      <c r="L5" s="125" t="s">
        <v>177</v>
      </c>
      <c r="M5" s="125"/>
      <c r="N5" s="125" t="s">
        <v>177</v>
      </c>
      <c r="O5" s="125" t="s">
        <v>178</v>
      </c>
      <c r="P5" s="125" t="s">
        <v>128</v>
      </c>
      <c r="Q5" s="125" t="s">
        <v>208</v>
      </c>
      <c r="R5" s="125" t="s">
        <v>209</v>
      </c>
      <c r="S5" s="125" t="s">
        <v>209</v>
      </c>
      <c r="T5" s="125"/>
    </row>
    <row r="6" ht="19.5" customHeight="1" spans="1:20">
      <c r="A6" s="125"/>
      <c r="B6" s="125"/>
      <c r="C6" s="125"/>
      <c r="D6" s="125"/>
      <c r="E6" s="125"/>
      <c r="F6" s="125"/>
      <c r="G6" s="125" t="s">
        <v>123</v>
      </c>
      <c r="H6" s="125"/>
      <c r="I6" s="125"/>
      <c r="J6" s="125" t="s">
        <v>123</v>
      </c>
      <c r="K6" s="125"/>
      <c r="L6" s="125" t="s">
        <v>123</v>
      </c>
      <c r="M6" s="125" t="s">
        <v>211</v>
      </c>
      <c r="N6" s="125" t="s">
        <v>210</v>
      </c>
      <c r="O6" s="125" t="s">
        <v>123</v>
      </c>
      <c r="P6" s="125"/>
      <c r="Q6" s="125"/>
      <c r="R6" s="125" t="s">
        <v>123</v>
      </c>
      <c r="S6" s="125" t="s">
        <v>212</v>
      </c>
      <c r="T6" s="125" t="s">
        <v>213</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436</v>
      </c>
      <c r="B11" s="118"/>
      <c r="C11" s="118"/>
      <c r="D11" s="118"/>
      <c r="E11" s="118"/>
      <c r="F11" s="118"/>
      <c r="G11" s="118"/>
      <c r="H11" s="118"/>
      <c r="I11" s="118"/>
      <c r="J11" s="118"/>
      <c r="K11" s="118"/>
      <c r="L11" s="118"/>
      <c r="M11" s="118"/>
      <c r="N11" s="118"/>
      <c r="O11" s="118"/>
      <c r="P11" s="118"/>
      <c r="Q11" s="118"/>
      <c r="R11" s="118"/>
      <c r="S11" s="118"/>
      <c r="T11" s="118"/>
    </row>
    <row r="12" spans="1:20">
      <c r="A12"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3" t="s">
        <v>438</v>
      </c>
    </row>
    <row r="2" ht="14.25" spans="1:12">
      <c r="L2" s="124" t="s">
        <v>439</v>
      </c>
    </row>
    <row r="3" ht="14.25" spans="1:12">
      <c r="A3" s="124" t="s">
        <v>2</v>
      </c>
      <c r="L3" s="124" t="s">
        <v>3</v>
      </c>
    </row>
    <row r="4" ht="19.5" customHeight="1" spans="1:12">
      <c r="A4" s="125" t="s">
        <v>6</v>
      </c>
      <c r="B4" s="125"/>
      <c r="C4" s="125"/>
      <c r="D4" s="125"/>
      <c r="E4" s="125" t="s">
        <v>105</v>
      </c>
      <c r="F4" s="125"/>
      <c r="G4" s="125"/>
      <c r="H4" s="125" t="s">
        <v>206</v>
      </c>
      <c r="I4" s="125" t="s">
        <v>207</v>
      </c>
      <c r="J4" s="125" t="s">
        <v>107</v>
      </c>
      <c r="K4" s="125"/>
      <c r="L4" s="125"/>
    </row>
    <row r="5" ht="19.5" customHeight="1" spans="1:12">
      <c r="A5" s="125" t="s">
        <v>121</v>
      </c>
      <c r="B5" s="125"/>
      <c r="C5" s="125"/>
      <c r="D5" s="125" t="s">
        <v>122</v>
      </c>
      <c r="E5" s="125" t="s">
        <v>128</v>
      </c>
      <c r="F5" s="125" t="s">
        <v>440</v>
      </c>
      <c r="G5" s="125" t="s">
        <v>441</v>
      </c>
      <c r="H5" s="125"/>
      <c r="I5" s="125"/>
      <c r="J5" s="125" t="s">
        <v>128</v>
      </c>
      <c r="K5" s="125" t="s">
        <v>440</v>
      </c>
      <c r="L5" s="117" t="s">
        <v>441</v>
      </c>
    </row>
    <row r="6" ht="19.5" customHeight="1" spans="1:12">
      <c r="A6" s="125"/>
      <c r="B6" s="125"/>
      <c r="C6" s="125"/>
      <c r="D6" s="125"/>
      <c r="E6" s="125"/>
      <c r="F6" s="125"/>
      <c r="G6" s="125"/>
      <c r="H6" s="125"/>
      <c r="I6" s="125"/>
      <c r="J6" s="125"/>
      <c r="K6" s="125"/>
      <c r="L6" s="117" t="s">
        <v>212</v>
      </c>
    </row>
    <row r="7" ht="19.5" customHeight="1" spans="1:12">
      <c r="A7" s="125"/>
      <c r="B7" s="125"/>
      <c r="C7" s="125"/>
      <c r="D7" s="125"/>
      <c r="E7" s="125"/>
      <c r="F7" s="125"/>
      <c r="G7" s="125"/>
      <c r="H7" s="125"/>
      <c r="I7" s="125"/>
      <c r="J7" s="125"/>
      <c r="K7" s="125"/>
      <c r="L7" s="117"/>
    </row>
    <row r="8" ht="19.5" customHeight="1" spans="1:12">
      <c r="A8" s="125" t="s">
        <v>125</v>
      </c>
      <c r="B8" s="125" t="s">
        <v>126</v>
      </c>
      <c r="C8" s="125" t="s">
        <v>127</v>
      </c>
      <c r="D8" s="125" t="s">
        <v>10</v>
      </c>
      <c r="E8" s="117" t="s">
        <v>11</v>
      </c>
      <c r="F8" s="117" t="s">
        <v>12</v>
      </c>
      <c r="G8" s="117" t="s">
        <v>20</v>
      </c>
      <c r="H8" s="117" t="s">
        <v>24</v>
      </c>
      <c r="I8" s="117" t="s">
        <v>28</v>
      </c>
      <c r="J8" s="117" t="s">
        <v>32</v>
      </c>
      <c r="K8" s="117" t="s">
        <v>36</v>
      </c>
      <c r="L8" s="117"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442</v>
      </c>
      <c r="B11" s="118"/>
      <c r="C11" s="118"/>
      <c r="D11" s="118"/>
      <c r="E11" s="118"/>
      <c r="F11" s="118"/>
      <c r="G11" s="118"/>
      <c r="H11" s="118"/>
      <c r="I11" s="118"/>
      <c r="J11" s="118"/>
      <c r="K11" s="118"/>
      <c r="L11" s="118"/>
    </row>
    <row r="12" spans="1:12">
      <c r="A12"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2025-09-08T08:41:00Z</dcterms:created>
  <dcterms:modified xsi:type="dcterms:W3CDTF">2026-01-09T08:24:55Z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2ED70BB89ACA4B57992A9DFCD8C52EA3</vt:lpwstr>
  </property>
  <property fmtid="{D5CDD505-2E9C-101B-9397-08002B2CF9AE}" pid="4" name="CalculationRule">
    <vt:i4>0</vt:i4>
  </property>
</Properties>
</file>