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68" firstSheet="8" activeTab="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5" hidden="1">'一般公共预算支出预算表02-2'!$A$5:$G$29</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<sst xmlns="http://schemas.openxmlformats.org/spreadsheetml/2006/main" count="1347" uniqueCount="523">
  <si>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</si>
  <si>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</si>
  <si>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</si>
  <si>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</si>
  <si>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</si>
  <si>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</si>
  <si>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</si>
  <si>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</si>
  <si>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</si>
  <si>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</si>
  <si>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</si>
  <si>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</si>
  <si>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</si>
  <si>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</si>
  <si>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</si>
  <si>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</si>
  <si>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</si>
  <si>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</si>
  <si>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</si>
  <si>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</si>
  <si>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</si>
  <si>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</si>
  <si>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单位名称：安宁市科学技术协会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</si>
  <si>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</si>
  <si>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</si>
  <si>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</si>
  <si>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</si>
  <si>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</si>
  <si>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</si>
  <si>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</si>
  <si>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</si>
  <si>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</si>
  <si>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</si>
  <si>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</si>
  <si>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</si>
  <si>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</si>
  <si>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</si>
  <si>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</si>
  <si>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</si>
  <si>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</si>
  <si>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</si>
  <si>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</si>
  <si>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</si>
  <si>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</si>
  <si>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</si>
  <si>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</si>
  <si>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</si>
  <si>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</si>
  <si>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</si>
  <si>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</si>
  <si>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</si>
  <si>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</si>
  <si>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</si>
  <si>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</si>
  <si>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</si>
  <si>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</si>
  <si>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</si>
  <si>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</si>
  <si>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</si>
  <si>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</si>
  <si>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</si>
  <si>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</si>
  <si>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</si>
  <si>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</si>
  <si>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</si>
  <si>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</si>
  <si>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</si>
  <si>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</si>
  <si>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</si>
  <si>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</si>
  <si>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</si>
  <si>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</si>
  <si>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</si>
  <si>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</si>
  <si>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</si>
  <si>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</si>
  <si>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</si>
  <si>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</si>
  <si>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</si>
  <si>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</si>
  <si>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</si>
  <si>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</si>
  <si>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</si>
  <si>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</si>
  <si>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</si>
  <si>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</si>
  <si>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</si>
  <si>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</si>
  <si>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</si>
  <si>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</si>
  <si>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</si>
  <si>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213</t>
  </si>
  <si>
    <t>安宁市科学技术协会</t>
  </si>
  <si>
    <t>213001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</si>
  <si>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</si>
  <si>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</si>
  <si>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</si>
  <si>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</si>
  <si>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</si>
  <si>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</si>
  <si>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</si>
  <si>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</si>
  <si>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</si>
  <si>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</si>
  <si>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</si>
  <si>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</si>
  <si>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206</t>
  </si>
  <si>
    <t>科学技术支出</t>
  </si>
  <si>
    <t>20607</t>
  </si>
  <si>
    <t>科学技术普及</t>
  </si>
  <si>
    <t>2060701</t>
  </si>
  <si>
    <t>机构运行</t>
  </si>
  <si>
    <t>2060702</t>
  </si>
  <si>
    <t>科普活动</t>
  </si>
  <si>
    <t>2060705</t>
  </si>
  <si>
    <t>科技馆站</t>
  </si>
  <si>
    <t>2060799</t>
  </si>
  <si>
    <t>其他科学技术普及支出</t>
  </si>
  <si>
    <t>208</t>
  </si>
  <si>
    <t>社会保障和就业支出</t>
  </si>
  <si>
    <t>20805</t>
  </si>
  <si>
    <t>行政事业单位养老支出</t>
  </si>
  <si>
    <t>2080501</t>
  </si>
  <si>
    <t>行政单位离退休</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</si>
  <si>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</si>
  <si>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</si>
  <si>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</si>
  <si>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</si>
  <si>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</si>
  <si>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</si>
  <si>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</si>
  <si>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</si>
  <si>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</si>
  <si>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</si>
  <si>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</si>
  <si>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</si>
  <si>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</si>
  <si>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</si>
  <si>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</si>
  <si>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</si>
  <si>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</si>
  <si>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</si>
  <si>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</si>
  <si>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</si>
  <si>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</si>
  <si>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</si>
  <si>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</si>
  <si>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</si>
  <si>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</si>
  <si>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</si>
  <si>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</si>
  <si>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</si>
  <si>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</si>
  <si>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</si>
  <si>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</si>
  <si>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</si>
  <si>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</si>
  <si>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</si>
  <si>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</si>
  <si>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</si>
  <si>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</si>
  <si>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</si>
  <si>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</si>
  <si>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</si>
  <si>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</si>
  <si>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</si>
  <si>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</si>
  <si>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</si>
  <si>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</si>
  <si>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</si>
  <si>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</si>
  <si>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</si>
  <si>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</si>
  <si>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</si>
  <si>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</si>
  <si>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</si>
  <si>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</si>
  <si>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</si>
  <si>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</si>
  <si>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</si>
  <si>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</si>
  <si>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</si>
  <si>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</si>
  <si>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</si>
  <si>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</si>
  <si>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</si>
  <si>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</si>
  <si>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</si>
  <si>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</si>
  <si>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</si>
  <si>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</si>
  <si>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</si>
  <si>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</si>
  <si>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</si>
  <si>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</si>
  <si>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</si>
  <si>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</si>
  <si>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</si>
  <si>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</si>
  <si>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</si>
  <si>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</si>
  <si>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</si>
  <si>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</si>
  <si>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</si>
  <si>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</si>
  <si>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</si>
  <si>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</si>
  <si>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</si>
  <si>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</si>
  <si>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</si>
  <si>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</si>
  <si>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</si>
  <si>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</si>
  <si>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530181210000000017325</t>
  </si>
  <si>
    <t>行政人员支出工资</t>
  </si>
  <si>
    <t>30101</t>
  </si>
  <si>
    <t>基本工资</t>
  </si>
  <si>
    <t>30102</t>
  </si>
  <si>
    <t>津贴补贴</t>
  </si>
  <si>
    <t>30103</t>
  </si>
  <si>
    <t>奖金</t>
  </si>
  <si>
    <t>530181210000000017328</t>
  </si>
  <si>
    <t>社会保障缴费</t>
  </si>
  <si>
    <t>30108</t>
  </si>
  <si>
    <t>机关事业单位基本养老保险缴费</t>
  </si>
  <si>
    <t>30110</t>
  </si>
  <si>
    <t>职工基本医疗保险缴费</t>
  </si>
  <si>
    <t>30111</t>
  </si>
  <si>
    <t>公务员医疗补助缴费</t>
  </si>
  <si>
    <t>30112</t>
  </si>
  <si>
    <t>其他社会保障缴费</t>
  </si>
  <si>
    <t>530181210000000017329</t>
  </si>
  <si>
    <t>30113</t>
  </si>
  <si>
    <t>530181210000000017330</t>
  </si>
  <si>
    <t>对个人和家庭的补助</t>
  </si>
  <si>
    <t>30305</t>
  </si>
  <si>
    <t>生活补助</t>
  </si>
  <si>
    <t>530181210000000017331</t>
  </si>
  <si>
    <t>公车购置及运维费</t>
  </si>
  <si>
    <t>30231</t>
  </si>
  <si>
    <t>公务用车运行维护费</t>
  </si>
  <si>
    <t>530181210000000017332</t>
  </si>
  <si>
    <t>公务交通补贴</t>
  </si>
  <si>
    <t>30239</t>
  </si>
  <si>
    <t>其他交通费用</t>
  </si>
  <si>
    <t>530181210000000017333</t>
  </si>
  <si>
    <t>一般公用经费</t>
  </si>
  <si>
    <t>30201</t>
  </si>
  <si>
    <t>办公费</t>
  </si>
  <si>
    <t>30207</t>
  </si>
  <si>
    <t>邮电费</t>
  </si>
  <si>
    <t>30211</t>
  </si>
  <si>
    <t>差旅费</t>
  </si>
  <si>
    <t>30216</t>
  </si>
  <si>
    <t>培训费</t>
  </si>
  <si>
    <t>30299</t>
  </si>
  <si>
    <t>其他商品和服务支出</t>
  </si>
  <si>
    <t>530181221100000207864</t>
  </si>
  <si>
    <t>工会经费</t>
  </si>
  <si>
    <t>30228</t>
  </si>
  <si>
    <t>530181231100001567932</t>
  </si>
  <si>
    <t>行政人员绩效奖励</t>
  </si>
  <si>
    <t>530181231100001570674</t>
  </si>
  <si>
    <t>编外人员经费支出</t>
  </si>
  <si>
    <t>30199</t>
  </si>
  <si>
    <t>其他工资福利支出</t>
  </si>
  <si>
    <t>530181261100005164424</t>
  </si>
  <si>
    <t>30217</t>
  </si>
  <si>
    <t>预算05-1表</t>
  </si>
  <si>
    <t>项目分类</t>
  </si>
  <si>
    <t>项目单位</t>
  </si>
  <si>
    <t>经济科目编码</t>
  </si>
  <si>
    <t>经济科目名称</t>
  </si>
  <si>
    <t>本年拨款</t>
  </si>
  <si>
    <t>事业单位
经营收入</t>
  </si>
  <si>
    <t>其中：本次下达</t>
  </si>
  <si>
    <t>311 专项业务类</t>
  </si>
  <si>
    <t>530181200000000000866</t>
  </si>
  <si>
    <t>科普经费</t>
  </si>
  <si>
    <t>30226</t>
  </si>
  <si>
    <t>劳务费</t>
  </si>
  <si>
    <t>530181200000000000942</t>
  </si>
  <si>
    <t>科技馆运行经费</t>
  </si>
  <si>
    <t>30205</t>
  </si>
  <si>
    <t>水费</t>
  </si>
  <si>
    <t>30227</t>
  </si>
  <si>
    <t>委托业务费</t>
  </si>
  <si>
    <t>30206</t>
  </si>
  <si>
    <t>电费</t>
  </si>
  <si>
    <t>530181221100000805625</t>
  </si>
  <si>
    <t>农函大补助经费专项资金</t>
  </si>
  <si>
    <t>530181251100004448577</t>
  </si>
  <si>
    <t>公益性岗位补贴资金</t>
  </si>
  <si>
    <t>530181261100004976878</t>
  </si>
  <si>
    <t>法律顾问服务经费</t>
  </si>
  <si>
    <t>530181261100005267532</t>
  </si>
  <si>
    <t>2025年第二批省级科普专项（科普和创新服务能力提升）对下经费</t>
  </si>
  <si>
    <t>530181261100005267533</t>
  </si>
  <si>
    <t>2025年科技馆免费开放中央补助资金</t>
  </si>
  <si>
    <t>530181261100005267540</t>
  </si>
  <si>
    <t>2024年第三批省级科普专项转移支付（全国科普日活动等项目）资金</t>
  </si>
  <si>
    <t>530181261100005267559</t>
  </si>
  <si>
    <t>2025年科技馆免费开放中央补助（第二批）资金</t>
  </si>
  <si>
    <t>530181261100005267560</t>
  </si>
  <si>
    <t>2025年第一批省级科普专项（科普和创新服务能力建设等项目）对下经费</t>
  </si>
  <si>
    <t>530181261100005267583</t>
  </si>
  <si>
    <t>2025年第一批省级科普专项（科普教育与培训项目）经费</t>
  </si>
  <si>
    <t>预算05-2表</t>
  </si>
  <si>
    <t>项目年度绩效目标</t>
  </si>
  <si>
    <t>一级指标</t>
  </si>
  <si>
    <t>二级指标</t>
  </si>
  <si>
    <t>三级指标</t>
  </si>
  <si>
    <t>指标性质</t>
  </si>
  <si>
    <t>指标值</t>
  </si>
  <si>
    <t>度量单位</t>
  </si>
  <si>
    <t>指标属性</t>
  </si>
  <si>
    <t>指标内容</t>
  </si>
  <si>
    <t>通过法律顾问的专业服务，全面单位的法律风险防控能力、依法决策水平与权益保障力度，构建完善的科协法律保障体系，为科协各项事业（包括学术交流、科普宣传、科技人才服务等）的合法、有序、可持续发展提供坚实的法律支撑，确保单位在遵守国家法律法规及相关政策的前提下，高效履行职能，维护科协、科技工作者及相关合作方的合法权益。</t>
  </si>
  <si>
    <t>产出指标</t>
  </si>
  <si>
    <t>数量指标</t>
  </si>
  <si>
    <t>专项法律意见出具份数</t>
  </si>
  <si>
    <t>&gt;=</t>
  </si>
  <si>
    <t>10</t>
  </si>
  <si>
    <t>份</t>
  </si>
  <si>
    <t>定量指标</t>
  </si>
  <si>
    <t>专项法律意见出具份数≥10份</t>
  </si>
  <si>
    <t>质量指标</t>
  </si>
  <si>
    <t>专项法律意见采纳率</t>
  </si>
  <si>
    <t>90</t>
  </si>
  <si>
    <t>%</t>
  </si>
  <si>
    <t>专项法律意见采纳率≥90%</t>
  </si>
  <si>
    <t>时效指标</t>
  </si>
  <si>
    <t>专项法律意见交付及时率</t>
  </si>
  <si>
    <t>80</t>
  </si>
  <si>
    <t>专项法律意见交付及时率≥80%</t>
  </si>
  <si>
    <t>效益指标</t>
  </si>
  <si>
    <t>经济效益</t>
  </si>
  <si>
    <t>决策法律保障效益</t>
  </si>
  <si>
    <t>决策法律保障效益≥80%</t>
  </si>
  <si>
    <t>社会效益</t>
  </si>
  <si>
    <t>政策合规响应效率</t>
  </si>
  <si>
    <t>政策合规响应效率≥80%</t>
  </si>
  <si>
    <t>可持续影响</t>
  </si>
  <si>
    <t>法律顾问合作稳定性</t>
  </si>
  <si>
    <t>法律顾问合作稳定性≥90%</t>
  </si>
  <si>
    <t>满意度指标</t>
  </si>
  <si>
    <t>服务对象满意度</t>
  </si>
  <si>
    <t>委托单位满意度</t>
  </si>
  <si>
    <t>委托单位满意度≥90%</t>
  </si>
  <si>
    <t>展厅开放250天，累计服务群众2万人次；积极开展与其他科技馆交流和合作活动，共同策划展览、论坛等活动。积极鼓励和引导社会各界参与科技馆的建设和发展，通过广泛社会参与，将提高科技馆的知名度和影响力，营造社会科技创新氛围。</t>
  </si>
  <si>
    <t>科技馆参观人数</t>
  </si>
  <si>
    <t>2</t>
  </si>
  <si>
    <t>万人次</t>
  </si>
  <si>
    <t>老科技馆参观人数达2万人次</t>
  </si>
  <si>
    <t>科技馆年开放</t>
  </si>
  <si>
    <t>250</t>
  </si>
  <si>
    <t>天</t>
  </si>
  <si>
    <t>年开放天数（天）不少于250天</t>
  </si>
  <si>
    <t>开放计划执行及时率</t>
  </si>
  <si>
    <t>开放计划执行及时率≥80%</t>
  </si>
  <si>
    <t>安保成本优化效益</t>
  </si>
  <si>
    <t>安保成本优化效益≥80%</t>
  </si>
  <si>
    <t>布展区域观众好评率</t>
  </si>
  <si>
    <t>60</t>
  </si>
  <si>
    <t>布展区域观众好评率≥60%</t>
  </si>
  <si>
    <t>生态效益</t>
  </si>
  <si>
    <t>展区节能设备覆盖率</t>
  </si>
  <si>
    <t>展区节能设备覆盖率≥10%</t>
  </si>
  <si>
    <t>对安宁市公民科学素质比列正面影响可持续性≥10%</t>
  </si>
  <si>
    <t>是/否</t>
  </si>
  <si>
    <t>定性指标</t>
  </si>
  <si>
    <t>社会公众满意度</t>
  </si>
  <si>
    <t>=</t>
  </si>
  <si>
    <t>社会公众满意度&gt;=90%</t>
  </si>
  <si>
    <t>依据安宁市科学技术协会工作总结及工作要点确定测算任务，核心任务包括“全国科普月”活动、青少年科技创新大赛、科普基地运维等，具体目标为开展线上线下活动不少于4场、科普宣传册发放数不少于1000册；强化“螳川科普讲师团”服务，持续打造健康科普品牌等。</t>
  </si>
  <si>
    <t>开展科普活动4场</t>
  </si>
  <si>
    <t>4</t>
  </si>
  <si>
    <t>场</t>
  </si>
  <si>
    <t>科普宣传册发放数</t>
  </si>
  <si>
    <t>1000</t>
  </si>
  <si>
    <t>册</t>
  </si>
  <si>
    <t>科普宣传册发放数1000余份</t>
  </si>
  <si>
    <t>科普宣传资料合格率</t>
  </si>
  <si>
    <t>科普宣传资料合格率≥80%</t>
  </si>
  <si>
    <t>科普活动开展及时率</t>
  </si>
  <si>
    <t>科普活动开展及时率≥80%</t>
  </si>
  <si>
    <t>科普宣传活动覆盖率</t>
  </si>
  <si>
    <t>科普宣传活动覆盖率≥80%</t>
  </si>
  <si>
    <t>绿色科普理念传播覆盖率</t>
  </si>
  <si>
    <t>绿色科普理念传播覆盖率≥80%</t>
  </si>
  <si>
    <t>科普内容更新频率</t>
  </si>
  <si>
    <t>科普内容更新的比例≥10%</t>
  </si>
  <si>
    <t>科普公众服务受众满意度</t>
  </si>
  <si>
    <t>95</t>
  </si>
  <si>
    <t>社会公众满意度 达到90%以上</t>
  </si>
  <si>
    <t>成本指标</t>
  </si>
  <si>
    <t>经济成本指标</t>
  </si>
  <si>
    <t>项目总成本偏离</t>
  </si>
  <si>
    <t>5</t>
  </si>
  <si>
    <t>项目总成本偏离控制在5%以内</t>
  </si>
  <si>
    <t>社会成本指标</t>
  </si>
  <si>
    <t>公众科学素养达标率提升幅度</t>
  </si>
  <si>
    <t>公众科学素养达标率提升幅度≥10%</t>
  </si>
  <si>
    <t>为进一步规范城镇公益性岗位补贴发放流程，解决各用人单位实际困难，经市财政局同意，报市人民政府批准，安宁市人社局为各用人单位申请追加了一个月周转资金用于先行支付已安置城镇公益性岗位人员的劳动报酬及社会保险缴纳，各单位可凭工资发放流水(不得低于最低工资标准)及社会保险缴纳凭证向市公共就业和人才服务中心申请城镇公益性岗位补贴。</t>
  </si>
  <si>
    <t>公益性岗位补贴</t>
  </si>
  <si>
    <t>1</t>
  </si>
  <si>
    <t>人</t>
  </si>
  <si>
    <t>公益性岗位补贴1人</t>
  </si>
  <si>
    <t>进一步规范城镇公益性补贴发放流程，解决用人单位实际困难</t>
  </si>
  <si>
    <t>100</t>
  </si>
  <si>
    <t>公益性岗位人员满意度</t>
  </si>
  <si>
    <t>公益性岗位人员满意度80%以上</t>
  </si>
  <si>
    <t>预算06表</t>
  </si>
  <si>
    <t>部门整体支出绩效目标表</t>
  </si>
  <si>
    <t>部门名称</t>
  </si>
  <si>
    <t>说明</t>
  </si>
  <si>
    <t>部门总体目标</t>
  </si>
  <si>
    <t>部门职责</t>
  </si>
  <si>
    <t>1.开展学术交流，活跃学术思想，促进学科发展,推动自主创新。
2.组织科学技术工作者为建立以企业为主体的技术创新体系、全面提升企业的自主创新能力作贡献。
3.依照《中华人民共和国科学技术普及法》，弘扬科学精神，普及科学知识，传播科学思想和科学方法。捍卫科学尊严，推广先进技术，开展青少年科学技术教育活动，提高全民科学素质。
4.反映科学技术工作者的建议、意见和诉求，维护科学技术工作者的合法权益。
5.推动建立和完善科学研究诚信监督机制，促进科学道德建设和学风建设。
6.表彰奖励优秀科学技术工作者，举荐科学技术人才。</t>
  </si>
  <si>
    <t>根据三定方案归纳</t>
  </si>
  <si>
    <t>总体绩效目标
（2026-2028年期间）</t>
  </si>
  <si>
    <t>1.深化科技资源科普化机制。推动高校、企业科技资源面向社会定期开放，建立专业化科普志愿者队伍，提供讲解、课程开发等服务。
2.强化科普基地建设。重点指导昆钢工业遗产、经管院等创建昆明市级科普基地，支持基地配备人员、开发特色课程，持续开展“走进”系列活动，促进基地间交流互鉴。
3.加强科技人才服务。力争新建高校科协1个，培育省级“科技小院”1个以上。
4.优化品牌科普活动。持续打造科技馆夏令营、“科普电影周”等品牌。精心组织“全国科普月”活动，开展线上线下活动不少于30场，服务不少于3000人次。强化“螳川科普讲师团”服务，持续打造健康科普品牌，完成健康科普“七进”活动60场，覆盖8000人次以上。
5.创新青少年科学教育。高水平举办第七届青少年科技创新大赛，吸纳高职院校参赛，力争参与学校不少于20所，参赛人数不少于2500人。深化馆校合作，构建校内外结合的科技教育模式。
6.提升基层科普能力。针对街道、村（社区）科普人员开展“定制化”培训，提升其策划与组织活动能力。
7.强化科技馆阵地作用。联合高校及专业机构，常态化开展“科技陪你过周末”等互动活动不少于20场。加强展教内容更新与课程开发，增强体验性与前沿性。</t>
  </si>
  <si>
    <t>根据部门职责，中长期规划，各级党委，各级政府要求归纳</t>
  </si>
  <si>
    <t>部门年度目标</t>
  </si>
  <si>
    <t>预算年度（2026年）
绩效目标</t>
  </si>
  <si>
    <t>1.深化科技资源科普化机制。2.强化科普基地建设。3.加强科技人才服务。4.优化品牌科普活动。5.创新青少年科学教育。6.提升基层科普能力。7.强化科技馆阵地作用。</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</si>
  <si>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</si>
  <si>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</si>
  <si>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</si>
  <si>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</si>
  <si>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</si>
  <si>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</si>
  <si>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纳入预算金额（元）</t>
  </si>
  <si>
    <t>总额</t>
  </si>
  <si>
    <t>财政拨款</t>
  </si>
  <si>
    <t>其他资金</t>
  </si>
  <si>
    <t>安宁市科学技术协会执行《中国科学技术协会章程》，履行以下职能:
1.开展学术交流，活跃学术思想，促进学科发展,推动自主创新；
2.组织科学技术工作者为建立以企业为主体的技术创新体系、全面提升企业的自主创新能力作贡献；
3.依照《中华人民共和国科学技术普及法》，弘扬科学精神，普及科学知识，传播科学思想和科学方法。捍卫科学尊严，推广先进技术，开展青少年科学技术教育活动，提高全民科学素质；
4.反映科学技术工作者的建议、意见和诉求，维护科学技术工作者的合法权益；
5.推动建立和完善科学研究诚信监督机制，促进科学道德建设和学风建设；
6.表彰奖励优秀科学技术工作者，举荐科学技术人才。</t>
  </si>
  <si>
    <t>1.深化科技资源科普化机制；
2.强化科普基地建设；
3.加强科技人才服务；
4.优化品牌科普活动；
5.创新青少年科学教育；
6.提升基层科普能力；
7.强化科技馆阵地作用。</t>
  </si>
  <si>
    <t>三、部门整体支出绩效指标</t>
  </si>
  <si>
    <t>绩效指标</t>
  </si>
  <si>
    <t>评（扣）分标准</t>
  </si>
  <si>
    <t>绩效指标设定依据及指标值数据来源</t>
  </si>
  <si>
    <t xml:space="preserve">二级指标 </t>
  </si>
  <si>
    <t>完全达标（100% 得分）
基本达标（60%-80% 得分）
未达标（0-40% 得分）
每低于目标值 1 个百分点，扣 0.5 分</t>
  </si>
  <si>
    <t>科普宣传册发放数大于100份</t>
  </si>
  <si>
    <t>年度任务目标</t>
  </si>
  <si>
    <t>200</t>
  </si>
  <si>
    <t>科技馆参观人数2万人次</t>
  </si>
  <si>
    <t>年度目标任务</t>
  </si>
  <si>
    <t>2026年年度目标</t>
  </si>
  <si>
    <t>年度目标</t>
  </si>
  <si>
    <t>科普宣传活动覆盖面</t>
  </si>
  <si>
    <t>逐步提升</t>
  </si>
  <si>
    <t>绿色科普理念传播覆盖范围</t>
  </si>
  <si>
    <t>科普内容更新的比例</t>
  </si>
  <si>
    <t>年度内</t>
  </si>
  <si>
    <t>社会公众满意度达到90%以上</t>
  </si>
  <si>
    <t>偏离度</t>
  </si>
  <si>
    <t>2026年年度预算总额</t>
  </si>
  <si>
    <t>预算07表</t>
  </si>
  <si>
    <t>本年政府性基金预算支出</t>
  </si>
  <si>
    <t>安宁市科学技术协会无政府性基金预算支出预算，故此表为空。</t>
  </si>
  <si>
    <t>预算08表</t>
  </si>
  <si>
    <t>本年国有资本经营预算</t>
  </si>
  <si>
    <t>安宁市科学技术协会无国有资本经营预算支出预算，故此表为空。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</si>
  <si>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</si>
  <si>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</si>
  <si>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</si>
  <si>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</si>
  <si>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</si>
  <si>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</si>
  <si>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</si>
  <si>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</si>
  <si>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</si>
  <si>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</si>
  <si>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</si>
  <si>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安宁市科学技术协会无部门政府采购预算，故此表为空。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</si>
  <si>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</si>
  <si>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</si>
  <si>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</si>
  <si>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</si>
  <si>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</si>
  <si>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</si>
  <si>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</si>
  <si>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</si>
  <si>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安宁市科学技术协会无政府购买服务预算，故此表为空。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</si>
  <si>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</si>
  <si>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</si>
  <si>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</si>
  <si>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</si>
  <si>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</si>
  <si>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</si>
  <si>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</si>
  <si>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</si>
  <si>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</si>
  <si>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</si>
  <si>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</si>
  <si>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</si>
  <si>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</si>
  <si>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</si>
  <si>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</si>
  <si>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</si>
  <si>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</si>
  <si>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</si>
  <si>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</si>
  <si>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</si>
  <si>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</si>
  <si>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</si>
  <si>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</si>
  <si>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安宁市科学技术协会无新增资产配置，故此表为空。</t>
  </si>
  <si>
    <t>预算13表</t>
  </si>
  <si>
    <t>2026年上级转移支付补助项目支出预算表</t>
  </si>
  <si>
    <t>上级补助</t>
  </si>
  <si>
    <t>安宁市科学技术协会2026年无上级转移支付补助，故此表为空。</t>
  </si>
  <si>
    <t>预算14表</t>
  </si>
  <si>
    <t>部门项目支出中期规划预算表</t>
  </si>
  <si>
    <t>项目级次</t>
  </si>
  <si>
    <t>2026年</t>
  </si>
  <si>
    <t>2027年</t>
  </si>
  <si>
    <t>2028年</t>
  </si>
  <si>
    <t>经常性项目</t>
  </si>
  <si>
    <t>一级</t>
  </si>
  <si>
    <t>阶段性项目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</si>
</sst>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0_ "/>
    <numFmt numFmtId="182" formatCode="#,##0.00_ "/>
    <numFmt numFmtId="183" formatCode="#,##0.00_ ;[Red]\-#,##0.00\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9"/>
      <name val="Arial"/>
      <charset val="0"/>
    </font>
    <font>
      <sz val="9"/>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11.25"/>
      <color rgb="FF000000"/>
      <name val="宋体"/>
      <charset val="134"/>
    </font>
    <font>
      <sz val="12"/>
      <name val="宋体"/>
      <charset val="134"/>
    </font>
    <font>
      <sz val="18"/>
      <name val="华文中宋"/>
      <charset val="134"/>
    </font>
    <font>
      <sz val="9"/>
      <color rgb="FF000000"/>
      <name val="SimSun"/>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auto="1"/>
      </top>
      <bottom style="thin">
        <color auto="1"/>
      </bottom>
      <diagonal/>
    </border>
    <border>
      <left style="thin">
        <color rgb="FF000000"/>
      </left>
      <right/>
      <top/>
      <bottom style="thin">
        <color rgb="FF000000"/>
      </bottom>
      <diagonal/>
    </border>
    <border>
      <left/>
      <right style="thin">
        <color rgb="FF000000"/>
      </right>
      <top style="thin">
        <color auto="1"/>
      </top>
      <bottom style="thin">
        <color auto="1"/>
      </bottom>
      <diagonal/>
    </border>
    <border>
      <left style="thin">
        <color auto="1"/>
      </left>
      <right/>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right style="thin">
        <color rgb="FF000000"/>
      </right>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3" borderId="32"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3" applyNumberFormat="0" applyFill="0" applyAlignment="0" applyProtection="0">
      <alignment vertical="center"/>
    </xf>
    <xf numFmtId="0" fontId="43" fillId="0" borderId="34" applyNumberFormat="0" applyFill="0" applyAlignment="0" applyProtection="0">
      <alignment vertical="center"/>
    </xf>
    <xf numFmtId="0" fontId="44" fillId="0" borderId="35" applyNumberFormat="0" applyFill="0" applyAlignment="0" applyProtection="0">
      <alignment vertical="center"/>
    </xf>
    <xf numFmtId="0" fontId="44" fillId="0" borderId="0" applyNumberFormat="0" applyFill="0" applyBorder="0" applyAlignment="0" applyProtection="0">
      <alignment vertical="center"/>
    </xf>
    <xf numFmtId="0" fontId="45" fillId="4" borderId="36" applyNumberFormat="0" applyAlignment="0" applyProtection="0">
      <alignment vertical="center"/>
    </xf>
    <xf numFmtId="0" fontId="46" fillId="5" borderId="37" applyNumberFormat="0" applyAlignment="0" applyProtection="0">
      <alignment vertical="center"/>
    </xf>
    <xf numFmtId="0" fontId="47" fillId="5" borderId="36" applyNumberFormat="0" applyAlignment="0" applyProtection="0">
      <alignment vertical="center"/>
    </xf>
    <xf numFmtId="0" fontId="48" fillId="6" borderId="38" applyNumberFormat="0" applyAlignment="0" applyProtection="0">
      <alignment vertical="center"/>
    </xf>
    <xf numFmtId="0" fontId="49" fillId="0" borderId="39" applyNumberFormat="0" applyFill="0" applyAlignment="0" applyProtection="0">
      <alignment vertical="center"/>
    </xf>
    <xf numFmtId="0" fontId="50" fillId="0" borderId="40"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4" fillId="33"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0" fillId="0" borderId="0">
      <alignment vertical="top"/>
      <protection locked="0"/>
    </xf>
    <xf numFmtId="0" fontId="0" fillId="0" borderId="0"/>
    <xf numFmtId="0" fontId="0" fillId="0" borderId="0"/>
    <xf numFmtId="0" fontId="11" fillId="0" borderId="0"/>
    <xf numFmtId="0" fontId="11" fillId="0" borderId="0"/>
    <xf numFmtId="0" fontId="11" fillId="0" borderId="0"/>
    <xf numFmtId="180" fontId="10" fillId="0" borderId="7">
      <alignment horizontal="right" vertical="center"/>
    </xf>
    <xf numFmtId="49" fontId="10" fillId="0" borderId="7">
      <alignment horizontal="left" vertical="center" wrapText="1"/>
    </xf>
  </cellStyleXfs>
  <cellXfs count="342">
    <xf numFmtId="0" fontId="0" fillId="0" borderId="0" xfId="0"/>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center" vertical="center" wrapText="1"/>
      <protection locked="0"/>
    </xf>
    <xf numFmtId="0" fontId="4" fillId="0" borderId="8" xfId="53" applyFont="1" applyFill="1" applyBorder="1" applyAlignment="1" applyProtection="1">
      <alignment horizontal="center" vertical="center" wrapText="1"/>
    </xf>
    <xf numFmtId="43" fontId="4" fillId="0" borderId="8" xfId="53" applyNumberFormat="1" applyFont="1" applyFill="1" applyBorder="1" applyAlignment="1" applyProtection="1">
      <alignment horizontal="center" vertical="center"/>
    </xf>
    <xf numFmtId="181" fontId="4" fillId="0" borderId="8" xfId="53" applyNumberFormat="1" applyFont="1" applyFill="1" applyBorder="1" applyAlignment="1" applyProtection="1">
      <alignment horizontal="center" vertical="center"/>
    </xf>
    <xf numFmtId="0" fontId="4" fillId="0" borderId="8" xfId="53" applyFont="1" applyFill="1" applyBorder="1" applyAlignment="1" applyProtection="1">
      <alignment horizontal="center" vertical="center"/>
    </xf>
    <xf numFmtId="0" fontId="4" fillId="0" borderId="9" xfId="53"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0" fontId="7" fillId="0" borderId="7" xfId="59" applyNumberFormat="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180" fontId="7" fillId="0" borderId="7" xfId="0" applyNumberFormat="1" applyFont="1" applyFill="1" applyBorder="1" applyAlignment="1">
      <alignment horizontal="right" vertical="center"/>
    </xf>
    <xf numFmtId="0" fontId="6" fillId="0" borderId="10" xfId="0" applyFont="1" applyFill="1" applyBorder="1" applyAlignment="1" applyProtection="1">
      <alignment horizontal="center" vertical="center" wrapText="1"/>
      <protection locked="0"/>
    </xf>
    <xf numFmtId="180"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0" fillId="0" borderId="4" xfId="0" applyFont="1" applyFill="1" applyBorder="1" applyAlignment="1">
      <alignment horizontal="center" vertical="center" wrapText="1"/>
    </xf>
    <xf numFmtId="0" fontId="11" fillId="0" borderId="0" xfId="58" applyFill="1" applyAlignment="1">
      <alignment vertical="center"/>
    </xf>
    <xf numFmtId="0" fontId="12" fillId="0" borderId="0" xfId="58" applyNumberFormat="1" applyFont="1" applyFill="1" applyBorder="1" applyAlignment="1" applyProtection="1">
      <alignment horizontal="center" vertical="center"/>
    </xf>
    <xf numFmtId="0" fontId="13" fillId="0" borderId="0" xfId="58" applyNumberFormat="1" applyFont="1" applyFill="1" applyBorder="1" applyAlignment="1" applyProtection="1">
      <alignment horizontal="left" vertical="center"/>
    </xf>
    <xf numFmtId="0" fontId="14" fillId="0" borderId="0" xfId="58" applyNumberFormat="1" applyFont="1" applyFill="1" applyBorder="1" applyAlignment="1" applyProtection="1">
      <alignment horizontal="left" vertical="center"/>
    </xf>
    <xf numFmtId="0" fontId="15" fillId="0" borderId="11" xfId="51" applyFont="1" applyFill="1" applyBorder="1" applyAlignment="1">
      <alignment horizontal="center" vertical="center" wrapText="1"/>
    </xf>
    <xf numFmtId="0" fontId="15" fillId="0" borderId="12" xfId="51" applyFont="1" applyFill="1" applyBorder="1" applyAlignment="1">
      <alignment horizontal="center" vertical="center" wrapText="1"/>
    </xf>
    <xf numFmtId="0" fontId="15" fillId="0" borderId="13" xfId="51" applyFont="1" applyFill="1" applyBorder="1" applyAlignment="1">
      <alignment horizontal="center" vertical="center" wrapText="1"/>
    </xf>
    <xf numFmtId="0" fontId="15" fillId="0" borderId="8" xfId="5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11" fillId="0" borderId="12" xfId="58" applyFill="1" applyBorder="1" applyAlignment="1">
      <alignment horizontal="center" vertical="center"/>
    </xf>
    <xf numFmtId="0" fontId="11" fillId="0" borderId="13" xfId="58" applyFill="1" applyBorder="1" applyAlignment="1">
      <alignment horizontal="center" vertical="center"/>
    </xf>
    <xf numFmtId="0" fontId="11" fillId="0" borderId="10" xfId="58" applyFill="1" applyBorder="1" applyAlignment="1">
      <alignment vertical="center"/>
    </xf>
    <xf numFmtId="0" fontId="15" fillId="0" borderId="10" xfId="51" applyFont="1" applyFill="1" applyBorder="1" applyAlignment="1">
      <alignment horizontal="left" vertical="center" wrapText="1" indent="1"/>
    </xf>
    <xf numFmtId="0" fontId="16" fillId="0" borderId="10" xfId="51" applyFont="1" applyFill="1" applyBorder="1" applyAlignment="1">
      <alignment horizontal="center" vertical="center" wrapText="1"/>
    </xf>
    <xf numFmtId="0" fontId="16" fillId="0" borderId="0" xfId="58" applyNumberFormat="1" applyFont="1" applyFill="1" applyBorder="1" applyAlignment="1" applyProtection="1">
      <alignment horizontal="right" vertical="center"/>
    </xf>
    <xf numFmtId="0" fontId="15" fillId="0" borderId="14" xfId="51" applyFont="1" applyFill="1" applyBorder="1" applyAlignment="1">
      <alignment horizontal="center" vertical="center" wrapText="1"/>
    </xf>
    <xf numFmtId="0" fontId="11" fillId="0" borderId="14" xfId="58" applyFill="1" applyBorder="1" applyAlignment="1">
      <alignment horizontal="center" vertical="center"/>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4" fillId="0" borderId="4" xfId="53" applyFont="1" applyFill="1" applyBorder="1" applyAlignment="1" applyProtection="1">
      <alignment horizontal="center" vertical="center" wrapText="1"/>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10"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18" fillId="0" borderId="15" xfId="53" applyFont="1" applyFill="1" applyBorder="1" applyAlignment="1" applyProtection="1">
      <alignment horizontal="center" vertical="center"/>
    </xf>
    <xf numFmtId="0" fontId="10" fillId="0" borderId="16" xfId="0" applyFont="1" applyFill="1" applyBorder="1" applyAlignment="1" applyProtection="1">
      <alignment horizontal="center" vertical="center" readingOrder="1"/>
      <protection locked="0"/>
    </xf>
    <xf numFmtId="0" fontId="10" fillId="0" borderId="13" xfId="0" applyFont="1" applyFill="1" applyBorder="1" applyAlignment="1" applyProtection="1">
      <alignment horizontal="center" vertical="center" readingOrder="1"/>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7" xfId="53" applyFont="1" applyFill="1" applyBorder="1" applyAlignment="1" applyProtection="1">
      <alignment horizontal="right" vertical="center"/>
      <protection locked="0"/>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readingOrder="1"/>
      <protection locked="0"/>
    </xf>
    <xf numFmtId="0" fontId="20" fillId="0" borderId="0" xfId="0" applyFont="1" applyFill="1" applyAlignment="1">
      <alignment vertical="center"/>
    </xf>
    <xf numFmtId="0" fontId="21" fillId="0" borderId="0" xfId="0" applyFont="1" applyFill="1" applyAlignment="1">
      <alignment vertical="center"/>
    </xf>
    <xf numFmtId="0" fontId="1" fillId="0" borderId="0" xfId="0" applyFont="1" applyFill="1" applyBorder="1" applyAlignment="1">
      <alignment vertical="center"/>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0" xfId="53" applyFont="1" applyFill="1" applyBorder="1" applyAlignment="1" applyProtection="1">
      <alignment horizontal="center" vertical="center" wrapText="1"/>
    </xf>
    <xf numFmtId="182" fontId="4" fillId="0" borderId="10" xfId="53" applyNumberFormat="1" applyFont="1" applyFill="1" applyBorder="1" applyAlignment="1" applyProtection="1">
      <alignment horizontal="center" vertical="center"/>
      <protection locked="0"/>
    </xf>
    <xf numFmtId="0" fontId="4" fillId="0" borderId="10" xfId="53" applyFont="1" applyFill="1" applyBorder="1" applyAlignment="1" applyProtection="1">
      <alignment horizontal="left" vertical="center"/>
      <protection locked="0"/>
    </xf>
    <xf numFmtId="0" fontId="4" fillId="0" borderId="10" xfId="53" applyFont="1" applyFill="1" applyBorder="1" applyAlignment="1" applyProtection="1">
      <alignment horizontal="left" vertical="center" wrapText="1"/>
    </xf>
    <xf numFmtId="0" fontId="6" fillId="0" borderId="10" xfId="53" applyFont="1" applyFill="1" applyBorder="1" applyAlignment="1" applyProtection="1">
      <alignment horizontal="center"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10" xfId="53" applyFont="1" applyFill="1" applyBorder="1" applyAlignment="1" applyProtection="1">
      <alignment horizontal="center" vertical="center" wrapText="1"/>
      <protection locked="0"/>
    </xf>
    <xf numFmtId="0" fontId="18" fillId="0" borderId="10" xfId="53" applyFont="1" applyFill="1" applyBorder="1" applyAlignment="1" applyProtection="1">
      <alignment horizontal="center" vertical="center" wrapText="1"/>
      <protection locked="0"/>
    </xf>
    <xf numFmtId="182" fontId="4" fillId="0" borderId="10" xfId="53" applyNumberFormat="1" applyFont="1" applyFill="1" applyBorder="1" applyAlignment="1" applyProtection="1">
      <alignment vertical="center"/>
      <protection locked="0"/>
    </xf>
    <xf numFmtId="182" fontId="11" fillId="0" borderId="10" xfId="53" applyNumberFormat="1" applyFont="1" applyFill="1" applyBorder="1" applyAlignment="1" applyProtection="1"/>
    <xf numFmtId="182" fontId="10" fillId="0" borderId="10"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4" fillId="0" borderId="10" xfId="53" applyFont="1" applyFill="1" applyBorder="1" applyAlignment="1" applyProtection="1">
      <alignment horizontal="center" vertical="center" wrapText="1"/>
    </xf>
    <xf numFmtId="0" fontId="10" fillId="0" borderId="10" xfId="53" applyFont="1" applyFill="1" applyBorder="1" applyAlignment="1" applyProtection="1">
      <alignment vertical="top"/>
      <protection locked="0"/>
    </xf>
    <xf numFmtId="0" fontId="4" fillId="0" borderId="10" xfId="53" applyFont="1" applyFill="1" applyBorder="1" applyAlignment="1" applyProtection="1">
      <alignment horizontal="right" vertical="center"/>
    </xf>
    <xf numFmtId="182" fontId="4" fillId="0" borderId="10" xfId="53" applyNumberFormat="1" applyFont="1" applyFill="1" applyBorder="1" applyAlignment="1" applyProtection="1">
      <alignment horizontal="right" vertical="center"/>
    </xf>
    <xf numFmtId="0" fontId="6" fillId="0" borderId="10" xfId="53" applyFont="1" applyFill="1" applyBorder="1" applyAlignment="1" applyProtection="1">
      <alignment horizontal="center" vertical="center" wrapText="1"/>
    </xf>
    <xf numFmtId="182" fontId="4" fillId="0" borderId="10"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49" fontId="11"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49" fontId="23"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xf>
    <xf numFmtId="0" fontId="26" fillId="0" borderId="7" xfId="0" applyFont="1" applyFill="1" applyBorder="1" applyAlignment="1" applyProtection="1">
      <alignment vertical="center" wrapText="1"/>
    </xf>
    <xf numFmtId="0" fontId="26" fillId="0" borderId="7" xfId="0" applyFont="1" applyFill="1" applyBorder="1" applyAlignment="1" applyProtection="1">
      <alignment horizontal="center" vertical="center" wrapText="1"/>
    </xf>
    <xf numFmtId="0" fontId="26" fillId="0" borderId="7" xfId="0" applyFont="1" applyFill="1" applyBorder="1" applyAlignment="1" applyProtection="1">
      <alignment vertical="center"/>
    </xf>
    <xf numFmtId="180" fontId="27" fillId="0" borderId="7" xfId="59" applyFont="1">
      <alignment horizontal="right" vertical="center"/>
    </xf>
    <xf numFmtId="49" fontId="27" fillId="0" borderId="7" xfId="60" applyFont="1" applyFill="1" applyAlignment="1">
      <alignment horizontal="left" vertical="center" wrapText="1"/>
    </xf>
    <xf numFmtId="49" fontId="27" fillId="0" borderId="7" xfId="60" applyFont="1" applyAlignment="1">
      <alignment horizontal="left" vertical="center" wrapText="1"/>
    </xf>
    <xf numFmtId="180" fontId="27" fillId="0" borderId="7" xfId="59" applyFont="1" applyAlignment="1">
      <alignment horizontal="right" vertical="center" wrapText="1"/>
    </xf>
    <xf numFmtId="0" fontId="4" fillId="2" borderId="0" xfId="53" applyFont="1" applyFill="1" applyBorder="1" applyAlignment="1" applyProtection="1">
      <alignment horizontal="right" wrapText="1"/>
    </xf>
    <xf numFmtId="0" fontId="25" fillId="2" borderId="4" xfId="53" applyFont="1" applyFill="1" applyBorder="1" applyAlignment="1" applyProtection="1">
      <alignment horizontal="left" vertical="center" wrapText="1"/>
    </xf>
    <xf numFmtId="0" fontId="5" fillId="0" borderId="4" xfId="53" applyFont="1" applyFill="1" applyBorder="1" applyAlignment="1" applyProtection="1">
      <alignment horizontal="center" vertical="center" wrapText="1"/>
    </xf>
    <xf numFmtId="181" fontId="27" fillId="0" borderId="7" xfId="59" applyNumberFormat="1" applyFont="1" applyFill="1" applyAlignment="1">
      <alignment horizontal="right" vertical="center" wrapText="1"/>
    </xf>
    <xf numFmtId="180" fontId="27" fillId="0" borderId="7" xfId="59" applyFont="1" applyFill="1" applyAlignment="1">
      <alignment horizontal="right" vertical="center" wrapText="1"/>
    </xf>
    <xf numFmtId="49" fontId="7" fillId="0" borderId="7" xfId="60" applyFont="1">
      <alignment horizontal="left" vertical="center" wrapText="1"/>
    </xf>
    <xf numFmtId="49" fontId="7" fillId="0" borderId="7" xfId="60" applyFont="1" applyAlignment="1">
      <alignment horizontal="left" vertical="center" wrapText="1"/>
    </xf>
    <xf numFmtId="0" fontId="7" fillId="0" borderId="0" xfId="0" applyFont="1" applyFill="1" applyBorder="1" applyAlignment="1" applyProtection="1">
      <alignment vertical="center"/>
    </xf>
    <xf numFmtId="0" fontId="11" fillId="0" borderId="0" xfId="53" applyFont="1" applyFill="1" applyBorder="1" applyAlignment="1" applyProtection="1">
      <alignment vertical="center" wrapText="1"/>
    </xf>
    <xf numFmtId="0" fontId="9" fillId="0" borderId="0" xfId="53" applyFont="1" applyFill="1" applyBorder="1" applyAlignment="1" applyProtection="1">
      <alignment horizontal="center" vertical="center" wrapText="1"/>
    </xf>
    <xf numFmtId="49" fontId="4" fillId="0" borderId="7" xfId="60" applyFont="1" applyAlignment="1">
      <alignment horizontal="center" vertical="center" wrapText="1"/>
    </xf>
    <xf numFmtId="49" fontId="4" fillId="0" borderId="7" xfId="60" applyFont="1">
      <alignment horizontal="left" vertical="center" wrapText="1"/>
    </xf>
    <xf numFmtId="49" fontId="4" fillId="0" borderId="7" xfId="60" applyFont="1" applyAlignment="1">
      <alignment horizontal="left" vertical="center" wrapText="1"/>
    </xf>
    <xf numFmtId="49" fontId="4" fillId="0" borderId="7" xfId="60" applyFont="1" applyFill="1">
      <alignment horizontal="left" vertical="center" wrapText="1"/>
    </xf>
    <xf numFmtId="0" fontId="10" fillId="0" borderId="0" xfId="53" applyFont="1" applyFill="1" applyBorder="1" applyAlignment="1" applyProtection="1"/>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wrapText="1"/>
    </xf>
    <xf numFmtId="0" fontId="5" fillId="0" borderId="0" xfId="53" applyFont="1" applyFill="1" applyBorder="1" applyAlignment="1" applyProtection="1">
      <alignment horizontal="left" vertical="center"/>
    </xf>
    <xf numFmtId="0" fontId="10" fillId="0" borderId="2"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wrapText="1"/>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0" fontId="18" fillId="0" borderId="10" xfId="53" applyFont="1" applyFill="1" applyBorder="1" applyAlignment="1" applyProtection="1">
      <alignment horizontal="center" vertical="center" wrapText="1"/>
    </xf>
    <xf numFmtId="0" fontId="14" fillId="0" borderId="10" xfId="55" applyFont="1" applyFill="1" applyBorder="1" applyAlignment="1" applyProtection="1">
      <alignment horizontal="center" vertical="center" wrapText="1" readingOrder="1"/>
      <protection locked="0"/>
    </xf>
    <xf numFmtId="43" fontId="10" fillId="0" borderId="7" xfId="53" applyNumberFormat="1" applyFont="1" applyFill="1" applyBorder="1" applyAlignment="1" applyProtection="1">
      <alignment horizontal="right" vertical="center" wrapText="1"/>
      <protection locked="0"/>
    </xf>
    <xf numFmtId="0" fontId="18" fillId="0" borderId="12" xfId="53" applyFont="1" applyFill="1" applyBorder="1" applyAlignment="1" applyProtection="1">
      <alignment horizontal="center" vertical="center" wrapText="1"/>
    </xf>
    <xf numFmtId="43" fontId="4" fillId="0" borderId="19" xfId="53" applyNumberFormat="1" applyFont="1" applyFill="1" applyBorder="1" applyAlignment="1" applyProtection="1">
      <alignment horizontal="center" vertical="center"/>
    </xf>
    <xf numFmtId="43" fontId="4" fillId="0" borderId="10" xfId="53" applyNumberFormat="1" applyFont="1" applyFill="1" applyBorder="1" applyAlignment="1" applyProtection="1">
      <alignment horizontal="center" vertical="center"/>
    </xf>
    <xf numFmtId="43" fontId="10" fillId="0" borderId="10"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49" fontId="5" fillId="0" borderId="10" xfId="53" applyNumberFormat="1" applyFont="1" applyFill="1" applyBorder="1" applyAlignment="1" applyProtection="1">
      <alignment horizontal="center" vertical="center" wrapText="1"/>
    </xf>
    <xf numFmtId="0" fontId="5" fillId="0" borderId="10" xfId="53" applyNumberFormat="1" applyFont="1" applyFill="1" applyBorder="1" applyAlignment="1" applyProtection="1">
      <alignment horizontal="center" vertical="center"/>
    </xf>
    <xf numFmtId="49" fontId="4" fillId="0" borderId="7" xfId="60" applyFont="1" applyAlignment="1">
      <alignment horizontal="left" vertical="center" wrapText="1" indent="1"/>
    </xf>
    <xf numFmtId="49" fontId="4" fillId="0" borderId="12" xfId="53" applyNumberFormat="1" applyFont="1" applyFill="1" applyBorder="1" applyAlignment="1" applyProtection="1">
      <alignment horizontal="center" vertical="center" wrapText="1"/>
    </xf>
    <xf numFmtId="49" fontId="4" fillId="0" borderId="13" xfId="53" applyNumberFormat="1" applyFont="1" applyFill="1" applyBorder="1" applyAlignment="1" applyProtection="1">
      <alignment horizontal="center" vertical="center" wrapText="1"/>
    </xf>
    <xf numFmtId="49" fontId="4" fillId="0" borderId="14" xfId="53" applyNumberFormat="1"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wrapText="1"/>
    </xf>
    <xf numFmtId="0" fontId="18" fillId="0" borderId="11"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18" fillId="0" borderId="8" xfId="53" applyFont="1" applyFill="1" applyBorder="1" applyAlignment="1" applyProtection="1">
      <alignment horizontal="center" vertical="center" wrapText="1"/>
    </xf>
    <xf numFmtId="180" fontId="4" fillId="0" borderId="7" xfId="59" applyFont="1">
      <alignment horizontal="right" vertical="center"/>
    </xf>
    <xf numFmtId="0" fontId="4" fillId="0" borderId="10" xfId="53" applyNumberFormat="1" applyFont="1" applyFill="1" applyBorder="1" applyAlignment="1" applyProtection="1">
      <alignment horizontal="center" vertical="center"/>
    </xf>
    <xf numFmtId="182" fontId="4" fillId="0" borderId="10"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8" fillId="0" borderId="0" xfId="53" applyFont="1" applyFill="1" applyBorder="1" applyAlignment="1" applyProtection="1">
      <alignment horizontal="center"/>
    </xf>
    <xf numFmtId="43" fontId="10" fillId="0" borderId="0" xfId="53" applyNumberFormat="1"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43" fontId="4" fillId="0" borderId="7" xfId="53" applyNumberFormat="1" applyFont="1" applyFill="1" applyBorder="1" applyAlignment="1" applyProtection="1">
      <alignment horizontal="center" vertical="center"/>
    </xf>
    <xf numFmtId="43" fontId="10" fillId="0" borderId="2" xfId="53" applyNumberFormat="1" applyFont="1" applyFill="1" applyBorder="1" applyAlignment="1" applyProtection="1">
      <alignment horizontal="center" vertical="center"/>
    </xf>
    <xf numFmtId="43" fontId="30" fillId="0" borderId="7" xfId="59" applyNumberFormat="1" applyFont="1" applyAlignment="1">
      <alignment horizontal="center"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1"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180" fontId="4" fillId="0" borderId="7" xfId="59" applyFont="1" applyFill="1">
      <alignment horizontal="right" vertical="center"/>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10" fillId="0" borderId="2" xfId="53" applyFont="1" applyFill="1" applyBorder="1" applyAlignment="1" applyProtection="1">
      <alignment horizontal="center" vertical="center"/>
    </xf>
    <xf numFmtId="0" fontId="10" fillId="0" borderId="4" xfId="53" applyFont="1" applyFill="1" applyBorder="1" applyAlignment="1" applyProtection="1">
      <alignment horizontal="center" vertical="center"/>
    </xf>
    <xf numFmtId="0" fontId="23"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4" fillId="0" borderId="7" xfId="53" applyNumberFormat="1" applyFont="1" applyFill="1" applyBorder="1" applyAlignment="1" applyProtection="1">
      <alignment horizontal="right" vertical="center"/>
    </xf>
    <xf numFmtId="182" fontId="32"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vertical="center"/>
    </xf>
    <xf numFmtId="0" fontId="10" fillId="0" borderId="7" xfId="53" applyFont="1" applyFill="1" applyBorder="1" applyAlignment="1" applyProtection="1">
      <alignment vertical="center"/>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17" xfId="53" applyFont="1" applyFill="1" applyBorder="1" applyAlignment="1" applyProtection="1">
      <alignment horizontal="center" vertical="center" wrapText="1"/>
    </xf>
    <xf numFmtId="180" fontId="4" fillId="0" borderId="7" xfId="0" applyNumberFormat="1" applyFont="1" applyFill="1" applyBorder="1" applyAlignment="1" applyProtection="1">
      <alignment horizontal="right" vertical="center"/>
    </xf>
    <xf numFmtId="49" fontId="4" fillId="0" borderId="7" xfId="60" applyFont="1" applyAlignment="1">
      <alignment horizontal="left" vertical="center" wrapText="1" indent="2"/>
    </xf>
    <xf numFmtId="0" fontId="10"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5" fillId="0" borderId="22" xfId="53" applyFont="1" applyFill="1" applyBorder="1" applyAlignment="1" applyProtection="1">
      <alignment horizontal="center" vertical="center"/>
    </xf>
    <xf numFmtId="0" fontId="7" fillId="0" borderId="23" xfId="0" applyFont="1" applyFill="1" applyBorder="1" applyAlignment="1" applyProtection="1">
      <alignment vertical="center"/>
    </xf>
    <xf numFmtId="180" fontId="4" fillId="0" borderId="24" xfId="0" applyNumberFormat="1" applyFont="1" applyFill="1" applyBorder="1" applyAlignment="1" applyProtection="1">
      <alignment horizontal="right" vertical="center"/>
    </xf>
    <xf numFmtId="0" fontId="7" fillId="0" borderId="24" xfId="0" applyFont="1" applyFill="1" applyBorder="1" applyAlignment="1" applyProtection="1">
      <alignment vertical="center"/>
    </xf>
    <xf numFmtId="180" fontId="4" fillId="0" borderId="25" xfId="0" applyNumberFormat="1" applyFont="1" applyFill="1" applyBorder="1" applyAlignment="1" applyProtection="1">
      <alignment horizontal="right" vertical="center"/>
    </xf>
    <xf numFmtId="0" fontId="7" fillId="0" borderId="22" xfId="0" applyFont="1" applyFill="1" applyBorder="1" applyAlignment="1" applyProtection="1">
      <alignment vertical="center"/>
    </xf>
    <xf numFmtId="180" fontId="4" fillId="0" borderId="10" xfId="0" applyNumberFormat="1" applyFont="1" applyFill="1" applyBorder="1" applyAlignment="1" applyProtection="1">
      <alignment horizontal="right" vertical="center"/>
    </xf>
    <xf numFmtId="0" fontId="7" fillId="0" borderId="10" xfId="0" applyFont="1" applyFill="1" applyBorder="1" applyAlignment="1" applyProtection="1">
      <alignment vertical="center"/>
    </xf>
    <xf numFmtId="180" fontId="4" fillId="0" borderId="26" xfId="0" applyNumberFormat="1" applyFont="1" applyFill="1" applyBorder="1" applyAlignment="1" applyProtection="1">
      <alignment horizontal="right" vertical="center"/>
    </xf>
    <xf numFmtId="180" fontId="4" fillId="0" borderId="27" xfId="0" applyNumberFormat="1" applyFont="1" applyFill="1" applyBorder="1" applyAlignment="1" applyProtection="1">
      <alignment horizontal="right" vertical="center"/>
    </xf>
    <xf numFmtId="180" fontId="4" fillId="0" borderId="28" xfId="0" applyNumberFormat="1" applyFont="1" applyFill="1" applyBorder="1" applyAlignment="1" applyProtection="1">
      <alignment horizontal="right" vertical="center"/>
    </xf>
    <xf numFmtId="180" fontId="4" fillId="0" borderId="29" xfId="0" applyNumberFormat="1" applyFont="1" applyFill="1" applyBorder="1" applyAlignment="1" applyProtection="1">
      <alignment horizontal="right" vertical="center"/>
    </xf>
    <xf numFmtId="182" fontId="4" fillId="0" borderId="2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7" fillId="0" borderId="0" xfId="53" applyFont="1" applyFill="1" applyBorder="1" applyAlignment="1" applyProtection="1">
      <alignment horizontal="center" vertical="center"/>
      <protection locked="0"/>
    </xf>
    <xf numFmtId="0" fontId="11" fillId="0" borderId="1"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3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6" xfId="53" applyFont="1" applyFill="1" applyBorder="1" applyAlignment="1" applyProtection="1">
      <alignment horizontal="center" vertical="center" wrapText="1"/>
    </xf>
    <xf numFmtId="0" fontId="11" fillId="0" borderId="21"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xf>
    <xf numFmtId="0" fontId="4" fillId="0" borderId="7"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1" fillId="0" borderId="10" xfId="53" applyFont="1" applyFill="1" applyBorder="1" applyAlignment="1" applyProtection="1">
      <alignment horizontal="center" vertical="center" wrapText="1"/>
      <protection locked="0"/>
    </xf>
    <xf numFmtId="0" fontId="11" fillId="0" borderId="2" xfId="53" applyFont="1" applyFill="1" applyBorder="1" applyAlignment="1" applyProtection="1">
      <alignment horizontal="center" vertical="center" wrapText="1"/>
    </xf>
    <xf numFmtId="0" fontId="11" fillId="0" borderId="31" xfId="53" applyFont="1" applyFill="1" applyBorder="1" applyAlignment="1" applyProtection="1">
      <alignment horizontal="center" vertical="center" wrapText="1"/>
    </xf>
    <xf numFmtId="43" fontId="4" fillId="0" borderId="2" xfId="53" applyNumberFormat="1" applyFont="1" applyFill="1" applyBorder="1" applyAlignment="1" applyProtection="1">
      <alignment horizontal="center" vertical="center"/>
    </xf>
    <xf numFmtId="43" fontId="4" fillId="0" borderId="7" xfId="59" applyNumberFormat="1" applyFont="1">
      <alignment horizontal="right" vertical="center"/>
    </xf>
    <xf numFmtId="0" fontId="4" fillId="0" borderId="2"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1" fillId="0" borderId="10" xfId="53" applyFont="1" applyFill="1" applyBorder="1" applyAlignment="1" applyProtection="1">
      <alignment horizontal="center" vertical="center" wrapText="1"/>
    </xf>
    <xf numFmtId="0" fontId="11" fillId="0" borderId="12" xfId="53" applyFont="1" applyFill="1" applyBorder="1" applyAlignment="1" applyProtection="1">
      <alignment horizontal="center" vertical="center" wrapText="1"/>
      <protection locked="0"/>
    </xf>
    <xf numFmtId="0" fontId="4" fillId="0" borderId="12" xfId="53" applyFont="1" applyFill="1" applyBorder="1" applyAlignment="1" applyProtection="1">
      <alignment horizontal="center" vertical="center"/>
    </xf>
    <xf numFmtId="0" fontId="4" fillId="0" borderId="10" xfId="53" applyFont="1" applyFill="1" applyBorder="1" applyAlignment="1" applyProtection="1">
      <alignment horizontal="center" vertical="center"/>
    </xf>
    <xf numFmtId="0" fontId="4" fillId="0" borderId="12"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horizontal="right" vertical="center"/>
    </xf>
    <xf numFmtId="4" fontId="4" fillId="0" borderId="7" xfId="53" applyNumberFormat="1" applyFont="1" applyFill="1" applyBorder="1" applyAlignment="1" applyProtection="1">
      <alignment horizontal="right" vertical="center"/>
      <protection locked="0"/>
    </xf>
    <xf numFmtId="0" fontId="4" fillId="0" borderId="6" xfId="53" applyFont="1" applyFill="1" applyBorder="1" applyAlignment="1" applyProtection="1">
      <alignment horizontal="left" vertical="center"/>
    </xf>
    <xf numFmtId="4" fontId="4" fillId="0" borderId="17"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0" fontId="11" fillId="0" borderId="6" xfId="53" applyFont="1" applyFill="1" applyBorder="1" applyAlignment="1" applyProtection="1"/>
    <xf numFmtId="182" fontId="11" fillId="0" borderId="17" xfId="53" applyNumberFormat="1" applyFont="1" applyFill="1" applyBorder="1" applyAlignment="1" applyProtection="1"/>
    <xf numFmtId="0" fontId="32" fillId="0" borderId="6" xfId="53" applyFont="1" applyFill="1" applyBorder="1" applyAlignment="1" applyProtection="1">
      <alignment horizontal="center" vertical="center"/>
    </xf>
    <xf numFmtId="182" fontId="32" fillId="0" borderId="17" xfId="53" applyNumberFormat="1" applyFont="1" applyFill="1" applyBorder="1" applyAlignment="1" applyProtection="1">
      <alignment horizontal="right" vertical="center"/>
    </xf>
    <xf numFmtId="182" fontId="4" fillId="0" borderId="17"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2" fillId="0" borderId="6" xfId="53" applyFont="1" applyFill="1" applyBorder="1" applyAlignment="1" applyProtection="1">
      <alignment horizontal="center" vertical="center"/>
      <protection locked="0"/>
    </xf>
    <xf numFmtId="182" fontId="32"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10" xfId="0" applyFont="1" applyFill="1" applyBorder="1" applyAlignment="1">
      <alignment horizontal="center" vertical="center"/>
    </xf>
    <xf numFmtId="0" fontId="35" fillId="0" borderId="10" xfId="0" applyFont="1" applyFill="1" applyBorder="1" applyAlignment="1">
      <alignment horizontal="center" vertical="center"/>
    </xf>
    <xf numFmtId="0" fontId="36" fillId="0" borderId="10" xfId="0" applyFont="1" applyBorder="1" applyAlignment="1">
      <alignment horizontal="justify"/>
    </xf>
    <xf numFmtId="0" fontId="36" fillId="0" borderId="10" xfId="0" applyFont="1" applyBorder="1" applyAlignment="1">
      <alignment horizontal="left"/>
    </xf>
    <xf numFmtId="0" fontId="36" fillId="0" borderId="10" xfId="0" applyFont="1" applyFill="1" applyBorder="1" applyAlignment="1">
      <alignment horizontal="left"/>
    </xf>
    <xf numFmtId="0" fontId="6" fillId="0" borderId="0" xfId="0" applyFont="1" applyFill="1" applyAlignment="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 name="MoneyStyle" xfId="59"/>
    <cellStyle name="TextStyle" xfId="60"/>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opLeftCell="A3" workbookViewId="0">
      <selection activeCell="C20" sqref="C20"/>
    </sheetView>
  </sheetViews>
  <sheetFormatPr defaultColWidth="9.14285714285714" defaultRowHeight="20" customHeight="1" outlineLevelCol="3"/>
  <cols>
    <col min="1" max="1" width="13.5714285714286" style="79" customWidth="1"/>
    <col min="2" max="2" width="9.14285714285714" style="334"/>
    <col min="3" max="3" width="88.7142857142857" style="79" customWidth="1"/>
    <col min="4" max="16384" width="9.14285714285714" style="79"/>
  </cols>
  <sheetData>
    <row r="1" s="333" customFormat="1" ht="48" customHeight="1" spans="2:3">
      <c r="B1" s="335"/>
      <c r="C1" s="335"/>
    </row>
    <row r="2" s="79" customFormat="1" ht="27" customHeight="1" spans="2:3">
      <c r="B2" s="336" t="s">
        <v>0</v>
      </c>
      <c r="C2" s="336" t="s">
        <v>1</v>
      </c>
    </row>
    <row r="3" s="79" customFormat="1" customHeight="1" spans="2:3">
      <c r="B3" s="337">
        <v>1</v>
      </c>
      <c r="C3" s="338" t="s">
        <v>2</v>
      </c>
    </row>
    <row r="4" s="79" customFormat="1" customHeight="1" spans="2:3">
      <c r="B4" s="337">
        <v>2</v>
      </c>
      <c r="C4" s="338" t="s">
        <v>3</v>
      </c>
    </row>
    <row r="5" s="79" customFormat="1" customHeight="1" spans="2:3">
      <c r="B5" s="337">
        <v>3</v>
      </c>
      <c r="C5" s="338" t="s">
        <v>4</v>
      </c>
    </row>
    <row r="6" s="79" customFormat="1" customHeight="1" spans="2:3">
      <c r="B6" s="337">
        <v>4</v>
      </c>
      <c r="C6" s="338" t="s">
        <v>5</v>
      </c>
    </row>
    <row r="7" s="79" customFormat="1" customHeight="1" spans="2:3">
      <c r="B7" s="337">
        <v>5</v>
      </c>
      <c r="C7" s="339" t="s">
        <v>6</v>
      </c>
    </row>
    <row r="8" s="79" customFormat="1" customHeight="1" spans="2:3">
      <c r="B8" s="337">
        <v>6</v>
      </c>
      <c r="C8" s="339" t="s">
        <v>7</v>
      </c>
    </row>
    <row r="9" s="79" customFormat="1" customHeight="1" spans="2:3">
      <c r="B9" s="337">
        <v>7</v>
      </c>
      <c r="C9" s="339" t="s">
        <v>8</v>
      </c>
    </row>
    <row r="10" s="79" customFormat="1" customHeight="1" spans="2:3">
      <c r="B10" s="337">
        <v>8</v>
      </c>
      <c r="C10" s="339" t="s">
        <v>9</v>
      </c>
    </row>
    <row r="11" s="79" customFormat="1" customHeight="1" spans="2:3">
      <c r="B11" s="337">
        <v>9</v>
      </c>
      <c r="C11" s="340" t="s">
        <v>10</v>
      </c>
    </row>
    <row r="12" s="79" customFormat="1" customHeight="1" spans="2:3">
      <c r="B12" s="337">
        <v>10</v>
      </c>
      <c r="C12" s="340" t="s">
        <v>11</v>
      </c>
    </row>
    <row r="13" s="79" customFormat="1" customHeight="1" spans="2:3">
      <c r="B13" s="337">
        <v>11</v>
      </c>
      <c r="C13" s="338" t="s">
        <v>12</v>
      </c>
    </row>
    <row r="14" s="79" customFormat="1" customHeight="1" spans="2:3">
      <c r="B14" s="337">
        <v>12</v>
      </c>
      <c r="C14" s="338" t="s">
        <v>13</v>
      </c>
    </row>
    <row r="15" s="79" customFormat="1" customHeight="1" spans="2:4">
      <c r="B15" s="337">
        <v>13</v>
      </c>
      <c r="C15" s="338" t="s">
        <v>14</v>
      </c>
      <c r="D15" s="341"/>
    </row>
    <row r="16" s="79" customFormat="1" customHeight="1" spans="2:3">
      <c r="B16" s="337">
        <v>14</v>
      </c>
      <c r="C16" s="339" t="s">
        <v>15</v>
      </c>
    </row>
    <row r="17" s="79" customFormat="1" customHeight="1" spans="2:3">
      <c r="B17" s="337">
        <v>15</v>
      </c>
      <c r="C17" s="339" t="s">
        <v>16</v>
      </c>
    </row>
    <row r="18" s="79" customFormat="1" customHeight="1" spans="2:3">
      <c r="B18" s="337">
        <v>16</v>
      </c>
      <c r="C18" s="339" t="s">
        <v>17</v>
      </c>
    </row>
    <row r="19" s="79" customFormat="1" customHeight="1" spans="2:3">
      <c r="B19" s="337">
        <v>17</v>
      </c>
      <c r="C19" s="338" t="s">
        <v>18</v>
      </c>
    </row>
    <row r="20" s="79" customFormat="1" customHeight="1" spans="2:3">
      <c r="B20" s="337">
        <v>18</v>
      </c>
      <c r="C20" s="338" t="s">
        <v>19</v>
      </c>
    </row>
    <row r="21" s="79" customFormat="1" customHeight="1" spans="2:3">
      <c r="B21" s="337">
        <v>19</v>
      </c>
      <c r="C21" s="33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zoomScaleSheetLayoutView="60" topLeftCell="A14" workbookViewId="0">
      <selection activeCell="G19" sqref="G19"/>
    </sheetView>
  </sheetViews>
  <sheetFormatPr defaultColWidth="8.88571428571429" defaultRowHeight="12"/>
  <cols>
    <col min="1" max="1" width="34.2857142857143" style="63" customWidth="1"/>
    <col min="2" max="2" width="29" style="63" customWidth="1"/>
    <col min="3" max="4" width="20.7142857142857" style="63" customWidth="1"/>
    <col min="5" max="5" width="23.5714285714286" style="179" customWidth="1"/>
    <col min="6" max="6" width="14.7142857142857" style="64" customWidth="1"/>
    <col min="7" max="7" width="14.7142857142857" style="63" customWidth="1"/>
    <col min="8" max="8" width="14.7142857142857" style="64" customWidth="1"/>
    <col min="9" max="9" width="13.4285714285714" style="64" customWidth="1"/>
    <col min="10" max="10" width="33.8571428571429" style="179" customWidth="1"/>
    <col min="11" max="11" width="9.13333333333333" style="64" customWidth="1"/>
    <col min="12" max="16384" width="9.13333333333333" style="64"/>
  </cols>
  <sheetData>
    <row r="1" spans="1:10">
      <c r="A1" s="63" t="s">
        <v>307</v>
      </c>
      <c r="J1" s="123"/>
    </row>
    <row r="2" ht="27" spans="1:10">
      <c r="A2" s="65" t="s">
        <v>10</v>
      </c>
      <c r="B2" s="66"/>
      <c r="C2" s="66"/>
      <c r="D2" s="66"/>
      <c r="E2" s="180"/>
      <c r="F2" s="67"/>
      <c r="G2" s="66"/>
      <c r="H2" s="67"/>
      <c r="I2" s="67"/>
      <c r="J2" s="180"/>
    </row>
    <row r="3" spans="1:1">
      <c r="A3" s="68" t="s">
        <v>22</v>
      </c>
    </row>
    <row r="4" ht="30" customHeight="1" spans="1:10">
      <c r="A4" s="69" t="s">
        <v>199</v>
      </c>
      <c r="B4" s="69" t="s">
        <v>308</v>
      </c>
      <c r="C4" s="69" t="s">
        <v>309</v>
      </c>
      <c r="D4" s="69" t="s">
        <v>310</v>
      </c>
      <c r="E4" s="69" t="s">
        <v>311</v>
      </c>
      <c r="F4" s="70" t="s">
        <v>312</v>
      </c>
      <c r="G4" s="69" t="s">
        <v>313</v>
      </c>
      <c r="H4" s="70" t="s">
        <v>314</v>
      </c>
      <c r="I4" s="70" t="s">
        <v>315</v>
      </c>
      <c r="J4" s="69" t="s">
        <v>316</v>
      </c>
    </row>
    <row r="5" ht="25" customHeight="1" spans="1:10">
      <c r="A5" s="69">
        <v>1</v>
      </c>
      <c r="B5" s="69">
        <v>2</v>
      </c>
      <c r="C5" s="69">
        <v>3</v>
      </c>
      <c r="D5" s="69">
        <v>4</v>
      </c>
      <c r="E5" s="69">
        <v>5</v>
      </c>
      <c r="F5" s="69">
        <v>6</v>
      </c>
      <c r="G5" s="69">
        <v>7</v>
      </c>
      <c r="H5" s="69">
        <v>8</v>
      </c>
      <c r="I5" s="69">
        <v>9</v>
      </c>
      <c r="J5" s="69">
        <v>10</v>
      </c>
    </row>
    <row r="6" s="178" customFormat="1" ht="25" customHeight="1" outlineLevel="2" spans="1:10">
      <c r="A6" s="181" t="s">
        <v>294</v>
      </c>
      <c r="B6" s="182" t="s">
        <v>317</v>
      </c>
      <c r="C6" s="181" t="s">
        <v>318</v>
      </c>
      <c r="D6" s="181" t="s">
        <v>319</v>
      </c>
      <c r="E6" s="183" t="s">
        <v>320</v>
      </c>
      <c r="F6" s="182" t="s">
        <v>321</v>
      </c>
      <c r="G6" s="184" t="s">
        <v>322</v>
      </c>
      <c r="H6" s="184" t="s">
        <v>323</v>
      </c>
      <c r="I6" s="184" t="s">
        <v>324</v>
      </c>
      <c r="J6" s="183" t="s">
        <v>325</v>
      </c>
    </row>
    <row r="7" s="178" customFormat="1" ht="25" customHeight="1" outlineLevel="2" spans="1:10">
      <c r="A7" s="181"/>
      <c r="B7" s="182"/>
      <c r="C7" s="181" t="s">
        <v>318</v>
      </c>
      <c r="D7" s="181" t="s">
        <v>326</v>
      </c>
      <c r="E7" s="183" t="s">
        <v>327</v>
      </c>
      <c r="F7" s="182" t="s">
        <v>321</v>
      </c>
      <c r="G7" s="184" t="s">
        <v>328</v>
      </c>
      <c r="H7" s="184" t="s">
        <v>329</v>
      </c>
      <c r="I7" s="184" t="s">
        <v>324</v>
      </c>
      <c r="J7" s="183" t="s">
        <v>330</v>
      </c>
    </row>
    <row r="8" s="178" customFormat="1" ht="25" customHeight="1" outlineLevel="2" spans="1:10">
      <c r="A8" s="181"/>
      <c r="B8" s="182"/>
      <c r="C8" s="181" t="s">
        <v>318</v>
      </c>
      <c r="D8" s="181" t="s">
        <v>331</v>
      </c>
      <c r="E8" s="183" t="s">
        <v>332</v>
      </c>
      <c r="F8" s="182" t="s">
        <v>321</v>
      </c>
      <c r="G8" s="184" t="s">
        <v>333</v>
      </c>
      <c r="H8" s="184" t="s">
        <v>329</v>
      </c>
      <c r="I8" s="184" t="s">
        <v>324</v>
      </c>
      <c r="J8" s="183" t="s">
        <v>334</v>
      </c>
    </row>
    <row r="9" s="178" customFormat="1" ht="25" customHeight="1" outlineLevel="2" spans="1:10">
      <c r="A9" s="181"/>
      <c r="B9" s="182"/>
      <c r="C9" s="181" t="s">
        <v>335</v>
      </c>
      <c r="D9" s="181" t="s">
        <v>336</v>
      </c>
      <c r="E9" s="183" t="s">
        <v>337</v>
      </c>
      <c r="F9" s="182" t="s">
        <v>321</v>
      </c>
      <c r="G9" s="184" t="s">
        <v>333</v>
      </c>
      <c r="H9" s="184" t="s">
        <v>329</v>
      </c>
      <c r="I9" s="184" t="s">
        <v>324</v>
      </c>
      <c r="J9" s="183" t="s">
        <v>338</v>
      </c>
    </row>
    <row r="10" s="178" customFormat="1" ht="25" customHeight="1" outlineLevel="2" spans="1:10">
      <c r="A10" s="181"/>
      <c r="B10" s="182"/>
      <c r="C10" s="181" t="s">
        <v>335</v>
      </c>
      <c r="D10" s="181" t="s">
        <v>339</v>
      </c>
      <c r="E10" s="183" t="s">
        <v>340</v>
      </c>
      <c r="F10" s="182" t="s">
        <v>321</v>
      </c>
      <c r="G10" s="184" t="s">
        <v>333</v>
      </c>
      <c r="H10" s="184" t="s">
        <v>329</v>
      </c>
      <c r="I10" s="184" t="s">
        <v>324</v>
      </c>
      <c r="J10" s="183" t="s">
        <v>341</v>
      </c>
    </row>
    <row r="11" s="178" customFormat="1" ht="25" customHeight="1" outlineLevel="2" spans="1:10">
      <c r="A11" s="181"/>
      <c r="B11" s="182"/>
      <c r="C11" s="181" t="s">
        <v>335</v>
      </c>
      <c r="D11" s="181" t="s">
        <v>342</v>
      </c>
      <c r="E11" s="183" t="s">
        <v>343</v>
      </c>
      <c r="F11" s="182" t="s">
        <v>321</v>
      </c>
      <c r="G11" s="184" t="s">
        <v>328</v>
      </c>
      <c r="H11" s="184" t="s">
        <v>329</v>
      </c>
      <c r="I11" s="184" t="s">
        <v>324</v>
      </c>
      <c r="J11" s="183" t="s">
        <v>344</v>
      </c>
    </row>
    <row r="12" s="178" customFormat="1" ht="25" customHeight="1" outlineLevel="2" spans="1:10">
      <c r="A12" s="181"/>
      <c r="B12" s="182"/>
      <c r="C12" s="181" t="s">
        <v>345</v>
      </c>
      <c r="D12" s="181" t="s">
        <v>346</v>
      </c>
      <c r="E12" s="183" t="s">
        <v>347</v>
      </c>
      <c r="F12" s="182" t="s">
        <v>321</v>
      </c>
      <c r="G12" s="184" t="s">
        <v>328</v>
      </c>
      <c r="H12" s="184" t="s">
        <v>329</v>
      </c>
      <c r="I12" s="184" t="s">
        <v>324</v>
      </c>
      <c r="J12" s="183" t="s">
        <v>348</v>
      </c>
    </row>
    <row r="13" s="178" customFormat="1" ht="25" customHeight="1" outlineLevel="2" spans="1:10">
      <c r="A13" s="181" t="s">
        <v>282</v>
      </c>
      <c r="B13" s="182" t="s">
        <v>349</v>
      </c>
      <c r="C13" s="181" t="s">
        <v>318</v>
      </c>
      <c r="D13" s="181" t="s">
        <v>319</v>
      </c>
      <c r="E13" s="183" t="s">
        <v>350</v>
      </c>
      <c r="F13" s="182" t="s">
        <v>321</v>
      </c>
      <c r="G13" s="184" t="s">
        <v>351</v>
      </c>
      <c r="H13" s="184" t="s">
        <v>352</v>
      </c>
      <c r="I13" s="184" t="s">
        <v>324</v>
      </c>
      <c r="J13" s="183" t="s">
        <v>353</v>
      </c>
    </row>
    <row r="14" s="178" customFormat="1" ht="25" customHeight="1" outlineLevel="2" spans="1:10">
      <c r="A14" s="181"/>
      <c r="B14" s="182"/>
      <c r="C14" s="181" t="s">
        <v>318</v>
      </c>
      <c r="D14" s="181" t="s">
        <v>326</v>
      </c>
      <c r="E14" s="183" t="s">
        <v>354</v>
      </c>
      <c r="F14" s="182" t="s">
        <v>321</v>
      </c>
      <c r="G14" s="184" t="s">
        <v>355</v>
      </c>
      <c r="H14" s="184" t="s">
        <v>356</v>
      </c>
      <c r="I14" s="184" t="s">
        <v>324</v>
      </c>
      <c r="J14" s="183" t="s">
        <v>357</v>
      </c>
    </row>
    <row r="15" s="178" customFormat="1" ht="25" customHeight="1" outlineLevel="2" spans="1:10">
      <c r="A15" s="181"/>
      <c r="B15" s="182"/>
      <c r="C15" s="181" t="s">
        <v>318</v>
      </c>
      <c r="D15" s="181" t="s">
        <v>331</v>
      </c>
      <c r="E15" s="183" t="s">
        <v>358</v>
      </c>
      <c r="F15" s="182" t="s">
        <v>321</v>
      </c>
      <c r="G15" s="184" t="s">
        <v>333</v>
      </c>
      <c r="H15" s="184" t="s">
        <v>329</v>
      </c>
      <c r="I15" s="184" t="s">
        <v>324</v>
      </c>
      <c r="J15" s="183" t="s">
        <v>359</v>
      </c>
    </row>
    <row r="16" s="178" customFormat="1" ht="25" customHeight="1" outlineLevel="2" spans="1:10">
      <c r="A16" s="181"/>
      <c r="B16" s="182"/>
      <c r="C16" s="181" t="s">
        <v>335</v>
      </c>
      <c r="D16" s="181" t="s">
        <v>336</v>
      </c>
      <c r="E16" s="183" t="s">
        <v>360</v>
      </c>
      <c r="F16" s="182" t="s">
        <v>321</v>
      </c>
      <c r="G16" s="184" t="s">
        <v>333</v>
      </c>
      <c r="H16" s="184" t="s">
        <v>329</v>
      </c>
      <c r="I16" s="184" t="s">
        <v>324</v>
      </c>
      <c r="J16" s="183" t="s">
        <v>361</v>
      </c>
    </row>
    <row r="17" s="178" customFormat="1" ht="25" customHeight="1" outlineLevel="2" spans="1:10">
      <c r="A17" s="181"/>
      <c r="B17" s="182"/>
      <c r="C17" s="181" t="s">
        <v>335</v>
      </c>
      <c r="D17" s="181" t="s">
        <v>339</v>
      </c>
      <c r="E17" s="183" t="s">
        <v>362</v>
      </c>
      <c r="F17" s="182" t="s">
        <v>321</v>
      </c>
      <c r="G17" s="184" t="s">
        <v>363</v>
      </c>
      <c r="H17" s="184" t="s">
        <v>329</v>
      </c>
      <c r="I17" s="184" t="s">
        <v>324</v>
      </c>
      <c r="J17" s="183" t="s">
        <v>364</v>
      </c>
    </row>
    <row r="18" s="178" customFormat="1" ht="25" customHeight="1" outlineLevel="2" spans="1:10">
      <c r="A18" s="181"/>
      <c r="B18" s="182"/>
      <c r="C18" s="181" t="s">
        <v>335</v>
      </c>
      <c r="D18" s="181" t="s">
        <v>365</v>
      </c>
      <c r="E18" s="183" t="s">
        <v>366</v>
      </c>
      <c r="F18" s="182" t="s">
        <v>321</v>
      </c>
      <c r="G18" s="184" t="s">
        <v>322</v>
      </c>
      <c r="H18" s="184" t="s">
        <v>329</v>
      </c>
      <c r="I18" s="184" t="s">
        <v>324</v>
      </c>
      <c r="J18" s="183" t="s">
        <v>367</v>
      </c>
    </row>
    <row r="19" s="178" customFormat="1" ht="25" customHeight="1" outlineLevel="2" spans="1:10">
      <c r="A19" s="181"/>
      <c r="B19" s="182"/>
      <c r="C19" s="181" t="s">
        <v>335</v>
      </c>
      <c r="D19" s="181" t="s">
        <v>342</v>
      </c>
      <c r="E19" s="183" t="s">
        <v>368</v>
      </c>
      <c r="F19" s="182" t="s">
        <v>321</v>
      </c>
      <c r="G19" s="184" t="s">
        <v>322</v>
      </c>
      <c r="H19" s="184" t="s">
        <v>369</v>
      </c>
      <c r="I19" s="184" t="s">
        <v>370</v>
      </c>
      <c r="J19" s="183" t="s">
        <v>368</v>
      </c>
    </row>
    <row r="20" s="178" customFormat="1" ht="25" customHeight="1" outlineLevel="2" spans="1:10">
      <c r="A20" s="181"/>
      <c r="B20" s="182"/>
      <c r="C20" s="181" t="s">
        <v>345</v>
      </c>
      <c r="D20" s="181" t="s">
        <v>346</v>
      </c>
      <c r="E20" s="183" t="s">
        <v>371</v>
      </c>
      <c r="F20" s="182" t="s">
        <v>372</v>
      </c>
      <c r="G20" s="184" t="s">
        <v>328</v>
      </c>
      <c r="H20" s="184" t="s">
        <v>329</v>
      </c>
      <c r="I20" s="184" t="s">
        <v>324</v>
      </c>
      <c r="J20" s="183" t="s">
        <v>373</v>
      </c>
    </row>
    <row r="21" s="178" customFormat="1" ht="25" customHeight="1" outlineLevel="2" spans="1:10">
      <c r="A21" s="181" t="s">
        <v>278</v>
      </c>
      <c r="B21" s="182" t="s">
        <v>374</v>
      </c>
      <c r="C21" s="181" t="s">
        <v>318</v>
      </c>
      <c r="D21" s="181" t="s">
        <v>319</v>
      </c>
      <c r="E21" s="183" t="s">
        <v>375</v>
      </c>
      <c r="F21" s="182" t="s">
        <v>321</v>
      </c>
      <c r="G21" s="184" t="s">
        <v>376</v>
      </c>
      <c r="H21" s="184" t="s">
        <v>377</v>
      </c>
      <c r="I21" s="184" t="s">
        <v>324</v>
      </c>
      <c r="J21" s="183" t="s">
        <v>375</v>
      </c>
    </row>
    <row r="22" s="178" customFormat="1" ht="25" customHeight="1" outlineLevel="2" spans="1:10">
      <c r="A22" s="181"/>
      <c r="B22" s="182"/>
      <c r="C22" s="181" t="s">
        <v>318</v>
      </c>
      <c r="D22" s="181" t="s">
        <v>319</v>
      </c>
      <c r="E22" s="183" t="s">
        <v>378</v>
      </c>
      <c r="F22" s="182" t="s">
        <v>321</v>
      </c>
      <c r="G22" s="184" t="s">
        <v>379</v>
      </c>
      <c r="H22" s="184" t="s">
        <v>380</v>
      </c>
      <c r="I22" s="184" t="s">
        <v>324</v>
      </c>
      <c r="J22" s="183" t="s">
        <v>381</v>
      </c>
    </row>
    <row r="23" s="178" customFormat="1" ht="25" customHeight="1" outlineLevel="2" spans="1:10">
      <c r="A23" s="181"/>
      <c r="B23" s="182"/>
      <c r="C23" s="181" t="s">
        <v>318</v>
      </c>
      <c r="D23" s="181" t="s">
        <v>326</v>
      </c>
      <c r="E23" s="183" t="s">
        <v>382</v>
      </c>
      <c r="F23" s="182" t="s">
        <v>321</v>
      </c>
      <c r="G23" s="184" t="s">
        <v>333</v>
      </c>
      <c r="H23" s="184" t="s">
        <v>329</v>
      </c>
      <c r="I23" s="184" t="s">
        <v>324</v>
      </c>
      <c r="J23" s="183" t="s">
        <v>383</v>
      </c>
    </row>
    <row r="24" s="178" customFormat="1" ht="25" customHeight="1" outlineLevel="2" spans="1:10">
      <c r="A24" s="181"/>
      <c r="B24" s="182"/>
      <c r="C24" s="181" t="s">
        <v>318</v>
      </c>
      <c r="D24" s="181" t="s">
        <v>331</v>
      </c>
      <c r="E24" s="183" t="s">
        <v>384</v>
      </c>
      <c r="F24" s="182" t="s">
        <v>321</v>
      </c>
      <c r="G24" s="184" t="s">
        <v>333</v>
      </c>
      <c r="H24" s="184" t="s">
        <v>329</v>
      </c>
      <c r="I24" s="184" t="s">
        <v>324</v>
      </c>
      <c r="J24" s="183" t="s">
        <v>385</v>
      </c>
    </row>
    <row r="25" s="178" customFormat="1" ht="25" customHeight="1" outlineLevel="2" spans="1:10">
      <c r="A25" s="181"/>
      <c r="B25" s="182"/>
      <c r="C25" s="181" t="s">
        <v>335</v>
      </c>
      <c r="D25" s="181" t="s">
        <v>339</v>
      </c>
      <c r="E25" s="183" t="s">
        <v>386</v>
      </c>
      <c r="F25" s="182" t="s">
        <v>321</v>
      </c>
      <c r="G25" s="184" t="s">
        <v>333</v>
      </c>
      <c r="H25" s="184" t="s">
        <v>329</v>
      </c>
      <c r="I25" s="184" t="s">
        <v>324</v>
      </c>
      <c r="J25" s="183" t="s">
        <v>387</v>
      </c>
    </row>
    <row r="26" s="178" customFormat="1" ht="25" customHeight="1" outlineLevel="2" spans="1:10">
      <c r="A26" s="181"/>
      <c r="B26" s="182"/>
      <c r="C26" s="181" t="s">
        <v>335</v>
      </c>
      <c r="D26" s="181" t="s">
        <v>365</v>
      </c>
      <c r="E26" s="183" t="s">
        <v>388</v>
      </c>
      <c r="F26" s="182" t="s">
        <v>321</v>
      </c>
      <c r="G26" s="184" t="s">
        <v>333</v>
      </c>
      <c r="H26" s="184" t="s">
        <v>329</v>
      </c>
      <c r="I26" s="184" t="s">
        <v>324</v>
      </c>
      <c r="J26" s="183" t="s">
        <v>389</v>
      </c>
    </row>
    <row r="27" s="178" customFormat="1" ht="25" customHeight="1" outlineLevel="2" spans="1:10">
      <c r="A27" s="181"/>
      <c r="B27" s="182"/>
      <c r="C27" s="181" t="s">
        <v>335</v>
      </c>
      <c r="D27" s="181" t="s">
        <v>342</v>
      </c>
      <c r="E27" s="183" t="s">
        <v>390</v>
      </c>
      <c r="F27" s="182" t="s">
        <v>321</v>
      </c>
      <c r="G27" s="184" t="s">
        <v>322</v>
      </c>
      <c r="H27" s="184" t="s">
        <v>329</v>
      </c>
      <c r="I27" s="184" t="s">
        <v>324</v>
      </c>
      <c r="J27" s="183" t="s">
        <v>391</v>
      </c>
    </row>
    <row r="28" s="178" customFormat="1" ht="25" customHeight="1" outlineLevel="2" spans="1:10">
      <c r="A28" s="181"/>
      <c r="B28" s="182"/>
      <c r="C28" s="181" t="s">
        <v>345</v>
      </c>
      <c r="D28" s="181" t="s">
        <v>346</v>
      </c>
      <c r="E28" s="183" t="s">
        <v>392</v>
      </c>
      <c r="F28" s="182" t="s">
        <v>321</v>
      </c>
      <c r="G28" s="184" t="s">
        <v>393</v>
      </c>
      <c r="H28" s="184" t="s">
        <v>329</v>
      </c>
      <c r="I28" s="184" t="s">
        <v>324</v>
      </c>
      <c r="J28" s="183" t="s">
        <v>394</v>
      </c>
    </row>
    <row r="29" s="178" customFormat="1" ht="25" customHeight="1" outlineLevel="2" spans="1:10">
      <c r="A29" s="181"/>
      <c r="B29" s="182"/>
      <c r="C29" s="181" t="s">
        <v>395</v>
      </c>
      <c r="D29" s="181" t="s">
        <v>396</v>
      </c>
      <c r="E29" s="183" t="s">
        <v>397</v>
      </c>
      <c r="F29" s="182" t="s">
        <v>321</v>
      </c>
      <c r="G29" s="184" t="s">
        <v>398</v>
      </c>
      <c r="H29" s="184" t="s">
        <v>329</v>
      </c>
      <c r="I29" s="184" t="s">
        <v>324</v>
      </c>
      <c r="J29" s="183" t="s">
        <v>399</v>
      </c>
    </row>
    <row r="30" s="178" customFormat="1" ht="25" customHeight="1" outlineLevel="2" spans="1:10">
      <c r="A30" s="181"/>
      <c r="B30" s="182"/>
      <c r="C30" s="181" t="s">
        <v>395</v>
      </c>
      <c r="D30" s="181" t="s">
        <v>400</v>
      </c>
      <c r="E30" s="183" t="s">
        <v>401</v>
      </c>
      <c r="F30" s="182" t="s">
        <v>321</v>
      </c>
      <c r="G30" s="184" t="s">
        <v>322</v>
      </c>
      <c r="H30" s="184" t="s">
        <v>329</v>
      </c>
      <c r="I30" s="184" t="s">
        <v>324</v>
      </c>
      <c r="J30" s="183" t="s">
        <v>402</v>
      </c>
    </row>
    <row r="31" s="178" customFormat="1" ht="25" customHeight="1" outlineLevel="2" spans="1:10">
      <c r="A31" s="181" t="s">
        <v>292</v>
      </c>
      <c r="B31" s="182" t="s">
        <v>403</v>
      </c>
      <c r="C31" s="181" t="s">
        <v>318</v>
      </c>
      <c r="D31" s="181" t="s">
        <v>319</v>
      </c>
      <c r="E31" s="183" t="s">
        <v>404</v>
      </c>
      <c r="F31" s="182" t="s">
        <v>372</v>
      </c>
      <c r="G31" s="184" t="s">
        <v>405</v>
      </c>
      <c r="H31" s="184" t="s">
        <v>406</v>
      </c>
      <c r="I31" s="184" t="s">
        <v>324</v>
      </c>
      <c r="J31" s="183" t="s">
        <v>407</v>
      </c>
    </row>
    <row r="32" s="178" customFormat="1" ht="25" customHeight="1" outlineLevel="2" spans="1:10">
      <c r="A32" s="181"/>
      <c r="B32" s="182"/>
      <c r="C32" s="181" t="s">
        <v>335</v>
      </c>
      <c r="D32" s="181" t="s">
        <v>336</v>
      </c>
      <c r="E32" s="183" t="s">
        <v>408</v>
      </c>
      <c r="F32" s="182" t="s">
        <v>372</v>
      </c>
      <c r="G32" s="184" t="s">
        <v>409</v>
      </c>
      <c r="H32" s="184" t="s">
        <v>329</v>
      </c>
      <c r="I32" s="184" t="s">
        <v>324</v>
      </c>
      <c r="J32" s="183" t="s">
        <v>408</v>
      </c>
    </row>
    <row r="33" s="178" customFormat="1" ht="25" customHeight="1" outlineLevel="2" spans="1:10">
      <c r="A33" s="181"/>
      <c r="B33" s="182"/>
      <c r="C33" s="181" t="s">
        <v>345</v>
      </c>
      <c r="D33" s="181" t="s">
        <v>346</v>
      </c>
      <c r="E33" s="183" t="s">
        <v>410</v>
      </c>
      <c r="F33" s="182" t="s">
        <v>321</v>
      </c>
      <c r="G33" s="184" t="s">
        <v>333</v>
      </c>
      <c r="H33" s="184" t="s">
        <v>329</v>
      </c>
      <c r="I33" s="184" t="s">
        <v>324</v>
      </c>
      <c r="J33" s="183" t="s">
        <v>411</v>
      </c>
    </row>
  </sheetData>
  <mergeCells count="10">
    <mergeCell ref="A2:J2"/>
    <mergeCell ref="A3:H3"/>
    <mergeCell ref="A6:A12"/>
    <mergeCell ref="A13:A20"/>
    <mergeCell ref="A21:A30"/>
    <mergeCell ref="A31:A33"/>
    <mergeCell ref="B6:B12"/>
    <mergeCell ref="B13:B20"/>
    <mergeCell ref="B21:B30"/>
    <mergeCell ref="B31:B33"/>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8"/>
  <sheetViews>
    <sheetView zoomScale="90" zoomScaleNormal="90" topLeftCell="A31" workbookViewId="0">
      <selection activeCell="G38" sqref="G38"/>
    </sheetView>
  </sheetViews>
  <sheetFormatPr defaultColWidth="8.57142857142857" defaultRowHeight="14.25" customHeight="1"/>
  <cols>
    <col min="1" max="1" width="16.4285714285714" style="117" customWidth="1"/>
    <col min="2" max="2" width="23.2857142857143" style="117" customWidth="1"/>
    <col min="3" max="12" width="20.1428571428571" style="117" customWidth="1"/>
    <col min="13" max="13" width="24" style="117" customWidth="1"/>
    <col min="14" max="14" width="20.1428571428571" style="117" customWidth="1"/>
    <col min="15" max="16384" width="8.57142857142857" style="84" customWidth="1"/>
  </cols>
  <sheetData>
    <row r="1" s="84" customFormat="1" customHeight="1" spans="1:14">
      <c r="A1" s="156" t="s">
        <v>412</v>
      </c>
      <c r="B1" s="157"/>
      <c r="C1" s="157"/>
      <c r="D1" s="157"/>
      <c r="E1" s="157"/>
      <c r="F1" s="157"/>
      <c r="G1" s="157"/>
      <c r="H1" s="157"/>
      <c r="I1" s="157"/>
      <c r="J1" s="157"/>
      <c r="K1" s="157"/>
      <c r="L1" s="157"/>
      <c r="M1" s="171"/>
      <c r="N1" s="117"/>
    </row>
    <row r="2" s="84" customFormat="1" ht="44" customHeight="1" spans="1:14">
      <c r="A2" s="141" t="s">
        <v>413</v>
      </c>
      <c r="B2" s="141"/>
      <c r="C2" s="141"/>
      <c r="D2" s="141"/>
      <c r="E2" s="141"/>
      <c r="F2" s="141"/>
      <c r="G2" s="141"/>
      <c r="H2" s="141"/>
      <c r="I2" s="141"/>
      <c r="J2" s="141"/>
      <c r="K2" s="141"/>
      <c r="L2" s="141"/>
      <c r="M2" s="141"/>
      <c r="N2" s="117"/>
    </row>
    <row r="3" s="84" customFormat="1" ht="30" customHeight="1" spans="1:14">
      <c r="A3" s="158" t="s">
        <v>414</v>
      </c>
      <c r="B3" s="159" t="s">
        <v>92</v>
      </c>
      <c r="C3" s="160"/>
      <c r="D3" s="160"/>
      <c r="E3" s="160"/>
      <c r="F3" s="160"/>
      <c r="G3" s="160"/>
      <c r="H3" s="160"/>
      <c r="I3" s="160"/>
      <c r="J3" s="160"/>
      <c r="K3" s="160"/>
      <c r="L3" s="160"/>
      <c r="M3" s="172"/>
      <c r="N3" s="117"/>
    </row>
    <row r="4" s="84" customFormat="1" ht="32.25" customHeight="1" spans="1:14">
      <c r="A4" s="161" t="s">
        <v>1</v>
      </c>
      <c r="B4" s="162"/>
      <c r="C4" s="162"/>
      <c r="D4" s="162"/>
      <c r="E4" s="162"/>
      <c r="F4" s="162"/>
      <c r="G4" s="162"/>
      <c r="H4" s="162"/>
      <c r="I4" s="162"/>
      <c r="J4" s="162"/>
      <c r="K4" s="162"/>
      <c r="L4" s="173"/>
      <c r="M4" s="158" t="s">
        <v>415</v>
      </c>
      <c r="N4" s="117"/>
    </row>
    <row r="5" s="84" customFormat="1" ht="99.75" customHeight="1" spans="1:14">
      <c r="A5" s="163" t="s">
        <v>416</v>
      </c>
      <c r="B5" s="163" t="s">
        <v>417</v>
      </c>
      <c r="C5" s="164" t="s">
        <v>418</v>
      </c>
      <c r="D5" s="164"/>
      <c r="E5" s="164"/>
      <c r="F5" s="164"/>
      <c r="G5" s="164"/>
      <c r="H5" s="164"/>
      <c r="I5" s="164"/>
      <c r="J5" s="164"/>
      <c r="K5" s="164"/>
      <c r="L5" s="165" t="s">
        <v>419</v>
      </c>
      <c r="M5" s="165"/>
      <c r="N5" s="117"/>
    </row>
    <row r="6" s="84" customFormat="1" ht="131" customHeight="1" spans="1:14">
      <c r="A6" s="163"/>
      <c r="B6" s="165" t="s">
        <v>420</v>
      </c>
      <c r="C6" s="164" t="s">
        <v>421</v>
      </c>
      <c r="D6" s="164"/>
      <c r="E6" s="164"/>
      <c r="F6" s="164"/>
      <c r="G6" s="164"/>
      <c r="H6" s="164"/>
      <c r="I6" s="164"/>
      <c r="J6" s="164"/>
      <c r="K6" s="164"/>
      <c r="L6" s="165" t="s">
        <v>422</v>
      </c>
      <c r="M6" s="165"/>
      <c r="N6" s="117"/>
    </row>
    <row r="7" s="84" customFormat="1" ht="75" customHeight="1" spans="1:14">
      <c r="A7" s="163" t="s">
        <v>423</v>
      </c>
      <c r="B7" s="165" t="s">
        <v>424</v>
      </c>
      <c r="C7" s="164" t="s">
        <v>425</v>
      </c>
      <c r="D7" s="164"/>
      <c r="E7" s="164"/>
      <c r="F7" s="164"/>
      <c r="G7" s="164"/>
      <c r="H7" s="164"/>
      <c r="I7" s="164"/>
      <c r="J7" s="164"/>
      <c r="K7" s="164"/>
      <c r="L7" s="165" t="s">
        <v>426</v>
      </c>
      <c r="M7" s="165"/>
      <c r="N7" s="117"/>
    </row>
    <row r="8" s="84" customFormat="1" ht="32.25" customHeight="1" spans="1:14">
      <c r="A8" s="166" t="s">
        <v>427</v>
      </c>
      <c r="B8" s="166"/>
      <c r="C8" s="166"/>
      <c r="D8" s="166"/>
      <c r="E8" s="166"/>
      <c r="F8" s="166"/>
      <c r="G8" s="166"/>
      <c r="H8" s="166"/>
      <c r="I8" s="166"/>
      <c r="J8" s="166"/>
      <c r="K8" s="166"/>
      <c r="L8" s="166"/>
      <c r="M8" s="166"/>
      <c r="N8" s="117"/>
    </row>
    <row r="9" s="84" customFormat="1" ht="32.25" customHeight="1" spans="1:14">
      <c r="A9" s="163" t="s">
        <v>428</v>
      </c>
      <c r="B9" s="163"/>
      <c r="C9" s="163" t="s">
        <v>429</v>
      </c>
      <c r="D9" s="163"/>
      <c r="E9" s="163"/>
      <c r="F9" s="163" t="s">
        <v>430</v>
      </c>
      <c r="G9" s="163"/>
      <c r="H9" s="163" t="s">
        <v>431</v>
      </c>
      <c r="I9" s="163"/>
      <c r="J9" s="163"/>
      <c r="K9" s="163" t="s">
        <v>432</v>
      </c>
      <c r="L9" s="163"/>
      <c r="M9" s="163"/>
      <c r="N9" s="117"/>
    </row>
    <row r="10" s="84" customFormat="1" ht="32.25" customHeight="1" spans="1:14">
      <c r="A10" s="163"/>
      <c r="B10" s="163"/>
      <c r="C10" s="163"/>
      <c r="D10" s="163"/>
      <c r="E10" s="163"/>
      <c r="F10" s="163"/>
      <c r="G10" s="163"/>
      <c r="H10" s="163" t="s">
        <v>433</v>
      </c>
      <c r="I10" s="163" t="s">
        <v>434</v>
      </c>
      <c r="J10" s="163" t="s">
        <v>435</v>
      </c>
      <c r="K10" s="163" t="s">
        <v>433</v>
      </c>
      <c r="L10" s="163" t="s">
        <v>434</v>
      </c>
      <c r="M10" s="163" t="s">
        <v>435</v>
      </c>
      <c r="N10" s="117"/>
    </row>
    <row r="11" s="84" customFormat="1" ht="27" customHeight="1" spans="1:14">
      <c r="A11" s="163" t="s">
        <v>77</v>
      </c>
      <c r="B11" s="163"/>
      <c r="C11" s="163"/>
      <c r="D11" s="163"/>
      <c r="E11" s="163"/>
      <c r="F11" s="163"/>
      <c r="G11" s="163"/>
      <c r="H11" s="167">
        <v>185090</v>
      </c>
      <c r="I11" s="167">
        <v>185090</v>
      </c>
      <c r="J11" s="167"/>
      <c r="K11" s="167">
        <v>185090</v>
      </c>
      <c r="L11" s="167">
        <v>185090</v>
      </c>
      <c r="M11" s="167"/>
      <c r="N11" s="117"/>
    </row>
    <row r="12" s="117" customFormat="1" ht="291" customHeight="1" spans="1:13">
      <c r="A12" s="168" t="s">
        <v>436</v>
      </c>
      <c r="B12" s="168"/>
      <c r="C12" s="169" t="s">
        <v>437</v>
      </c>
      <c r="D12" s="169"/>
      <c r="E12" s="169"/>
      <c r="F12" s="169"/>
      <c r="G12" s="169"/>
      <c r="H12" s="170">
        <v>185090</v>
      </c>
      <c r="I12" s="170">
        <v>185090</v>
      </c>
      <c r="J12" s="174">
        <v>0</v>
      </c>
      <c r="K12" s="175">
        <v>185090</v>
      </c>
      <c r="L12" s="175">
        <v>185090</v>
      </c>
      <c r="M12" s="174">
        <v>0</v>
      </c>
    </row>
    <row r="13" s="84" customFormat="1" ht="34.5" customHeight="1" spans="1:14">
      <c r="A13" s="166" t="s">
        <v>438</v>
      </c>
      <c r="B13" s="166"/>
      <c r="C13" s="166"/>
      <c r="D13" s="166"/>
      <c r="E13" s="166"/>
      <c r="F13" s="166"/>
      <c r="G13" s="166"/>
      <c r="H13" s="166"/>
      <c r="I13" s="166"/>
      <c r="J13" s="166"/>
      <c r="K13" s="166"/>
      <c r="L13" s="166"/>
      <c r="M13" s="166"/>
      <c r="N13" s="117"/>
    </row>
    <row r="14" s="84" customFormat="1" ht="34.5" customHeight="1" spans="1:14">
      <c r="A14" s="163" t="s">
        <v>439</v>
      </c>
      <c r="B14" s="163"/>
      <c r="C14" s="163"/>
      <c r="D14" s="163"/>
      <c r="E14" s="163"/>
      <c r="F14" s="163"/>
      <c r="G14" s="163"/>
      <c r="H14" s="163" t="s">
        <v>440</v>
      </c>
      <c r="I14" s="163"/>
      <c r="J14" s="163" t="s">
        <v>316</v>
      </c>
      <c r="K14" s="163"/>
      <c r="L14" s="163" t="s">
        <v>441</v>
      </c>
      <c r="M14" s="163"/>
      <c r="N14" s="117"/>
    </row>
    <row r="15" s="84" customFormat="1" ht="34.5" customHeight="1" spans="1:14">
      <c r="A15" s="163" t="s">
        <v>309</v>
      </c>
      <c r="B15" s="163" t="s">
        <v>442</v>
      </c>
      <c r="C15" s="163" t="s">
        <v>311</v>
      </c>
      <c r="D15" s="163" t="s">
        <v>312</v>
      </c>
      <c r="E15" s="163" t="s">
        <v>313</v>
      </c>
      <c r="F15" s="163" t="s">
        <v>314</v>
      </c>
      <c r="G15" s="163" t="s">
        <v>315</v>
      </c>
      <c r="H15" s="163"/>
      <c r="I15" s="163"/>
      <c r="J15" s="163"/>
      <c r="K15" s="163"/>
      <c r="L15" s="163"/>
      <c r="M15" s="163"/>
      <c r="N15" s="117"/>
    </row>
    <row r="16" s="84" customFormat="1" ht="34.5" customHeight="1" spans="1:14">
      <c r="A16" s="166" t="s">
        <v>318</v>
      </c>
      <c r="B16" s="166"/>
      <c r="C16" s="166"/>
      <c r="D16" s="166"/>
      <c r="E16" s="166"/>
      <c r="F16" s="166"/>
      <c r="G16" s="166"/>
      <c r="H16" s="166"/>
      <c r="I16" s="166"/>
      <c r="J16" s="166"/>
      <c r="K16" s="166"/>
      <c r="L16" s="166"/>
      <c r="M16" s="166"/>
      <c r="N16" s="117"/>
    </row>
    <row r="17" s="84" customFormat="1" ht="35" customHeight="1" spans="1:14">
      <c r="A17" s="166"/>
      <c r="B17" s="166" t="s">
        <v>319</v>
      </c>
      <c r="C17" s="166"/>
      <c r="D17" s="166"/>
      <c r="E17" s="166"/>
      <c r="F17" s="166"/>
      <c r="G17" s="166"/>
      <c r="H17" s="166"/>
      <c r="I17" s="176"/>
      <c r="J17" s="166"/>
      <c r="K17" s="176"/>
      <c r="L17" s="166"/>
      <c r="M17" s="176"/>
      <c r="N17" s="117"/>
    </row>
    <row r="18" s="117" customFormat="1" ht="75" customHeight="1" spans="1:13">
      <c r="A18" s="164"/>
      <c r="B18" s="164"/>
      <c r="C18" s="164" t="s">
        <v>378</v>
      </c>
      <c r="D18" s="164" t="s">
        <v>321</v>
      </c>
      <c r="E18" s="164" t="s">
        <v>409</v>
      </c>
      <c r="F18" s="164" t="s">
        <v>323</v>
      </c>
      <c r="G18" s="164" t="s">
        <v>324</v>
      </c>
      <c r="H18" s="164" t="s">
        <v>443</v>
      </c>
      <c r="I18" s="177"/>
      <c r="J18" s="164" t="s">
        <v>444</v>
      </c>
      <c r="K18" s="177"/>
      <c r="L18" s="164" t="s">
        <v>445</v>
      </c>
      <c r="M18" s="177"/>
    </row>
    <row r="19" s="117" customFormat="1" ht="75" customHeight="1" spans="1:13">
      <c r="A19" s="164"/>
      <c r="B19" s="164"/>
      <c r="C19" s="164" t="s">
        <v>350</v>
      </c>
      <c r="D19" s="164" t="s">
        <v>321</v>
      </c>
      <c r="E19" s="164" t="s">
        <v>446</v>
      </c>
      <c r="F19" s="164" t="s">
        <v>406</v>
      </c>
      <c r="G19" s="164" t="s">
        <v>324</v>
      </c>
      <c r="H19" s="164" t="s">
        <v>443</v>
      </c>
      <c r="I19" s="177"/>
      <c r="J19" s="164" t="s">
        <v>447</v>
      </c>
      <c r="K19" s="177"/>
      <c r="L19" s="164" t="s">
        <v>448</v>
      </c>
      <c r="M19" s="177"/>
    </row>
    <row r="20" s="117" customFormat="1" ht="35" customHeight="1" spans="1:13">
      <c r="A20" s="164"/>
      <c r="B20" s="164" t="s">
        <v>326</v>
      </c>
      <c r="C20" s="164"/>
      <c r="D20" s="164"/>
      <c r="E20" s="164"/>
      <c r="F20" s="164"/>
      <c r="G20" s="164"/>
      <c r="H20" s="164"/>
      <c r="I20" s="177"/>
      <c r="J20" s="164"/>
      <c r="K20" s="177"/>
      <c r="L20" s="164"/>
      <c r="M20" s="177"/>
    </row>
    <row r="21" s="117" customFormat="1" ht="75" customHeight="1" spans="1:13">
      <c r="A21" s="164"/>
      <c r="B21" s="164"/>
      <c r="C21" s="164" t="s">
        <v>382</v>
      </c>
      <c r="D21" s="164" t="s">
        <v>321</v>
      </c>
      <c r="E21" s="164" t="s">
        <v>333</v>
      </c>
      <c r="F21" s="164" t="s">
        <v>329</v>
      </c>
      <c r="G21" s="164" t="s">
        <v>324</v>
      </c>
      <c r="H21" s="164" t="s">
        <v>443</v>
      </c>
      <c r="I21" s="177"/>
      <c r="J21" s="164" t="s">
        <v>383</v>
      </c>
      <c r="K21" s="177"/>
      <c r="L21" s="164" t="s">
        <v>449</v>
      </c>
      <c r="M21" s="177"/>
    </row>
    <row r="22" s="117" customFormat="1" ht="35" customHeight="1" spans="1:13">
      <c r="A22" s="164"/>
      <c r="B22" s="164" t="s">
        <v>331</v>
      </c>
      <c r="C22" s="164"/>
      <c r="D22" s="164"/>
      <c r="E22" s="164"/>
      <c r="F22" s="164"/>
      <c r="G22" s="164"/>
      <c r="H22" s="164"/>
      <c r="I22" s="177"/>
      <c r="J22" s="164"/>
      <c r="K22" s="177"/>
      <c r="L22" s="164"/>
      <c r="M22" s="177"/>
    </row>
    <row r="23" s="117" customFormat="1" ht="75" customHeight="1" spans="1:13">
      <c r="A23" s="164"/>
      <c r="B23" s="164"/>
      <c r="C23" s="164" t="s">
        <v>358</v>
      </c>
      <c r="D23" s="164" t="s">
        <v>321</v>
      </c>
      <c r="E23" s="164" t="s">
        <v>328</v>
      </c>
      <c r="F23" s="164" t="s">
        <v>329</v>
      </c>
      <c r="G23" s="164" t="s">
        <v>324</v>
      </c>
      <c r="H23" s="164" t="s">
        <v>443</v>
      </c>
      <c r="I23" s="177"/>
      <c r="J23" s="164" t="s">
        <v>359</v>
      </c>
      <c r="K23" s="177"/>
      <c r="L23" s="164" t="s">
        <v>450</v>
      </c>
      <c r="M23" s="177"/>
    </row>
    <row r="24" s="117" customFormat="1" ht="35" customHeight="1" spans="1:13">
      <c r="A24" s="164" t="s">
        <v>335</v>
      </c>
      <c r="B24" s="164"/>
      <c r="C24" s="164"/>
      <c r="D24" s="164"/>
      <c r="E24" s="164"/>
      <c r="F24" s="164"/>
      <c r="G24" s="164"/>
      <c r="H24" s="164"/>
      <c r="I24" s="177"/>
      <c r="J24" s="164"/>
      <c r="K24" s="177"/>
      <c r="L24" s="164"/>
      <c r="M24" s="177"/>
    </row>
    <row r="25" s="117" customFormat="1" ht="35" customHeight="1" spans="1:13">
      <c r="A25" s="164"/>
      <c r="B25" s="164" t="s">
        <v>339</v>
      </c>
      <c r="C25" s="164"/>
      <c r="D25" s="164"/>
      <c r="E25" s="164"/>
      <c r="F25" s="164"/>
      <c r="G25" s="164"/>
      <c r="H25" s="164"/>
      <c r="I25" s="177"/>
      <c r="J25" s="164"/>
      <c r="K25" s="177"/>
      <c r="L25" s="164"/>
      <c r="M25" s="177"/>
    </row>
    <row r="26" s="117" customFormat="1" ht="75" customHeight="1" spans="1:13">
      <c r="A26" s="164"/>
      <c r="B26" s="164"/>
      <c r="C26" s="164" t="s">
        <v>451</v>
      </c>
      <c r="D26" s="164" t="s">
        <v>321</v>
      </c>
      <c r="E26" s="164" t="s">
        <v>452</v>
      </c>
      <c r="F26" s="164" t="s">
        <v>369</v>
      </c>
      <c r="G26" s="164" t="s">
        <v>370</v>
      </c>
      <c r="H26" s="164" t="s">
        <v>443</v>
      </c>
      <c r="I26" s="177"/>
      <c r="J26" s="164" t="s">
        <v>387</v>
      </c>
      <c r="K26" s="177"/>
      <c r="L26" s="164" t="s">
        <v>449</v>
      </c>
      <c r="M26" s="177"/>
    </row>
    <row r="27" s="117" customFormat="1" ht="35" customHeight="1" spans="1:13">
      <c r="A27" s="164"/>
      <c r="B27" s="164" t="s">
        <v>365</v>
      </c>
      <c r="C27" s="164"/>
      <c r="D27" s="164"/>
      <c r="E27" s="164"/>
      <c r="F27" s="164"/>
      <c r="G27" s="164"/>
      <c r="H27" s="164"/>
      <c r="I27" s="177"/>
      <c r="J27" s="164"/>
      <c r="K27" s="177"/>
      <c r="L27" s="164"/>
      <c r="M27" s="177"/>
    </row>
    <row r="28" s="117" customFormat="1" ht="75" customHeight="1" spans="1:13">
      <c r="A28" s="164"/>
      <c r="B28" s="164"/>
      <c r="C28" s="164" t="s">
        <v>453</v>
      </c>
      <c r="D28" s="164" t="s">
        <v>321</v>
      </c>
      <c r="E28" s="164" t="s">
        <v>452</v>
      </c>
      <c r="F28" s="164" t="s">
        <v>369</v>
      </c>
      <c r="G28" s="164" t="s">
        <v>370</v>
      </c>
      <c r="H28" s="164" t="s">
        <v>443</v>
      </c>
      <c r="I28" s="177"/>
      <c r="J28" s="164" t="s">
        <v>389</v>
      </c>
      <c r="K28" s="177"/>
      <c r="L28" s="164" t="s">
        <v>449</v>
      </c>
      <c r="M28" s="177"/>
    </row>
    <row r="29" s="117" customFormat="1" ht="35" customHeight="1" spans="1:13">
      <c r="A29" s="164"/>
      <c r="B29" s="164" t="s">
        <v>342</v>
      </c>
      <c r="C29" s="164"/>
      <c r="D29" s="164"/>
      <c r="E29" s="164"/>
      <c r="F29" s="164"/>
      <c r="G29" s="164"/>
      <c r="H29" s="164"/>
      <c r="I29" s="177"/>
      <c r="J29" s="164"/>
      <c r="K29" s="177"/>
      <c r="L29" s="164"/>
      <c r="M29" s="177"/>
    </row>
    <row r="30" s="117" customFormat="1" ht="75" customHeight="1" spans="1:13">
      <c r="A30" s="164"/>
      <c r="B30" s="164"/>
      <c r="C30" s="164" t="s">
        <v>454</v>
      </c>
      <c r="D30" s="164" t="s">
        <v>321</v>
      </c>
      <c r="E30" s="164" t="s">
        <v>455</v>
      </c>
      <c r="F30" s="164" t="s">
        <v>369</v>
      </c>
      <c r="G30" s="164" t="s">
        <v>370</v>
      </c>
      <c r="H30" s="164" t="s">
        <v>443</v>
      </c>
      <c r="I30" s="177"/>
      <c r="J30" s="164" t="s">
        <v>391</v>
      </c>
      <c r="K30" s="177"/>
      <c r="L30" s="164" t="s">
        <v>449</v>
      </c>
      <c r="M30" s="177"/>
    </row>
    <row r="31" s="117" customFormat="1" ht="35" customHeight="1" spans="1:13">
      <c r="A31" s="164" t="s">
        <v>345</v>
      </c>
      <c r="B31" s="164"/>
      <c r="C31" s="164"/>
      <c r="D31" s="164"/>
      <c r="E31" s="164"/>
      <c r="F31" s="164"/>
      <c r="G31" s="164"/>
      <c r="H31" s="164"/>
      <c r="I31" s="177"/>
      <c r="J31" s="164"/>
      <c r="K31" s="177"/>
      <c r="L31" s="164"/>
      <c r="M31" s="177"/>
    </row>
    <row r="32" s="117" customFormat="1" ht="35" customHeight="1" spans="1:13">
      <c r="A32" s="164"/>
      <c r="B32" s="164" t="s">
        <v>346</v>
      </c>
      <c r="C32" s="164"/>
      <c r="D32" s="164"/>
      <c r="E32" s="164"/>
      <c r="F32" s="164"/>
      <c r="G32" s="164"/>
      <c r="H32" s="164"/>
      <c r="I32" s="177"/>
      <c r="J32" s="164"/>
      <c r="K32" s="177"/>
      <c r="L32" s="164"/>
      <c r="M32" s="177"/>
    </row>
    <row r="33" s="117" customFormat="1" ht="75" customHeight="1" spans="1:13">
      <c r="A33" s="164"/>
      <c r="B33" s="164"/>
      <c r="C33" s="164" t="s">
        <v>392</v>
      </c>
      <c r="D33" s="164" t="s">
        <v>321</v>
      </c>
      <c r="E33" s="164" t="s">
        <v>328</v>
      </c>
      <c r="F33" s="164" t="s">
        <v>329</v>
      </c>
      <c r="G33" s="164" t="s">
        <v>324</v>
      </c>
      <c r="H33" s="164" t="s">
        <v>443</v>
      </c>
      <c r="I33" s="177"/>
      <c r="J33" s="164" t="s">
        <v>456</v>
      </c>
      <c r="K33" s="177"/>
      <c r="L33" s="164" t="s">
        <v>449</v>
      </c>
      <c r="M33" s="177"/>
    </row>
    <row r="34" s="117" customFormat="1" ht="35" customHeight="1" spans="1:13">
      <c r="A34" s="164" t="s">
        <v>395</v>
      </c>
      <c r="B34" s="164"/>
      <c r="C34" s="164"/>
      <c r="D34" s="164"/>
      <c r="E34" s="164"/>
      <c r="F34" s="164"/>
      <c r="G34" s="164"/>
      <c r="H34" s="164"/>
      <c r="I34" s="177"/>
      <c r="J34" s="164"/>
      <c r="K34" s="177"/>
      <c r="L34" s="164"/>
      <c r="M34" s="177"/>
    </row>
    <row r="35" s="117" customFormat="1" ht="35" customHeight="1" spans="1:13">
      <c r="A35" s="164"/>
      <c r="B35" s="164" t="s">
        <v>396</v>
      </c>
      <c r="C35" s="164"/>
      <c r="D35" s="164"/>
      <c r="E35" s="164"/>
      <c r="F35" s="164"/>
      <c r="G35" s="164"/>
      <c r="H35" s="164"/>
      <c r="I35" s="177"/>
      <c r="J35" s="164"/>
      <c r="K35" s="177"/>
      <c r="L35" s="164"/>
      <c r="M35" s="177"/>
    </row>
    <row r="36" s="117" customFormat="1" ht="75" customHeight="1" spans="1:13">
      <c r="A36" s="164"/>
      <c r="B36" s="164"/>
      <c r="C36" s="164" t="s">
        <v>397</v>
      </c>
      <c r="D36" s="164" t="s">
        <v>321</v>
      </c>
      <c r="E36" s="164" t="s">
        <v>457</v>
      </c>
      <c r="F36" s="164" t="s">
        <v>369</v>
      </c>
      <c r="G36" s="164" t="s">
        <v>370</v>
      </c>
      <c r="H36" s="164" t="s">
        <v>443</v>
      </c>
      <c r="I36" s="177"/>
      <c r="J36" s="164" t="s">
        <v>399</v>
      </c>
      <c r="K36" s="177"/>
      <c r="L36" s="164" t="s">
        <v>458</v>
      </c>
      <c r="M36" s="177"/>
    </row>
    <row r="37" s="117" customFormat="1" ht="35" customHeight="1" spans="1:13">
      <c r="A37" s="164"/>
      <c r="B37" s="164" t="s">
        <v>400</v>
      </c>
      <c r="C37" s="164"/>
      <c r="D37" s="164"/>
      <c r="E37" s="164"/>
      <c r="F37" s="164"/>
      <c r="G37" s="164"/>
      <c r="H37" s="164"/>
      <c r="I37" s="177"/>
      <c r="J37" s="164"/>
      <c r="K37" s="177"/>
      <c r="L37" s="164"/>
      <c r="M37" s="177"/>
    </row>
    <row r="38" s="117" customFormat="1" ht="75" customHeight="1" spans="1:13">
      <c r="A38" s="164"/>
      <c r="B38" s="164"/>
      <c r="C38" s="164" t="s">
        <v>401</v>
      </c>
      <c r="D38" s="164" t="s">
        <v>321</v>
      </c>
      <c r="E38" s="164" t="s">
        <v>452</v>
      </c>
      <c r="F38" s="164" t="s">
        <v>369</v>
      </c>
      <c r="G38" s="164" t="s">
        <v>370</v>
      </c>
      <c r="H38" s="164" t="s">
        <v>443</v>
      </c>
      <c r="I38" s="177"/>
      <c r="J38" s="164" t="s">
        <v>402</v>
      </c>
      <c r="K38" s="177"/>
      <c r="L38" s="164" t="s">
        <v>449</v>
      </c>
      <c r="M38" s="177"/>
    </row>
  </sheetData>
  <mergeCells count="92">
    <mergeCell ref="A2:M2"/>
    <mergeCell ref="B3:M3"/>
    <mergeCell ref="A4:L4"/>
    <mergeCell ref="C5:K5"/>
    <mergeCell ref="L5:M5"/>
    <mergeCell ref="C6:K6"/>
    <mergeCell ref="L6:M6"/>
    <mergeCell ref="C7:K7"/>
    <mergeCell ref="L7:M7"/>
    <mergeCell ref="A8:M8"/>
    <mergeCell ref="H9:J9"/>
    <mergeCell ref="K9:M9"/>
    <mergeCell ref="A11:G11"/>
    <mergeCell ref="A12:B12"/>
    <mergeCell ref="C12:G12"/>
    <mergeCell ref="A13:M13"/>
    <mergeCell ref="A14:G14"/>
    <mergeCell ref="H16:I16"/>
    <mergeCell ref="J16:K16"/>
    <mergeCell ref="L16:M16"/>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A5:A6"/>
    <mergeCell ref="A9:B10"/>
    <mergeCell ref="C9:G10"/>
    <mergeCell ref="H14:I15"/>
    <mergeCell ref="J14:K15"/>
    <mergeCell ref="L14:M15"/>
  </mergeCells>
  <pageMargins left="0.75" right="0.75" top="1" bottom="1" header="0.5" footer="0.5"/>
  <pageSetup paperSize="9" scale="3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XFD7"/>
    </sheetView>
  </sheetViews>
  <sheetFormatPr defaultColWidth="8.88571428571429" defaultRowHeight="14.25" customHeight="1" outlineLevelRow="7" outlineLevelCol="5"/>
  <cols>
    <col min="1" max="2" width="21.1333333333333" style="136"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ht="17" customHeight="1" spans="1:6">
      <c r="A1" s="154" t="s">
        <v>459</v>
      </c>
      <c r="B1" s="137">
        <v>0</v>
      </c>
      <c r="C1" s="138">
        <v>1</v>
      </c>
      <c r="D1" s="139"/>
      <c r="E1" s="139"/>
      <c r="F1" s="139"/>
    </row>
    <row r="2" ht="26.25" customHeight="1" spans="1:6">
      <c r="A2" s="140" t="s">
        <v>12</v>
      </c>
      <c r="B2" s="140"/>
      <c r="C2" s="141"/>
      <c r="D2" s="141"/>
      <c r="E2" s="141"/>
      <c r="F2" s="141"/>
    </row>
    <row r="3" ht="13.5" customHeight="1" spans="1:6">
      <c r="A3" s="142" t="s">
        <v>22</v>
      </c>
      <c r="B3" s="142"/>
      <c r="C3" s="138"/>
      <c r="D3" s="139"/>
      <c r="E3" s="139"/>
      <c r="F3" s="139" t="s">
        <v>23</v>
      </c>
    </row>
    <row r="4" ht="19.5" customHeight="1" spans="1:6">
      <c r="A4" s="86" t="s">
        <v>197</v>
      </c>
      <c r="B4" s="143" t="s">
        <v>96</v>
      </c>
      <c r="C4" s="86" t="s">
        <v>97</v>
      </c>
      <c r="D4" s="87" t="s">
        <v>460</v>
      </c>
      <c r="E4" s="88"/>
      <c r="F4" s="144"/>
    </row>
    <row r="5" ht="18.75" customHeight="1" spans="1:6">
      <c r="A5" s="90"/>
      <c r="B5" s="145"/>
      <c r="C5" s="91"/>
      <c r="D5" s="86" t="s">
        <v>77</v>
      </c>
      <c r="E5" s="87" t="s">
        <v>99</v>
      </c>
      <c r="F5" s="86" t="s">
        <v>100</v>
      </c>
    </row>
    <row r="6" ht="18.75" customHeight="1" spans="1:6">
      <c r="A6" s="146">
        <v>1</v>
      </c>
      <c r="B6" s="155">
        <v>2</v>
      </c>
      <c r="C6" s="147">
        <v>3</v>
      </c>
      <c r="D6" s="146" t="s">
        <v>376</v>
      </c>
      <c r="E6" s="146" t="s">
        <v>398</v>
      </c>
      <c r="F6" s="147">
        <v>6</v>
      </c>
    </row>
    <row r="7" ht="18.75" customHeight="1" spans="1:6">
      <c r="A7" s="71" t="s">
        <v>461</v>
      </c>
      <c r="B7" s="72"/>
      <c r="C7" s="72"/>
      <c r="D7" s="72"/>
      <c r="E7" s="72"/>
      <c r="F7" s="76"/>
    </row>
    <row r="8" ht="18.75" customHeight="1" spans="1:6">
      <c r="A8" s="148" t="s">
        <v>146</v>
      </c>
      <c r="B8" s="149"/>
      <c r="C8" s="150" t="s">
        <v>146</v>
      </c>
      <c r="D8" s="151" t="s">
        <v>94</v>
      </c>
      <c r="E8" s="152" t="s">
        <v>94</v>
      </c>
      <c r="F8" s="152" t="s">
        <v>94</v>
      </c>
    </row>
  </sheetData>
  <mergeCells count="8">
    <mergeCell ref="A2:F2"/>
    <mergeCell ref="A3:D3"/>
    <mergeCell ref="D4:F4"/>
    <mergeCell ref="A7:F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7" sqref="A7:F7"/>
    </sheetView>
  </sheetViews>
  <sheetFormatPr defaultColWidth="8.88571428571429" defaultRowHeight="14.25" customHeight="1" outlineLevelCol="5"/>
  <cols>
    <col min="1" max="2" width="21.1333333333333" style="136"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s="78" customFormat="1" ht="12" customHeight="1" spans="1:6">
      <c r="A1" s="136" t="s">
        <v>462</v>
      </c>
      <c r="B1" s="137">
        <v>0</v>
      </c>
      <c r="C1" s="138">
        <v>1</v>
      </c>
      <c r="D1" s="139"/>
      <c r="E1" s="139"/>
      <c r="F1" s="139"/>
    </row>
    <row r="2" s="78" customFormat="1" ht="26.25" customHeight="1" spans="1:6">
      <c r="A2" s="140" t="s">
        <v>13</v>
      </c>
      <c r="B2" s="140"/>
      <c r="C2" s="141"/>
      <c r="D2" s="141"/>
      <c r="E2" s="141"/>
      <c r="F2" s="141"/>
    </row>
    <row r="3" s="78" customFormat="1" ht="13.5" customHeight="1" spans="1:6">
      <c r="A3" s="142" t="s">
        <v>22</v>
      </c>
      <c r="B3" s="142"/>
      <c r="C3" s="138"/>
      <c r="D3" s="139"/>
      <c r="E3" s="139"/>
      <c r="F3" s="139" t="s">
        <v>23</v>
      </c>
    </row>
    <row r="4" s="78" customFormat="1" ht="19.5" customHeight="1" spans="1:6">
      <c r="A4" s="86" t="s">
        <v>197</v>
      </c>
      <c r="B4" s="143" t="s">
        <v>96</v>
      </c>
      <c r="C4" s="86" t="s">
        <v>97</v>
      </c>
      <c r="D4" s="87" t="s">
        <v>463</v>
      </c>
      <c r="E4" s="88"/>
      <c r="F4" s="144"/>
    </row>
    <row r="5" s="78" customFormat="1" ht="18.75" customHeight="1" spans="1:6">
      <c r="A5" s="90"/>
      <c r="B5" s="145"/>
      <c r="C5" s="91"/>
      <c r="D5" s="86" t="s">
        <v>77</v>
      </c>
      <c r="E5" s="87" t="s">
        <v>99</v>
      </c>
      <c r="F5" s="86" t="s">
        <v>100</v>
      </c>
    </row>
    <row r="6" s="78" customFormat="1" ht="18.75" customHeight="1" spans="1:6">
      <c r="A6" s="146">
        <v>1</v>
      </c>
      <c r="B6" s="146" t="s">
        <v>351</v>
      </c>
      <c r="C6" s="147">
        <v>3</v>
      </c>
      <c r="D6" s="146" t="s">
        <v>376</v>
      </c>
      <c r="E6" s="146" t="s">
        <v>398</v>
      </c>
      <c r="F6" s="147">
        <v>6</v>
      </c>
    </row>
    <row r="7" s="78" customFormat="1" ht="18.75" customHeight="1" spans="1:6">
      <c r="A7" s="71" t="s">
        <v>464</v>
      </c>
      <c r="B7" s="72"/>
      <c r="C7" s="72"/>
      <c r="D7" s="72"/>
      <c r="E7" s="72"/>
      <c r="F7" s="76"/>
    </row>
    <row r="8" s="78" customFormat="1" ht="18.75" customHeight="1" spans="1:6">
      <c r="A8" s="148" t="s">
        <v>146</v>
      </c>
      <c r="B8" s="149"/>
      <c r="C8" s="150"/>
      <c r="D8" s="151" t="s">
        <v>94</v>
      </c>
      <c r="E8" s="152" t="s">
        <v>94</v>
      </c>
      <c r="F8" s="152" t="s">
        <v>94</v>
      </c>
    </row>
    <row r="9" customHeight="1" spans="1:1">
      <c r="A9" s="153"/>
    </row>
  </sheetData>
  <mergeCells count="8">
    <mergeCell ref="A2:F2"/>
    <mergeCell ref="A3:D3"/>
    <mergeCell ref="D4:F4"/>
    <mergeCell ref="A7:F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A4" sqref="A4:A6"/>
    </sheetView>
  </sheetViews>
  <sheetFormatPr defaultColWidth="8.88571428571429" defaultRowHeight="14.25" customHeight="1"/>
  <cols>
    <col min="1" max="1" width="7.57142857142857" style="64" customWidth="1"/>
    <col min="2" max="2" width="9.28571428571429" style="64" customWidth="1"/>
    <col min="3" max="5" width="9.28571428571429" style="78" customWidth="1"/>
    <col min="6" max="7" width="5" style="78" customWidth="1"/>
    <col min="8" max="8" width="22.1428571428571" style="78" customWidth="1"/>
    <col min="9" max="9" width="5" style="78" customWidth="1"/>
    <col min="10" max="10" width="13.5714285714286" style="78" customWidth="1"/>
    <col min="11" max="11" width="7.14285714285714" style="78" customWidth="1"/>
    <col min="12" max="12" width="17.8571428571429" style="78" customWidth="1"/>
    <col min="13" max="13" width="20" style="64" customWidth="1"/>
    <col min="14" max="14" width="5" style="78" customWidth="1"/>
    <col min="15" max="15" width="7.14285714285714" style="78" customWidth="1"/>
    <col min="16" max="16" width="9.28571428571429" style="78" customWidth="1"/>
    <col min="17" max="17" width="11.4285714285714" style="78" customWidth="1"/>
    <col min="18" max="18" width="7.14285714285714" style="64" customWidth="1"/>
    <col min="19" max="19" width="9.28571428571429" style="78" customWidth="1"/>
    <col min="20" max="20" width="9.13333333333333" style="64" customWidth="1"/>
    <col min="21" max="16384" width="9.13333333333333" style="64"/>
  </cols>
  <sheetData>
    <row r="1" ht="13.5" customHeight="1" spans="1:19">
      <c r="A1" s="80" t="s">
        <v>465</v>
      </c>
      <c r="D1" s="80"/>
      <c r="E1" s="80"/>
      <c r="F1" s="80"/>
      <c r="G1" s="80"/>
      <c r="H1" s="80"/>
      <c r="I1" s="80"/>
      <c r="J1" s="80"/>
      <c r="K1" s="80"/>
      <c r="L1" s="80"/>
      <c r="R1" s="75"/>
      <c r="S1" s="133"/>
    </row>
    <row r="2" ht="27.75" customHeight="1" spans="1:19">
      <c r="A2" s="107" t="s">
        <v>14</v>
      </c>
      <c r="B2" s="107"/>
      <c r="C2" s="107"/>
      <c r="D2" s="107"/>
      <c r="E2" s="107"/>
      <c r="F2" s="107"/>
      <c r="G2" s="107"/>
      <c r="H2" s="107"/>
      <c r="I2" s="107"/>
      <c r="J2" s="107"/>
      <c r="K2" s="107"/>
      <c r="L2" s="107"/>
      <c r="M2" s="107"/>
      <c r="N2" s="107"/>
      <c r="O2" s="107"/>
      <c r="P2" s="107"/>
      <c r="Q2" s="107"/>
      <c r="R2" s="107"/>
      <c r="S2" s="107"/>
    </row>
    <row r="3" ht="18.75" customHeight="1" spans="1:19">
      <c r="A3" s="108" t="s">
        <v>22</v>
      </c>
      <c r="B3" s="108"/>
      <c r="C3" s="108"/>
      <c r="D3" s="108"/>
      <c r="E3" s="108"/>
      <c r="F3" s="108"/>
      <c r="G3" s="108"/>
      <c r="H3" s="108"/>
      <c r="I3" s="84"/>
      <c r="J3" s="84"/>
      <c r="K3" s="84"/>
      <c r="L3" s="84"/>
      <c r="R3" s="134"/>
      <c r="S3" s="135" t="s">
        <v>188</v>
      </c>
    </row>
    <row r="4" ht="15.75" customHeight="1" spans="1:19">
      <c r="A4" s="109" t="s">
        <v>196</v>
      </c>
      <c r="B4" s="109" t="s">
        <v>197</v>
      </c>
      <c r="C4" s="109" t="s">
        <v>466</v>
      </c>
      <c r="D4" s="109" t="s">
        <v>467</v>
      </c>
      <c r="E4" s="109" t="s">
        <v>468</v>
      </c>
      <c r="F4" s="109" t="s">
        <v>469</v>
      </c>
      <c r="G4" s="109" t="s">
        <v>470</v>
      </c>
      <c r="H4" s="109" t="s">
        <v>471</v>
      </c>
      <c r="I4" s="109" t="s">
        <v>204</v>
      </c>
      <c r="J4" s="109"/>
      <c r="K4" s="109"/>
      <c r="L4" s="109"/>
      <c r="M4" s="118"/>
      <c r="N4" s="109"/>
      <c r="O4" s="109"/>
      <c r="P4" s="109"/>
      <c r="Q4" s="109"/>
      <c r="R4" s="118"/>
      <c r="S4" s="109"/>
    </row>
    <row r="5" ht="17.25" customHeight="1" spans="1:19">
      <c r="A5" s="109"/>
      <c r="B5" s="109"/>
      <c r="C5" s="109"/>
      <c r="D5" s="109"/>
      <c r="E5" s="109"/>
      <c r="F5" s="109"/>
      <c r="G5" s="109"/>
      <c r="H5" s="109"/>
      <c r="I5" s="109" t="s">
        <v>77</v>
      </c>
      <c r="J5" s="109" t="s">
        <v>80</v>
      </c>
      <c r="K5" s="109" t="s">
        <v>472</v>
      </c>
      <c r="L5" s="109" t="s">
        <v>473</v>
      </c>
      <c r="M5" s="119" t="s">
        <v>474</v>
      </c>
      <c r="N5" s="109" t="s">
        <v>475</v>
      </c>
      <c r="O5" s="109"/>
      <c r="P5" s="109"/>
      <c r="Q5" s="109"/>
      <c r="R5" s="119"/>
      <c r="S5" s="109"/>
    </row>
    <row r="6" ht="54" customHeight="1" spans="1:19">
      <c r="A6" s="109"/>
      <c r="B6" s="109"/>
      <c r="C6" s="109"/>
      <c r="D6" s="109"/>
      <c r="E6" s="109"/>
      <c r="F6" s="109"/>
      <c r="G6" s="109"/>
      <c r="H6" s="109"/>
      <c r="I6" s="109"/>
      <c r="J6" s="109"/>
      <c r="K6" s="109"/>
      <c r="L6" s="109"/>
      <c r="M6" s="118"/>
      <c r="N6" s="109" t="s">
        <v>79</v>
      </c>
      <c r="O6" s="109" t="s">
        <v>86</v>
      </c>
      <c r="P6" s="109" t="s">
        <v>274</v>
      </c>
      <c r="Q6" s="109" t="s">
        <v>88</v>
      </c>
      <c r="R6" s="118" t="s">
        <v>89</v>
      </c>
      <c r="S6" s="109" t="s">
        <v>90</v>
      </c>
    </row>
    <row r="7" ht="15" customHeight="1" spans="1:19">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row>
    <row r="8" ht="21" customHeight="1" spans="1:19">
      <c r="A8" s="127" t="s">
        <v>476</v>
      </c>
      <c r="B8" s="127"/>
      <c r="C8" s="127"/>
      <c r="D8" s="127"/>
      <c r="E8" s="127"/>
      <c r="F8" s="127"/>
      <c r="G8" s="127"/>
      <c r="H8" s="127"/>
      <c r="I8" s="127"/>
      <c r="J8" s="127"/>
      <c r="K8" s="127"/>
      <c r="L8" s="127"/>
      <c r="M8" s="127"/>
      <c r="N8" s="127"/>
      <c r="O8" s="127"/>
      <c r="P8" s="127"/>
      <c r="Q8" s="127"/>
      <c r="R8" s="127"/>
      <c r="S8" s="127"/>
    </row>
    <row r="9" ht="21" customHeight="1" spans="1:19">
      <c r="A9" s="128"/>
      <c r="B9" s="128"/>
      <c r="C9" s="112" t="s">
        <v>94</v>
      </c>
      <c r="D9" s="112" t="s">
        <v>94</v>
      </c>
      <c r="E9" s="112" t="s">
        <v>94</v>
      </c>
      <c r="F9" s="112" t="s">
        <v>94</v>
      </c>
      <c r="G9" s="129" t="s">
        <v>94</v>
      </c>
      <c r="H9" s="130" t="s">
        <v>94</v>
      </c>
      <c r="I9" s="130" t="s">
        <v>94</v>
      </c>
      <c r="J9" s="130" t="s">
        <v>94</v>
      </c>
      <c r="K9" s="130" t="s">
        <v>94</v>
      </c>
      <c r="L9" s="130" t="s">
        <v>94</v>
      </c>
      <c r="M9" s="132" t="s">
        <v>94</v>
      </c>
      <c r="N9" s="130" t="s">
        <v>94</v>
      </c>
      <c r="O9" s="130" t="s">
        <v>94</v>
      </c>
      <c r="P9" s="130" t="s">
        <v>94</v>
      </c>
      <c r="Q9" s="130"/>
      <c r="R9" s="132" t="s">
        <v>94</v>
      </c>
      <c r="S9" s="130" t="s">
        <v>94</v>
      </c>
    </row>
    <row r="10" ht="21" customHeight="1" spans="1:19">
      <c r="A10" s="131" t="s">
        <v>146</v>
      </c>
      <c r="B10" s="131"/>
      <c r="C10" s="131"/>
      <c r="D10" s="131"/>
      <c r="E10" s="131"/>
      <c r="F10" s="131"/>
      <c r="G10" s="131"/>
      <c r="H10" s="132" t="s">
        <v>94</v>
      </c>
      <c r="I10" s="132" t="s">
        <v>94</v>
      </c>
      <c r="J10" s="132" t="s">
        <v>94</v>
      </c>
      <c r="K10" s="132" t="s">
        <v>94</v>
      </c>
      <c r="L10" s="132" t="s">
        <v>94</v>
      </c>
      <c r="M10" s="132" t="s">
        <v>94</v>
      </c>
      <c r="N10" s="132" t="s">
        <v>94</v>
      </c>
      <c r="O10" s="132" t="s">
        <v>94</v>
      </c>
      <c r="P10" s="132" t="s">
        <v>94</v>
      </c>
      <c r="Q10" s="132"/>
      <c r="R10" s="132" t="s">
        <v>94</v>
      </c>
      <c r="S10" s="132" t="s">
        <v>94</v>
      </c>
    </row>
    <row r="11" customHeight="1" spans="1:1">
      <c r="A11" s="64" t="s">
        <v>477</v>
      </c>
    </row>
  </sheetData>
  <mergeCells count="19">
    <mergeCell ref="A2:S2"/>
    <mergeCell ref="A3:H3"/>
    <mergeCell ref="I4:S4"/>
    <mergeCell ref="N5:S5"/>
    <mergeCell ref="A8:S8"/>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zoomScaleSheetLayoutView="60" workbookViewId="0">
      <selection activeCell="A4" sqref="A4:T10"/>
    </sheetView>
  </sheetViews>
  <sheetFormatPr defaultColWidth="8.71428571428571" defaultRowHeight="14.25" customHeight="1"/>
  <cols>
    <col min="1" max="1" width="14.1428571428571" style="64" customWidth="1"/>
    <col min="2" max="2" width="17.7142857142857" style="64" customWidth="1"/>
    <col min="3" max="9" width="9.13333333333333" style="106" customWidth="1"/>
    <col min="10" max="10" width="12" style="78" customWidth="1"/>
    <col min="11" max="13" width="10" style="78" customWidth="1"/>
    <col min="14" max="14" width="9.13333333333333" style="64" customWidth="1"/>
    <col min="15" max="16" width="9.13333333333333" style="78" customWidth="1"/>
    <col min="17" max="18" width="12.7142857142857" style="78" customWidth="1"/>
    <col min="19" max="19" width="9.13333333333333" style="64" customWidth="1"/>
    <col min="20" max="20" width="10.4285714285714" style="78" customWidth="1"/>
    <col min="21" max="21" width="9.13333333333333" style="64" customWidth="1"/>
    <col min="22" max="249" width="9.13333333333333" style="64"/>
    <col min="250" max="258" width="8.71428571428571" style="64"/>
  </cols>
  <sheetData>
    <row r="1" ht="13.5" customHeight="1" spans="1:20">
      <c r="A1" s="80" t="s">
        <v>478</v>
      </c>
      <c r="D1" s="80"/>
      <c r="E1" s="80"/>
      <c r="F1" s="80"/>
      <c r="G1" s="80"/>
      <c r="H1" s="80"/>
      <c r="I1" s="80"/>
      <c r="J1" s="114"/>
      <c r="K1" s="114"/>
      <c r="L1" s="114"/>
      <c r="M1" s="114"/>
      <c r="N1" s="115"/>
      <c r="O1" s="116"/>
      <c r="P1" s="116"/>
      <c r="Q1" s="116"/>
      <c r="R1" s="116"/>
      <c r="S1" s="123"/>
      <c r="T1" s="124"/>
    </row>
    <row r="2" ht="27.75" customHeight="1" spans="1:20">
      <c r="A2" s="107" t="s">
        <v>15</v>
      </c>
      <c r="B2" s="107"/>
      <c r="C2" s="107"/>
      <c r="D2" s="107"/>
      <c r="E2" s="107"/>
      <c r="F2" s="107"/>
      <c r="G2" s="107"/>
      <c r="H2" s="107"/>
      <c r="I2" s="107"/>
      <c r="J2" s="107"/>
      <c r="K2" s="107"/>
      <c r="L2" s="107"/>
      <c r="M2" s="107"/>
      <c r="N2" s="107"/>
      <c r="O2" s="107"/>
      <c r="P2" s="107"/>
      <c r="Q2" s="107"/>
      <c r="R2" s="107"/>
      <c r="S2" s="107"/>
      <c r="T2" s="107"/>
    </row>
    <row r="3" ht="26.1" customHeight="1" spans="1:20">
      <c r="A3" s="108" t="s">
        <v>22</v>
      </c>
      <c r="B3" s="108"/>
      <c r="C3" s="108"/>
      <c r="D3" s="108"/>
      <c r="E3" s="108"/>
      <c r="F3" s="84"/>
      <c r="G3" s="84"/>
      <c r="H3" s="84"/>
      <c r="I3" s="84"/>
      <c r="J3" s="117"/>
      <c r="K3" s="117"/>
      <c r="L3" s="117"/>
      <c r="M3" s="117"/>
      <c r="N3" s="115"/>
      <c r="O3" s="116"/>
      <c r="P3" s="116"/>
      <c r="Q3" s="116"/>
      <c r="R3" s="116"/>
      <c r="S3" s="125"/>
      <c r="T3" s="126" t="s">
        <v>188</v>
      </c>
    </row>
    <row r="4" ht="15.75" customHeight="1" spans="1:20">
      <c r="A4" s="109" t="s">
        <v>196</v>
      </c>
      <c r="B4" s="109" t="s">
        <v>197</v>
      </c>
      <c r="C4" s="109" t="s">
        <v>466</v>
      </c>
      <c r="D4" s="109" t="s">
        <v>479</v>
      </c>
      <c r="E4" s="109" t="s">
        <v>480</v>
      </c>
      <c r="F4" s="109" t="s">
        <v>481</v>
      </c>
      <c r="G4" s="109" t="s">
        <v>482</v>
      </c>
      <c r="H4" s="109" t="s">
        <v>483</v>
      </c>
      <c r="I4" s="109" t="s">
        <v>484</v>
      </c>
      <c r="J4" s="109" t="s">
        <v>204</v>
      </c>
      <c r="K4" s="109"/>
      <c r="L4" s="109"/>
      <c r="M4" s="109"/>
      <c r="N4" s="118"/>
      <c r="O4" s="109"/>
      <c r="P4" s="109"/>
      <c r="Q4" s="109"/>
      <c r="R4" s="109"/>
      <c r="S4" s="118"/>
      <c r="T4" s="109"/>
    </row>
    <row r="5" ht="17.25" customHeight="1" spans="1:20">
      <c r="A5" s="109"/>
      <c r="B5" s="109"/>
      <c r="C5" s="109"/>
      <c r="D5" s="109"/>
      <c r="E5" s="109"/>
      <c r="F5" s="109"/>
      <c r="G5" s="109"/>
      <c r="H5" s="109"/>
      <c r="I5" s="109"/>
      <c r="J5" s="109" t="s">
        <v>77</v>
      </c>
      <c r="K5" s="109" t="s">
        <v>80</v>
      </c>
      <c r="L5" s="109" t="s">
        <v>472</v>
      </c>
      <c r="M5" s="109" t="s">
        <v>473</v>
      </c>
      <c r="N5" s="119" t="s">
        <v>474</v>
      </c>
      <c r="O5" s="109" t="s">
        <v>475</v>
      </c>
      <c r="P5" s="109"/>
      <c r="Q5" s="109"/>
      <c r="R5" s="109"/>
      <c r="S5" s="119"/>
      <c r="T5" s="109"/>
    </row>
    <row r="6" ht="54" customHeight="1" spans="1:20">
      <c r="A6" s="109"/>
      <c r="B6" s="109"/>
      <c r="C6" s="109"/>
      <c r="D6" s="109"/>
      <c r="E6" s="109"/>
      <c r="F6" s="109"/>
      <c r="G6" s="109"/>
      <c r="H6" s="109"/>
      <c r="I6" s="109"/>
      <c r="J6" s="109"/>
      <c r="K6" s="109"/>
      <c r="L6" s="109"/>
      <c r="M6" s="109"/>
      <c r="N6" s="118"/>
      <c r="O6" s="109" t="s">
        <v>79</v>
      </c>
      <c r="P6" s="109" t="s">
        <v>86</v>
      </c>
      <c r="Q6" s="109" t="s">
        <v>274</v>
      </c>
      <c r="R6" s="109" t="s">
        <v>88</v>
      </c>
      <c r="S6" s="118" t="s">
        <v>89</v>
      </c>
      <c r="T6" s="109" t="s">
        <v>90</v>
      </c>
    </row>
    <row r="7" ht="15" customHeight="1" spans="1:20">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ht="30" customHeight="1" spans="1:20">
      <c r="A8" s="110" t="s">
        <v>485</v>
      </c>
      <c r="B8" s="110"/>
      <c r="C8" s="110"/>
      <c r="D8" s="110"/>
      <c r="E8" s="110"/>
      <c r="F8" s="110"/>
      <c r="G8" s="110"/>
      <c r="H8" s="110"/>
      <c r="I8" s="110"/>
      <c r="J8" s="110"/>
      <c r="K8" s="110"/>
      <c r="L8" s="110"/>
      <c r="M8" s="110"/>
      <c r="N8" s="110"/>
      <c r="O8" s="110"/>
      <c r="P8" s="110"/>
      <c r="Q8" s="110"/>
      <c r="R8" s="110"/>
      <c r="S8" s="110"/>
      <c r="T8" s="110"/>
    </row>
    <row r="9" ht="30" customHeight="1" spans="1:20">
      <c r="A9" s="109"/>
      <c r="B9" s="109"/>
      <c r="C9" s="111"/>
      <c r="D9" s="112"/>
      <c r="E9" s="112"/>
      <c r="F9" s="112"/>
      <c r="G9" s="112"/>
      <c r="H9" s="112"/>
      <c r="I9" s="112"/>
      <c r="J9" s="120" t="s">
        <v>94</v>
      </c>
      <c r="K9" s="120" t="s">
        <v>94</v>
      </c>
      <c r="L9" s="120" t="s">
        <v>94</v>
      </c>
      <c r="M9" s="120" t="s">
        <v>94</v>
      </c>
      <c r="N9" s="120" t="s">
        <v>94</v>
      </c>
      <c r="O9" s="120" t="s">
        <v>94</v>
      </c>
      <c r="P9" s="120" t="s">
        <v>94</v>
      </c>
      <c r="Q9" s="120" t="s">
        <v>94</v>
      </c>
      <c r="R9" s="120"/>
      <c r="S9" s="120" t="s">
        <v>94</v>
      </c>
      <c r="T9" s="120" t="s">
        <v>94</v>
      </c>
    </row>
    <row r="10" ht="30" customHeight="1" spans="1:20">
      <c r="A10" s="113" t="s">
        <v>146</v>
      </c>
      <c r="B10" s="113"/>
      <c r="C10" s="113"/>
      <c r="D10" s="113"/>
      <c r="E10" s="113"/>
      <c r="F10" s="113"/>
      <c r="G10" s="113"/>
      <c r="H10" s="113"/>
      <c r="I10" s="113"/>
      <c r="J10" s="121"/>
      <c r="K10" s="121"/>
      <c r="L10" s="121"/>
      <c r="M10" s="121"/>
      <c r="N10" s="122"/>
      <c r="O10" s="121"/>
      <c r="P10" s="121"/>
      <c r="Q10" s="121"/>
      <c r="R10" s="121"/>
      <c r="S10" s="122"/>
      <c r="T10" s="121"/>
    </row>
  </sheetData>
  <mergeCells count="20">
    <mergeCell ref="A2:T2"/>
    <mergeCell ref="A3:E3"/>
    <mergeCell ref="J4:T4"/>
    <mergeCell ref="O5:T5"/>
    <mergeCell ref="A8:T8"/>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zoomScaleSheetLayoutView="60" topLeftCell="A2" workbookViewId="0">
      <selection activeCell="A7" sqref="$A7:$XFD8"/>
    </sheetView>
  </sheetViews>
  <sheetFormatPr defaultColWidth="8.88571428571429" defaultRowHeight="14.25" customHeight="1" outlineLevelRow="7"/>
  <cols>
    <col min="1" max="1" width="50" style="78" customWidth="1"/>
    <col min="2" max="2" width="17.2857142857143" style="78" customWidth="1"/>
    <col min="3" max="4" width="13.4285714285714" style="78" customWidth="1"/>
    <col min="5" max="12" width="10.2857142857143" style="78" customWidth="1"/>
    <col min="13" max="13" width="13.1428571428571" style="78" customWidth="1"/>
    <col min="14" max="14" width="9.13333333333333" style="64" customWidth="1"/>
    <col min="15" max="246" width="9.13333333333333" style="64"/>
    <col min="247" max="247" width="9.13333333333333" style="79"/>
    <col min="248" max="256" width="8.88571428571429" style="79"/>
  </cols>
  <sheetData>
    <row r="1" s="64" customFormat="1" ht="13.5" customHeight="1" spans="1:13">
      <c r="A1" s="80" t="s">
        <v>486</v>
      </c>
      <c r="B1" s="80"/>
      <c r="C1" s="80"/>
      <c r="D1" s="81"/>
      <c r="E1" s="78"/>
      <c r="F1" s="78"/>
      <c r="G1" s="78"/>
      <c r="H1" s="78"/>
      <c r="I1" s="78"/>
      <c r="J1" s="78"/>
      <c r="K1" s="78"/>
      <c r="L1" s="78"/>
      <c r="M1" s="78"/>
    </row>
    <row r="2" s="64" customFormat="1" ht="35" customHeight="1" spans="1:13">
      <c r="A2" s="82" t="s">
        <v>16</v>
      </c>
      <c r="B2" s="82"/>
      <c r="C2" s="82"/>
      <c r="D2" s="82"/>
      <c r="E2" s="82"/>
      <c r="F2" s="82"/>
      <c r="G2" s="82"/>
      <c r="H2" s="82"/>
      <c r="I2" s="82"/>
      <c r="J2" s="82"/>
      <c r="K2" s="82"/>
      <c r="L2" s="82"/>
      <c r="M2" s="82"/>
    </row>
    <row r="3" s="77" customFormat="1" ht="24" customHeight="1" spans="1:13">
      <c r="A3" s="83" t="s">
        <v>22</v>
      </c>
      <c r="B3" s="84"/>
      <c r="C3" s="84"/>
      <c r="D3" s="84"/>
      <c r="E3" s="85"/>
      <c r="F3" s="85"/>
      <c r="G3" s="85"/>
      <c r="H3" s="85"/>
      <c r="I3" s="85"/>
      <c r="J3" s="100"/>
      <c r="K3" s="100"/>
      <c r="L3" s="100"/>
      <c r="M3" s="101" t="s">
        <v>188</v>
      </c>
    </row>
    <row r="4" s="64" customFormat="1" ht="19.5" customHeight="1" spans="1:13">
      <c r="A4" s="86" t="s">
        <v>487</v>
      </c>
      <c r="B4" s="87" t="s">
        <v>204</v>
      </c>
      <c r="C4" s="88"/>
      <c r="D4" s="88"/>
      <c r="E4" s="89" t="s">
        <v>488</v>
      </c>
      <c r="F4" s="89"/>
      <c r="G4" s="89"/>
      <c r="H4" s="89"/>
      <c r="I4" s="89"/>
      <c r="J4" s="89"/>
      <c r="K4" s="89"/>
      <c r="L4" s="89"/>
      <c r="M4" s="89"/>
    </row>
    <row r="5" s="64" customFormat="1" ht="40.5" customHeight="1" spans="1:13">
      <c r="A5" s="90"/>
      <c r="B5" s="91" t="s">
        <v>77</v>
      </c>
      <c r="C5" s="92" t="s">
        <v>80</v>
      </c>
      <c r="D5" s="93" t="s">
        <v>489</v>
      </c>
      <c r="E5" s="90" t="s">
        <v>490</v>
      </c>
      <c r="F5" s="90" t="s">
        <v>491</v>
      </c>
      <c r="G5" s="90" t="s">
        <v>492</v>
      </c>
      <c r="H5" s="90" t="s">
        <v>493</v>
      </c>
      <c r="I5" s="102" t="s">
        <v>494</v>
      </c>
      <c r="J5" s="90" t="s">
        <v>495</v>
      </c>
      <c r="K5" s="90" t="s">
        <v>496</v>
      </c>
      <c r="L5" s="90" t="s">
        <v>497</v>
      </c>
      <c r="M5" s="90" t="s">
        <v>498</v>
      </c>
    </row>
    <row r="6" s="64" customFormat="1" ht="19.5" customHeight="1" spans="1:13">
      <c r="A6" s="86">
        <v>1</v>
      </c>
      <c r="B6" s="86">
        <v>2</v>
      </c>
      <c r="C6" s="86">
        <v>3</v>
      </c>
      <c r="D6" s="94">
        <v>4</v>
      </c>
      <c r="E6" s="86">
        <v>5</v>
      </c>
      <c r="F6" s="86">
        <v>6</v>
      </c>
      <c r="G6" s="86">
        <v>7</v>
      </c>
      <c r="H6" s="94">
        <v>8</v>
      </c>
      <c r="I6" s="86">
        <v>9</v>
      </c>
      <c r="J6" s="86">
        <v>10</v>
      </c>
      <c r="K6" s="86">
        <v>11</v>
      </c>
      <c r="L6" s="94">
        <v>12</v>
      </c>
      <c r="M6" s="86">
        <v>13</v>
      </c>
    </row>
    <row r="7" s="64" customFormat="1" ht="30" customHeight="1" spans="1:256">
      <c r="A7" s="95" t="s">
        <v>499</v>
      </c>
      <c r="B7" s="96"/>
      <c r="C7" s="96"/>
      <c r="D7" s="96"/>
      <c r="E7" s="96"/>
      <c r="F7" s="96"/>
      <c r="G7" s="96"/>
      <c r="H7" s="96"/>
      <c r="I7" s="96"/>
      <c r="J7" s="96"/>
      <c r="K7" s="96"/>
      <c r="L7" s="96"/>
      <c r="M7" s="103"/>
      <c r="IM7" s="104"/>
      <c r="IN7" s="105"/>
      <c r="IO7" s="105"/>
      <c r="IP7" s="105"/>
      <c r="IQ7" s="105"/>
      <c r="IR7" s="105"/>
      <c r="IS7" s="105"/>
      <c r="IT7" s="105"/>
      <c r="IU7" s="105"/>
      <c r="IV7" s="105"/>
    </row>
    <row r="8" s="64" customFormat="1" ht="30" customHeight="1" spans="1:13">
      <c r="A8" s="97" t="s">
        <v>94</v>
      </c>
      <c r="B8" s="98" t="s">
        <v>94</v>
      </c>
      <c r="C8" s="98" t="s">
        <v>94</v>
      </c>
      <c r="D8" s="99" t="s">
        <v>94</v>
      </c>
      <c r="E8" s="98" t="s">
        <v>94</v>
      </c>
      <c r="F8" s="98" t="s">
        <v>94</v>
      </c>
      <c r="G8" s="98" t="s">
        <v>94</v>
      </c>
      <c r="H8" s="98" t="s">
        <v>94</v>
      </c>
      <c r="I8" s="98" t="s">
        <v>94</v>
      </c>
      <c r="J8" s="98" t="s">
        <v>94</v>
      </c>
      <c r="K8" s="98" t="s">
        <v>94</v>
      </c>
      <c r="L8" s="98" t="s">
        <v>94</v>
      </c>
      <c r="M8" s="98" t="s">
        <v>94</v>
      </c>
    </row>
  </sheetData>
  <mergeCells count="6">
    <mergeCell ref="A2:M2"/>
    <mergeCell ref="A3:D3"/>
    <mergeCell ref="B4:D4"/>
    <mergeCell ref="E4:M4"/>
    <mergeCell ref="A7:M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XFD7"/>
    </sheetView>
  </sheetViews>
  <sheetFormatPr defaultColWidth="8.88571428571429" defaultRowHeight="12" outlineLevelRow="6"/>
  <cols>
    <col min="1" max="1" width="34.2857142857143" style="63" customWidth="1"/>
    <col min="2" max="2" width="29" style="63" customWidth="1"/>
    <col min="3" max="5" width="23.5714285714286" style="63" customWidth="1"/>
    <col min="6" max="6" width="11.2857142857143" style="64" customWidth="1"/>
    <col min="7" max="7" width="25.1333333333333" style="63" customWidth="1"/>
    <col min="8" max="8" width="15.5714285714286" style="64" customWidth="1"/>
    <col min="9" max="9" width="13.4285714285714" style="64" customWidth="1"/>
    <col min="10" max="10" width="18.847619047619" style="63" customWidth="1"/>
    <col min="11" max="11" width="9.13333333333333" style="64" customWidth="1"/>
    <col min="12" max="16384" width="9.13333333333333" style="64"/>
  </cols>
  <sheetData>
    <row r="1" customHeight="1" spans="1:10">
      <c r="A1" s="63" t="s">
        <v>500</v>
      </c>
      <c r="J1" s="75"/>
    </row>
    <row r="2" ht="28.5" customHeight="1" spans="1:10">
      <c r="A2" s="65" t="s">
        <v>17</v>
      </c>
      <c r="B2" s="66"/>
      <c r="C2" s="66"/>
      <c r="D2" s="66"/>
      <c r="E2" s="66"/>
      <c r="F2" s="67"/>
      <c r="G2" s="66"/>
      <c r="H2" s="67"/>
      <c r="I2" s="67"/>
      <c r="J2" s="66"/>
    </row>
    <row r="3" ht="17.25" customHeight="1" spans="1:1">
      <c r="A3" s="68" t="s">
        <v>22</v>
      </c>
    </row>
    <row r="4" ht="44.25" customHeight="1" spans="1:10">
      <c r="A4" s="69" t="s">
        <v>487</v>
      </c>
      <c r="B4" s="69" t="s">
        <v>308</v>
      </c>
      <c r="C4" s="69" t="s">
        <v>309</v>
      </c>
      <c r="D4" s="69" t="s">
        <v>310</v>
      </c>
      <c r="E4" s="69" t="s">
        <v>311</v>
      </c>
      <c r="F4" s="70" t="s">
        <v>312</v>
      </c>
      <c r="G4" s="69" t="s">
        <v>313</v>
      </c>
      <c r="H4" s="70" t="s">
        <v>314</v>
      </c>
      <c r="I4" s="70" t="s">
        <v>315</v>
      </c>
      <c r="J4" s="69" t="s">
        <v>316</v>
      </c>
    </row>
    <row r="5" ht="14.25" customHeight="1" spans="1:10">
      <c r="A5" s="69">
        <v>1</v>
      </c>
      <c r="B5" s="69">
        <v>2</v>
      </c>
      <c r="C5" s="69">
        <v>3</v>
      </c>
      <c r="D5" s="69">
        <v>4</v>
      </c>
      <c r="E5" s="69">
        <v>5</v>
      </c>
      <c r="F5" s="69">
        <v>6</v>
      </c>
      <c r="G5" s="69">
        <v>7</v>
      </c>
      <c r="H5" s="69">
        <v>8</v>
      </c>
      <c r="I5" s="69">
        <v>9</v>
      </c>
      <c r="J5" s="69">
        <v>10</v>
      </c>
    </row>
    <row r="6" ht="30" customHeight="1" spans="1:10">
      <c r="A6" s="71" t="s">
        <v>499</v>
      </c>
      <c r="B6" s="72"/>
      <c r="C6" s="72"/>
      <c r="D6" s="72"/>
      <c r="E6" s="72"/>
      <c r="F6" s="72"/>
      <c r="G6" s="72"/>
      <c r="H6" s="72"/>
      <c r="I6" s="72"/>
      <c r="J6" s="76"/>
    </row>
    <row r="7" ht="30" customHeight="1" spans="1:10">
      <c r="A7" s="73" t="s">
        <v>94</v>
      </c>
      <c r="B7" s="73" t="s">
        <v>94</v>
      </c>
      <c r="C7" s="73" t="s">
        <v>94</v>
      </c>
      <c r="D7" s="73" t="s">
        <v>94</v>
      </c>
      <c r="E7" s="74" t="s">
        <v>94</v>
      </c>
      <c r="F7" s="73" t="s">
        <v>94</v>
      </c>
      <c r="G7" s="74" t="s">
        <v>94</v>
      </c>
      <c r="H7" s="73" t="s">
        <v>94</v>
      </c>
      <c r="I7" s="73" t="s">
        <v>94</v>
      </c>
      <c r="J7" s="74" t="s">
        <v>94</v>
      </c>
    </row>
  </sheetData>
  <mergeCells count="3">
    <mergeCell ref="A2:J2"/>
    <mergeCell ref="A3:H3"/>
    <mergeCell ref="A6:J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A7" sqref="$A7:$XFD10"/>
    </sheetView>
  </sheetViews>
  <sheetFormatPr defaultColWidth="8.88571428571429" defaultRowHeight="12"/>
  <cols>
    <col min="1" max="1" width="12" style="45" customWidth="1"/>
    <col min="2" max="2" width="29" style="45"/>
    <col min="3" max="3" width="18.7142857142857" style="45" customWidth="1"/>
    <col min="4" max="4" width="24.847619047619" style="45" customWidth="1"/>
    <col min="5" max="7" width="23.5714285714286" style="45" customWidth="1"/>
    <col min="8" max="8" width="25.1333333333333" style="45" customWidth="1"/>
    <col min="9" max="9" width="18.847619047619" style="45" customWidth="1"/>
    <col min="10" max="16384" width="9.13333333333333" style="45"/>
  </cols>
  <sheetData>
    <row r="1" spans="1:9">
      <c r="A1" s="45" t="s">
        <v>501</v>
      </c>
      <c r="I1" s="60"/>
    </row>
    <row r="2" ht="28.5" spans="2:9">
      <c r="B2" s="46" t="s">
        <v>18</v>
      </c>
      <c r="C2" s="46"/>
      <c r="D2" s="46"/>
      <c r="E2" s="46"/>
      <c r="F2" s="46"/>
      <c r="G2" s="46"/>
      <c r="H2" s="46"/>
      <c r="I2" s="46"/>
    </row>
    <row r="3" ht="13.5" spans="1:3">
      <c r="A3" s="47" t="s">
        <v>22</v>
      </c>
      <c r="C3" s="48"/>
    </row>
    <row r="4" ht="18" customHeight="1" spans="1:9">
      <c r="A4" s="49" t="s">
        <v>196</v>
      </c>
      <c r="B4" s="49" t="s">
        <v>197</v>
      </c>
      <c r="C4" s="49" t="s">
        <v>502</v>
      </c>
      <c r="D4" s="49" t="s">
        <v>503</v>
      </c>
      <c r="E4" s="49" t="s">
        <v>504</v>
      </c>
      <c r="F4" s="49" t="s">
        <v>505</v>
      </c>
      <c r="G4" s="50" t="s">
        <v>506</v>
      </c>
      <c r="H4" s="51"/>
      <c r="I4" s="61"/>
    </row>
    <row r="5" ht="18" customHeight="1" spans="1:9">
      <c r="A5" s="52"/>
      <c r="B5" s="52"/>
      <c r="C5" s="52"/>
      <c r="D5" s="52"/>
      <c r="E5" s="52"/>
      <c r="F5" s="52"/>
      <c r="G5" s="53" t="s">
        <v>470</v>
      </c>
      <c r="H5" s="53" t="s">
        <v>507</v>
      </c>
      <c r="I5" s="53" t="s">
        <v>508</v>
      </c>
    </row>
    <row r="6" ht="21" customHeight="1" spans="1:9">
      <c r="A6" s="54">
        <v>1</v>
      </c>
      <c r="B6" s="54">
        <v>2</v>
      </c>
      <c r="C6" s="54">
        <v>3</v>
      </c>
      <c r="D6" s="54">
        <v>4</v>
      </c>
      <c r="E6" s="54">
        <v>5</v>
      </c>
      <c r="F6" s="54">
        <v>6</v>
      </c>
      <c r="G6" s="54">
        <v>7</v>
      </c>
      <c r="H6" s="54">
        <v>8</v>
      </c>
      <c r="I6" s="54">
        <v>9</v>
      </c>
    </row>
    <row r="7" ht="30" customHeight="1" spans="1:9">
      <c r="A7" s="55" t="s">
        <v>509</v>
      </c>
      <c r="B7" s="56"/>
      <c r="C7" s="56"/>
      <c r="D7" s="56"/>
      <c r="E7" s="56"/>
      <c r="F7" s="56"/>
      <c r="G7" s="56"/>
      <c r="H7" s="56"/>
      <c r="I7" s="62"/>
    </row>
    <row r="8" ht="30" customHeight="1" spans="1:9">
      <c r="A8" s="57"/>
      <c r="B8" s="58"/>
      <c r="C8" s="58"/>
      <c r="D8" s="58"/>
      <c r="E8" s="58"/>
      <c r="F8" s="58"/>
      <c r="G8" s="54"/>
      <c r="H8" s="54"/>
      <c r="I8" s="54"/>
    </row>
    <row r="9" ht="30" customHeight="1" spans="1:9">
      <c r="A9" s="59" t="s">
        <v>77</v>
      </c>
      <c r="B9" s="59"/>
      <c r="C9" s="59"/>
      <c r="D9" s="59"/>
      <c r="E9" s="59"/>
      <c r="F9" s="59"/>
      <c r="G9" s="54"/>
      <c r="H9" s="54"/>
      <c r="I9" s="54"/>
    </row>
    <row r="10" ht="30" customHeight="1"/>
  </sheetData>
  <mergeCells count="10">
    <mergeCell ref="B2:I2"/>
    <mergeCell ref="G4:I4"/>
    <mergeCell ref="A7:I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I10" sqref="I10"/>
    </sheetView>
  </sheetViews>
  <sheetFormatPr defaultColWidth="10.447619047619" defaultRowHeight="14.25" customHeight="1"/>
  <cols>
    <col min="1" max="3" width="9.28571428571429" style="1" customWidth="1"/>
    <col min="4" max="7" width="13.5714285714286" style="1" customWidth="1"/>
    <col min="8" max="8" width="5.85714285714286" style="1" customWidth="1"/>
    <col min="9" max="9" width="13.5714285714286" style="1" customWidth="1"/>
    <col min="10" max="10" width="15.7142857142857" style="1" customWidth="1"/>
    <col min="11" max="11" width="17.8571428571429" style="1" customWidth="1"/>
    <col min="12" max="16384" width="10.447619047619" style="1"/>
  </cols>
  <sheetData>
    <row r="1" s="1" customFormat="1" ht="13.5" customHeight="1" spans="1:11">
      <c r="A1" s="32" t="s">
        <v>510</v>
      </c>
      <c r="D1" s="33"/>
      <c r="E1" s="33"/>
      <c r="F1" s="33"/>
      <c r="G1" s="33"/>
      <c r="K1" s="42"/>
    </row>
    <row r="2" s="1" customFormat="1" ht="27.75" customHeight="1" spans="1:11">
      <c r="A2" s="34" t="s">
        <v>511</v>
      </c>
      <c r="B2" s="34"/>
      <c r="C2" s="34"/>
      <c r="D2" s="34"/>
      <c r="E2" s="34"/>
      <c r="F2" s="34"/>
      <c r="G2" s="34"/>
      <c r="H2" s="34"/>
      <c r="I2" s="34"/>
      <c r="J2" s="34"/>
      <c r="K2" s="34"/>
    </row>
    <row r="3" s="1" customFormat="1" ht="13.5" customHeight="1" spans="1:11">
      <c r="A3" s="6" t="s">
        <v>22</v>
      </c>
      <c r="B3" s="7"/>
      <c r="C3" s="7"/>
      <c r="D3" s="7"/>
      <c r="E3" s="7"/>
      <c r="F3" s="7"/>
      <c r="G3" s="7"/>
      <c r="H3" s="8"/>
      <c r="I3" s="8"/>
      <c r="J3" s="8"/>
      <c r="K3" s="9" t="s">
        <v>188</v>
      </c>
    </row>
    <row r="4" s="1" customFormat="1" ht="21.75" customHeight="1" spans="1:11">
      <c r="A4" s="10" t="s">
        <v>269</v>
      </c>
      <c r="B4" s="10" t="s">
        <v>199</v>
      </c>
      <c r="C4" s="10" t="s">
        <v>270</v>
      </c>
      <c r="D4" s="11" t="s">
        <v>200</v>
      </c>
      <c r="E4" s="11" t="s">
        <v>201</v>
      </c>
      <c r="F4" s="11" t="s">
        <v>271</v>
      </c>
      <c r="G4" s="11" t="s">
        <v>272</v>
      </c>
      <c r="H4" s="17" t="s">
        <v>77</v>
      </c>
      <c r="I4" s="12" t="s">
        <v>512</v>
      </c>
      <c r="J4" s="13"/>
      <c r="K4" s="14"/>
    </row>
    <row r="5" s="1" customFormat="1" ht="21.75" customHeight="1" spans="1:11">
      <c r="A5" s="15"/>
      <c r="B5" s="15"/>
      <c r="C5" s="15"/>
      <c r="D5" s="16"/>
      <c r="E5" s="16"/>
      <c r="F5" s="16"/>
      <c r="G5" s="16"/>
      <c r="H5" s="35"/>
      <c r="I5" s="11" t="s">
        <v>80</v>
      </c>
      <c r="J5" s="11" t="s">
        <v>81</v>
      </c>
      <c r="K5" s="11" t="s">
        <v>82</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43">
        <v>10</v>
      </c>
      <c r="K7" s="43">
        <v>11</v>
      </c>
    </row>
    <row r="8" s="1" customFormat="1" ht="30" customHeight="1" spans="1:11">
      <c r="A8" s="36" t="s">
        <v>513</v>
      </c>
      <c r="B8" s="37"/>
      <c r="C8" s="37"/>
      <c r="D8" s="37"/>
      <c r="E8" s="37"/>
      <c r="F8" s="37"/>
      <c r="G8" s="37"/>
      <c r="H8" s="37"/>
      <c r="I8" s="37"/>
      <c r="J8" s="37"/>
      <c r="K8" s="44"/>
    </row>
    <row r="9" s="1" customFormat="1" ht="30" customHeight="1" spans="1:11">
      <c r="A9" s="38"/>
      <c r="B9" s="38"/>
      <c r="C9" s="38"/>
      <c r="D9" s="38"/>
      <c r="E9" s="38"/>
      <c r="F9" s="38"/>
      <c r="G9" s="38"/>
      <c r="H9" s="39"/>
      <c r="I9" s="39"/>
      <c r="J9" s="39"/>
      <c r="K9" s="39"/>
    </row>
    <row r="10" s="1" customFormat="1" ht="30" customHeight="1" spans="1:11">
      <c r="A10" s="40" t="s">
        <v>146</v>
      </c>
      <c r="B10" s="40"/>
      <c r="C10" s="40"/>
      <c r="D10" s="40"/>
      <c r="E10" s="40"/>
      <c r="F10" s="40"/>
      <c r="G10" s="40"/>
      <c r="H10" s="41"/>
      <c r="I10" s="39"/>
      <c r="J10" s="39"/>
      <c r="K10" s="39"/>
    </row>
  </sheetData>
  <mergeCells count="16">
    <mergeCell ref="A2:K2"/>
    <mergeCell ref="A3:G3"/>
    <mergeCell ref="I4:K4"/>
    <mergeCell ref="A8:K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9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0" workbookViewId="0">
      <selection activeCell="B14" sqref="B14"/>
    </sheetView>
  </sheetViews>
  <sheetFormatPr defaultColWidth="8" defaultRowHeight="12" outlineLevelCol="3"/>
  <cols>
    <col min="1" max="1" width="39.5714285714286" style="78" customWidth="1"/>
    <col min="2" max="2" width="15.2857142857143" style="78" customWidth="1"/>
    <col min="3" max="3" width="40.4285714285714" style="78" customWidth="1"/>
    <col min="4" max="4" width="15.2857142857143" style="78" customWidth="1"/>
    <col min="5" max="5" width="8" style="64" customWidth="1"/>
    <col min="6" max="16384" width="8" style="64"/>
  </cols>
  <sheetData>
    <row r="1" ht="17" customHeight="1" spans="1:4">
      <c r="A1" s="313" t="s">
        <v>21</v>
      </c>
      <c r="B1" s="80"/>
      <c r="C1" s="80"/>
      <c r="D1" s="135"/>
    </row>
    <row r="2" ht="36" customHeight="1" spans="1:4">
      <c r="A2" s="65" t="s">
        <v>2</v>
      </c>
      <c r="B2" s="314"/>
      <c r="C2" s="314"/>
      <c r="D2" s="314"/>
    </row>
    <row r="3" ht="21" customHeight="1" spans="1:4">
      <c r="A3" s="83" t="s">
        <v>22</v>
      </c>
      <c r="B3" s="250"/>
      <c r="C3" s="250"/>
      <c r="D3" s="133" t="s">
        <v>23</v>
      </c>
    </row>
    <row r="4" ht="19.5" customHeight="1" spans="1:4">
      <c r="A4" s="87" t="s">
        <v>24</v>
      </c>
      <c r="B4" s="144"/>
      <c r="C4" s="87" t="s">
        <v>25</v>
      </c>
      <c r="D4" s="144"/>
    </row>
    <row r="5" ht="19.5" customHeight="1" spans="1:4">
      <c r="A5" s="86" t="s">
        <v>26</v>
      </c>
      <c r="B5" s="86" t="s">
        <v>27</v>
      </c>
      <c r="C5" s="86" t="s">
        <v>28</v>
      </c>
      <c r="D5" s="86" t="s">
        <v>27</v>
      </c>
    </row>
    <row r="6" ht="19.5" customHeight="1" spans="1:4">
      <c r="A6" s="90"/>
      <c r="B6" s="90"/>
      <c r="C6" s="90"/>
      <c r="D6" s="90"/>
    </row>
    <row r="7" ht="20.25" customHeight="1" spans="1:4">
      <c r="A7" s="255" t="s">
        <v>29</v>
      </c>
      <c r="B7" s="257">
        <v>1372428</v>
      </c>
      <c r="C7" s="255" t="s">
        <v>30</v>
      </c>
      <c r="D7" s="315"/>
    </row>
    <row r="8" ht="20.25" customHeight="1" spans="1:4">
      <c r="A8" s="255" t="s">
        <v>31</v>
      </c>
      <c r="B8" s="257"/>
      <c r="C8" s="255" t="s">
        <v>32</v>
      </c>
      <c r="D8" s="315"/>
    </row>
    <row r="9" ht="20.25" customHeight="1" spans="1:4">
      <c r="A9" s="255" t="s">
        <v>33</v>
      </c>
      <c r="B9" s="257"/>
      <c r="C9" s="255" t="s">
        <v>34</v>
      </c>
      <c r="D9" s="315"/>
    </row>
    <row r="10" ht="20.25" customHeight="1" spans="1:4">
      <c r="A10" s="255" t="s">
        <v>35</v>
      </c>
      <c r="B10" s="257"/>
      <c r="C10" s="255" t="s">
        <v>36</v>
      </c>
      <c r="D10" s="315"/>
    </row>
    <row r="11" ht="20.25" customHeight="1" spans="1:4">
      <c r="A11" s="255" t="s">
        <v>37</v>
      </c>
      <c r="B11" s="316"/>
      <c r="C11" s="255" t="s">
        <v>38</v>
      </c>
      <c r="D11" s="315"/>
    </row>
    <row r="12" ht="20.25" customHeight="1" spans="1:4">
      <c r="A12" s="255" t="s">
        <v>39</v>
      </c>
      <c r="B12" s="317"/>
      <c r="C12" s="255" t="s">
        <v>40</v>
      </c>
      <c r="D12" s="315">
        <v>1910578</v>
      </c>
    </row>
    <row r="13" ht="20.25" customHeight="1" spans="1:4">
      <c r="A13" s="255" t="s">
        <v>41</v>
      </c>
      <c r="B13" s="317"/>
      <c r="C13" s="255" t="s">
        <v>42</v>
      </c>
      <c r="D13" s="315"/>
    </row>
    <row r="14" ht="20.25" customHeight="1" spans="1:4">
      <c r="A14" s="255" t="s">
        <v>43</v>
      </c>
      <c r="B14" s="317"/>
      <c r="C14" s="255" t="s">
        <v>44</v>
      </c>
      <c r="D14" s="315">
        <v>200416</v>
      </c>
    </row>
    <row r="15" ht="20.25" customHeight="1" spans="1:4">
      <c r="A15" s="318" t="s">
        <v>45</v>
      </c>
      <c r="B15" s="319"/>
      <c r="C15" s="255" t="s">
        <v>46</v>
      </c>
      <c r="D15" s="315">
        <v>76236</v>
      </c>
    </row>
    <row r="16" ht="20.25" customHeight="1" spans="1:4">
      <c r="A16" s="318" t="s">
        <v>47</v>
      </c>
      <c r="B16" s="320"/>
      <c r="C16" s="255" t="s">
        <v>48</v>
      </c>
      <c r="D16" s="315"/>
    </row>
    <row r="17" ht="20.25" customHeight="1" spans="1:4">
      <c r="A17" s="318"/>
      <c r="B17" s="321"/>
      <c r="C17" s="255" t="s">
        <v>49</v>
      </c>
      <c r="D17" s="315"/>
    </row>
    <row r="18" ht="20.25" customHeight="1" spans="1:4">
      <c r="A18" s="320"/>
      <c r="B18" s="321"/>
      <c r="C18" s="255" t="s">
        <v>50</v>
      </c>
      <c r="D18" s="315"/>
    </row>
    <row r="19" ht="20.25" customHeight="1" spans="1:4">
      <c r="A19" s="320"/>
      <c r="B19" s="321"/>
      <c r="C19" s="255" t="s">
        <v>51</v>
      </c>
      <c r="D19" s="315"/>
    </row>
    <row r="20" ht="20.25" customHeight="1" spans="1:4">
      <c r="A20" s="320"/>
      <c r="B20" s="321"/>
      <c r="C20" s="255" t="s">
        <v>52</v>
      </c>
      <c r="D20" s="315"/>
    </row>
    <row r="21" ht="20.25" customHeight="1" spans="1:4">
      <c r="A21" s="320"/>
      <c r="B21" s="321"/>
      <c r="C21" s="255" t="s">
        <v>53</v>
      </c>
      <c r="D21" s="315"/>
    </row>
    <row r="22" ht="20.25" customHeight="1" spans="1:4">
      <c r="A22" s="320"/>
      <c r="B22" s="321"/>
      <c r="C22" s="255" t="s">
        <v>54</v>
      </c>
      <c r="D22" s="315"/>
    </row>
    <row r="23" ht="20.25" customHeight="1" spans="1:4">
      <c r="A23" s="320"/>
      <c r="B23" s="321"/>
      <c r="C23" s="255" t="s">
        <v>55</v>
      </c>
      <c r="D23" s="315"/>
    </row>
    <row r="24" ht="20.25" customHeight="1" spans="1:4">
      <c r="A24" s="320"/>
      <c r="B24" s="321"/>
      <c r="C24" s="255" t="s">
        <v>56</v>
      </c>
      <c r="D24" s="315"/>
    </row>
    <row r="25" ht="20.25" customHeight="1" spans="1:4">
      <c r="A25" s="320"/>
      <c r="B25" s="321"/>
      <c r="C25" s="255" t="s">
        <v>57</v>
      </c>
      <c r="D25" s="315">
        <v>56148</v>
      </c>
    </row>
    <row r="26" ht="20.25" customHeight="1" spans="1:4">
      <c r="A26" s="320"/>
      <c r="B26" s="321"/>
      <c r="C26" s="255" t="s">
        <v>58</v>
      </c>
      <c r="D26" s="315"/>
    </row>
    <row r="27" ht="20.25" customHeight="1" spans="1:4">
      <c r="A27" s="320"/>
      <c r="B27" s="321"/>
      <c r="C27" s="255" t="s">
        <v>59</v>
      </c>
      <c r="D27" s="315"/>
    </row>
    <row r="28" ht="20.25" customHeight="1" spans="1:4">
      <c r="A28" s="320"/>
      <c r="B28" s="321"/>
      <c r="C28" s="255" t="s">
        <v>60</v>
      </c>
      <c r="D28" s="315"/>
    </row>
    <row r="29" ht="20.25" customHeight="1" spans="1:4">
      <c r="A29" s="320"/>
      <c r="B29" s="321"/>
      <c r="C29" s="255" t="s">
        <v>61</v>
      </c>
      <c r="D29" s="315"/>
    </row>
    <row r="30" ht="20.25" customHeight="1" spans="1:4">
      <c r="A30" s="322"/>
      <c r="B30" s="323"/>
      <c r="C30" s="255" t="s">
        <v>62</v>
      </c>
      <c r="D30" s="315"/>
    </row>
    <row r="31" ht="20.25" customHeight="1" spans="1:4">
      <c r="A31" s="322"/>
      <c r="B31" s="323"/>
      <c r="C31" s="255" t="s">
        <v>63</v>
      </c>
      <c r="D31" s="315"/>
    </row>
    <row r="32" ht="20.25" customHeight="1" spans="1:4">
      <c r="A32" s="322"/>
      <c r="B32" s="323"/>
      <c r="C32" s="255" t="s">
        <v>64</v>
      </c>
      <c r="D32" s="315"/>
    </row>
    <row r="33" ht="20.25" customHeight="1" spans="1:4">
      <c r="A33" s="324" t="s">
        <v>65</v>
      </c>
      <c r="B33" s="325">
        <f>B7+B8+B9+B10+B11</f>
        <v>1372428</v>
      </c>
      <c r="C33" s="261" t="s">
        <v>66</v>
      </c>
      <c r="D33" s="258">
        <f>SUM(D7:D29)</f>
        <v>2243378</v>
      </c>
    </row>
    <row r="34" ht="20.25" customHeight="1" spans="1:4">
      <c r="A34" s="318" t="s">
        <v>67</v>
      </c>
      <c r="B34" s="326">
        <v>870950</v>
      </c>
      <c r="C34" s="255" t="s">
        <v>68</v>
      </c>
      <c r="D34" s="257"/>
    </row>
    <row r="35" s="1" customFormat="1" ht="25.4" customHeight="1" spans="1:4">
      <c r="A35" s="327" t="s">
        <v>69</v>
      </c>
      <c r="B35" s="328">
        <v>870950</v>
      </c>
      <c r="C35" s="329" t="s">
        <v>69</v>
      </c>
      <c r="D35" s="330"/>
    </row>
    <row r="36" s="1" customFormat="1" ht="25.4" customHeight="1" spans="1:4">
      <c r="A36" s="327" t="s">
        <v>70</v>
      </c>
      <c r="B36" s="328"/>
      <c r="C36" s="329" t="s">
        <v>71</v>
      </c>
      <c r="D36" s="330"/>
    </row>
    <row r="37" ht="20.25" customHeight="1" spans="1:4">
      <c r="A37" s="331" t="s">
        <v>72</v>
      </c>
      <c r="B37" s="332">
        <f>B33+B34</f>
        <v>2243378</v>
      </c>
      <c r="C37" s="261" t="s">
        <v>73</v>
      </c>
      <c r="D37" s="332">
        <f>D33+D34</f>
        <v>2243378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topLeftCell="A3" workbookViewId="0">
      <selection activeCell="D13" sqref="D13"/>
    </sheetView>
  </sheetViews>
  <sheetFormatPr defaultColWidth="10.447619047619" defaultRowHeight="14.25" customHeight="1" outlineLevelCol="6"/>
  <cols>
    <col min="1" max="3" width="34.1809523809524" style="1" customWidth="1"/>
    <col min="4" max="4" width="15.1428571428571" style="1" customWidth="1"/>
    <col min="5" max="5" width="15.7142857142857" style="1" customWidth="1"/>
    <col min="6" max="7" width="15" style="1" customWidth="1"/>
    <col min="8" max="16384" width="10.447619047619" style="1"/>
  </cols>
  <sheetData>
    <row r="1" s="1" customFormat="1" customHeight="1" spans="1:7">
      <c r="A1" s="3" t="s">
        <v>514</v>
      </c>
      <c r="B1" s="4"/>
      <c r="C1" s="4"/>
      <c r="D1" s="4"/>
      <c r="E1" s="4"/>
      <c r="F1" s="4"/>
      <c r="G1" s="4"/>
    </row>
    <row r="2" s="1" customFormat="1" ht="27.75" customHeight="1" spans="1:7">
      <c r="A2" s="5" t="s">
        <v>515</v>
      </c>
      <c r="B2" s="5"/>
      <c r="C2" s="5"/>
      <c r="D2" s="5"/>
      <c r="E2" s="5"/>
      <c r="F2" s="5"/>
      <c r="G2" s="5"/>
    </row>
    <row r="3" s="1" customFormat="1" ht="13.5" customHeight="1" spans="1:7">
      <c r="A3" s="6" t="s">
        <v>22</v>
      </c>
      <c r="B3" s="7"/>
      <c r="C3" s="7"/>
      <c r="D3" s="7"/>
      <c r="E3" s="8"/>
      <c r="F3" s="8"/>
      <c r="G3" s="9" t="s">
        <v>188</v>
      </c>
    </row>
    <row r="4" s="1" customFormat="1" ht="21.75" customHeight="1" spans="1:7">
      <c r="A4" s="10" t="s">
        <v>270</v>
      </c>
      <c r="B4" s="10" t="s">
        <v>269</v>
      </c>
      <c r="C4" s="10" t="s">
        <v>199</v>
      </c>
      <c r="D4" s="11" t="s">
        <v>516</v>
      </c>
      <c r="E4" s="12" t="s">
        <v>80</v>
      </c>
      <c r="F4" s="13"/>
      <c r="G4" s="14"/>
    </row>
    <row r="5" s="1" customFormat="1" ht="21.75" customHeight="1" spans="1:7">
      <c r="A5" s="15"/>
      <c r="B5" s="15"/>
      <c r="C5" s="15"/>
      <c r="D5" s="16"/>
      <c r="E5" s="17" t="s">
        <v>517</v>
      </c>
      <c r="F5" s="11" t="s">
        <v>518</v>
      </c>
      <c r="G5" s="11" t="s">
        <v>519</v>
      </c>
    </row>
    <row r="6" s="1" customFormat="1" ht="40.5" customHeight="1" spans="1:7">
      <c r="A6" s="18"/>
      <c r="B6" s="18"/>
      <c r="C6" s="18"/>
      <c r="D6" s="19"/>
      <c r="E6" s="20"/>
      <c r="F6" s="19"/>
      <c r="G6" s="19"/>
    </row>
    <row r="7" s="1" customFormat="1" ht="30" customHeight="1" spans="1:7">
      <c r="A7" s="21">
        <v>1</v>
      </c>
      <c r="B7" s="21">
        <v>2</v>
      </c>
      <c r="C7" s="21">
        <v>3</v>
      </c>
      <c r="D7" s="21">
        <v>4</v>
      </c>
      <c r="E7" s="21">
        <v>5</v>
      </c>
      <c r="F7" s="21">
        <v>6</v>
      </c>
      <c r="G7" s="21">
        <v>7</v>
      </c>
    </row>
    <row r="8" s="2" customFormat="1" ht="30" customHeight="1" spans="1:7">
      <c r="A8" s="22" t="s">
        <v>92</v>
      </c>
      <c r="B8" s="23" t="s">
        <v>520</v>
      </c>
      <c r="C8" s="23" t="s">
        <v>278</v>
      </c>
      <c r="D8" s="22" t="s">
        <v>521</v>
      </c>
      <c r="E8" s="24">
        <v>125090</v>
      </c>
      <c r="F8" s="24">
        <v>1620000</v>
      </c>
      <c r="G8" s="24">
        <v>1620000</v>
      </c>
    </row>
    <row r="9" s="2" customFormat="1" ht="30" customHeight="1" spans="1:7">
      <c r="A9" s="22" t="s">
        <v>92</v>
      </c>
      <c r="B9" s="23" t="s">
        <v>520</v>
      </c>
      <c r="C9" s="23" t="s">
        <v>282</v>
      </c>
      <c r="D9" s="22" t="s">
        <v>521</v>
      </c>
      <c r="E9" s="24">
        <v>60000</v>
      </c>
      <c r="F9" s="24">
        <v>60000</v>
      </c>
      <c r="G9" s="24">
        <v>60000</v>
      </c>
    </row>
    <row r="10" s="2" customFormat="1" ht="30" customHeight="1" spans="1:7">
      <c r="A10" s="22" t="s">
        <v>92</v>
      </c>
      <c r="B10" s="23" t="s">
        <v>520</v>
      </c>
      <c r="C10" s="23" t="s">
        <v>290</v>
      </c>
      <c r="D10" s="22" t="s">
        <v>521</v>
      </c>
      <c r="E10" s="24">
        <v>6400</v>
      </c>
      <c r="F10" s="25">
        <v>0</v>
      </c>
      <c r="G10" s="25">
        <v>0</v>
      </c>
    </row>
    <row r="11" s="2" customFormat="1" ht="30" customHeight="1" spans="1:7">
      <c r="A11" s="22" t="s">
        <v>92</v>
      </c>
      <c r="B11" s="23" t="s">
        <v>520</v>
      </c>
      <c r="C11" s="23" t="s">
        <v>292</v>
      </c>
      <c r="D11" s="22" t="s">
        <v>521</v>
      </c>
      <c r="E11" s="24">
        <v>4610</v>
      </c>
      <c r="F11" s="24">
        <v>4610</v>
      </c>
      <c r="G11" s="24">
        <v>4610</v>
      </c>
    </row>
    <row r="12" s="2" customFormat="1" ht="30" customHeight="1" spans="1:7">
      <c r="A12" s="22" t="s">
        <v>92</v>
      </c>
      <c r="B12" s="23" t="s">
        <v>520</v>
      </c>
      <c r="C12" s="23" t="s">
        <v>294</v>
      </c>
      <c r="D12" s="22" t="s">
        <v>521</v>
      </c>
      <c r="E12" s="24">
        <v>7000</v>
      </c>
      <c r="F12" s="24">
        <v>7000</v>
      </c>
      <c r="G12" s="24">
        <v>7000</v>
      </c>
    </row>
    <row r="13" s="2" customFormat="1" ht="30" customHeight="1" spans="1:7">
      <c r="A13" s="26" t="s">
        <v>92</v>
      </c>
      <c r="B13" s="27" t="s">
        <v>522</v>
      </c>
      <c r="C13" s="23" t="s">
        <v>296</v>
      </c>
      <c r="D13" s="22" t="s">
        <v>521</v>
      </c>
      <c r="E13" s="24">
        <v>100000</v>
      </c>
      <c r="F13" s="25">
        <v>0</v>
      </c>
      <c r="G13" s="25">
        <v>0</v>
      </c>
    </row>
    <row r="14" s="2" customFormat="1" ht="30" customHeight="1" spans="1:7">
      <c r="A14" s="26" t="s">
        <v>92</v>
      </c>
      <c r="B14" s="27" t="s">
        <v>522</v>
      </c>
      <c r="C14" s="23" t="s">
        <v>298</v>
      </c>
      <c r="D14" s="22" t="s">
        <v>521</v>
      </c>
      <c r="E14" s="24">
        <v>300000</v>
      </c>
      <c r="F14" s="25">
        <v>0</v>
      </c>
      <c r="G14" s="25">
        <v>0</v>
      </c>
    </row>
    <row r="15" s="2" customFormat="1" ht="30" customHeight="1" spans="1:7">
      <c r="A15" s="26" t="s">
        <v>92</v>
      </c>
      <c r="B15" s="27" t="s">
        <v>522</v>
      </c>
      <c r="C15" s="23" t="s">
        <v>300</v>
      </c>
      <c r="D15" s="22" t="s">
        <v>521</v>
      </c>
      <c r="E15" s="24">
        <v>66128</v>
      </c>
      <c r="F15" s="25">
        <v>0</v>
      </c>
      <c r="G15" s="25">
        <v>0</v>
      </c>
    </row>
    <row r="16" s="2" customFormat="1" ht="30" customHeight="1" spans="1:7">
      <c r="A16" s="26" t="s">
        <v>92</v>
      </c>
      <c r="B16" s="27" t="s">
        <v>522</v>
      </c>
      <c r="C16" s="23" t="s">
        <v>302</v>
      </c>
      <c r="D16" s="22" t="s">
        <v>521</v>
      </c>
      <c r="E16" s="24">
        <v>340000</v>
      </c>
      <c r="F16" s="25">
        <v>0</v>
      </c>
      <c r="G16" s="25">
        <v>0</v>
      </c>
    </row>
    <row r="17" s="2" customFormat="1" ht="30" customHeight="1" spans="1:7">
      <c r="A17" s="26" t="s">
        <v>92</v>
      </c>
      <c r="B17" s="27" t="s">
        <v>522</v>
      </c>
      <c r="C17" s="23" t="s">
        <v>304</v>
      </c>
      <c r="D17" s="22" t="s">
        <v>521</v>
      </c>
      <c r="E17" s="24">
        <v>50000</v>
      </c>
      <c r="F17" s="25">
        <v>0</v>
      </c>
      <c r="G17" s="25">
        <v>0</v>
      </c>
    </row>
    <row r="18" s="2" customFormat="1" ht="30" customHeight="1" spans="1:7">
      <c r="A18" s="26" t="s">
        <v>92</v>
      </c>
      <c r="B18" s="27" t="s">
        <v>522</v>
      </c>
      <c r="C18" s="23" t="s">
        <v>306</v>
      </c>
      <c r="D18" s="22" t="s">
        <v>521</v>
      </c>
      <c r="E18" s="24">
        <v>8422</v>
      </c>
      <c r="F18" s="25">
        <v>0</v>
      </c>
      <c r="G18" s="25">
        <v>0</v>
      </c>
    </row>
    <row r="19" s="2" customFormat="1" ht="30" customHeight="1" spans="1:7">
      <c r="A19" s="28" t="s">
        <v>77</v>
      </c>
      <c r="B19" s="29"/>
      <c r="C19" s="29"/>
      <c r="D19" s="30"/>
      <c r="E19" s="31">
        <f>SUM(E8:E18)</f>
        <v>1067650</v>
      </c>
      <c r="F19" s="31">
        <f>SUM(F8:F18)</f>
        <v>1691610</v>
      </c>
      <c r="G19" s="31">
        <f>SUM(G8:G18)</f>
        <v>1691610</v>
      </c>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pageSetup paperSize="9" scale="8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A8" sqref="$A8:$XFD10"/>
    </sheetView>
  </sheetViews>
  <sheetFormatPr defaultColWidth="8" defaultRowHeight="14.25" customHeight="1"/>
  <cols>
    <col min="1" max="1" width="15.5714285714286" style="78" customWidth="1"/>
    <col min="2" max="2" width="22.2857142857143" style="78" customWidth="1"/>
    <col min="3" max="5" width="16" style="78" customWidth="1"/>
    <col min="6" max="6" width="13.7142857142857" style="78" customWidth="1"/>
    <col min="7" max="8" width="15.5714285714286" style="78" customWidth="1"/>
    <col min="9" max="9" width="11.7142857142857" style="78" customWidth="1"/>
    <col min="10" max="10" width="8.14285714285714" style="78" customWidth="1"/>
    <col min="11" max="13" width="11.8571428571429" style="78" customWidth="1"/>
    <col min="14" max="14" width="10.8571428571429" style="78" customWidth="1"/>
    <col min="15" max="15" width="13.4285714285714" style="64" customWidth="1"/>
    <col min="16" max="16" width="11.8571428571429" style="64" customWidth="1"/>
    <col min="17" max="17" width="13.7142857142857" style="64" customWidth="1"/>
    <col min="18" max="18" width="15.5714285714286" style="64" customWidth="1"/>
    <col min="19" max="19" width="17.4285714285714" style="78" customWidth="1"/>
    <col min="20" max="20" width="8" style="64" customWidth="1"/>
    <col min="21" max="16384" width="8" style="64"/>
  </cols>
  <sheetData>
    <row r="1" ht="12" customHeight="1" spans="1:18">
      <c r="A1" s="282" t="s">
        <v>74</v>
      </c>
      <c r="B1" s="80"/>
      <c r="C1" s="80"/>
      <c r="D1" s="80"/>
      <c r="E1" s="80"/>
      <c r="F1" s="80"/>
      <c r="G1" s="80"/>
      <c r="H1" s="80"/>
      <c r="I1" s="80"/>
      <c r="J1" s="80"/>
      <c r="K1" s="80"/>
      <c r="L1" s="80"/>
      <c r="M1" s="80"/>
      <c r="N1" s="80"/>
      <c r="O1" s="298"/>
      <c r="P1" s="298"/>
      <c r="Q1" s="298"/>
      <c r="R1" s="298"/>
    </row>
    <row r="2" ht="36" customHeight="1" spans="1:19">
      <c r="A2" s="283" t="s">
        <v>3</v>
      </c>
      <c r="B2" s="66"/>
      <c r="C2" s="66"/>
      <c r="D2" s="66"/>
      <c r="E2" s="66"/>
      <c r="F2" s="66"/>
      <c r="G2" s="66"/>
      <c r="H2" s="66"/>
      <c r="I2" s="66"/>
      <c r="J2" s="66"/>
      <c r="K2" s="66"/>
      <c r="L2" s="66"/>
      <c r="M2" s="66"/>
      <c r="N2" s="66"/>
      <c r="O2" s="67"/>
      <c r="P2" s="67"/>
      <c r="Q2" s="67"/>
      <c r="R2" s="67"/>
      <c r="S2" s="66"/>
    </row>
    <row r="3" ht="20.25" customHeight="1" spans="1:19">
      <c r="A3" s="83" t="s">
        <v>22</v>
      </c>
      <c r="B3" s="84"/>
      <c r="C3" s="84"/>
      <c r="D3" s="84"/>
      <c r="E3" s="84"/>
      <c r="F3" s="84"/>
      <c r="G3" s="84"/>
      <c r="H3" s="84"/>
      <c r="I3" s="84"/>
      <c r="J3" s="84"/>
      <c r="K3" s="84"/>
      <c r="L3" s="84"/>
      <c r="M3" s="84"/>
      <c r="N3" s="84"/>
      <c r="O3" s="299"/>
      <c r="P3" s="299"/>
      <c r="Q3" s="299"/>
      <c r="R3" s="299"/>
      <c r="S3" s="307" t="s">
        <v>23</v>
      </c>
    </row>
    <row r="4" ht="18.75" customHeight="1" spans="1:19">
      <c r="A4" s="284" t="s">
        <v>75</v>
      </c>
      <c r="B4" s="285" t="s">
        <v>76</v>
      </c>
      <c r="C4" s="285" t="s">
        <v>77</v>
      </c>
      <c r="D4" s="286" t="s">
        <v>78</v>
      </c>
      <c r="E4" s="287"/>
      <c r="F4" s="287"/>
      <c r="G4" s="287"/>
      <c r="H4" s="287"/>
      <c r="I4" s="287"/>
      <c r="J4" s="287"/>
      <c r="K4" s="287"/>
      <c r="L4" s="287"/>
      <c r="M4" s="287"/>
      <c r="N4" s="287"/>
      <c r="O4" s="300" t="s">
        <v>67</v>
      </c>
      <c r="P4" s="300"/>
      <c r="Q4" s="300"/>
      <c r="R4" s="300"/>
      <c r="S4" s="308"/>
    </row>
    <row r="5" ht="18.75" customHeight="1" spans="1:19">
      <c r="A5" s="288"/>
      <c r="B5" s="289"/>
      <c r="C5" s="289"/>
      <c r="D5" s="290" t="s">
        <v>79</v>
      </c>
      <c r="E5" s="290" t="s">
        <v>80</v>
      </c>
      <c r="F5" s="290" t="s">
        <v>81</v>
      </c>
      <c r="G5" s="290" t="s">
        <v>82</v>
      </c>
      <c r="H5" s="290" t="s">
        <v>83</v>
      </c>
      <c r="I5" s="301" t="s">
        <v>84</v>
      </c>
      <c r="J5" s="287"/>
      <c r="K5" s="287"/>
      <c r="L5" s="287"/>
      <c r="M5" s="287"/>
      <c r="N5" s="287"/>
      <c r="O5" s="300" t="s">
        <v>79</v>
      </c>
      <c r="P5" s="300" t="s">
        <v>80</v>
      </c>
      <c r="Q5" s="300" t="s">
        <v>81</v>
      </c>
      <c r="R5" s="309" t="s">
        <v>82</v>
      </c>
      <c r="S5" s="300" t="s">
        <v>85</v>
      </c>
    </row>
    <row r="6" ht="33.75" customHeight="1" spans="1:19">
      <c r="A6" s="291"/>
      <c r="B6" s="292"/>
      <c r="C6" s="292"/>
      <c r="D6" s="291"/>
      <c r="E6" s="291"/>
      <c r="F6" s="291"/>
      <c r="G6" s="291"/>
      <c r="H6" s="291"/>
      <c r="I6" s="292" t="s">
        <v>79</v>
      </c>
      <c r="J6" s="292" t="s">
        <v>86</v>
      </c>
      <c r="K6" s="292" t="s">
        <v>87</v>
      </c>
      <c r="L6" s="292" t="s">
        <v>88</v>
      </c>
      <c r="M6" s="292" t="s">
        <v>89</v>
      </c>
      <c r="N6" s="302" t="s">
        <v>90</v>
      </c>
      <c r="O6" s="300"/>
      <c r="P6" s="300"/>
      <c r="Q6" s="300"/>
      <c r="R6" s="309"/>
      <c r="S6" s="300"/>
    </row>
    <row r="7" ht="16.5" customHeight="1" spans="1:19">
      <c r="A7" s="293">
        <v>1</v>
      </c>
      <c r="B7" s="293">
        <v>2</v>
      </c>
      <c r="C7" s="293">
        <v>3</v>
      </c>
      <c r="D7" s="293">
        <v>4</v>
      </c>
      <c r="E7" s="293">
        <v>5</v>
      </c>
      <c r="F7" s="293">
        <v>6</v>
      </c>
      <c r="G7" s="293">
        <v>7</v>
      </c>
      <c r="H7" s="293">
        <v>8</v>
      </c>
      <c r="I7" s="293">
        <v>9</v>
      </c>
      <c r="J7" s="293">
        <v>10</v>
      </c>
      <c r="K7" s="293">
        <v>11</v>
      </c>
      <c r="L7" s="293">
        <v>12</v>
      </c>
      <c r="M7" s="293">
        <v>13</v>
      </c>
      <c r="N7" s="293">
        <v>14</v>
      </c>
      <c r="O7" s="293">
        <v>15</v>
      </c>
      <c r="P7" s="293">
        <v>16</v>
      </c>
      <c r="Q7" s="293">
        <v>17</v>
      </c>
      <c r="R7" s="293">
        <v>18</v>
      </c>
      <c r="S7" s="113">
        <v>19</v>
      </c>
    </row>
    <row r="8" ht="16.5" customHeight="1" spans="1:19">
      <c r="A8" s="182" t="s">
        <v>91</v>
      </c>
      <c r="B8" s="182" t="s">
        <v>92</v>
      </c>
      <c r="C8" s="214">
        <v>2243378</v>
      </c>
      <c r="D8" s="214">
        <v>1372428</v>
      </c>
      <c r="E8" s="214">
        <v>1372428</v>
      </c>
      <c r="F8" s="294"/>
      <c r="G8" s="294"/>
      <c r="H8" s="294"/>
      <c r="I8" s="214">
        <f>L8</f>
        <v>6400</v>
      </c>
      <c r="J8" s="303"/>
      <c r="K8" s="303"/>
      <c r="L8" s="304">
        <v>6400</v>
      </c>
      <c r="M8" s="294"/>
      <c r="N8" s="214"/>
      <c r="O8" s="214">
        <v>864550</v>
      </c>
      <c r="P8" s="214">
        <v>864550</v>
      </c>
      <c r="Q8" s="310"/>
      <c r="R8" s="310"/>
      <c r="S8" s="311"/>
    </row>
    <row r="9" ht="16.5" customHeight="1" spans="1:19">
      <c r="A9" s="206" t="s">
        <v>93</v>
      </c>
      <c r="B9" s="206" t="s">
        <v>92</v>
      </c>
      <c r="C9" s="214">
        <v>2243378</v>
      </c>
      <c r="D9" s="214">
        <v>1372428</v>
      </c>
      <c r="E9" s="214">
        <v>1372428</v>
      </c>
      <c r="F9" s="295" t="s">
        <v>94</v>
      </c>
      <c r="G9" s="295" t="s">
        <v>94</v>
      </c>
      <c r="H9" s="295" t="s">
        <v>94</v>
      </c>
      <c r="I9" s="295" t="s">
        <v>94</v>
      </c>
      <c r="J9" s="295" t="s">
        <v>94</v>
      </c>
      <c r="K9" s="295" t="s">
        <v>94</v>
      </c>
      <c r="L9" s="295" t="s">
        <v>94</v>
      </c>
      <c r="M9" s="295" t="s">
        <v>94</v>
      </c>
      <c r="N9" s="305" t="s">
        <v>94</v>
      </c>
      <c r="O9" s="306" t="s">
        <v>94</v>
      </c>
      <c r="P9" s="306" t="s">
        <v>94</v>
      </c>
      <c r="Q9" s="306"/>
      <c r="R9" s="312"/>
      <c r="S9" s="311"/>
    </row>
    <row r="10" ht="16.5" customHeight="1" spans="1:19">
      <c r="A10" s="296" t="s">
        <v>77</v>
      </c>
      <c r="B10" s="297"/>
      <c r="C10" s="295" t="s">
        <v>94</v>
      </c>
      <c r="D10" s="295" t="s">
        <v>94</v>
      </c>
      <c r="E10" s="295" t="s">
        <v>94</v>
      </c>
      <c r="F10" s="295" t="s">
        <v>94</v>
      </c>
      <c r="G10" s="295" t="s">
        <v>94</v>
      </c>
      <c r="H10" s="295" t="s">
        <v>94</v>
      </c>
      <c r="I10" s="295" t="s">
        <v>94</v>
      </c>
      <c r="J10" s="295" t="s">
        <v>94</v>
      </c>
      <c r="K10" s="295" t="s">
        <v>94</v>
      </c>
      <c r="L10" s="295" t="s">
        <v>94</v>
      </c>
      <c r="M10" s="295" t="s">
        <v>94</v>
      </c>
      <c r="N10" s="305" t="s">
        <v>94</v>
      </c>
      <c r="O10" s="306" t="s">
        <v>94</v>
      </c>
      <c r="P10" s="306" t="s">
        <v>94</v>
      </c>
      <c r="Q10" s="306"/>
      <c r="R10" s="312"/>
      <c r="S10" s="306"/>
    </row>
    <row r="11" customHeight="1" spans="19:19">
      <c r="S11" s="75"/>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zoomScaleSheetLayoutView="60" topLeftCell="A5" workbookViewId="0">
      <selection activeCell="J27" sqref="D27 J27"/>
    </sheetView>
  </sheetViews>
  <sheetFormatPr defaultColWidth="8.88571428571429" defaultRowHeight="14.25" customHeight="1"/>
  <cols>
    <col min="1" max="1" width="11.2857142857143" style="78" customWidth="1"/>
    <col min="2" max="2" width="27.5714285714286" style="78" customWidth="1"/>
    <col min="3" max="6" width="12.1428571428571" style="78" customWidth="1"/>
    <col min="7" max="7" width="15.7142857142857" style="78" customWidth="1"/>
    <col min="8" max="8" width="17.8571428571429" style="78" customWidth="1"/>
    <col min="9" max="9" width="20" style="78" customWidth="1"/>
    <col min="10" max="10" width="8.42857142857143" style="78" customWidth="1"/>
    <col min="11" max="12" width="9.28571428571429" style="78" customWidth="1"/>
    <col min="13" max="13" width="13.5714285714286" style="78" customWidth="1"/>
    <col min="14" max="14" width="17.8571428571429" style="78" customWidth="1"/>
    <col min="15" max="15" width="9.28571428571429" style="78" customWidth="1"/>
    <col min="16" max="16" width="9.13333333333333" style="78" customWidth="1"/>
    <col min="17" max="16384" width="9.13333333333333" style="78"/>
  </cols>
  <sheetData>
    <row r="1" ht="15.75" customHeight="1" spans="1:14">
      <c r="A1" s="233" t="s">
        <v>95</v>
      </c>
      <c r="B1" s="80"/>
      <c r="C1" s="80"/>
      <c r="D1" s="80"/>
      <c r="E1" s="80"/>
      <c r="F1" s="80"/>
      <c r="G1" s="80"/>
      <c r="H1" s="80"/>
      <c r="I1" s="80"/>
      <c r="J1" s="80"/>
      <c r="K1" s="80"/>
      <c r="L1" s="80"/>
      <c r="M1" s="80"/>
      <c r="N1" s="80"/>
    </row>
    <row r="2" ht="28.5" customHeight="1" spans="1:15">
      <c r="A2" s="66" t="s">
        <v>4</v>
      </c>
      <c r="B2" s="66"/>
      <c r="C2" s="66"/>
      <c r="D2" s="66"/>
      <c r="E2" s="66"/>
      <c r="F2" s="66"/>
      <c r="G2" s="66"/>
      <c r="H2" s="66"/>
      <c r="I2" s="66"/>
      <c r="J2" s="66"/>
      <c r="K2" s="66"/>
      <c r="L2" s="66"/>
      <c r="M2" s="66"/>
      <c r="N2" s="66"/>
      <c r="O2" s="66"/>
    </row>
    <row r="3" ht="15" customHeight="1" spans="1:15">
      <c r="A3" s="263" t="s">
        <v>22</v>
      </c>
      <c r="B3" s="187"/>
      <c r="C3" s="117"/>
      <c r="D3" s="117"/>
      <c r="E3" s="117"/>
      <c r="F3" s="117"/>
      <c r="G3" s="117"/>
      <c r="H3" s="117"/>
      <c r="I3" s="117"/>
      <c r="J3" s="117"/>
      <c r="K3" s="117"/>
      <c r="L3" s="117"/>
      <c r="M3" s="84"/>
      <c r="N3" s="84"/>
      <c r="O3" s="139" t="s">
        <v>23</v>
      </c>
    </row>
    <row r="4" ht="17.25" customHeight="1" spans="1:15">
      <c r="A4" s="92" t="s">
        <v>96</v>
      </c>
      <c r="B4" s="92" t="s">
        <v>97</v>
      </c>
      <c r="C4" s="93" t="s">
        <v>77</v>
      </c>
      <c r="D4" s="109" t="s">
        <v>80</v>
      </c>
      <c r="E4" s="109"/>
      <c r="F4" s="109"/>
      <c r="G4" s="109" t="s">
        <v>81</v>
      </c>
      <c r="H4" s="109" t="s">
        <v>82</v>
      </c>
      <c r="I4" s="109" t="s">
        <v>98</v>
      </c>
      <c r="J4" s="109" t="s">
        <v>84</v>
      </c>
      <c r="K4" s="109"/>
      <c r="L4" s="109"/>
      <c r="M4" s="109"/>
      <c r="N4" s="109"/>
      <c r="O4" s="109"/>
    </row>
    <row r="5" ht="27" spans="1:15">
      <c r="A5" s="102"/>
      <c r="B5" s="102"/>
      <c r="C5" s="264"/>
      <c r="D5" s="109" t="s">
        <v>79</v>
      </c>
      <c r="E5" s="109" t="s">
        <v>99</v>
      </c>
      <c r="F5" s="109" t="s">
        <v>100</v>
      </c>
      <c r="G5" s="109"/>
      <c r="H5" s="109"/>
      <c r="I5" s="109"/>
      <c r="J5" s="109" t="s">
        <v>79</v>
      </c>
      <c r="K5" s="109" t="s">
        <v>101</v>
      </c>
      <c r="L5" s="109" t="s">
        <v>102</v>
      </c>
      <c r="M5" s="109" t="s">
        <v>103</v>
      </c>
      <c r="N5" s="109" t="s">
        <v>104</v>
      </c>
      <c r="O5" s="109" t="s">
        <v>105</v>
      </c>
    </row>
    <row r="6" ht="16.5" customHeight="1" spans="1:15">
      <c r="A6" s="147">
        <v>1</v>
      </c>
      <c r="B6" s="147">
        <v>2</v>
      </c>
      <c r="C6" s="147">
        <v>3</v>
      </c>
      <c r="D6" s="147">
        <v>4</v>
      </c>
      <c r="E6" s="147">
        <v>5</v>
      </c>
      <c r="F6" s="147">
        <v>6</v>
      </c>
      <c r="G6" s="147">
        <v>7</v>
      </c>
      <c r="H6" s="147">
        <v>8</v>
      </c>
      <c r="I6" s="147">
        <v>9</v>
      </c>
      <c r="J6" s="147">
        <v>10</v>
      </c>
      <c r="K6" s="147">
        <v>11</v>
      </c>
      <c r="L6" s="147">
        <v>12</v>
      </c>
      <c r="M6" s="147">
        <v>13</v>
      </c>
      <c r="N6" s="147">
        <v>14</v>
      </c>
      <c r="O6" s="269">
        <v>15</v>
      </c>
    </row>
    <row r="7" s="178" customFormat="1" ht="20.25" customHeight="1" spans="1:15">
      <c r="A7" s="182" t="s">
        <v>106</v>
      </c>
      <c r="B7" s="182" t="s">
        <v>107</v>
      </c>
      <c r="C7" s="265">
        <v>1910578</v>
      </c>
      <c r="D7" s="265">
        <f>E7+F7</f>
        <v>1904178</v>
      </c>
      <c r="E7" s="265">
        <v>847538</v>
      </c>
      <c r="F7" s="265">
        <v>1056640</v>
      </c>
      <c r="G7" s="265"/>
      <c r="H7" s="265"/>
      <c r="I7" s="270"/>
      <c r="J7" s="271">
        <v>6400</v>
      </c>
      <c r="K7" s="271"/>
      <c r="L7" s="272"/>
      <c r="M7" s="271">
        <v>6400</v>
      </c>
      <c r="N7" s="273"/>
      <c r="O7" s="274"/>
    </row>
    <row r="8" s="178" customFormat="1" ht="20.25" customHeight="1" outlineLevel="1" spans="1:15">
      <c r="A8" s="206" t="s">
        <v>108</v>
      </c>
      <c r="B8" s="206" t="s">
        <v>109</v>
      </c>
      <c r="C8" s="265">
        <v>1910578</v>
      </c>
      <c r="D8" s="265">
        <f t="shared" ref="D8:D27" si="0">E8+F8</f>
        <v>1904178</v>
      </c>
      <c r="E8" s="265">
        <v>847538</v>
      </c>
      <c r="F8" s="265">
        <v>1056640</v>
      </c>
      <c r="G8" s="265"/>
      <c r="H8" s="265"/>
      <c r="I8" s="274"/>
      <c r="J8" s="275">
        <v>6400</v>
      </c>
      <c r="K8" s="275"/>
      <c r="L8" s="276"/>
      <c r="M8" s="275">
        <v>6400</v>
      </c>
      <c r="N8" s="277"/>
      <c r="O8" s="274"/>
    </row>
    <row r="9" s="178" customFormat="1" ht="20.25" customHeight="1" outlineLevel="2" spans="1:15">
      <c r="A9" s="266" t="s">
        <v>110</v>
      </c>
      <c r="B9" s="266" t="s">
        <v>111</v>
      </c>
      <c r="C9" s="265">
        <v>847538</v>
      </c>
      <c r="D9" s="265">
        <f t="shared" si="0"/>
        <v>847538</v>
      </c>
      <c r="E9" s="265">
        <v>847538</v>
      </c>
      <c r="F9" s="265"/>
      <c r="G9" s="265"/>
      <c r="H9" s="265"/>
      <c r="I9" s="274"/>
      <c r="J9" s="275"/>
      <c r="K9" s="275"/>
      <c r="L9" s="276"/>
      <c r="M9" s="275"/>
      <c r="N9" s="277"/>
      <c r="O9" s="274"/>
    </row>
    <row r="10" s="178" customFormat="1" ht="20.25" customHeight="1" outlineLevel="2" spans="1:15">
      <c r="A10" s="266" t="s">
        <v>112</v>
      </c>
      <c r="B10" s="266" t="s">
        <v>113</v>
      </c>
      <c r="C10" s="265">
        <v>696040</v>
      </c>
      <c r="D10" s="265">
        <f t="shared" si="0"/>
        <v>689640</v>
      </c>
      <c r="E10" s="265"/>
      <c r="F10" s="265">
        <v>689640</v>
      </c>
      <c r="G10" s="265"/>
      <c r="H10" s="265"/>
      <c r="I10" s="274"/>
      <c r="J10" s="275">
        <v>6400</v>
      </c>
      <c r="K10" s="275"/>
      <c r="L10" s="276"/>
      <c r="M10" s="275">
        <v>6400</v>
      </c>
      <c r="N10" s="277"/>
      <c r="O10" s="274"/>
    </row>
    <row r="11" s="178" customFormat="1" ht="20.25" customHeight="1" outlineLevel="2" spans="1:15">
      <c r="A11" s="266" t="s">
        <v>114</v>
      </c>
      <c r="B11" s="266" t="s">
        <v>115</v>
      </c>
      <c r="C11" s="265">
        <v>360000</v>
      </c>
      <c r="D11" s="265">
        <f t="shared" si="0"/>
        <v>360000</v>
      </c>
      <c r="E11" s="265"/>
      <c r="F11" s="265">
        <v>360000</v>
      </c>
      <c r="G11" s="265"/>
      <c r="H11" s="265"/>
      <c r="I11" s="278"/>
      <c r="J11" s="279"/>
      <c r="K11" s="279"/>
      <c r="L11" s="279"/>
      <c r="M11" s="279"/>
      <c r="N11" s="280"/>
      <c r="O11" s="274"/>
    </row>
    <row r="12" s="178" customFormat="1" ht="20.25" customHeight="1" outlineLevel="2" spans="1:15">
      <c r="A12" s="266" t="s">
        <v>116</v>
      </c>
      <c r="B12" s="266" t="s">
        <v>117</v>
      </c>
      <c r="C12" s="265">
        <v>7000</v>
      </c>
      <c r="D12" s="265">
        <f t="shared" si="0"/>
        <v>7000</v>
      </c>
      <c r="E12" s="265"/>
      <c r="F12" s="265">
        <v>7000</v>
      </c>
      <c r="G12" s="265"/>
      <c r="H12" s="265"/>
      <c r="I12" s="265"/>
      <c r="J12" s="265"/>
      <c r="K12" s="265"/>
      <c r="L12" s="265"/>
      <c r="M12" s="265"/>
      <c r="N12" s="265"/>
      <c r="O12" s="274"/>
    </row>
    <row r="13" s="178" customFormat="1" ht="20.25" customHeight="1" spans="1:15">
      <c r="A13" s="182" t="s">
        <v>118</v>
      </c>
      <c r="B13" s="182" t="s">
        <v>119</v>
      </c>
      <c r="C13" s="265">
        <v>200416</v>
      </c>
      <c r="D13" s="265">
        <f t="shared" si="0"/>
        <v>200416</v>
      </c>
      <c r="E13" s="265">
        <v>195806</v>
      </c>
      <c r="F13" s="265">
        <v>4610</v>
      </c>
      <c r="G13" s="265"/>
      <c r="H13" s="265"/>
      <c r="I13" s="265"/>
      <c r="J13" s="265"/>
      <c r="K13" s="265"/>
      <c r="L13" s="265"/>
      <c r="M13" s="265"/>
      <c r="N13" s="265"/>
      <c r="O13" s="274"/>
    </row>
    <row r="14" s="178" customFormat="1" ht="20.25" customHeight="1" outlineLevel="1" spans="1:15">
      <c r="A14" s="206" t="s">
        <v>120</v>
      </c>
      <c r="B14" s="206" t="s">
        <v>121</v>
      </c>
      <c r="C14" s="265">
        <v>195806</v>
      </c>
      <c r="D14" s="265">
        <f t="shared" si="0"/>
        <v>195806</v>
      </c>
      <c r="E14" s="265">
        <v>195806</v>
      </c>
      <c r="F14" s="265"/>
      <c r="G14" s="265"/>
      <c r="H14" s="265"/>
      <c r="I14" s="265"/>
      <c r="J14" s="265"/>
      <c r="K14" s="265"/>
      <c r="L14" s="265"/>
      <c r="M14" s="265"/>
      <c r="N14" s="265"/>
      <c r="O14" s="274"/>
    </row>
    <row r="15" s="178" customFormat="1" ht="20.25" customHeight="1" outlineLevel="2" spans="1:15">
      <c r="A15" s="266" t="s">
        <v>122</v>
      </c>
      <c r="B15" s="266" t="s">
        <v>123</v>
      </c>
      <c r="C15" s="265">
        <v>135500</v>
      </c>
      <c r="D15" s="265">
        <f t="shared" si="0"/>
        <v>135500</v>
      </c>
      <c r="E15" s="265">
        <v>135500</v>
      </c>
      <c r="F15" s="265"/>
      <c r="G15" s="265"/>
      <c r="H15" s="265"/>
      <c r="I15" s="265"/>
      <c r="J15" s="265"/>
      <c r="K15" s="265"/>
      <c r="L15" s="265"/>
      <c r="M15" s="265"/>
      <c r="N15" s="265"/>
      <c r="O15" s="274"/>
    </row>
    <row r="16" s="178" customFormat="1" ht="30" customHeight="1" outlineLevel="2" spans="1:15">
      <c r="A16" s="266" t="s">
        <v>124</v>
      </c>
      <c r="B16" s="266" t="s">
        <v>125</v>
      </c>
      <c r="C16" s="265">
        <v>60306</v>
      </c>
      <c r="D16" s="265">
        <f t="shared" si="0"/>
        <v>60306</v>
      </c>
      <c r="E16" s="265">
        <v>60306</v>
      </c>
      <c r="F16" s="265"/>
      <c r="G16" s="265"/>
      <c r="H16" s="265"/>
      <c r="I16" s="265"/>
      <c r="J16" s="265"/>
      <c r="K16" s="265"/>
      <c r="L16" s="265"/>
      <c r="M16" s="265"/>
      <c r="N16" s="265"/>
      <c r="O16" s="274"/>
    </row>
    <row r="17" s="178" customFormat="1" ht="20.25" customHeight="1" outlineLevel="1" spans="1:15">
      <c r="A17" s="206" t="s">
        <v>126</v>
      </c>
      <c r="B17" s="206" t="s">
        <v>127</v>
      </c>
      <c r="C17" s="265">
        <v>4610</v>
      </c>
      <c r="D17" s="265">
        <f t="shared" si="0"/>
        <v>4610</v>
      </c>
      <c r="E17" s="265"/>
      <c r="F17" s="265">
        <v>4610</v>
      </c>
      <c r="G17" s="265"/>
      <c r="H17" s="265"/>
      <c r="I17" s="265"/>
      <c r="J17" s="265"/>
      <c r="K17" s="265"/>
      <c r="L17" s="265"/>
      <c r="M17" s="265"/>
      <c r="N17" s="265"/>
      <c r="O17" s="274"/>
    </row>
    <row r="18" s="178" customFormat="1" ht="20.25" customHeight="1" outlineLevel="2" spans="1:15">
      <c r="A18" s="266" t="s">
        <v>128</v>
      </c>
      <c r="B18" s="266" t="s">
        <v>129</v>
      </c>
      <c r="C18" s="265">
        <v>4610</v>
      </c>
      <c r="D18" s="265">
        <f t="shared" si="0"/>
        <v>4610</v>
      </c>
      <c r="E18" s="265"/>
      <c r="F18" s="265">
        <v>4610</v>
      </c>
      <c r="G18" s="265"/>
      <c r="H18" s="265"/>
      <c r="I18" s="265"/>
      <c r="J18" s="265"/>
      <c r="K18" s="265"/>
      <c r="L18" s="265"/>
      <c r="M18" s="265"/>
      <c r="N18" s="265"/>
      <c r="O18" s="274"/>
    </row>
    <row r="19" s="178" customFormat="1" ht="20.25" customHeight="1" spans="1:15">
      <c r="A19" s="182" t="s">
        <v>130</v>
      </c>
      <c r="B19" s="182" t="s">
        <v>131</v>
      </c>
      <c r="C19" s="265">
        <v>76236</v>
      </c>
      <c r="D19" s="265">
        <f t="shared" si="0"/>
        <v>76236</v>
      </c>
      <c r="E19" s="265">
        <v>76236</v>
      </c>
      <c r="F19" s="265"/>
      <c r="G19" s="265"/>
      <c r="H19" s="265"/>
      <c r="I19" s="265"/>
      <c r="J19" s="265"/>
      <c r="K19" s="265"/>
      <c r="L19" s="265"/>
      <c r="M19" s="265"/>
      <c r="N19" s="265"/>
      <c r="O19" s="274"/>
    </row>
    <row r="20" s="178" customFormat="1" ht="20.25" customHeight="1" outlineLevel="1" spans="1:15">
      <c r="A20" s="206" t="s">
        <v>132</v>
      </c>
      <c r="B20" s="206" t="s">
        <v>133</v>
      </c>
      <c r="C20" s="265">
        <v>76236</v>
      </c>
      <c r="D20" s="265">
        <f t="shared" si="0"/>
        <v>76236</v>
      </c>
      <c r="E20" s="265">
        <v>76236</v>
      </c>
      <c r="F20" s="265"/>
      <c r="G20" s="265"/>
      <c r="H20" s="265"/>
      <c r="I20" s="265"/>
      <c r="J20" s="265"/>
      <c r="K20" s="265"/>
      <c r="L20" s="265"/>
      <c r="M20" s="265"/>
      <c r="N20" s="265"/>
      <c r="O20" s="274"/>
    </row>
    <row r="21" s="178" customFormat="1" ht="20.25" customHeight="1" outlineLevel="2" spans="1:15">
      <c r="A21" s="266" t="s">
        <v>134</v>
      </c>
      <c r="B21" s="266" t="s">
        <v>135</v>
      </c>
      <c r="C21" s="265">
        <v>33720</v>
      </c>
      <c r="D21" s="265">
        <f t="shared" si="0"/>
        <v>33720</v>
      </c>
      <c r="E21" s="265">
        <v>33720</v>
      </c>
      <c r="F21" s="265"/>
      <c r="G21" s="265"/>
      <c r="H21" s="265"/>
      <c r="I21" s="265"/>
      <c r="J21" s="265"/>
      <c r="K21" s="265"/>
      <c r="L21" s="265"/>
      <c r="M21" s="265"/>
      <c r="N21" s="265"/>
      <c r="O21" s="274"/>
    </row>
    <row r="22" s="178" customFormat="1" ht="20.25" customHeight="1" outlineLevel="2" spans="1:15">
      <c r="A22" s="266" t="s">
        <v>136</v>
      </c>
      <c r="B22" s="266" t="s">
        <v>137</v>
      </c>
      <c r="C22" s="265">
        <v>41760</v>
      </c>
      <c r="D22" s="265">
        <f t="shared" si="0"/>
        <v>41760</v>
      </c>
      <c r="E22" s="265">
        <v>41760</v>
      </c>
      <c r="F22" s="265"/>
      <c r="G22" s="265"/>
      <c r="H22" s="265"/>
      <c r="I22" s="265"/>
      <c r="J22" s="265"/>
      <c r="K22" s="265"/>
      <c r="L22" s="265"/>
      <c r="M22" s="265"/>
      <c r="N22" s="265"/>
      <c r="O22" s="274"/>
    </row>
    <row r="23" s="178" customFormat="1" ht="34" customHeight="1" outlineLevel="2" spans="1:15">
      <c r="A23" s="266" t="s">
        <v>138</v>
      </c>
      <c r="B23" s="266" t="s">
        <v>139</v>
      </c>
      <c r="C23" s="265">
        <v>756</v>
      </c>
      <c r="D23" s="265">
        <f t="shared" si="0"/>
        <v>756</v>
      </c>
      <c r="E23" s="265">
        <v>756</v>
      </c>
      <c r="F23" s="265"/>
      <c r="G23" s="265"/>
      <c r="H23" s="265"/>
      <c r="I23" s="265"/>
      <c r="J23" s="265"/>
      <c r="K23" s="265"/>
      <c r="L23" s="265"/>
      <c r="M23" s="265"/>
      <c r="N23" s="265"/>
      <c r="O23" s="274"/>
    </row>
    <row r="24" s="178" customFormat="1" ht="20.25" customHeight="1" spans="1:15">
      <c r="A24" s="182" t="s">
        <v>140</v>
      </c>
      <c r="B24" s="182" t="s">
        <v>141</v>
      </c>
      <c r="C24" s="265">
        <v>56148</v>
      </c>
      <c r="D24" s="265">
        <f t="shared" si="0"/>
        <v>56148</v>
      </c>
      <c r="E24" s="265">
        <v>56148</v>
      </c>
      <c r="F24" s="265"/>
      <c r="G24" s="265"/>
      <c r="H24" s="265"/>
      <c r="I24" s="265"/>
      <c r="J24" s="265"/>
      <c r="K24" s="265"/>
      <c r="L24" s="265"/>
      <c r="M24" s="265"/>
      <c r="N24" s="265"/>
      <c r="O24" s="274"/>
    </row>
    <row r="25" s="178" customFormat="1" ht="20.25" customHeight="1" outlineLevel="1" spans="1:15">
      <c r="A25" s="206" t="s">
        <v>142</v>
      </c>
      <c r="B25" s="206" t="s">
        <v>143</v>
      </c>
      <c r="C25" s="265">
        <v>56148</v>
      </c>
      <c r="D25" s="265">
        <f t="shared" si="0"/>
        <v>56148</v>
      </c>
      <c r="E25" s="265">
        <v>56148</v>
      </c>
      <c r="F25" s="265"/>
      <c r="G25" s="265"/>
      <c r="H25" s="265"/>
      <c r="I25" s="265"/>
      <c r="J25" s="265"/>
      <c r="K25" s="265"/>
      <c r="L25" s="265"/>
      <c r="M25" s="265"/>
      <c r="N25" s="265"/>
      <c r="O25" s="274"/>
    </row>
    <row r="26" s="178" customFormat="1" ht="20.25" customHeight="1" outlineLevel="2" spans="1:15">
      <c r="A26" s="266" t="s">
        <v>144</v>
      </c>
      <c r="B26" s="266" t="s">
        <v>145</v>
      </c>
      <c r="C26" s="265">
        <v>56148</v>
      </c>
      <c r="D26" s="265">
        <f t="shared" si="0"/>
        <v>56148</v>
      </c>
      <c r="E26" s="265">
        <v>56148</v>
      </c>
      <c r="F26" s="265"/>
      <c r="G26" s="265"/>
      <c r="H26" s="265"/>
      <c r="I26" s="265"/>
      <c r="J26" s="265"/>
      <c r="K26" s="265"/>
      <c r="L26" s="265"/>
      <c r="M26" s="265"/>
      <c r="N26" s="265"/>
      <c r="O26" s="274"/>
    </row>
    <row r="27" s="185" customFormat="1" ht="17.25" customHeight="1" spans="1:15">
      <c r="A27" s="189" t="s">
        <v>146</v>
      </c>
      <c r="B27" s="267" t="s">
        <v>146</v>
      </c>
      <c r="C27" s="265">
        <f>C7+C13+C19+C24</f>
        <v>2243378</v>
      </c>
      <c r="D27" s="265">
        <f t="shared" si="0"/>
        <v>2236978</v>
      </c>
      <c r="E27" s="265">
        <v>1175728</v>
      </c>
      <c r="F27" s="265">
        <v>1061250</v>
      </c>
      <c r="G27" s="268"/>
      <c r="H27" s="268"/>
      <c r="I27" s="268" t="s">
        <v>94</v>
      </c>
      <c r="J27" s="275">
        <v>6400</v>
      </c>
      <c r="K27" s="268" t="s">
        <v>94</v>
      </c>
      <c r="L27" s="268" t="s">
        <v>94</v>
      </c>
      <c r="M27" s="275">
        <v>6400</v>
      </c>
      <c r="N27" s="268" t="s">
        <v>94</v>
      </c>
      <c r="O27" s="281" t="s">
        <v>94</v>
      </c>
    </row>
  </sheetData>
  <mergeCells count="11">
    <mergeCell ref="A2:O2"/>
    <mergeCell ref="A3:L3"/>
    <mergeCell ref="D4:F4"/>
    <mergeCell ref="J4:O4"/>
    <mergeCell ref="A27:B2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68"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3" activePane="bottomRight" state="frozen"/>
      <selection/>
      <selection pane="topRight"/>
      <selection pane="bottomLeft"/>
      <selection pane="bottomRight" activeCell="C23" sqref="C23"/>
    </sheetView>
  </sheetViews>
  <sheetFormatPr defaultColWidth="8.88571428571429" defaultRowHeight="14.25" customHeight="1" outlineLevelCol="3"/>
  <cols>
    <col min="1" max="1" width="49.2857142857143" style="63" customWidth="1"/>
    <col min="2" max="2" width="38.847619047619" style="63" customWidth="1"/>
    <col min="3" max="3" width="48.5714285714286" style="63" customWidth="1"/>
    <col min="4" max="4" width="36.4285714285714" style="63" customWidth="1"/>
    <col min="5" max="5" width="9.13333333333333" style="64" customWidth="1"/>
    <col min="6" max="16384" width="9.13333333333333" style="64"/>
  </cols>
  <sheetData>
    <row r="1" customHeight="1" spans="1:4">
      <c r="A1" s="248" t="s">
        <v>147</v>
      </c>
      <c r="B1" s="248"/>
      <c r="C1" s="248"/>
      <c r="D1" s="133"/>
    </row>
    <row r="2" ht="31.5" customHeight="1" spans="1:4">
      <c r="A2" s="65" t="s">
        <v>5</v>
      </c>
      <c r="B2" s="249"/>
      <c r="C2" s="249"/>
      <c r="D2" s="249"/>
    </row>
    <row r="3" ht="17.25" customHeight="1" spans="1:4">
      <c r="A3" s="142" t="s">
        <v>22</v>
      </c>
      <c r="B3" s="250"/>
      <c r="C3" s="250"/>
      <c r="D3" s="135" t="s">
        <v>23</v>
      </c>
    </row>
    <row r="4" ht="19.5" customHeight="1" spans="1:4">
      <c r="A4" s="87" t="s">
        <v>24</v>
      </c>
      <c r="B4" s="144"/>
      <c r="C4" s="87" t="s">
        <v>25</v>
      </c>
      <c r="D4" s="144"/>
    </row>
    <row r="5" ht="21.75" customHeight="1" spans="1:4">
      <c r="A5" s="86" t="s">
        <v>26</v>
      </c>
      <c r="B5" s="251" t="s">
        <v>27</v>
      </c>
      <c r="C5" s="86" t="s">
        <v>148</v>
      </c>
      <c r="D5" s="251" t="s">
        <v>27</v>
      </c>
    </row>
    <row r="6" ht="17.25" customHeight="1" spans="1:4">
      <c r="A6" s="90"/>
      <c r="B6" s="102"/>
      <c r="C6" s="90"/>
      <c r="D6" s="102"/>
    </row>
    <row r="7" ht="17.25" customHeight="1" spans="1:4">
      <c r="A7" s="252" t="s">
        <v>149</v>
      </c>
      <c r="B7" s="214">
        <v>1372428</v>
      </c>
      <c r="C7" s="253" t="s">
        <v>150</v>
      </c>
      <c r="D7" s="214">
        <v>2236978</v>
      </c>
    </row>
    <row r="8" ht="17.25" customHeight="1" spans="1:4">
      <c r="A8" s="254" t="s">
        <v>151</v>
      </c>
      <c r="B8" s="214">
        <v>1372428</v>
      </c>
      <c r="C8" s="253" t="s">
        <v>152</v>
      </c>
      <c r="D8" s="214"/>
    </row>
    <row r="9" ht="17.25" customHeight="1" spans="1:4">
      <c r="A9" s="254" t="s">
        <v>153</v>
      </c>
      <c r="B9" s="214"/>
      <c r="C9" s="253" t="s">
        <v>154</v>
      </c>
      <c r="D9" s="214"/>
    </row>
    <row r="10" ht="17.25" customHeight="1" spans="1:4">
      <c r="A10" s="254" t="s">
        <v>155</v>
      </c>
      <c r="B10" s="214"/>
      <c r="C10" s="253" t="s">
        <v>156</v>
      </c>
      <c r="D10" s="214"/>
    </row>
    <row r="11" ht="17.25" customHeight="1" spans="1:4">
      <c r="A11" s="254" t="s">
        <v>157</v>
      </c>
      <c r="B11" s="214">
        <v>864550</v>
      </c>
      <c r="C11" s="253" t="s">
        <v>158</v>
      </c>
      <c r="D11" s="214"/>
    </row>
    <row r="12" ht="17.25" customHeight="1" spans="1:4">
      <c r="A12" s="254" t="s">
        <v>151</v>
      </c>
      <c r="B12" s="214">
        <v>864550</v>
      </c>
      <c r="C12" s="253" t="s">
        <v>159</v>
      </c>
      <c r="D12" s="214"/>
    </row>
    <row r="13" ht="17.25" customHeight="1" spans="1:4">
      <c r="A13" s="255" t="s">
        <v>153</v>
      </c>
      <c r="B13" s="256"/>
      <c r="C13" s="253" t="s">
        <v>160</v>
      </c>
      <c r="D13" s="214">
        <v>1904178</v>
      </c>
    </row>
    <row r="14" ht="17.25" customHeight="1" spans="1:4">
      <c r="A14" s="255" t="s">
        <v>155</v>
      </c>
      <c r="B14" s="256"/>
      <c r="C14" s="253" t="s">
        <v>161</v>
      </c>
      <c r="D14" s="214"/>
    </row>
    <row r="15" ht="17.25" customHeight="1" spans="1:4">
      <c r="A15" s="254"/>
      <c r="B15" s="256"/>
      <c r="C15" s="253" t="s">
        <v>162</v>
      </c>
      <c r="D15" s="214">
        <v>200416</v>
      </c>
    </row>
    <row r="16" ht="17.25" customHeight="1" spans="1:4">
      <c r="A16" s="254"/>
      <c r="B16" s="257"/>
      <c r="C16" s="253" t="s">
        <v>163</v>
      </c>
      <c r="D16" s="214">
        <v>76236</v>
      </c>
    </row>
    <row r="17" ht="17.25" customHeight="1" spans="1:4">
      <c r="A17" s="254"/>
      <c r="B17" s="258"/>
      <c r="C17" s="253" t="s">
        <v>164</v>
      </c>
      <c r="D17" s="214"/>
    </row>
    <row r="18" ht="17.25" customHeight="1" spans="1:4">
      <c r="A18" s="255"/>
      <c r="B18" s="258"/>
      <c r="C18" s="253" t="s">
        <v>165</v>
      </c>
      <c r="D18" s="214"/>
    </row>
    <row r="19" ht="17.25" customHeight="1" spans="1:4">
      <c r="A19" s="255"/>
      <c r="B19" s="259"/>
      <c r="C19" s="253" t="s">
        <v>166</v>
      </c>
      <c r="D19" s="214"/>
    </row>
    <row r="20" ht="17.25" customHeight="1" spans="1:4">
      <c r="A20" s="260"/>
      <c r="B20" s="259"/>
      <c r="C20" s="253" t="s">
        <v>167</v>
      </c>
      <c r="D20" s="214"/>
    </row>
    <row r="21" ht="17.25" customHeight="1" spans="1:4">
      <c r="A21" s="260"/>
      <c r="B21" s="259"/>
      <c r="C21" s="253" t="s">
        <v>168</v>
      </c>
      <c r="D21" s="214"/>
    </row>
    <row r="22" ht="17.25" customHeight="1" spans="1:4">
      <c r="A22" s="260"/>
      <c r="B22" s="259"/>
      <c r="C22" s="253" t="s">
        <v>169</v>
      </c>
      <c r="D22" s="214"/>
    </row>
    <row r="23" ht="17.25" customHeight="1" spans="1:4">
      <c r="A23" s="260"/>
      <c r="B23" s="259"/>
      <c r="C23" s="253" t="s">
        <v>170</v>
      </c>
      <c r="D23" s="214"/>
    </row>
    <row r="24" ht="17.25" customHeight="1" spans="1:4">
      <c r="A24" s="260"/>
      <c r="B24" s="259"/>
      <c r="C24" s="253" t="s">
        <v>171</v>
      </c>
      <c r="D24" s="214"/>
    </row>
    <row r="25" ht="17.25" customHeight="1" spans="1:4">
      <c r="A25" s="260"/>
      <c r="B25" s="259"/>
      <c r="C25" s="253" t="s">
        <v>172</v>
      </c>
      <c r="D25" s="214"/>
    </row>
    <row r="26" ht="17.25" customHeight="1" spans="1:4">
      <c r="A26" s="260"/>
      <c r="B26" s="259"/>
      <c r="C26" s="253" t="s">
        <v>173</v>
      </c>
      <c r="D26" s="214">
        <v>56148</v>
      </c>
    </row>
    <row r="27" ht="17.25" customHeight="1" spans="1:4">
      <c r="A27" s="260"/>
      <c r="B27" s="259"/>
      <c r="C27" s="253" t="s">
        <v>174</v>
      </c>
      <c r="D27" s="214"/>
    </row>
    <row r="28" ht="17.25" customHeight="1" spans="1:4">
      <c r="A28" s="260"/>
      <c r="B28" s="259"/>
      <c r="C28" s="253" t="s">
        <v>175</v>
      </c>
      <c r="D28" s="214"/>
    </row>
    <row r="29" ht="17.25" customHeight="1" spans="1:4">
      <c r="A29" s="260"/>
      <c r="B29" s="259"/>
      <c r="C29" s="253" t="s">
        <v>176</v>
      </c>
      <c r="D29" s="214"/>
    </row>
    <row r="30" ht="17.25" customHeight="1" spans="1:4">
      <c r="A30" s="260"/>
      <c r="B30" s="259"/>
      <c r="C30" s="253" t="s">
        <v>177</v>
      </c>
      <c r="D30" s="214"/>
    </row>
    <row r="31" customHeight="1" spans="1:4">
      <c r="A31" s="261"/>
      <c r="B31" s="258"/>
      <c r="C31" s="253" t="s">
        <v>178</v>
      </c>
      <c r="D31" s="214"/>
    </row>
    <row r="32" customHeight="1" spans="1:4">
      <c r="A32" s="261"/>
      <c r="B32" s="258"/>
      <c r="C32" s="253" t="s">
        <v>179</v>
      </c>
      <c r="D32" s="214"/>
    </row>
    <row r="33" customHeight="1" spans="1:4">
      <c r="A33" s="261"/>
      <c r="B33" s="258"/>
      <c r="C33" s="253" t="s">
        <v>180</v>
      </c>
      <c r="D33" s="214"/>
    </row>
    <row r="34" customHeight="1" spans="1:4">
      <c r="A34" s="261"/>
      <c r="B34" s="258"/>
      <c r="C34" s="255" t="s">
        <v>181</v>
      </c>
      <c r="D34" s="214"/>
    </row>
    <row r="35" ht="17.25" customHeight="1" spans="1:4">
      <c r="A35" s="262" t="s">
        <v>182</v>
      </c>
      <c r="B35" s="258">
        <f>B7+B11</f>
        <v>2236978</v>
      </c>
      <c r="C35" s="261" t="s">
        <v>73</v>
      </c>
      <c r="D35" s="258">
        <f>D7</f>
        <v>2236978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SheetLayoutView="60" topLeftCell="A3" workbookViewId="0">
      <selection activeCell="A5" sqref="A$1:A$1048576"/>
    </sheetView>
  </sheetViews>
  <sheetFormatPr defaultColWidth="8.88571428571429" defaultRowHeight="14.25" customHeight="1" outlineLevelCol="6"/>
  <cols>
    <col min="1" max="1" width="20.7142857142857" style="136" customWidth="1"/>
    <col min="2" max="2" width="32.7142857142857" style="136" customWidth="1"/>
    <col min="3" max="7" width="20.7142857142857" style="78" customWidth="1"/>
    <col min="8" max="8" width="9.13333333333333" style="78" customWidth="1"/>
    <col min="9" max="16384" width="9.13333333333333" style="78"/>
  </cols>
  <sheetData>
    <row r="1" ht="12" customHeight="1" spans="1:6">
      <c r="A1" s="233" t="s">
        <v>183</v>
      </c>
      <c r="D1" s="234"/>
      <c r="F1" s="81"/>
    </row>
    <row r="2" ht="39" customHeight="1" spans="1:7">
      <c r="A2" s="141" t="s">
        <v>6</v>
      </c>
      <c r="B2" s="141"/>
      <c r="C2" s="141"/>
      <c r="D2" s="141"/>
      <c r="E2" s="141"/>
      <c r="F2" s="141"/>
      <c r="G2" s="141"/>
    </row>
    <row r="3" ht="18" customHeight="1" spans="1:7">
      <c r="A3" s="142" t="s">
        <v>22</v>
      </c>
      <c r="F3" s="139"/>
      <c r="G3" s="139" t="s">
        <v>23</v>
      </c>
    </row>
    <row r="4" ht="20.25" customHeight="1" spans="1:7">
      <c r="A4" s="235" t="s">
        <v>184</v>
      </c>
      <c r="B4" s="236"/>
      <c r="C4" s="89" t="s">
        <v>77</v>
      </c>
      <c r="D4" s="89" t="s">
        <v>99</v>
      </c>
      <c r="E4" s="89"/>
      <c r="F4" s="89"/>
      <c r="G4" s="237" t="s">
        <v>100</v>
      </c>
    </row>
    <row r="5" ht="20.25" customHeight="1" spans="1:7">
      <c r="A5" s="146" t="s">
        <v>96</v>
      </c>
      <c r="B5" s="238" t="s">
        <v>97</v>
      </c>
      <c r="C5" s="89"/>
      <c r="D5" s="89" t="s">
        <v>79</v>
      </c>
      <c r="E5" s="89" t="s">
        <v>185</v>
      </c>
      <c r="F5" s="89" t="s">
        <v>186</v>
      </c>
      <c r="G5" s="239"/>
    </row>
    <row r="6" ht="13.5" customHeight="1" spans="1:7">
      <c r="A6" s="155">
        <v>1</v>
      </c>
      <c r="B6" s="155">
        <v>2</v>
      </c>
      <c r="C6" s="240">
        <v>3</v>
      </c>
      <c r="D6" s="240">
        <v>4</v>
      </c>
      <c r="E6" s="240">
        <v>5</v>
      </c>
      <c r="F6" s="240">
        <v>6</v>
      </c>
      <c r="G6" s="155">
        <v>7</v>
      </c>
    </row>
    <row r="7" s="178" customFormat="1" ht="26.4" customHeight="1" spans="1:7">
      <c r="A7" s="241" t="s">
        <v>106</v>
      </c>
      <c r="B7" s="241" t="s">
        <v>107</v>
      </c>
      <c r="C7" s="242">
        <v>1904178</v>
      </c>
      <c r="D7" s="242">
        <v>847538</v>
      </c>
      <c r="E7" s="242">
        <v>766148</v>
      </c>
      <c r="F7" s="242">
        <v>81390</v>
      </c>
      <c r="G7" s="242">
        <v>1056640</v>
      </c>
    </row>
    <row r="8" s="178" customFormat="1" ht="26.4" customHeight="1" outlineLevel="1" spans="1:7">
      <c r="A8" s="243" t="s">
        <v>108</v>
      </c>
      <c r="B8" s="243" t="s">
        <v>109</v>
      </c>
      <c r="C8" s="242">
        <v>1904178</v>
      </c>
      <c r="D8" s="242">
        <v>847538</v>
      </c>
      <c r="E8" s="242">
        <v>766148</v>
      </c>
      <c r="F8" s="242">
        <v>81390</v>
      </c>
      <c r="G8" s="242">
        <v>1056640</v>
      </c>
    </row>
    <row r="9" s="178" customFormat="1" ht="26.4" customHeight="1" outlineLevel="2" spans="1:7">
      <c r="A9" s="244" t="s">
        <v>110</v>
      </c>
      <c r="B9" s="244" t="s">
        <v>111</v>
      </c>
      <c r="C9" s="242">
        <v>847538</v>
      </c>
      <c r="D9" s="242">
        <v>847538</v>
      </c>
      <c r="E9" s="242">
        <v>766148</v>
      </c>
      <c r="F9" s="242">
        <v>81390</v>
      </c>
      <c r="G9" s="242"/>
    </row>
    <row r="10" s="178" customFormat="1" ht="26.4" customHeight="1" outlineLevel="2" spans="1:7">
      <c r="A10" s="244" t="s">
        <v>112</v>
      </c>
      <c r="B10" s="244" t="s">
        <v>113</v>
      </c>
      <c r="C10" s="242">
        <v>689640</v>
      </c>
      <c r="D10" s="242"/>
      <c r="E10" s="242"/>
      <c r="F10" s="242"/>
      <c r="G10" s="242">
        <v>689640</v>
      </c>
    </row>
    <row r="11" s="178" customFormat="1" ht="26.4" customHeight="1" outlineLevel="2" spans="1:7">
      <c r="A11" s="244" t="s">
        <v>114</v>
      </c>
      <c r="B11" s="244" t="s">
        <v>115</v>
      </c>
      <c r="C11" s="242">
        <v>360000</v>
      </c>
      <c r="D11" s="242"/>
      <c r="E11" s="242"/>
      <c r="F11" s="242"/>
      <c r="G11" s="242">
        <v>360000</v>
      </c>
    </row>
    <row r="12" s="178" customFormat="1" ht="26.4" customHeight="1" outlineLevel="2" spans="1:7">
      <c r="A12" s="244" t="s">
        <v>116</v>
      </c>
      <c r="B12" s="244" t="s">
        <v>117</v>
      </c>
      <c r="C12" s="242">
        <v>7000</v>
      </c>
      <c r="D12" s="242"/>
      <c r="E12" s="242"/>
      <c r="F12" s="242"/>
      <c r="G12" s="242">
        <v>7000</v>
      </c>
    </row>
    <row r="13" s="178" customFormat="1" ht="26.4" customHeight="1" spans="1:7">
      <c r="A13" s="241" t="s">
        <v>118</v>
      </c>
      <c r="B13" s="241" t="s">
        <v>119</v>
      </c>
      <c r="C13" s="242">
        <v>200416</v>
      </c>
      <c r="D13" s="242">
        <v>195806</v>
      </c>
      <c r="E13" s="242">
        <v>186306</v>
      </c>
      <c r="F13" s="242">
        <v>9500</v>
      </c>
      <c r="G13" s="242">
        <v>4610</v>
      </c>
    </row>
    <row r="14" s="178" customFormat="1" ht="26.4" customHeight="1" outlineLevel="1" spans="1:7">
      <c r="A14" s="243" t="s">
        <v>120</v>
      </c>
      <c r="B14" s="243" t="s">
        <v>121</v>
      </c>
      <c r="C14" s="242">
        <v>195806</v>
      </c>
      <c r="D14" s="242">
        <v>195806</v>
      </c>
      <c r="E14" s="242">
        <v>186306</v>
      </c>
      <c r="F14" s="242">
        <v>9500</v>
      </c>
      <c r="G14" s="242"/>
    </row>
    <row r="15" s="178" customFormat="1" ht="26.4" customHeight="1" outlineLevel="2" spans="1:7">
      <c r="A15" s="244" t="s">
        <v>122</v>
      </c>
      <c r="B15" s="244" t="s">
        <v>123</v>
      </c>
      <c r="C15" s="242">
        <v>135500</v>
      </c>
      <c r="D15" s="242">
        <v>135500</v>
      </c>
      <c r="E15" s="242">
        <v>126000</v>
      </c>
      <c r="F15" s="242">
        <v>9500</v>
      </c>
      <c r="G15" s="242"/>
    </row>
    <row r="16" s="178" customFormat="1" ht="26.4" customHeight="1" outlineLevel="2" spans="1:7">
      <c r="A16" s="244" t="s">
        <v>124</v>
      </c>
      <c r="B16" s="244" t="s">
        <v>125</v>
      </c>
      <c r="C16" s="242">
        <v>60306</v>
      </c>
      <c r="D16" s="242">
        <v>60306</v>
      </c>
      <c r="E16" s="242">
        <v>60306</v>
      </c>
      <c r="F16" s="242"/>
      <c r="G16" s="242"/>
    </row>
    <row r="17" s="178" customFormat="1" ht="26.4" customHeight="1" outlineLevel="1" spans="1:7">
      <c r="A17" s="243" t="s">
        <v>126</v>
      </c>
      <c r="B17" s="243" t="s">
        <v>127</v>
      </c>
      <c r="C17" s="242">
        <v>4610</v>
      </c>
      <c r="D17" s="242"/>
      <c r="E17" s="242"/>
      <c r="F17" s="242"/>
      <c r="G17" s="242">
        <v>4610</v>
      </c>
    </row>
    <row r="18" s="178" customFormat="1" ht="26.4" customHeight="1" outlineLevel="2" spans="1:7">
      <c r="A18" s="244" t="s">
        <v>128</v>
      </c>
      <c r="B18" s="244" t="s">
        <v>129</v>
      </c>
      <c r="C18" s="242">
        <v>4610</v>
      </c>
      <c r="D18" s="242"/>
      <c r="E18" s="242"/>
      <c r="F18" s="242"/>
      <c r="G18" s="242">
        <v>4610</v>
      </c>
    </row>
    <row r="19" s="178" customFormat="1" ht="26.4" customHeight="1" spans="1:7">
      <c r="A19" s="241" t="s">
        <v>130</v>
      </c>
      <c r="B19" s="241" t="s">
        <v>131</v>
      </c>
      <c r="C19" s="242">
        <v>76236</v>
      </c>
      <c r="D19" s="242">
        <v>76236</v>
      </c>
      <c r="E19" s="242">
        <v>76236</v>
      </c>
      <c r="F19" s="242"/>
      <c r="G19" s="242"/>
    </row>
    <row r="20" s="178" customFormat="1" ht="26.4" customHeight="1" outlineLevel="1" spans="1:7">
      <c r="A20" s="243" t="s">
        <v>132</v>
      </c>
      <c r="B20" s="243" t="s">
        <v>133</v>
      </c>
      <c r="C20" s="242">
        <v>76236</v>
      </c>
      <c r="D20" s="242">
        <v>76236</v>
      </c>
      <c r="E20" s="242">
        <v>76236</v>
      </c>
      <c r="F20" s="242"/>
      <c r="G20" s="242"/>
    </row>
    <row r="21" s="178" customFormat="1" ht="26.4" customHeight="1" outlineLevel="2" spans="1:7">
      <c r="A21" s="244" t="s">
        <v>134</v>
      </c>
      <c r="B21" s="244" t="s">
        <v>135</v>
      </c>
      <c r="C21" s="242">
        <v>33720</v>
      </c>
      <c r="D21" s="242">
        <v>33720</v>
      </c>
      <c r="E21" s="242">
        <v>33720</v>
      </c>
      <c r="F21" s="242"/>
      <c r="G21" s="242"/>
    </row>
    <row r="22" s="178" customFormat="1" ht="26.4" customHeight="1" outlineLevel="2" spans="1:7">
      <c r="A22" s="244" t="s">
        <v>136</v>
      </c>
      <c r="B22" s="244" t="s">
        <v>137</v>
      </c>
      <c r="C22" s="242">
        <v>41760</v>
      </c>
      <c r="D22" s="242">
        <v>41760</v>
      </c>
      <c r="E22" s="242">
        <v>41760</v>
      </c>
      <c r="F22" s="242"/>
      <c r="G22" s="242"/>
    </row>
    <row r="23" s="178" customFormat="1" ht="26.4" customHeight="1" outlineLevel="2" spans="1:7">
      <c r="A23" s="244" t="s">
        <v>138</v>
      </c>
      <c r="B23" s="244" t="s">
        <v>139</v>
      </c>
      <c r="C23" s="242">
        <v>756</v>
      </c>
      <c r="D23" s="242">
        <v>756</v>
      </c>
      <c r="E23" s="242">
        <v>756</v>
      </c>
      <c r="F23" s="242"/>
      <c r="G23" s="242"/>
    </row>
    <row r="24" s="178" customFormat="1" ht="26.4" customHeight="1" spans="1:7">
      <c r="A24" s="241" t="s">
        <v>140</v>
      </c>
      <c r="B24" s="241" t="s">
        <v>141</v>
      </c>
      <c r="C24" s="242">
        <v>56148</v>
      </c>
      <c r="D24" s="242">
        <v>56148</v>
      </c>
      <c r="E24" s="242">
        <v>56148</v>
      </c>
      <c r="F24" s="242"/>
      <c r="G24" s="242"/>
    </row>
    <row r="25" s="178" customFormat="1" ht="26.4" customHeight="1" outlineLevel="1" spans="1:7">
      <c r="A25" s="243" t="s">
        <v>142</v>
      </c>
      <c r="B25" s="243" t="s">
        <v>143</v>
      </c>
      <c r="C25" s="242">
        <v>56148</v>
      </c>
      <c r="D25" s="242">
        <v>56148</v>
      </c>
      <c r="E25" s="242">
        <v>56148</v>
      </c>
      <c r="F25" s="242"/>
      <c r="G25" s="242"/>
    </row>
    <row r="26" s="178" customFormat="1" ht="26.4" customHeight="1" outlineLevel="2" spans="1:7">
      <c r="A26" s="244" t="s">
        <v>144</v>
      </c>
      <c r="B26" s="244" t="s">
        <v>145</v>
      </c>
      <c r="C26" s="242">
        <v>56148</v>
      </c>
      <c r="D26" s="242">
        <v>56148</v>
      </c>
      <c r="E26" s="242">
        <v>56148</v>
      </c>
      <c r="F26" s="242"/>
      <c r="G26" s="242"/>
    </row>
    <row r="27" s="185" customFormat="1" ht="18" customHeight="1" spans="1:7">
      <c r="A27" s="245" t="s">
        <v>146</v>
      </c>
      <c r="B27" s="246" t="s">
        <v>146</v>
      </c>
      <c r="C27" s="242">
        <v>2236978</v>
      </c>
      <c r="D27" s="242">
        <v>1175728</v>
      </c>
      <c r="E27" s="242">
        <v>1084838</v>
      </c>
      <c r="F27" s="242">
        <v>90890</v>
      </c>
      <c r="G27" s="242">
        <v>1061250</v>
      </c>
    </row>
    <row r="28" customHeight="1" spans="2:4">
      <c r="B28" s="153"/>
      <c r="C28" s="247"/>
      <c r="D28" s="247"/>
    </row>
  </sheetData>
  <autoFilter xmlns:etc="http://www.wps.cn/officeDocument/2017/etCustomData" ref="A5:G29" etc:filterBottomFollowUsedRange="0">
    <extLst/>
  </autoFilter>
  <mergeCells count="7">
    <mergeCell ref="A2:G2"/>
    <mergeCell ref="A3:E3"/>
    <mergeCell ref="A4:B4"/>
    <mergeCell ref="D4:F4"/>
    <mergeCell ref="A27:B27"/>
    <mergeCell ref="C4:C5"/>
    <mergeCell ref="G4:G5"/>
  </mergeCells>
  <printOptions horizontalCentered="1"/>
  <pageMargins left="0.393055555555556" right="0.393055555555556" top="0.511805555555556" bottom="0.511805555555556" header="0.314583333333333" footer="0.314583333333333"/>
  <pageSetup paperSize="9" scale="80"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D23" sqref="D23"/>
    </sheetView>
  </sheetViews>
  <sheetFormatPr defaultColWidth="8.88571428571429" defaultRowHeight="14.25" outlineLevelRow="6" outlineLevelCol="5"/>
  <cols>
    <col min="1" max="2" width="27.4285714285714" style="220" customWidth="1"/>
    <col min="3" max="3" width="17.2857142857143" style="221" customWidth="1"/>
    <col min="4" max="5" width="26.2857142857143" style="222" customWidth="1"/>
    <col min="6" max="6" width="18.7142857142857" style="222" customWidth="1"/>
    <col min="7" max="7" width="9.13333333333333" style="78" customWidth="1"/>
    <col min="8" max="16384" width="9.13333333333333" style="78"/>
  </cols>
  <sheetData>
    <row r="1" ht="12" customHeight="1" spans="1:5">
      <c r="A1" s="223" t="s">
        <v>187</v>
      </c>
      <c r="B1" s="224"/>
      <c r="C1" s="116"/>
      <c r="D1" s="78"/>
      <c r="E1" s="78"/>
    </row>
    <row r="2" ht="25.5" customHeight="1" spans="1:6">
      <c r="A2" s="225" t="s">
        <v>7</v>
      </c>
      <c r="B2" s="225"/>
      <c r="C2" s="225"/>
      <c r="D2" s="225"/>
      <c r="E2" s="225"/>
      <c r="F2" s="225"/>
    </row>
    <row r="3" ht="15.75" customHeight="1" spans="1:6">
      <c r="A3" s="142" t="s">
        <v>22</v>
      </c>
      <c r="B3" s="224"/>
      <c r="C3" s="116"/>
      <c r="D3" s="78"/>
      <c r="E3" s="78"/>
      <c r="F3" s="226" t="s">
        <v>188</v>
      </c>
    </row>
    <row r="4" s="218" customFormat="1" ht="19.5" customHeight="1" spans="1:6">
      <c r="A4" s="227" t="s">
        <v>189</v>
      </c>
      <c r="B4" s="86" t="s">
        <v>190</v>
      </c>
      <c r="C4" s="87" t="s">
        <v>191</v>
      </c>
      <c r="D4" s="88"/>
      <c r="E4" s="144"/>
      <c r="F4" s="86" t="s">
        <v>192</v>
      </c>
    </row>
    <row r="5" s="218" customFormat="1" ht="19.5" customHeight="1" spans="1:6">
      <c r="A5" s="102"/>
      <c r="B5" s="90"/>
      <c r="C5" s="147" t="s">
        <v>79</v>
      </c>
      <c r="D5" s="147" t="s">
        <v>193</v>
      </c>
      <c r="E5" s="147" t="s">
        <v>194</v>
      </c>
      <c r="F5" s="90"/>
    </row>
    <row r="6" s="218" customFormat="1" ht="18.75" customHeight="1" spans="1:6">
      <c r="A6" s="228">
        <v>1</v>
      </c>
      <c r="B6" s="228">
        <v>2</v>
      </c>
      <c r="C6" s="229">
        <v>3</v>
      </c>
      <c r="D6" s="228">
        <v>4</v>
      </c>
      <c r="E6" s="228">
        <v>5</v>
      </c>
      <c r="F6" s="228">
        <v>6</v>
      </c>
    </row>
    <row r="7" s="219" customFormat="1" ht="18.75" customHeight="1" spans="1:6">
      <c r="A7" s="230">
        <f>B7+C7</f>
        <v>15572</v>
      </c>
      <c r="B7" s="230"/>
      <c r="C7" s="231">
        <f>D7+E7+F7</f>
        <v>15572</v>
      </c>
      <c r="D7" s="230"/>
      <c r="E7" s="232">
        <v>15000</v>
      </c>
      <c r="F7" s="232">
        <v>572</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1"/>
  <sheetViews>
    <sheetView zoomScaleSheetLayoutView="60" workbookViewId="0">
      <selection activeCell="G1" sqref="G$1:G$1048576"/>
    </sheetView>
  </sheetViews>
  <sheetFormatPr defaultColWidth="8.88571428571429" defaultRowHeight="14.25" customHeight="1"/>
  <cols>
    <col min="1" max="1" width="11.5714285714286" style="78" customWidth="1"/>
    <col min="2" max="2" width="11.5714285714286" style="136" customWidth="1"/>
    <col min="3" max="3" width="18.7142857142857" style="136" customWidth="1"/>
    <col min="4" max="4" width="16.1428571428571" style="136" customWidth="1"/>
    <col min="5" max="5" width="13.5714285714286" style="136" customWidth="1"/>
    <col min="6" max="6" width="16.8571428571429" style="136" customWidth="1"/>
    <col min="7" max="7" width="17.8571428571429" style="136" customWidth="1"/>
    <col min="8" max="8" width="21.2857142857143" style="136" customWidth="1"/>
    <col min="9" max="10" width="13" style="116" customWidth="1"/>
    <col min="11" max="11" width="11.4285714285714" style="116" customWidth="1"/>
    <col min="12" max="12" width="10" style="116" customWidth="1"/>
    <col min="13" max="13" width="13" style="116" customWidth="1"/>
    <col min="14" max="14" width="9.28571428571429" style="116" customWidth="1"/>
    <col min="15" max="17" width="10.4285714285714" style="116" customWidth="1"/>
    <col min="18" max="18" width="10.2857142857143" style="116" customWidth="1"/>
    <col min="19" max="19" width="5" style="116" customWidth="1"/>
    <col min="20" max="20" width="9.28571428571429" style="116" customWidth="1"/>
    <col min="21" max="21" width="11" style="116" customWidth="1"/>
    <col min="22" max="22" width="8.71428571428571" style="116" customWidth="1"/>
    <col min="23" max="23" width="10.1428571428571" style="116" customWidth="1"/>
    <col min="24" max="24" width="6" style="116" customWidth="1"/>
    <col min="25" max="25" width="9.13333333333333" style="78" customWidth="1"/>
    <col min="26" max="16384" width="9.13333333333333" style="78"/>
  </cols>
  <sheetData>
    <row r="1" ht="12" customHeight="1" spans="1:1">
      <c r="A1" s="201" t="s">
        <v>195</v>
      </c>
    </row>
    <row r="2" ht="39" customHeight="1" spans="1:24">
      <c r="A2" s="202" t="s">
        <v>8</v>
      </c>
      <c r="B2" s="202"/>
      <c r="C2" s="202"/>
      <c r="D2" s="202"/>
      <c r="E2" s="202"/>
      <c r="F2" s="202"/>
      <c r="G2" s="202"/>
      <c r="H2" s="202"/>
      <c r="I2" s="202"/>
      <c r="J2" s="202"/>
      <c r="K2" s="202"/>
      <c r="L2" s="202"/>
      <c r="M2" s="202"/>
      <c r="N2" s="202"/>
      <c r="O2" s="202"/>
      <c r="P2" s="202"/>
      <c r="Q2" s="202"/>
      <c r="R2" s="202"/>
      <c r="S2" s="202"/>
      <c r="T2" s="202"/>
      <c r="U2" s="202"/>
      <c r="V2" s="202"/>
      <c r="W2" s="202"/>
      <c r="X2" s="202"/>
    </row>
    <row r="3" ht="18" customHeight="1" spans="1:24">
      <c r="A3" s="203" t="s">
        <v>22</v>
      </c>
      <c r="B3" s="203"/>
      <c r="C3" s="203"/>
      <c r="D3" s="203"/>
      <c r="E3" s="203"/>
      <c r="F3" s="203"/>
      <c r="G3" s="203"/>
      <c r="H3" s="203"/>
      <c r="I3" s="203"/>
      <c r="J3" s="203"/>
      <c r="K3" s="78"/>
      <c r="L3" s="78"/>
      <c r="M3" s="78"/>
      <c r="N3" s="78"/>
      <c r="O3" s="78"/>
      <c r="P3" s="78"/>
      <c r="Q3" s="78"/>
      <c r="X3" s="217" t="s">
        <v>23</v>
      </c>
    </row>
    <row r="4" ht="15" customHeight="1" spans="1:24">
      <c r="A4" s="204" t="s">
        <v>196</v>
      </c>
      <c r="B4" s="204" t="s">
        <v>197</v>
      </c>
      <c r="C4" s="204" t="s">
        <v>198</v>
      </c>
      <c r="D4" s="204" t="s">
        <v>199</v>
      </c>
      <c r="E4" s="204" t="s">
        <v>200</v>
      </c>
      <c r="F4" s="204" t="s">
        <v>201</v>
      </c>
      <c r="G4" s="204" t="s">
        <v>202</v>
      </c>
      <c r="H4" s="204" t="s">
        <v>203</v>
      </c>
      <c r="I4" s="109" t="s">
        <v>204</v>
      </c>
      <c r="J4" s="109"/>
      <c r="K4" s="109"/>
      <c r="L4" s="109"/>
      <c r="M4" s="109"/>
      <c r="N4" s="109"/>
      <c r="O4" s="109"/>
      <c r="P4" s="109"/>
      <c r="Q4" s="109"/>
      <c r="R4" s="109"/>
      <c r="S4" s="109"/>
      <c r="T4" s="109"/>
      <c r="U4" s="109"/>
      <c r="V4" s="109"/>
      <c r="W4" s="109"/>
      <c r="X4" s="109"/>
    </row>
    <row r="5" ht="15" customHeight="1" spans="1:24">
      <c r="A5" s="204"/>
      <c r="B5" s="204"/>
      <c r="C5" s="204"/>
      <c r="D5" s="204"/>
      <c r="E5" s="204"/>
      <c r="F5" s="204"/>
      <c r="G5" s="204"/>
      <c r="H5" s="204"/>
      <c r="I5" s="109" t="s">
        <v>205</v>
      </c>
      <c r="J5" s="109" t="s">
        <v>206</v>
      </c>
      <c r="K5" s="109"/>
      <c r="L5" s="109"/>
      <c r="M5" s="109"/>
      <c r="N5" s="109"/>
      <c r="O5" s="89" t="s">
        <v>207</v>
      </c>
      <c r="P5" s="89"/>
      <c r="Q5" s="89"/>
      <c r="R5" s="109" t="s">
        <v>83</v>
      </c>
      <c r="S5" s="109" t="s">
        <v>84</v>
      </c>
      <c r="T5" s="109"/>
      <c r="U5" s="109"/>
      <c r="V5" s="109"/>
      <c r="W5" s="109"/>
      <c r="X5" s="109"/>
    </row>
    <row r="6" ht="20" customHeight="1" spans="1:24">
      <c r="A6" s="204"/>
      <c r="B6" s="204"/>
      <c r="C6" s="204"/>
      <c r="D6" s="204"/>
      <c r="E6" s="204"/>
      <c r="F6" s="204"/>
      <c r="G6" s="204"/>
      <c r="H6" s="204"/>
      <c r="I6" s="109"/>
      <c r="J6" s="210" t="s">
        <v>208</v>
      </c>
      <c r="K6" s="109" t="s">
        <v>209</v>
      </c>
      <c r="L6" s="109" t="s">
        <v>210</v>
      </c>
      <c r="M6" s="109" t="s">
        <v>211</v>
      </c>
      <c r="N6" s="109" t="s">
        <v>212</v>
      </c>
      <c r="O6" s="211" t="s">
        <v>80</v>
      </c>
      <c r="P6" s="211" t="s">
        <v>81</v>
      </c>
      <c r="Q6" s="211" t="s">
        <v>82</v>
      </c>
      <c r="R6" s="109"/>
      <c r="S6" s="109" t="s">
        <v>79</v>
      </c>
      <c r="T6" s="109" t="s">
        <v>86</v>
      </c>
      <c r="U6" s="109" t="s">
        <v>87</v>
      </c>
      <c r="V6" s="109" t="s">
        <v>88</v>
      </c>
      <c r="W6" s="109" t="s">
        <v>89</v>
      </c>
      <c r="X6" s="109" t="s">
        <v>90</v>
      </c>
    </row>
    <row r="7" ht="20" customHeight="1" spans="1:24">
      <c r="A7" s="204"/>
      <c r="B7" s="204"/>
      <c r="C7" s="204"/>
      <c r="D7" s="204"/>
      <c r="E7" s="204"/>
      <c r="F7" s="204"/>
      <c r="G7" s="204"/>
      <c r="H7" s="204"/>
      <c r="I7" s="109"/>
      <c r="J7" s="212"/>
      <c r="K7" s="109"/>
      <c r="L7" s="109"/>
      <c r="M7" s="109"/>
      <c r="N7" s="109"/>
      <c r="O7" s="213"/>
      <c r="P7" s="213"/>
      <c r="Q7" s="213"/>
      <c r="R7" s="109"/>
      <c r="S7" s="109"/>
      <c r="T7" s="109"/>
      <c r="U7" s="109"/>
      <c r="V7" s="109"/>
      <c r="W7" s="109"/>
      <c r="X7" s="109"/>
    </row>
    <row r="8" ht="13.5" customHeight="1" spans="1:24">
      <c r="A8" s="205">
        <v>1</v>
      </c>
      <c r="B8" s="205">
        <v>2</v>
      </c>
      <c r="C8" s="205">
        <v>3</v>
      </c>
      <c r="D8" s="205">
        <v>4</v>
      </c>
      <c r="E8" s="205">
        <v>5</v>
      </c>
      <c r="F8" s="205">
        <v>6</v>
      </c>
      <c r="G8" s="205">
        <v>7</v>
      </c>
      <c r="H8" s="205">
        <v>8</v>
      </c>
      <c r="I8" s="205">
        <v>9</v>
      </c>
      <c r="J8" s="205">
        <v>10</v>
      </c>
      <c r="K8" s="205">
        <v>11</v>
      </c>
      <c r="L8" s="205">
        <v>12</v>
      </c>
      <c r="M8" s="205">
        <v>13</v>
      </c>
      <c r="N8" s="205">
        <v>14</v>
      </c>
      <c r="O8" s="205">
        <v>15</v>
      </c>
      <c r="P8" s="205">
        <v>16</v>
      </c>
      <c r="Q8" s="205">
        <v>17</v>
      </c>
      <c r="R8" s="205">
        <v>18</v>
      </c>
      <c r="S8" s="205">
        <v>19</v>
      </c>
      <c r="T8" s="205">
        <v>20</v>
      </c>
      <c r="U8" s="205">
        <v>21</v>
      </c>
      <c r="V8" s="205">
        <v>22</v>
      </c>
      <c r="W8" s="205">
        <v>23</v>
      </c>
      <c r="X8" s="205">
        <v>24</v>
      </c>
    </row>
    <row r="9" s="185" customFormat="1" ht="30" customHeight="1" spans="1:24">
      <c r="A9" s="206" t="s">
        <v>92</v>
      </c>
      <c r="B9" s="206" t="s">
        <v>92</v>
      </c>
      <c r="C9" s="182" t="s">
        <v>213</v>
      </c>
      <c r="D9" s="182" t="s">
        <v>214</v>
      </c>
      <c r="E9" s="182" t="s">
        <v>110</v>
      </c>
      <c r="F9" s="182" t="s">
        <v>111</v>
      </c>
      <c r="G9" s="182" t="s">
        <v>215</v>
      </c>
      <c r="H9" s="182" t="s">
        <v>216</v>
      </c>
      <c r="I9" s="214">
        <v>151872</v>
      </c>
      <c r="J9" s="214">
        <v>151872</v>
      </c>
      <c r="K9" s="215"/>
      <c r="L9" s="215"/>
      <c r="M9" s="214">
        <v>151872</v>
      </c>
      <c r="N9" s="215"/>
      <c r="O9" s="215"/>
      <c r="P9" s="215"/>
      <c r="Q9" s="215"/>
      <c r="R9" s="215"/>
      <c r="S9" s="215"/>
      <c r="T9" s="215"/>
      <c r="U9" s="215"/>
      <c r="V9" s="215"/>
      <c r="W9" s="215"/>
      <c r="X9" s="215"/>
    </row>
    <row r="10" s="185" customFormat="1" ht="30" customHeight="1" spans="1:24">
      <c r="A10" s="206" t="s">
        <v>92</v>
      </c>
      <c r="B10" s="206" t="s">
        <v>92</v>
      </c>
      <c r="C10" s="182" t="s">
        <v>213</v>
      </c>
      <c r="D10" s="182" t="s">
        <v>214</v>
      </c>
      <c r="E10" s="182" t="s">
        <v>110</v>
      </c>
      <c r="F10" s="182" t="s">
        <v>111</v>
      </c>
      <c r="G10" s="182" t="s">
        <v>217</v>
      </c>
      <c r="H10" s="182" t="s">
        <v>218</v>
      </c>
      <c r="I10" s="214">
        <v>197640</v>
      </c>
      <c r="J10" s="214">
        <v>197640</v>
      </c>
      <c r="K10" s="215"/>
      <c r="L10" s="215"/>
      <c r="M10" s="214">
        <v>197640</v>
      </c>
      <c r="N10" s="215"/>
      <c r="O10" s="215"/>
      <c r="P10" s="215"/>
      <c r="Q10" s="215"/>
      <c r="R10" s="215"/>
      <c r="S10" s="215"/>
      <c r="T10" s="215"/>
      <c r="U10" s="215"/>
      <c r="V10" s="215"/>
      <c r="W10" s="215"/>
      <c r="X10" s="215"/>
    </row>
    <row r="11" s="185" customFormat="1" ht="30" customHeight="1" spans="1:24">
      <c r="A11" s="206" t="s">
        <v>92</v>
      </c>
      <c r="B11" s="206" t="s">
        <v>92</v>
      </c>
      <c r="C11" s="182" t="s">
        <v>213</v>
      </c>
      <c r="D11" s="182" t="s">
        <v>214</v>
      </c>
      <c r="E11" s="182" t="s">
        <v>110</v>
      </c>
      <c r="F11" s="182" t="s">
        <v>111</v>
      </c>
      <c r="G11" s="182" t="s">
        <v>219</v>
      </c>
      <c r="H11" s="182" t="s">
        <v>220</v>
      </c>
      <c r="I11" s="214">
        <v>12656</v>
      </c>
      <c r="J11" s="214">
        <v>12656</v>
      </c>
      <c r="K11" s="215"/>
      <c r="L11" s="215"/>
      <c r="M11" s="214">
        <v>12656</v>
      </c>
      <c r="N11" s="215"/>
      <c r="O11" s="215"/>
      <c r="P11" s="215"/>
      <c r="Q11" s="215"/>
      <c r="R11" s="215"/>
      <c r="S11" s="215"/>
      <c r="T11" s="215"/>
      <c r="U11" s="215"/>
      <c r="V11" s="215"/>
      <c r="W11" s="215"/>
      <c r="X11" s="215"/>
    </row>
    <row r="12" s="185" customFormat="1" ht="30" customHeight="1" spans="1:24">
      <c r="A12" s="206" t="s">
        <v>92</v>
      </c>
      <c r="B12" s="206" t="s">
        <v>92</v>
      </c>
      <c r="C12" s="182" t="s">
        <v>221</v>
      </c>
      <c r="D12" s="182" t="s">
        <v>222</v>
      </c>
      <c r="E12" s="182" t="s">
        <v>124</v>
      </c>
      <c r="F12" s="183" t="s">
        <v>125</v>
      </c>
      <c r="G12" s="182" t="s">
        <v>223</v>
      </c>
      <c r="H12" s="182" t="s">
        <v>224</v>
      </c>
      <c r="I12" s="214">
        <v>60306</v>
      </c>
      <c r="J12" s="214">
        <v>60306</v>
      </c>
      <c r="K12" s="215"/>
      <c r="L12" s="215"/>
      <c r="M12" s="214">
        <v>60306</v>
      </c>
      <c r="N12" s="215"/>
      <c r="O12" s="215"/>
      <c r="P12" s="215"/>
      <c r="Q12" s="215"/>
      <c r="R12" s="215"/>
      <c r="S12" s="215"/>
      <c r="T12" s="215"/>
      <c r="U12" s="215"/>
      <c r="V12" s="215"/>
      <c r="W12" s="215"/>
      <c r="X12" s="215"/>
    </row>
    <row r="13" s="185" customFormat="1" ht="30" customHeight="1" spans="1:24">
      <c r="A13" s="206" t="s">
        <v>92</v>
      </c>
      <c r="B13" s="206" t="s">
        <v>92</v>
      </c>
      <c r="C13" s="182" t="s">
        <v>221</v>
      </c>
      <c r="D13" s="182" t="s">
        <v>222</v>
      </c>
      <c r="E13" s="182" t="s">
        <v>134</v>
      </c>
      <c r="F13" s="182" t="s">
        <v>135</v>
      </c>
      <c r="G13" s="182" t="s">
        <v>225</v>
      </c>
      <c r="H13" s="182" t="s">
        <v>226</v>
      </c>
      <c r="I13" s="214">
        <v>33720</v>
      </c>
      <c r="J13" s="214">
        <v>33720</v>
      </c>
      <c r="K13" s="215"/>
      <c r="L13" s="215"/>
      <c r="M13" s="214">
        <v>33720</v>
      </c>
      <c r="N13" s="215"/>
      <c r="O13" s="215"/>
      <c r="P13" s="215"/>
      <c r="Q13" s="215"/>
      <c r="R13" s="215"/>
      <c r="S13" s="215"/>
      <c r="T13" s="215"/>
      <c r="U13" s="215"/>
      <c r="V13" s="215"/>
      <c r="W13" s="215"/>
      <c r="X13" s="215"/>
    </row>
    <row r="14" s="185" customFormat="1" ht="30" customHeight="1" spans="1:24">
      <c r="A14" s="206" t="s">
        <v>92</v>
      </c>
      <c r="B14" s="206" t="s">
        <v>92</v>
      </c>
      <c r="C14" s="182" t="s">
        <v>221</v>
      </c>
      <c r="D14" s="182" t="s">
        <v>222</v>
      </c>
      <c r="E14" s="182" t="s">
        <v>136</v>
      </c>
      <c r="F14" s="182" t="s">
        <v>137</v>
      </c>
      <c r="G14" s="182" t="s">
        <v>227</v>
      </c>
      <c r="H14" s="182" t="s">
        <v>228</v>
      </c>
      <c r="I14" s="214">
        <v>41760</v>
      </c>
      <c r="J14" s="214">
        <v>41760</v>
      </c>
      <c r="K14" s="215"/>
      <c r="L14" s="215"/>
      <c r="M14" s="214">
        <v>41760</v>
      </c>
      <c r="N14" s="215"/>
      <c r="O14" s="215"/>
      <c r="P14" s="215"/>
      <c r="Q14" s="215"/>
      <c r="R14" s="215"/>
      <c r="S14" s="215"/>
      <c r="T14" s="215"/>
      <c r="U14" s="215"/>
      <c r="V14" s="215"/>
      <c r="W14" s="215"/>
      <c r="X14" s="215"/>
    </row>
    <row r="15" s="185" customFormat="1" ht="30" customHeight="1" spans="1:24">
      <c r="A15" s="206" t="s">
        <v>92</v>
      </c>
      <c r="B15" s="206" t="s">
        <v>92</v>
      </c>
      <c r="C15" s="182" t="s">
        <v>221</v>
      </c>
      <c r="D15" s="182" t="s">
        <v>222</v>
      </c>
      <c r="E15" s="182" t="s">
        <v>138</v>
      </c>
      <c r="F15" s="182" t="s">
        <v>139</v>
      </c>
      <c r="G15" s="182" t="s">
        <v>229</v>
      </c>
      <c r="H15" s="182" t="s">
        <v>230</v>
      </c>
      <c r="I15" s="214">
        <v>756</v>
      </c>
      <c r="J15" s="214">
        <v>756</v>
      </c>
      <c r="K15" s="215"/>
      <c r="L15" s="215"/>
      <c r="M15" s="214">
        <v>756</v>
      </c>
      <c r="N15" s="215"/>
      <c r="O15" s="215"/>
      <c r="P15" s="215"/>
      <c r="Q15" s="215"/>
      <c r="R15" s="215"/>
      <c r="S15" s="215"/>
      <c r="T15" s="215"/>
      <c r="U15" s="215"/>
      <c r="V15" s="215"/>
      <c r="W15" s="215"/>
      <c r="X15" s="215"/>
    </row>
    <row r="16" s="185" customFormat="1" ht="30" customHeight="1" spans="1:24">
      <c r="A16" s="206" t="s">
        <v>92</v>
      </c>
      <c r="B16" s="206" t="s">
        <v>92</v>
      </c>
      <c r="C16" s="182" t="s">
        <v>231</v>
      </c>
      <c r="D16" s="182" t="s">
        <v>145</v>
      </c>
      <c r="E16" s="182" t="s">
        <v>144</v>
      </c>
      <c r="F16" s="182" t="s">
        <v>145</v>
      </c>
      <c r="G16" s="182" t="s">
        <v>232</v>
      </c>
      <c r="H16" s="182" t="s">
        <v>145</v>
      </c>
      <c r="I16" s="214">
        <v>56148</v>
      </c>
      <c r="J16" s="214">
        <v>56148</v>
      </c>
      <c r="K16" s="215"/>
      <c r="L16" s="215"/>
      <c r="M16" s="214">
        <v>56148</v>
      </c>
      <c r="N16" s="215"/>
      <c r="O16" s="215"/>
      <c r="P16" s="215"/>
      <c r="Q16" s="215"/>
      <c r="R16" s="215"/>
      <c r="S16" s="215"/>
      <c r="T16" s="215"/>
      <c r="U16" s="215"/>
      <c r="V16" s="215"/>
      <c r="W16" s="215"/>
      <c r="X16" s="215"/>
    </row>
    <row r="17" s="185" customFormat="1" ht="30" customHeight="1" spans="1:24">
      <c r="A17" s="206" t="s">
        <v>92</v>
      </c>
      <c r="B17" s="206" t="s">
        <v>92</v>
      </c>
      <c r="C17" s="182" t="s">
        <v>233</v>
      </c>
      <c r="D17" s="182" t="s">
        <v>234</v>
      </c>
      <c r="E17" s="182" t="s">
        <v>122</v>
      </c>
      <c r="F17" s="182" t="s">
        <v>123</v>
      </c>
      <c r="G17" s="182" t="s">
        <v>235</v>
      </c>
      <c r="H17" s="182" t="s">
        <v>236</v>
      </c>
      <c r="I17" s="214">
        <v>126000</v>
      </c>
      <c r="J17" s="214">
        <v>126000</v>
      </c>
      <c r="K17" s="215"/>
      <c r="L17" s="215"/>
      <c r="M17" s="214">
        <v>126000</v>
      </c>
      <c r="N17" s="215"/>
      <c r="O17" s="215"/>
      <c r="P17" s="215"/>
      <c r="Q17" s="215"/>
      <c r="R17" s="215"/>
      <c r="S17" s="215"/>
      <c r="T17" s="215"/>
      <c r="U17" s="215"/>
      <c r="V17" s="215"/>
      <c r="W17" s="215"/>
      <c r="X17" s="215"/>
    </row>
    <row r="18" s="185" customFormat="1" ht="30" customHeight="1" spans="1:24">
      <c r="A18" s="206" t="s">
        <v>92</v>
      </c>
      <c r="B18" s="206" t="s">
        <v>92</v>
      </c>
      <c r="C18" s="182" t="s">
        <v>237</v>
      </c>
      <c r="D18" s="182" t="s">
        <v>238</v>
      </c>
      <c r="E18" s="182" t="s">
        <v>110</v>
      </c>
      <c r="F18" s="182" t="s">
        <v>111</v>
      </c>
      <c r="G18" s="182" t="s">
        <v>239</v>
      </c>
      <c r="H18" s="182" t="s">
        <v>240</v>
      </c>
      <c r="I18" s="214">
        <v>15000</v>
      </c>
      <c r="J18" s="214">
        <v>15000</v>
      </c>
      <c r="K18" s="215"/>
      <c r="L18" s="215"/>
      <c r="M18" s="214">
        <v>15000</v>
      </c>
      <c r="N18" s="215"/>
      <c r="O18" s="215"/>
      <c r="P18" s="215"/>
      <c r="Q18" s="215"/>
      <c r="R18" s="215"/>
      <c r="S18" s="215"/>
      <c r="T18" s="215"/>
      <c r="U18" s="215"/>
      <c r="V18" s="215"/>
      <c r="W18" s="215"/>
      <c r="X18" s="215"/>
    </row>
    <row r="19" s="185" customFormat="1" ht="30" customHeight="1" spans="1:24">
      <c r="A19" s="206" t="s">
        <v>92</v>
      </c>
      <c r="B19" s="206" t="s">
        <v>92</v>
      </c>
      <c r="C19" s="182" t="s">
        <v>241</v>
      </c>
      <c r="D19" s="182" t="s">
        <v>242</v>
      </c>
      <c r="E19" s="182" t="s">
        <v>110</v>
      </c>
      <c r="F19" s="182" t="s">
        <v>111</v>
      </c>
      <c r="G19" s="182" t="s">
        <v>243</v>
      </c>
      <c r="H19" s="182" t="s">
        <v>244</v>
      </c>
      <c r="I19" s="214">
        <v>27000</v>
      </c>
      <c r="J19" s="214">
        <v>27000</v>
      </c>
      <c r="K19" s="215"/>
      <c r="L19" s="215"/>
      <c r="M19" s="214">
        <v>27000</v>
      </c>
      <c r="N19" s="215"/>
      <c r="O19" s="215"/>
      <c r="P19" s="215"/>
      <c r="Q19" s="215"/>
      <c r="R19" s="215"/>
      <c r="S19" s="215"/>
      <c r="T19" s="215"/>
      <c r="U19" s="215"/>
      <c r="V19" s="215"/>
      <c r="W19" s="215"/>
      <c r="X19" s="215"/>
    </row>
    <row r="20" s="185" customFormat="1" ht="30" customHeight="1" spans="1:24">
      <c r="A20" s="206" t="s">
        <v>92</v>
      </c>
      <c r="B20" s="206" t="s">
        <v>92</v>
      </c>
      <c r="C20" s="182" t="s">
        <v>245</v>
      </c>
      <c r="D20" s="182" t="s">
        <v>246</v>
      </c>
      <c r="E20" s="182" t="s">
        <v>110</v>
      </c>
      <c r="F20" s="182" t="s">
        <v>111</v>
      </c>
      <c r="G20" s="182" t="s">
        <v>247</v>
      </c>
      <c r="H20" s="182" t="s">
        <v>248</v>
      </c>
      <c r="I20" s="214">
        <v>11428</v>
      </c>
      <c r="J20" s="214">
        <v>11428</v>
      </c>
      <c r="K20" s="215"/>
      <c r="L20" s="215"/>
      <c r="M20" s="214">
        <v>11428</v>
      </c>
      <c r="N20" s="215"/>
      <c r="O20" s="215"/>
      <c r="P20" s="215"/>
      <c r="Q20" s="215"/>
      <c r="R20" s="215"/>
      <c r="S20" s="215"/>
      <c r="T20" s="215"/>
      <c r="U20" s="215"/>
      <c r="V20" s="215"/>
      <c r="W20" s="215"/>
      <c r="X20" s="215"/>
    </row>
    <row r="21" s="185" customFormat="1" ht="30" customHeight="1" spans="1:24">
      <c r="A21" s="206" t="s">
        <v>92</v>
      </c>
      <c r="B21" s="206" t="s">
        <v>92</v>
      </c>
      <c r="C21" s="182" t="s">
        <v>245</v>
      </c>
      <c r="D21" s="182" t="s">
        <v>246</v>
      </c>
      <c r="E21" s="182" t="s">
        <v>110</v>
      </c>
      <c r="F21" s="182" t="s">
        <v>111</v>
      </c>
      <c r="G21" s="182" t="s">
        <v>249</v>
      </c>
      <c r="H21" s="182" t="s">
        <v>250</v>
      </c>
      <c r="I21" s="214">
        <v>600</v>
      </c>
      <c r="J21" s="214">
        <v>600</v>
      </c>
      <c r="K21" s="215"/>
      <c r="L21" s="215"/>
      <c r="M21" s="214">
        <v>600</v>
      </c>
      <c r="N21" s="215"/>
      <c r="O21" s="215"/>
      <c r="P21" s="215"/>
      <c r="Q21" s="215"/>
      <c r="R21" s="215"/>
      <c r="S21" s="215"/>
      <c r="T21" s="215"/>
      <c r="U21" s="215"/>
      <c r="V21" s="215"/>
      <c r="W21" s="215"/>
      <c r="X21" s="215"/>
    </row>
    <row r="22" s="185" customFormat="1" ht="30" customHeight="1" spans="1:24">
      <c r="A22" s="206" t="s">
        <v>92</v>
      </c>
      <c r="B22" s="206" t="s">
        <v>92</v>
      </c>
      <c r="C22" s="182" t="s">
        <v>245</v>
      </c>
      <c r="D22" s="182" t="s">
        <v>246</v>
      </c>
      <c r="E22" s="182" t="s">
        <v>110</v>
      </c>
      <c r="F22" s="182" t="s">
        <v>111</v>
      </c>
      <c r="G22" s="182" t="s">
        <v>251</v>
      </c>
      <c r="H22" s="182" t="s">
        <v>252</v>
      </c>
      <c r="I22" s="214">
        <v>6000</v>
      </c>
      <c r="J22" s="214">
        <v>6000</v>
      </c>
      <c r="K22" s="215"/>
      <c r="L22" s="215"/>
      <c r="M22" s="214">
        <v>6000</v>
      </c>
      <c r="N22" s="215"/>
      <c r="O22" s="215"/>
      <c r="P22" s="215"/>
      <c r="Q22" s="215"/>
      <c r="R22" s="215"/>
      <c r="S22" s="215"/>
      <c r="T22" s="215"/>
      <c r="U22" s="215"/>
      <c r="V22" s="215"/>
      <c r="W22" s="215"/>
      <c r="X22" s="215"/>
    </row>
    <row r="23" s="185" customFormat="1" ht="30" customHeight="1" spans="1:24">
      <c r="A23" s="206" t="s">
        <v>92</v>
      </c>
      <c r="B23" s="206" t="s">
        <v>92</v>
      </c>
      <c r="C23" s="182" t="s">
        <v>245</v>
      </c>
      <c r="D23" s="182" t="s">
        <v>246</v>
      </c>
      <c r="E23" s="182" t="s">
        <v>110</v>
      </c>
      <c r="F23" s="182" t="s">
        <v>111</v>
      </c>
      <c r="G23" s="182" t="s">
        <v>253</v>
      </c>
      <c r="H23" s="182" t="s">
        <v>254</v>
      </c>
      <c r="I23" s="214">
        <v>810</v>
      </c>
      <c r="J23" s="214">
        <v>810</v>
      </c>
      <c r="K23" s="215"/>
      <c r="L23" s="215"/>
      <c r="M23" s="214">
        <v>810</v>
      </c>
      <c r="N23" s="215"/>
      <c r="O23" s="215"/>
      <c r="P23" s="215"/>
      <c r="Q23" s="215"/>
      <c r="R23" s="215"/>
      <c r="S23" s="215"/>
      <c r="T23" s="215"/>
      <c r="U23" s="215"/>
      <c r="V23" s="215"/>
      <c r="W23" s="215"/>
      <c r="X23" s="215"/>
    </row>
    <row r="24" s="185" customFormat="1" ht="30" customHeight="1" spans="1:24">
      <c r="A24" s="206" t="s">
        <v>92</v>
      </c>
      <c r="B24" s="206" t="s">
        <v>92</v>
      </c>
      <c r="C24" s="182" t="s">
        <v>245</v>
      </c>
      <c r="D24" s="182" t="s">
        <v>246</v>
      </c>
      <c r="E24" s="182" t="s">
        <v>110</v>
      </c>
      <c r="F24" s="182" t="s">
        <v>111</v>
      </c>
      <c r="G24" s="182" t="s">
        <v>243</v>
      </c>
      <c r="H24" s="182" t="s">
        <v>244</v>
      </c>
      <c r="I24" s="214">
        <v>2700</v>
      </c>
      <c r="J24" s="214">
        <v>2700</v>
      </c>
      <c r="K24" s="215"/>
      <c r="L24" s="215"/>
      <c r="M24" s="214">
        <v>2700</v>
      </c>
      <c r="N24" s="215"/>
      <c r="O24" s="215"/>
      <c r="P24" s="215"/>
      <c r="Q24" s="215"/>
      <c r="R24" s="215"/>
      <c r="S24" s="215"/>
      <c r="T24" s="215"/>
      <c r="U24" s="215"/>
      <c r="V24" s="215"/>
      <c r="W24" s="215"/>
      <c r="X24" s="215"/>
    </row>
    <row r="25" s="185" customFormat="1" ht="30" customHeight="1" spans="1:24">
      <c r="A25" s="206" t="s">
        <v>92</v>
      </c>
      <c r="B25" s="206" t="s">
        <v>92</v>
      </c>
      <c r="C25" s="182" t="s">
        <v>245</v>
      </c>
      <c r="D25" s="182" t="s">
        <v>246</v>
      </c>
      <c r="E25" s="182" t="s">
        <v>110</v>
      </c>
      <c r="F25" s="182" t="s">
        <v>111</v>
      </c>
      <c r="G25" s="182" t="s">
        <v>255</v>
      </c>
      <c r="H25" s="182" t="s">
        <v>256</v>
      </c>
      <c r="I25" s="214">
        <v>16200</v>
      </c>
      <c r="J25" s="214">
        <v>16200</v>
      </c>
      <c r="K25" s="215"/>
      <c r="L25" s="215"/>
      <c r="M25" s="214">
        <v>16200</v>
      </c>
      <c r="N25" s="215"/>
      <c r="O25" s="215"/>
      <c r="P25" s="215"/>
      <c r="Q25" s="215"/>
      <c r="R25" s="215"/>
      <c r="S25" s="215"/>
      <c r="T25" s="215"/>
      <c r="U25" s="215"/>
      <c r="V25" s="215"/>
      <c r="W25" s="215"/>
      <c r="X25" s="215"/>
    </row>
    <row r="26" s="185" customFormat="1" ht="30" customHeight="1" spans="1:24">
      <c r="A26" s="206" t="s">
        <v>92</v>
      </c>
      <c r="B26" s="206" t="s">
        <v>92</v>
      </c>
      <c r="C26" s="182" t="s">
        <v>245</v>
      </c>
      <c r="D26" s="182" t="s">
        <v>246</v>
      </c>
      <c r="E26" s="182" t="s">
        <v>122</v>
      </c>
      <c r="F26" s="182" t="s">
        <v>123</v>
      </c>
      <c r="G26" s="182" t="s">
        <v>255</v>
      </c>
      <c r="H26" s="182" t="s">
        <v>256</v>
      </c>
      <c r="I26" s="214">
        <v>9500</v>
      </c>
      <c r="J26" s="214">
        <v>9500</v>
      </c>
      <c r="K26" s="215"/>
      <c r="L26" s="215"/>
      <c r="M26" s="214">
        <v>9500</v>
      </c>
      <c r="N26" s="215"/>
      <c r="O26" s="215"/>
      <c r="P26" s="215"/>
      <c r="Q26" s="215"/>
      <c r="R26" s="215"/>
      <c r="S26" s="215"/>
      <c r="T26" s="215"/>
      <c r="U26" s="215"/>
      <c r="V26" s="215"/>
      <c r="W26" s="215"/>
      <c r="X26" s="215"/>
    </row>
    <row r="27" s="185" customFormat="1" ht="30" customHeight="1" spans="1:24">
      <c r="A27" s="206" t="s">
        <v>92</v>
      </c>
      <c r="B27" s="206" t="s">
        <v>92</v>
      </c>
      <c r="C27" s="182" t="s">
        <v>257</v>
      </c>
      <c r="D27" s="182" t="s">
        <v>258</v>
      </c>
      <c r="E27" s="182" t="s">
        <v>110</v>
      </c>
      <c r="F27" s="182" t="s">
        <v>111</v>
      </c>
      <c r="G27" s="182" t="s">
        <v>259</v>
      </c>
      <c r="H27" s="182" t="s">
        <v>258</v>
      </c>
      <c r="I27" s="214">
        <v>1080</v>
      </c>
      <c r="J27" s="214">
        <v>1080</v>
      </c>
      <c r="K27" s="215"/>
      <c r="L27" s="215"/>
      <c r="M27" s="214">
        <v>1080</v>
      </c>
      <c r="N27" s="215"/>
      <c r="O27" s="215"/>
      <c r="P27" s="215"/>
      <c r="Q27" s="215"/>
      <c r="R27" s="215"/>
      <c r="S27" s="215"/>
      <c r="T27" s="215"/>
      <c r="U27" s="215"/>
      <c r="V27" s="215"/>
      <c r="W27" s="215"/>
      <c r="X27" s="215"/>
    </row>
    <row r="28" s="185" customFormat="1" ht="30" customHeight="1" spans="1:24">
      <c r="A28" s="206" t="s">
        <v>92</v>
      </c>
      <c r="B28" s="206" t="s">
        <v>92</v>
      </c>
      <c r="C28" s="182" t="s">
        <v>260</v>
      </c>
      <c r="D28" s="182" t="s">
        <v>261</v>
      </c>
      <c r="E28" s="182" t="s">
        <v>110</v>
      </c>
      <c r="F28" s="182" t="s">
        <v>111</v>
      </c>
      <c r="G28" s="182" t="s">
        <v>219</v>
      </c>
      <c r="H28" s="182" t="s">
        <v>220</v>
      </c>
      <c r="I28" s="214">
        <v>126180</v>
      </c>
      <c r="J28" s="214">
        <v>126180</v>
      </c>
      <c r="K28" s="215"/>
      <c r="L28" s="215"/>
      <c r="M28" s="214">
        <v>126180</v>
      </c>
      <c r="N28" s="215"/>
      <c r="O28" s="215"/>
      <c r="P28" s="215"/>
      <c r="Q28" s="215"/>
      <c r="R28" s="215"/>
      <c r="S28" s="215"/>
      <c r="T28" s="215"/>
      <c r="U28" s="215"/>
      <c r="V28" s="215"/>
      <c r="W28" s="215"/>
      <c r="X28" s="215"/>
    </row>
    <row r="29" s="185" customFormat="1" ht="30" customHeight="1" spans="1:24">
      <c r="A29" s="206" t="s">
        <v>92</v>
      </c>
      <c r="B29" s="206" t="s">
        <v>92</v>
      </c>
      <c r="C29" s="182" t="s">
        <v>262</v>
      </c>
      <c r="D29" s="182" t="s">
        <v>263</v>
      </c>
      <c r="E29" s="182" t="s">
        <v>110</v>
      </c>
      <c r="F29" s="182" t="s">
        <v>111</v>
      </c>
      <c r="G29" s="182" t="s">
        <v>264</v>
      </c>
      <c r="H29" s="182" t="s">
        <v>265</v>
      </c>
      <c r="I29" s="214">
        <v>277800</v>
      </c>
      <c r="J29" s="214">
        <v>277800</v>
      </c>
      <c r="K29" s="215"/>
      <c r="L29" s="215"/>
      <c r="M29" s="214">
        <v>277800</v>
      </c>
      <c r="N29" s="215"/>
      <c r="O29" s="215"/>
      <c r="P29" s="215"/>
      <c r="Q29" s="215"/>
      <c r="R29" s="215"/>
      <c r="S29" s="215"/>
      <c r="T29" s="215"/>
      <c r="U29" s="215"/>
      <c r="V29" s="215"/>
      <c r="W29" s="215"/>
      <c r="X29" s="215"/>
    </row>
    <row r="30" s="185" customFormat="1" ht="30" customHeight="1" spans="1:24">
      <c r="A30" s="206" t="s">
        <v>92</v>
      </c>
      <c r="B30" s="206" t="s">
        <v>92</v>
      </c>
      <c r="C30" s="182" t="s">
        <v>266</v>
      </c>
      <c r="D30" s="182" t="s">
        <v>192</v>
      </c>
      <c r="E30" s="182" t="s">
        <v>110</v>
      </c>
      <c r="F30" s="182" t="s">
        <v>111</v>
      </c>
      <c r="G30" s="182" t="s">
        <v>267</v>
      </c>
      <c r="H30" s="182" t="s">
        <v>192</v>
      </c>
      <c r="I30" s="214">
        <v>572</v>
      </c>
      <c r="J30" s="214">
        <v>572</v>
      </c>
      <c r="K30" s="215"/>
      <c r="L30" s="215"/>
      <c r="M30" s="214">
        <v>572</v>
      </c>
      <c r="N30" s="215"/>
      <c r="O30" s="215"/>
      <c r="P30" s="215"/>
      <c r="Q30" s="215"/>
      <c r="R30" s="215"/>
      <c r="S30" s="215"/>
      <c r="T30" s="215"/>
      <c r="U30" s="215"/>
      <c r="V30" s="215"/>
      <c r="W30" s="215"/>
      <c r="X30" s="215"/>
    </row>
    <row r="31" s="185" customFormat="1" ht="30" customHeight="1" spans="1:24">
      <c r="A31" s="207" t="s">
        <v>146</v>
      </c>
      <c r="B31" s="208"/>
      <c r="C31" s="208"/>
      <c r="D31" s="208"/>
      <c r="E31" s="208"/>
      <c r="F31" s="208"/>
      <c r="G31" s="208"/>
      <c r="H31" s="209"/>
      <c r="I31" s="216">
        <f>SUM(I9:I30)</f>
        <v>1175728</v>
      </c>
      <c r="J31" s="216">
        <f>SUM(J9:J30)</f>
        <v>1175728</v>
      </c>
      <c r="K31" s="216"/>
      <c r="L31" s="216"/>
      <c r="M31" s="216">
        <f>SUM(M9:M30)</f>
        <v>1175728</v>
      </c>
      <c r="N31" s="216"/>
      <c r="O31" s="216"/>
      <c r="P31" s="216"/>
      <c r="Q31" s="216"/>
      <c r="R31" s="216"/>
      <c r="S31" s="216"/>
      <c r="T31" s="216"/>
      <c r="U31" s="216"/>
      <c r="V31" s="216"/>
      <c r="W31" s="216"/>
      <c r="X31" s="216" t="s">
        <v>94</v>
      </c>
    </row>
  </sheetData>
  <mergeCells count="31">
    <mergeCell ref="A2:X2"/>
    <mergeCell ref="A3:J3"/>
    <mergeCell ref="I4:X4"/>
    <mergeCell ref="J5:N5"/>
    <mergeCell ref="O5:Q5"/>
    <mergeCell ref="S5:X5"/>
    <mergeCell ref="A31:H3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9"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4"/>
  <sheetViews>
    <sheetView tabSelected="1" zoomScaleSheetLayoutView="60" topLeftCell="C1" workbookViewId="0">
      <selection activeCell="P11" sqref="P11"/>
    </sheetView>
  </sheetViews>
  <sheetFormatPr defaultColWidth="8.88571428571429" defaultRowHeight="14.25" customHeight="1"/>
  <cols>
    <col min="1" max="1" width="14" style="78" customWidth="1"/>
    <col min="2" max="2" width="10.7142857142857" style="78" customWidth="1"/>
    <col min="3" max="3" width="29.4285714285714" style="116" customWidth="1"/>
    <col min="4" max="4" width="9.57142857142857" style="116" customWidth="1"/>
    <col min="5" max="5" width="13.5714285714286" style="78" customWidth="1"/>
    <col min="6" max="6" width="19.8571428571429" style="78" customWidth="1"/>
    <col min="7" max="8" width="13.5714285714286" style="78" customWidth="1"/>
    <col min="9" max="9" width="14" style="78" customWidth="1"/>
    <col min="10" max="11" width="12.1428571428571" style="78" customWidth="1"/>
    <col min="12" max="13" width="10.7142857142857" style="78" customWidth="1"/>
    <col min="14" max="14" width="13.5714285714286" style="78" customWidth="1"/>
    <col min="15" max="17" width="11" style="78" customWidth="1"/>
    <col min="18" max="18" width="10.1428571428571" style="78" customWidth="1"/>
    <col min="19" max="19" width="5.28571428571429" style="78" customWidth="1"/>
    <col min="20" max="20" width="9.28571428571429" style="78" customWidth="1"/>
    <col min="21" max="21" width="13.5714285714286" style="78" customWidth="1"/>
    <col min="22" max="22" width="10.4285714285714" style="78" customWidth="1"/>
    <col min="23" max="23" width="5.57142857142857" style="78" customWidth="1"/>
    <col min="24" max="24" width="9.13333333333333" style="78" customWidth="1"/>
    <col min="25" max="16384" width="9.13333333333333" style="78"/>
  </cols>
  <sheetData>
    <row r="1" ht="13.5" customHeight="1" spans="1:23">
      <c r="A1" s="78" t="s">
        <v>268</v>
      </c>
      <c r="E1" s="186"/>
      <c r="F1" s="186"/>
      <c r="G1" s="186"/>
      <c r="H1" s="186"/>
      <c r="I1" s="80"/>
      <c r="J1" s="80"/>
      <c r="K1" s="80"/>
      <c r="L1" s="80"/>
      <c r="M1" s="80"/>
      <c r="N1" s="80"/>
      <c r="O1" s="80"/>
      <c r="P1" s="80"/>
      <c r="Q1" s="80"/>
      <c r="W1" s="81"/>
    </row>
    <row r="2" ht="27.75" customHeight="1" spans="1:23">
      <c r="A2" s="66" t="s">
        <v>9</v>
      </c>
      <c r="B2" s="66"/>
      <c r="C2" s="180"/>
      <c r="D2" s="180"/>
      <c r="E2" s="66"/>
      <c r="F2" s="66"/>
      <c r="G2" s="66"/>
      <c r="H2" s="66"/>
      <c r="I2" s="66"/>
      <c r="J2" s="66"/>
      <c r="K2" s="66"/>
      <c r="L2" s="66"/>
      <c r="M2" s="66"/>
      <c r="N2" s="66"/>
      <c r="O2" s="66"/>
      <c r="P2" s="66"/>
      <c r="Q2" s="66"/>
      <c r="R2" s="66"/>
      <c r="S2" s="66"/>
      <c r="T2" s="66"/>
      <c r="U2" s="66"/>
      <c r="V2" s="66"/>
      <c r="W2" s="66"/>
    </row>
    <row r="3" ht="13.5" customHeight="1" spans="1:23">
      <c r="A3" s="142" t="s">
        <v>22</v>
      </c>
      <c r="B3" s="142"/>
      <c r="C3" s="187"/>
      <c r="D3" s="187"/>
      <c r="E3" s="188"/>
      <c r="F3" s="188"/>
      <c r="G3" s="188"/>
      <c r="H3" s="188"/>
      <c r="I3" s="84"/>
      <c r="J3" s="84"/>
      <c r="K3" s="84"/>
      <c r="L3" s="84"/>
      <c r="M3" s="84"/>
      <c r="N3" s="84"/>
      <c r="O3" s="84"/>
      <c r="P3" s="84"/>
      <c r="Q3" s="84"/>
      <c r="W3" s="139" t="s">
        <v>188</v>
      </c>
    </row>
    <row r="4" ht="30" customHeight="1" spans="1:23">
      <c r="A4" s="118" t="s">
        <v>269</v>
      </c>
      <c r="B4" s="118" t="s">
        <v>198</v>
      </c>
      <c r="C4" s="118" t="s">
        <v>199</v>
      </c>
      <c r="D4" s="118" t="s">
        <v>270</v>
      </c>
      <c r="E4" s="118" t="s">
        <v>200</v>
      </c>
      <c r="F4" s="118" t="s">
        <v>201</v>
      </c>
      <c r="G4" s="118" t="s">
        <v>271</v>
      </c>
      <c r="H4" s="118" t="s">
        <v>272</v>
      </c>
      <c r="I4" s="118" t="s">
        <v>77</v>
      </c>
      <c r="J4" s="89" t="s">
        <v>273</v>
      </c>
      <c r="K4" s="89"/>
      <c r="L4" s="89"/>
      <c r="M4" s="89"/>
      <c r="N4" s="89" t="s">
        <v>207</v>
      </c>
      <c r="O4" s="89"/>
      <c r="P4" s="89"/>
      <c r="Q4" s="194" t="s">
        <v>83</v>
      </c>
      <c r="R4" s="89" t="s">
        <v>84</v>
      </c>
      <c r="S4" s="89"/>
      <c r="T4" s="89"/>
      <c r="U4" s="89"/>
      <c r="V4" s="89"/>
      <c r="W4" s="89"/>
    </row>
    <row r="5" ht="30" customHeight="1" spans="1:23">
      <c r="A5" s="118"/>
      <c r="B5" s="118"/>
      <c r="C5" s="118"/>
      <c r="D5" s="118"/>
      <c r="E5" s="118"/>
      <c r="F5" s="118"/>
      <c r="G5" s="118"/>
      <c r="H5" s="118"/>
      <c r="I5" s="118"/>
      <c r="J5" s="89" t="s">
        <v>80</v>
      </c>
      <c r="K5" s="89"/>
      <c r="L5" s="194" t="s">
        <v>81</v>
      </c>
      <c r="M5" s="194" t="s">
        <v>82</v>
      </c>
      <c r="N5" s="194" t="s">
        <v>80</v>
      </c>
      <c r="O5" s="194" t="s">
        <v>81</v>
      </c>
      <c r="P5" s="194" t="s">
        <v>82</v>
      </c>
      <c r="Q5" s="194"/>
      <c r="R5" s="194" t="s">
        <v>79</v>
      </c>
      <c r="S5" s="194" t="s">
        <v>86</v>
      </c>
      <c r="T5" s="194" t="s">
        <v>274</v>
      </c>
      <c r="U5" s="197" t="s">
        <v>88</v>
      </c>
      <c r="V5" s="194" t="s">
        <v>89</v>
      </c>
      <c r="W5" s="194" t="s">
        <v>90</v>
      </c>
    </row>
    <row r="6" ht="30" customHeight="1" spans="1:23">
      <c r="A6" s="118"/>
      <c r="B6" s="118"/>
      <c r="C6" s="118"/>
      <c r="D6" s="118"/>
      <c r="E6" s="118"/>
      <c r="F6" s="118"/>
      <c r="G6" s="118"/>
      <c r="H6" s="118"/>
      <c r="I6" s="118"/>
      <c r="J6" s="195" t="s">
        <v>79</v>
      </c>
      <c r="K6" s="195" t="s">
        <v>275</v>
      </c>
      <c r="L6" s="194"/>
      <c r="M6" s="194"/>
      <c r="N6" s="194"/>
      <c r="O6" s="194"/>
      <c r="P6" s="194"/>
      <c r="Q6" s="194"/>
      <c r="R6" s="194"/>
      <c r="S6" s="194"/>
      <c r="T6" s="194"/>
      <c r="U6" s="197"/>
      <c r="V6" s="194"/>
      <c r="W6" s="194"/>
    </row>
    <row r="7" ht="30" customHeight="1" spans="1:23">
      <c r="A7" s="113">
        <v>1</v>
      </c>
      <c r="B7" s="113">
        <v>2</v>
      </c>
      <c r="C7" s="131">
        <v>3</v>
      </c>
      <c r="D7" s="131">
        <v>4</v>
      </c>
      <c r="E7" s="113">
        <v>5</v>
      </c>
      <c r="F7" s="113">
        <v>6</v>
      </c>
      <c r="G7" s="113">
        <v>7</v>
      </c>
      <c r="H7" s="113">
        <v>8</v>
      </c>
      <c r="I7" s="113">
        <v>9</v>
      </c>
      <c r="J7" s="113">
        <v>10</v>
      </c>
      <c r="K7" s="113">
        <v>11</v>
      </c>
      <c r="L7" s="113">
        <v>12</v>
      </c>
      <c r="M7" s="113">
        <v>13</v>
      </c>
      <c r="N7" s="113">
        <v>14</v>
      </c>
      <c r="O7" s="113">
        <v>15</v>
      </c>
      <c r="P7" s="113">
        <v>16</v>
      </c>
      <c r="Q7" s="113">
        <v>17</v>
      </c>
      <c r="R7" s="113">
        <v>18</v>
      </c>
      <c r="S7" s="113">
        <v>19</v>
      </c>
      <c r="T7" s="113">
        <v>20</v>
      </c>
      <c r="U7" s="113">
        <v>21</v>
      </c>
      <c r="V7" s="113">
        <v>22</v>
      </c>
      <c r="W7" s="113">
        <v>23</v>
      </c>
    </row>
    <row r="8" s="185" customFormat="1" ht="30" customHeight="1" spans="1:23">
      <c r="A8" s="26" t="s">
        <v>276</v>
      </c>
      <c r="B8" s="23" t="s">
        <v>277</v>
      </c>
      <c r="C8" s="23" t="s">
        <v>278</v>
      </c>
      <c r="D8" s="23" t="s">
        <v>92</v>
      </c>
      <c r="E8" s="26" t="s">
        <v>112</v>
      </c>
      <c r="F8" s="26" t="s">
        <v>113</v>
      </c>
      <c r="G8" s="26" t="s">
        <v>279</v>
      </c>
      <c r="H8" s="26" t="s">
        <v>280</v>
      </c>
      <c r="I8" s="24">
        <v>95000</v>
      </c>
      <c r="J8" s="24">
        <v>95000</v>
      </c>
      <c r="K8" s="24">
        <v>95000</v>
      </c>
      <c r="L8" s="24"/>
      <c r="M8" s="24"/>
      <c r="N8" s="24"/>
      <c r="O8" s="24"/>
      <c r="P8" s="24"/>
      <c r="Q8" s="24"/>
      <c r="R8" s="24"/>
      <c r="S8" s="24"/>
      <c r="T8" s="24"/>
      <c r="U8" s="198"/>
      <c r="V8" s="199"/>
      <c r="W8" s="199"/>
    </row>
    <row r="9" s="185" customFormat="1" ht="30" customHeight="1" spans="1:23">
      <c r="A9" s="26" t="s">
        <v>276</v>
      </c>
      <c r="B9" s="23" t="s">
        <v>277</v>
      </c>
      <c r="C9" s="23" t="s">
        <v>278</v>
      </c>
      <c r="D9" s="23" t="s">
        <v>92</v>
      </c>
      <c r="E9" s="26" t="s">
        <v>112</v>
      </c>
      <c r="F9" s="26" t="s">
        <v>113</v>
      </c>
      <c r="G9" s="26" t="s">
        <v>247</v>
      </c>
      <c r="H9" s="26" t="s">
        <v>248</v>
      </c>
      <c r="I9" s="24">
        <v>30090</v>
      </c>
      <c r="J9" s="24">
        <v>30090</v>
      </c>
      <c r="K9" s="24">
        <v>30090</v>
      </c>
      <c r="L9" s="24"/>
      <c r="M9" s="24"/>
      <c r="N9" s="24"/>
      <c r="O9" s="24"/>
      <c r="P9" s="24"/>
      <c r="Q9" s="24"/>
      <c r="R9" s="24"/>
      <c r="S9" s="24"/>
      <c r="T9" s="24"/>
      <c r="U9" s="198"/>
      <c r="V9" s="199"/>
      <c r="W9" s="199"/>
    </row>
    <row r="10" s="185" customFormat="1" ht="30" customHeight="1" spans="1:23">
      <c r="A10" s="26" t="s">
        <v>276</v>
      </c>
      <c r="B10" s="23" t="s">
        <v>281</v>
      </c>
      <c r="C10" s="23" t="s">
        <v>282</v>
      </c>
      <c r="D10" s="23" t="s">
        <v>92</v>
      </c>
      <c r="E10" s="26" t="s">
        <v>114</v>
      </c>
      <c r="F10" s="26" t="s">
        <v>115</v>
      </c>
      <c r="G10" s="26" t="s">
        <v>283</v>
      </c>
      <c r="H10" s="26" t="s">
        <v>284</v>
      </c>
      <c r="I10" s="24">
        <v>1080</v>
      </c>
      <c r="J10" s="24">
        <v>1080</v>
      </c>
      <c r="K10" s="24">
        <v>1080</v>
      </c>
      <c r="L10" s="24"/>
      <c r="M10" s="24"/>
      <c r="N10" s="24"/>
      <c r="O10" s="24"/>
      <c r="P10" s="24"/>
      <c r="Q10" s="24"/>
      <c r="R10" s="24"/>
      <c r="S10" s="24"/>
      <c r="T10" s="24"/>
      <c r="U10" s="198"/>
      <c r="V10" s="199"/>
      <c r="W10" s="199"/>
    </row>
    <row r="11" s="185" customFormat="1" ht="30" customHeight="1" spans="1:23">
      <c r="A11" s="26" t="s">
        <v>276</v>
      </c>
      <c r="B11" s="23" t="s">
        <v>281</v>
      </c>
      <c r="C11" s="23" t="s">
        <v>282</v>
      </c>
      <c r="D11" s="23" t="s">
        <v>92</v>
      </c>
      <c r="E11" s="26" t="s">
        <v>114</v>
      </c>
      <c r="F11" s="26" t="s">
        <v>115</v>
      </c>
      <c r="G11" s="26" t="s">
        <v>285</v>
      </c>
      <c r="H11" s="26" t="s">
        <v>286</v>
      </c>
      <c r="I11" s="24">
        <v>42000</v>
      </c>
      <c r="J11" s="24">
        <v>42000</v>
      </c>
      <c r="K11" s="24">
        <v>42000</v>
      </c>
      <c r="L11" s="24"/>
      <c r="M11" s="24"/>
      <c r="N11" s="24"/>
      <c r="O11" s="24"/>
      <c r="P11" s="24"/>
      <c r="Q11" s="24"/>
      <c r="R11" s="24"/>
      <c r="S11" s="24"/>
      <c r="T11" s="24"/>
      <c r="U11" s="198"/>
      <c r="V11" s="199"/>
      <c r="W11" s="199"/>
    </row>
    <row r="12" s="185" customFormat="1" ht="30" customHeight="1" spans="1:23">
      <c r="A12" s="26" t="s">
        <v>276</v>
      </c>
      <c r="B12" s="23" t="s">
        <v>281</v>
      </c>
      <c r="C12" s="23" t="s">
        <v>282</v>
      </c>
      <c r="D12" s="23" t="s">
        <v>92</v>
      </c>
      <c r="E12" s="26" t="s">
        <v>114</v>
      </c>
      <c r="F12" s="26" t="s">
        <v>115</v>
      </c>
      <c r="G12" s="26" t="s">
        <v>287</v>
      </c>
      <c r="H12" s="26" t="s">
        <v>288</v>
      </c>
      <c r="I12" s="24">
        <v>1200</v>
      </c>
      <c r="J12" s="24">
        <v>1200</v>
      </c>
      <c r="K12" s="24">
        <v>1200</v>
      </c>
      <c r="L12" s="24"/>
      <c r="M12" s="24"/>
      <c r="N12" s="24"/>
      <c r="O12" s="24"/>
      <c r="P12" s="24"/>
      <c r="Q12" s="24"/>
      <c r="R12" s="24"/>
      <c r="S12" s="24"/>
      <c r="T12" s="24"/>
      <c r="U12" s="198"/>
      <c r="V12" s="199"/>
      <c r="W12" s="199"/>
    </row>
    <row r="13" s="185" customFormat="1" ht="30" customHeight="1" spans="1:23">
      <c r="A13" s="26" t="s">
        <v>276</v>
      </c>
      <c r="B13" s="23" t="s">
        <v>281</v>
      </c>
      <c r="C13" s="23" t="s">
        <v>282</v>
      </c>
      <c r="D13" s="23" t="s">
        <v>92</v>
      </c>
      <c r="E13" s="26" t="s">
        <v>114</v>
      </c>
      <c r="F13" s="26" t="s">
        <v>115</v>
      </c>
      <c r="G13" s="26" t="s">
        <v>249</v>
      </c>
      <c r="H13" s="26" t="s">
        <v>250</v>
      </c>
      <c r="I13" s="24">
        <v>5000</v>
      </c>
      <c r="J13" s="24">
        <v>5000</v>
      </c>
      <c r="K13" s="24">
        <v>5000</v>
      </c>
      <c r="L13" s="24"/>
      <c r="M13" s="24"/>
      <c r="N13" s="24"/>
      <c r="O13" s="24"/>
      <c r="P13" s="24"/>
      <c r="Q13" s="24"/>
      <c r="R13" s="24"/>
      <c r="S13" s="24"/>
      <c r="T13" s="24"/>
      <c r="U13" s="198"/>
      <c r="V13" s="199"/>
      <c r="W13" s="199"/>
    </row>
    <row r="14" s="185" customFormat="1" ht="30" customHeight="1" spans="1:23">
      <c r="A14" s="26" t="s">
        <v>276</v>
      </c>
      <c r="B14" s="23" t="s">
        <v>281</v>
      </c>
      <c r="C14" s="23" t="s">
        <v>282</v>
      </c>
      <c r="D14" s="23" t="s">
        <v>92</v>
      </c>
      <c r="E14" s="26" t="s">
        <v>114</v>
      </c>
      <c r="F14" s="26" t="s">
        <v>115</v>
      </c>
      <c r="G14" s="26" t="s">
        <v>247</v>
      </c>
      <c r="H14" s="26" t="s">
        <v>248</v>
      </c>
      <c r="I14" s="24">
        <v>10720</v>
      </c>
      <c r="J14" s="24">
        <v>10720</v>
      </c>
      <c r="K14" s="24">
        <v>10720</v>
      </c>
      <c r="L14" s="24"/>
      <c r="M14" s="24"/>
      <c r="N14" s="24"/>
      <c r="O14" s="24"/>
      <c r="P14" s="24"/>
      <c r="Q14" s="24"/>
      <c r="R14" s="24"/>
      <c r="S14" s="24"/>
      <c r="T14" s="24"/>
      <c r="U14" s="198"/>
      <c r="V14" s="199"/>
      <c r="W14" s="199"/>
    </row>
    <row r="15" s="185" customFormat="1" ht="30" customHeight="1" spans="1:23">
      <c r="A15" s="26" t="s">
        <v>276</v>
      </c>
      <c r="B15" s="23" t="s">
        <v>289</v>
      </c>
      <c r="C15" s="23" t="s">
        <v>290</v>
      </c>
      <c r="D15" s="23" t="s">
        <v>92</v>
      </c>
      <c r="E15" s="26" t="s">
        <v>112</v>
      </c>
      <c r="F15" s="26" t="s">
        <v>113</v>
      </c>
      <c r="G15" s="26" t="s">
        <v>247</v>
      </c>
      <c r="H15" s="26" t="s">
        <v>248</v>
      </c>
      <c r="I15" s="24">
        <v>6400</v>
      </c>
      <c r="J15" s="24"/>
      <c r="K15" s="24"/>
      <c r="L15" s="24"/>
      <c r="M15" s="24"/>
      <c r="N15" s="24"/>
      <c r="O15" s="24"/>
      <c r="P15" s="24"/>
      <c r="Q15" s="24"/>
      <c r="R15" s="24">
        <v>6400</v>
      </c>
      <c r="S15" s="24"/>
      <c r="T15" s="24"/>
      <c r="U15" s="198">
        <v>6400</v>
      </c>
      <c r="V15" s="199"/>
      <c r="W15" s="199"/>
    </row>
    <row r="16" s="185" customFormat="1" ht="30" customHeight="1" spans="1:23">
      <c r="A16" s="26" t="s">
        <v>276</v>
      </c>
      <c r="B16" s="23" t="s">
        <v>291</v>
      </c>
      <c r="C16" s="23" t="s">
        <v>292</v>
      </c>
      <c r="D16" s="23" t="s">
        <v>92</v>
      </c>
      <c r="E16" s="26" t="s">
        <v>128</v>
      </c>
      <c r="F16" s="26" t="s">
        <v>129</v>
      </c>
      <c r="G16" s="26" t="s">
        <v>235</v>
      </c>
      <c r="H16" s="26" t="s">
        <v>236</v>
      </c>
      <c r="I16" s="24">
        <v>4610</v>
      </c>
      <c r="J16" s="24">
        <v>4610</v>
      </c>
      <c r="K16" s="24">
        <v>4610</v>
      </c>
      <c r="L16" s="24"/>
      <c r="M16" s="24"/>
      <c r="N16" s="24"/>
      <c r="O16" s="24"/>
      <c r="P16" s="24"/>
      <c r="Q16" s="24"/>
      <c r="R16" s="24"/>
      <c r="S16" s="24"/>
      <c r="T16" s="24"/>
      <c r="U16" s="198"/>
      <c r="V16" s="199"/>
      <c r="W16" s="199"/>
    </row>
    <row r="17" s="185" customFormat="1" ht="30" customHeight="1" spans="1:23">
      <c r="A17" s="26" t="s">
        <v>276</v>
      </c>
      <c r="B17" s="23" t="s">
        <v>293</v>
      </c>
      <c r="C17" s="23" t="s">
        <v>294</v>
      </c>
      <c r="D17" s="23" t="s">
        <v>92</v>
      </c>
      <c r="E17" s="26" t="s">
        <v>116</v>
      </c>
      <c r="F17" s="26" t="s">
        <v>117</v>
      </c>
      <c r="G17" s="26" t="s">
        <v>285</v>
      </c>
      <c r="H17" s="26" t="s">
        <v>286</v>
      </c>
      <c r="I17" s="24">
        <v>7000</v>
      </c>
      <c r="J17" s="24">
        <v>7000</v>
      </c>
      <c r="K17" s="24">
        <v>7000</v>
      </c>
      <c r="L17" s="24"/>
      <c r="M17" s="24"/>
      <c r="N17" s="24"/>
      <c r="O17" s="24"/>
      <c r="P17" s="24"/>
      <c r="Q17" s="24"/>
      <c r="R17" s="24"/>
      <c r="S17" s="24"/>
      <c r="T17" s="24"/>
      <c r="U17" s="198"/>
      <c r="V17" s="199"/>
      <c r="W17" s="199"/>
    </row>
    <row r="18" s="185" customFormat="1" ht="30" customHeight="1" spans="1:23">
      <c r="A18" s="26" t="s">
        <v>276</v>
      </c>
      <c r="B18" s="23" t="s">
        <v>295</v>
      </c>
      <c r="C18" s="23" t="s">
        <v>296</v>
      </c>
      <c r="D18" s="23" t="s">
        <v>92</v>
      </c>
      <c r="E18" s="26" t="s">
        <v>112</v>
      </c>
      <c r="F18" s="26" t="s">
        <v>113</v>
      </c>
      <c r="G18" s="26" t="s">
        <v>247</v>
      </c>
      <c r="H18" s="26" t="s">
        <v>248</v>
      </c>
      <c r="I18" s="24">
        <v>100000</v>
      </c>
      <c r="J18" s="24"/>
      <c r="K18" s="24"/>
      <c r="L18" s="24"/>
      <c r="M18" s="24"/>
      <c r="N18" s="24">
        <v>100000</v>
      </c>
      <c r="O18" s="24"/>
      <c r="P18" s="24"/>
      <c r="Q18" s="24"/>
      <c r="R18" s="24"/>
      <c r="S18" s="24"/>
      <c r="T18" s="24"/>
      <c r="U18" s="198"/>
      <c r="V18" s="199"/>
      <c r="W18" s="199"/>
    </row>
    <row r="19" s="185" customFormat="1" ht="30" customHeight="1" spans="1:23">
      <c r="A19" s="26" t="s">
        <v>276</v>
      </c>
      <c r="B19" s="23" t="s">
        <v>297</v>
      </c>
      <c r="C19" s="23" t="s">
        <v>298</v>
      </c>
      <c r="D19" s="23" t="s">
        <v>92</v>
      </c>
      <c r="E19" s="26" t="s">
        <v>114</v>
      </c>
      <c r="F19" s="26" t="s">
        <v>115</v>
      </c>
      <c r="G19" s="26" t="s">
        <v>247</v>
      </c>
      <c r="H19" s="26" t="s">
        <v>248</v>
      </c>
      <c r="I19" s="24">
        <v>300000</v>
      </c>
      <c r="J19" s="24"/>
      <c r="K19" s="24"/>
      <c r="L19" s="24"/>
      <c r="M19" s="24"/>
      <c r="N19" s="24">
        <v>300000</v>
      </c>
      <c r="O19" s="24"/>
      <c r="P19" s="24"/>
      <c r="Q19" s="24"/>
      <c r="R19" s="24"/>
      <c r="S19" s="24"/>
      <c r="T19" s="24"/>
      <c r="U19" s="198"/>
      <c r="V19" s="199"/>
      <c r="W19" s="199"/>
    </row>
    <row r="20" s="185" customFormat="1" ht="30" customHeight="1" spans="1:23">
      <c r="A20" s="26" t="s">
        <v>276</v>
      </c>
      <c r="B20" s="23" t="s">
        <v>299</v>
      </c>
      <c r="C20" s="23" t="s">
        <v>300</v>
      </c>
      <c r="D20" s="23" t="s">
        <v>92</v>
      </c>
      <c r="E20" s="26" t="s">
        <v>112</v>
      </c>
      <c r="F20" s="26" t="s">
        <v>113</v>
      </c>
      <c r="G20" s="26" t="s">
        <v>247</v>
      </c>
      <c r="H20" s="26" t="s">
        <v>248</v>
      </c>
      <c r="I20" s="24">
        <v>66128</v>
      </c>
      <c r="J20" s="24"/>
      <c r="K20" s="24"/>
      <c r="L20" s="24"/>
      <c r="M20" s="24"/>
      <c r="N20" s="24">
        <v>66128</v>
      </c>
      <c r="O20" s="24"/>
      <c r="P20" s="24"/>
      <c r="Q20" s="24"/>
      <c r="R20" s="24"/>
      <c r="S20" s="24"/>
      <c r="T20" s="24"/>
      <c r="U20" s="198"/>
      <c r="V20" s="199"/>
      <c r="W20" s="199"/>
    </row>
    <row r="21" s="185" customFormat="1" ht="30" customHeight="1" spans="1:23">
      <c r="A21" s="26" t="s">
        <v>276</v>
      </c>
      <c r="B21" s="23" t="s">
        <v>301</v>
      </c>
      <c r="C21" s="23" t="s">
        <v>302</v>
      </c>
      <c r="D21" s="23" t="s">
        <v>92</v>
      </c>
      <c r="E21" s="26" t="s">
        <v>112</v>
      </c>
      <c r="F21" s="26" t="s">
        <v>113</v>
      </c>
      <c r="G21" s="26" t="s">
        <v>247</v>
      </c>
      <c r="H21" s="26" t="s">
        <v>248</v>
      </c>
      <c r="I21" s="24">
        <v>340000</v>
      </c>
      <c r="J21" s="24"/>
      <c r="K21" s="24"/>
      <c r="L21" s="24"/>
      <c r="M21" s="24"/>
      <c r="N21" s="24">
        <v>340000</v>
      </c>
      <c r="O21" s="24"/>
      <c r="P21" s="24"/>
      <c r="Q21" s="24"/>
      <c r="R21" s="24"/>
      <c r="S21" s="24"/>
      <c r="T21" s="24"/>
      <c r="U21" s="198"/>
      <c r="V21" s="199"/>
      <c r="W21" s="199"/>
    </row>
    <row r="22" s="185" customFormat="1" ht="30" customHeight="1" spans="1:23">
      <c r="A22" s="26" t="s">
        <v>276</v>
      </c>
      <c r="B22" s="23" t="s">
        <v>303</v>
      </c>
      <c r="C22" s="23" t="s">
        <v>304</v>
      </c>
      <c r="D22" s="23" t="s">
        <v>92</v>
      </c>
      <c r="E22" s="26" t="s">
        <v>112</v>
      </c>
      <c r="F22" s="26" t="s">
        <v>113</v>
      </c>
      <c r="G22" s="26" t="s">
        <v>247</v>
      </c>
      <c r="H22" s="26" t="s">
        <v>248</v>
      </c>
      <c r="I22" s="24">
        <v>50000</v>
      </c>
      <c r="J22" s="24"/>
      <c r="K22" s="24"/>
      <c r="L22" s="24"/>
      <c r="M22" s="24"/>
      <c r="N22" s="24">
        <v>50000</v>
      </c>
      <c r="O22" s="24"/>
      <c r="P22" s="24"/>
      <c r="Q22" s="24"/>
      <c r="R22" s="24"/>
      <c r="S22" s="24"/>
      <c r="T22" s="24"/>
      <c r="U22" s="198"/>
      <c r="V22" s="199"/>
      <c r="W22" s="199"/>
    </row>
    <row r="23" s="185" customFormat="1" ht="30" customHeight="1" spans="1:23">
      <c r="A23" s="26" t="s">
        <v>276</v>
      </c>
      <c r="B23" s="23" t="s">
        <v>305</v>
      </c>
      <c r="C23" s="23" t="s">
        <v>306</v>
      </c>
      <c r="D23" s="23" t="s">
        <v>92</v>
      </c>
      <c r="E23" s="26" t="s">
        <v>112</v>
      </c>
      <c r="F23" s="26" t="s">
        <v>113</v>
      </c>
      <c r="G23" s="26" t="s">
        <v>247</v>
      </c>
      <c r="H23" s="26" t="s">
        <v>248</v>
      </c>
      <c r="I23" s="24">
        <v>8422</v>
      </c>
      <c r="J23" s="24"/>
      <c r="K23" s="24"/>
      <c r="L23" s="24"/>
      <c r="M23" s="24"/>
      <c r="N23" s="24">
        <v>8422</v>
      </c>
      <c r="O23" s="24"/>
      <c r="P23" s="24"/>
      <c r="Q23" s="24"/>
      <c r="R23" s="24"/>
      <c r="S23" s="24"/>
      <c r="T23" s="24"/>
      <c r="U23" s="198"/>
      <c r="V23" s="199"/>
      <c r="W23" s="199"/>
    </row>
    <row r="24" s="185" customFormat="1" ht="30" customHeight="1" spans="1:23">
      <c r="A24" s="189" t="s">
        <v>146</v>
      </c>
      <c r="B24" s="190"/>
      <c r="C24" s="191"/>
      <c r="D24" s="191"/>
      <c r="E24" s="192"/>
      <c r="F24" s="192"/>
      <c r="G24" s="192"/>
      <c r="H24" s="193"/>
      <c r="I24" s="196">
        <f>SUM(I8:I23)</f>
        <v>1067650</v>
      </c>
      <c r="J24" s="196">
        <f>SUM(J8:J23)</f>
        <v>196700</v>
      </c>
      <c r="K24" s="196">
        <f>SUM(K8:K23)</f>
        <v>196700</v>
      </c>
      <c r="L24" s="196"/>
      <c r="M24" s="196"/>
      <c r="N24" s="196">
        <f>SUM(N8:N23)</f>
        <v>864550</v>
      </c>
      <c r="O24" s="196"/>
      <c r="P24" s="196"/>
      <c r="Q24" s="196"/>
      <c r="R24" s="196">
        <f>SUM(R8:R23)</f>
        <v>6400</v>
      </c>
      <c r="S24" s="196"/>
      <c r="T24" s="196"/>
      <c r="U24" s="196">
        <f>SUM(U8:U23)</f>
        <v>6400</v>
      </c>
      <c r="V24" s="200" t="s">
        <v>94</v>
      </c>
      <c r="W24" s="200" t="s">
        <v>94</v>
      </c>
    </row>
  </sheetData>
  <mergeCells count="28">
    <mergeCell ref="A2:W2"/>
    <mergeCell ref="A3:H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9"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蕊^ω^</cp:lastModifiedBy>
  <dcterms:created xsi:type="dcterms:W3CDTF">2020-01-11T06:24:00Z</dcterms:created>
  <cp:lastPrinted>2021-01-13T07:07:00Z</cp:lastPrinted>
  <dcterms:modified xsi:type="dcterms:W3CDTF">2026-03-25T01:11:40Z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58C5083B410B488C9A422F999909311A</vt:lpwstr>
  </property>
</Properties>
</file>