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'项目支出绩效目标表05-2'!$A$4:$J$88</definedName>
    <definedName name="_xlnm._FilterDatabase" localSheetId="8" hidden="1">'项目支出预算表05-1'!$A$6:$W$42</definedName>
  </definedNames>
  <calcPr calcId="144525"/>
</workbook>
</file>

<file path=xl/sharedStrings.xml><?xml version="1.0" encoding="utf-8"?>
<sst xmlns="http://schemas.openxmlformats.org/spreadsheetml/2006/main" count="2705" uniqueCount="883">
  <si>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</si>
  <si>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</si>
  <si>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</si>
  <si>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</si>
  <si>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</si>
  <si>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</si>
  <si>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</si>
  <si>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</si>
  <si>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</si>
  <si>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</si>
  <si>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</si>
  <si>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</si>
  <si>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</si>
  <si>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</si>
  <si>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</si>
  <si>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</si>
  <si>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</si>
  <si>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</si>
  <si>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</si>
  <si>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</si>
  <si>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</si>
  <si>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</si>
  <si>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单位名称：安宁市林业和草原局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</si>
  <si>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</si>
  <si>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</si>
  <si>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</si>
  <si>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</si>
  <si>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</si>
  <si>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</si>
  <si>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</si>
  <si>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</si>
  <si>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</si>
  <si>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</si>
  <si>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</si>
  <si>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</si>
  <si>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</si>
  <si>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</si>
  <si>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</si>
  <si>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</si>
  <si>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</si>
  <si>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</si>
  <si>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</si>
  <si>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</si>
  <si>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</si>
  <si>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</si>
  <si>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</si>
  <si>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</si>
  <si>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</si>
  <si>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</si>
  <si>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</si>
  <si>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</si>
  <si>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</si>
  <si>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</si>
  <si>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</si>
  <si>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</si>
  <si>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</si>
  <si>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</si>
  <si>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</si>
  <si>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</si>
  <si>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</si>
  <si>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</si>
  <si>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</si>
  <si>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</si>
  <si>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</si>
  <si>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</si>
  <si>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</si>
  <si>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</si>
  <si>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</si>
  <si>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</si>
  <si>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</si>
  <si>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</si>
  <si>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</si>
  <si>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</si>
  <si>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</si>
  <si>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</si>
  <si>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</si>
  <si>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</si>
  <si>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</si>
  <si>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</si>
  <si>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</si>
  <si>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</si>
  <si>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</si>
  <si>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</si>
  <si>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</si>
  <si>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</si>
  <si>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</si>
  <si>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</si>
  <si>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</si>
  <si>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</si>
  <si>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</si>
  <si>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</si>
  <si>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169</t>
  </si>
  <si>
    <t>安宁市林业和草原局</t>
  </si>
  <si>
    <t/>
  </si>
  <si>
    <t>169001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</si>
  <si>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</si>
  <si>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</si>
  <si>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</si>
  <si>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</si>
  <si>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</si>
  <si>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</si>
  <si>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</si>
  <si>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</si>
  <si>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</si>
  <si>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</si>
  <si>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</si>
  <si>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</si>
  <si>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</si>
  <si>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</si>
  <si>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</si>
  <si>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</si>
  <si>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</si>
  <si>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</si>
  <si>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</si>
  <si>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</si>
  <si>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</si>
  <si>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</si>
  <si>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</si>
  <si>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</si>
  <si>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</si>
  <si>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</si>
  <si>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</si>
  <si>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</si>
  <si>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</si>
  <si>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</si>
  <si>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</si>
  <si>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</si>
  <si>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</si>
  <si>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</si>
  <si>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</si>
  <si>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</si>
  <si>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</si>
  <si>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</si>
  <si>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</si>
  <si>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</si>
  <si>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</si>
  <si>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</si>
  <si>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</si>
  <si>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213</t>
  </si>
  <si>
    <t>农林水支出</t>
  </si>
  <si>
    <t>21302</t>
  </si>
  <si>
    <t>林业和草原</t>
  </si>
  <si>
    <t>2130201</t>
  </si>
  <si>
    <t>行政运行</t>
  </si>
  <si>
    <t>2130202</t>
  </si>
  <si>
    <t>一般行政管理事务</t>
  </si>
  <si>
    <t>2130204</t>
  </si>
  <si>
    <t>事业机构</t>
  </si>
  <si>
    <t>2130205</t>
  </si>
  <si>
    <t>森林资源培育</t>
  </si>
  <si>
    <t>2130209</t>
  </si>
  <si>
    <t>森林生态效益补偿</t>
  </si>
  <si>
    <t>2130213</t>
  </si>
  <si>
    <t>执法与监督</t>
  </si>
  <si>
    <t>2130234</t>
  </si>
  <si>
    <t>林业草原防灾减灾</t>
  </si>
  <si>
    <t>2130237</t>
  </si>
  <si>
    <t>行业业务管理</t>
  </si>
  <si>
    <t>2130299</t>
  </si>
  <si>
    <t>其他林业和草原支出</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</si>
  <si>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</si>
  <si>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</si>
  <si>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</si>
  <si>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</si>
  <si>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</si>
  <si>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</si>
  <si>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</si>
  <si>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</si>
  <si>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</si>
  <si>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</si>
  <si>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</si>
  <si>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</si>
  <si>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22401</t>
  </si>
  <si>
    <t>应急管理事务</t>
  </si>
  <si>
    <t>2240104</t>
  </si>
  <si>
    <t>灾害风险防治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</si>
  <si>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</si>
  <si>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</si>
  <si>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</si>
  <si>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</si>
  <si>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</si>
  <si>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</si>
  <si>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</si>
  <si>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</si>
  <si>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</si>
  <si>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</si>
  <si>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</si>
  <si>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</si>
  <si>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</si>
  <si>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</si>
  <si>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</si>
  <si>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</si>
  <si>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</si>
  <si>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</si>
  <si>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</si>
  <si>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</si>
  <si>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</si>
  <si>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</si>
  <si>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</si>
  <si>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</si>
  <si>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</si>
  <si>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</si>
  <si>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</si>
  <si>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</si>
  <si>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</si>
  <si>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</si>
  <si>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</si>
  <si>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</si>
  <si>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</si>
  <si>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</si>
  <si>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</si>
  <si>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</si>
  <si>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</si>
  <si>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</si>
  <si>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</si>
  <si>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</si>
  <si>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</si>
  <si>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</si>
  <si>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</si>
  <si>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</si>
  <si>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</si>
  <si>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</si>
  <si>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</si>
  <si>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</si>
  <si>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</si>
  <si>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</si>
  <si>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</si>
  <si>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</si>
  <si>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</si>
  <si>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</si>
  <si>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</si>
  <si>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</si>
  <si>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</si>
  <si>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</si>
  <si>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</si>
  <si>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</si>
  <si>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</si>
  <si>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</si>
  <si>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</si>
  <si>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</si>
  <si>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</si>
  <si>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</si>
  <si>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</si>
  <si>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530181210000000018909</t>
  </si>
  <si>
    <t>行政人员支出工资</t>
  </si>
  <si>
    <t>30101</t>
  </si>
  <si>
    <t>基本工资</t>
  </si>
  <si>
    <t>30102</t>
  </si>
  <si>
    <t>津贴补贴</t>
  </si>
  <si>
    <t>30103</t>
  </si>
  <si>
    <t>奖金</t>
  </si>
  <si>
    <t>530181210000000018910</t>
  </si>
  <si>
    <t>事业人员支出工资</t>
  </si>
  <si>
    <t>30107</t>
  </si>
  <si>
    <t>绩效工资</t>
  </si>
  <si>
    <t>530181210000000018911</t>
  </si>
  <si>
    <t>社会保障缴费</t>
  </si>
  <si>
    <t>30108</t>
  </si>
  <si>
    <t>机关事业单位基本养老保险缴费</t>
  </si>
  <si>
    <t>30110</t>
  </si>
  <si>
    <t>职工基本医疗保险缴费</t>
  </si>
  <si>
    <t>30111</t>
  </si>
  <si>
    <t>公务员医疗补助缴费</t>
  </si>
  <si>
    <t>30112</t>
  </si>
  <si>
    <t>其他社会保障缴费</t>
  </si>
  <si>
    <t>530181210000000018912</t>
  </si>
  <si>
    <t>30113</t>
  </si>
  <si>
    <t>530181210000000018913</t>
  </si>
  <si>
    <t>对个人和家庭的补助</t>
  </si>
  <si>
    <t>30305</t>
  </si>
  <si>
    <t>生活补助</t>
  </si>
  <si>
    <t>530181210000000018915</t>
  </si>
  <si>
    <t>公车购置及运维费</t>
  </si>
  <si>
    <t>30231</t>
  </si>
  <si>
    <t>公务用车运行维护费</t>
  </si>
  <si>
    <t>530181210000000018916</t>
  </si>
  <si>
    <t>公务交通补贴</t>
  </si>
  <si>
    <t>30239</t>
  </si>
  <si>
    <t>其他交通费用</t>
  </si>
  <si>
    <t>530181210000000020120</t>
  </si>
  <si>
    <t>一般公用经费</t>
  </si>
  <si>
    <t>30299</t>
  </si>
  <si>
    <t>其他商品和服务支出</t>
  </si>
  <si>
    <t>30201</t>
  </si>
  <si>
    <t>办公费</t>
  </si>
  <si>
    <t>30207</t>
  </si>
  <si>
    <t>邮电费</t>
  </si>
  <si>
    <t>30211</t>
  </si>
  <si>
    <t>差旅费</t>
  </si>
  <si>
    <t>30216</t>
  </si>
  <si>
    <t>培训费</t>
  </si>
  <si>
    <t>30202</t>
  </si>
  <si>
    <t>印刷费</t>
  </si>
  <si>
    <t>30205</t>
  </si>
  <si>
    <t>水费</t>
  </si>
  <si>
    <t>30213</t>
  </si>
  <si>
    <t>维修（护）费</t>
  </si>
  <si>
    <t>530181221100000211644</t>
  </si>
  <si>
    <t>工会经费</t>
  </si>
  <si>
    <t>30228</t>
  </si>
  <si>
    <t>530181231100001569083</t>
  </si>
  <si>
    <t>事业人员绩效奖励</t>
  </si>
  <si>
    <t>530181231100001569099</t>
  </si>
  <si>
    <t>行政人员绩效奖励</t>
  </si>
  <si>
    <t>530181231100001571304</t>
  </si>
  <si>
    <t>编外人员经费支出</t>
  </si>
  <si>
    <t>30199</t>
  </si>
  <si>
    <t>其他工资福利支出</t>
  </si>
  <si>
    <t>530181261100004916243</t>
  </si>
  <si>
    <t>其他人员生活补助</t>
  </si>
  <si>
    <t>530181261100005163783</t>
  </si>
  <si>
    <t>30217</t>
  </si>
  <si>
    <t>预算05-1表</t>
  </si>
  <si>
    <t>项目分类</t>
  </si>
  <si>
    <t>项目单位</t>
  </si>
  <si>
    <t>经济科目编码</t>
  </si>
  <si>
    <t>经济科目名称</t>
  </si>
  <si>
    <t>本年拨款</t>
  </si>
  <si>
    <t>事业单位
经营收入</t>
  </si>
  <si>
    <t>其中：本次下达</t>
  </si>
  <si>
    <t>312 民生类</t>
  </si>
  <si>
    <t>530181200000000000204</t>
  </si>
  <si>
    <t>昆楚高速两侧强制绿化用地租金补助资金</t>
  </si>
  <si>
    <t>311 专项业务类</t>
  </si>
  <si>
    <t>530181200000000000959</t>
  </si>
  <si>
    <t>森林火灾保险专项资金</t>
  </si>
  <si>
    <t>30227</t>
  </si>
  <si>
    <t>委托业务费</t>
  </si>
  <si>
    <t>530181221100000203754</t>
  </si>
  <si>
    <t>林业和草原病虫害监测防治专项经费</t>
  </si>
  <si>
    <t>30218</t>
  </si>
  <si>
    <t>专用材料费</t>
  </si>
  <si>
    <t>530181231100001110695</t>
  </si>
  <si>
    <t>安宁市“十四五”林业和草业发展规划专项经费</t>
  </si>
  <si>
    <t>530181241100002138575</t>
  </si>
  <si>
    <t>遗属生活补助经费</t>
  </si>
  <si>
    <t>30304</t>
  </si>
  <si>
    <t>抚恤金</t>
  </si>
  <si>
    <t>530181241100002144400</t>
  </si>
  <si>
    <t>森林草原防灭火专项经费</t>
  </si>
  <si>
    <t>30226</t>
  </si>
  <si>
    <t>劳务费</t>
  </si>
  <si>
    <t>30214</t>
  </si>
  <si>
    <t>租赁费</t>
  </si>
  <si>
    <t>31005</t>
  </si>
  <si>
    <t>基础设施建设</t>
  </si>
  <si>
    <t>30206</t>
  </si>
  <si>
    <t>电费</t>
  </si>
  <si>
    <t>530181241100002160364</t>
  </si>
  <si>
    <t>罚没收入成本支出经费</t>
  </si>
  <si>
    <t>530181241100002160835</t>
  </si>
  <si>
    <t>林草部门履职专项经费</t>
  </si>
  <si>
    <t>31002</t>
  </si>
  <si>
    <t>办公设备购置</t>
  </si>
  <si>
    <t>530181251100004576169</t>
  </si>
  <si>
    <t>晋宁拨森林火灾扑救增援补偿经费</t>
  </si>
  <si>
    <t>530181261100005170563</t>
  </si>
  <si>
    <t>法律顾问经费</t>
  </si>
  <si>
    <t>313 事业发展类</t>
  </si>
  <si>
    <t>530181261100005228440</t>
  </si>
  <si>
    <t>2025年防灾减灾（森林草原火灾处置演练）专项资金</t>
  </si>
  <si>
    <t>530181261100005228486</t>
  </si>
  <si>
    <t>2024年第三批中央财政林业草原生态保护恢复资金</t>
  </si>
  <si>
    <t>530181261100005228506</t>
  </si>
  <si>
    <t>2025年第二批中央财政林业草原改革发展资金（对下）林业和草原有害生物防治补助资金</t>
  </si>
  <si>
    <t>530181261100005228512</t>
  </si>
  <si>
    <t>2024年第二批天保工程及省级森林生态效益（林草湿荒普查及森林资源管护业务）补偿资金</t>
  </si>
  <si>
    <t>530181261100005230015</t>
  </si>
  <si>
    <t>2025年天保工程及森林生态效益（公益林天然林管护、林草执法）补助资金</t>
  </si>
  <si>
    <t>30225</t>
  </si>
  <si>
    <t>专用燃料费</t>
  </si>
  <si>
    <t>530181261100005230019</t>
  </si>
  <si>
    <t>530181261100005230029</t>
  </si>
  <si>
    <t>530181261100005230250</t>
  </si>
  <si>
    <t>2025年第二批中央财政林业草原生态保护恢复（森林生态保护修复补偿支出）资金</t>
  </si>
  <si>
    <t>530181261100005230264</t>
  </si>
  <si>
    <t>2025年第二批林业草原生态保护恢复资金（对下）松材线虫病疫情防控巩固资金</t>
  </si>
  <si>
    <t>530181261100005230273</t>
  </si>
  <si>
    <t>530181261100005230275</t>
  </si>
  <si>
    <t>预算05-2表</t>
  </si>
  <si>
    <t>项目年度绩效目标</t>
  </si>
  <si>
    <t>一级指标</t>
  </si>
  <si>
    <t>二级指标</t>
  </si>
  <si>
    <t>三级指标</t>
  </si>
  <si>
    <t>指标性质</t>
  </si>
  <si>
    <t>指标值</t>
  </si>
  <si>
    <t>度量单位</t>
  </si>
  <si>
    <t>指标属性</t>
  </si>
  <si>
    <t>指标内容</t>
  </si>
  <si>
    <t>根据《2026年度森林防灭火工作实施方案》（安森防指〔2025〕8号）文件精神，通过保障街道临时巡山堵卡人员管护补助经费、涉村（社区）防火保证金和火灾有奖举报经费等人员经费；使用28套视频监控系统、森林防火指挥系统（防火通）、卫星电话、信息化指挥中心等防火设施；修缮防火公路经费；使用全市通电瞭望台和开展防火宣传等方式开展森林防火工作，在2026年下防得住的决心，坚决打赢森林草原防灭火的人民战争，努力实现连续第三年不发生森林火灾的目标任务。</t>
  </si>
  <si>
    <t>产出指标</t>
  </si>
  <si>
    <t>数量指标</t>
  </si>
  <si>
    <t>扑火队员</t>
  </si>
  <si>
    <t>=</t>
  </si>
  <si>
    <t>453</t>
  </si>
  <si>
    <t>人</t>
  </si>
  <si>
    <t>定量指标</t>
  </si>
  <si>
    <t>扑火队员聘用人数</t>
  </si>
  <si>
    <t>瞭望台值守人员</t>
  </si>
  <si>
    <t>32</t>
  </si>
  <si>
    <t>瞭望台值守人员聘用人数</t>
  </si>
  <si>
    <t>视频监控系统数量</t>
  </si>
  <si>
    <t>28</t>
  </si>
  <si>
    <t>套</t>
  </si>
  <si>
    <t>防火工作中建设视频监控套数</t>
  </si>
  <si>
    <t>涉林村委会数量</t>
  </si>
  <si>
    <t>83</t>
  </si>
  <si>
    <t>个</t>
  </si>
  <si>
    <t>安宁市涉林村委会</t>
  </si>
  <si>
    <t>涉林村小组数量</t>
  </si>
  <si>
    <t>396</t>
  </si>
  <si>
    <t>安宁市涉林村小组</t>
  </si>
  <si>
    <t>通电瞭望台数量</t>
  </si>
  <si>
    <t>10</t>
  </si>
  <si>
    <t>瞭望台线路维护次数</t>
  </si>
  <si>
    <t>3</t>
  </si>
  <si>
    <t>次</t>
  </si>
  <si>
    <t>瞭望台线路需进行维护次数</t>
  </si>
  <si>
    <t>防火公路修缮长度</t>
  </si>
  <si>
    <t>447.8</t>
  </si>
  <si>
    <t>公里</t>
  </si>
  <si>
    <t>2025年修缮防火公路长度</t>
  </si>
  <si>
    <t>林地面积</t>
  </si>
  <si>
    <t>91192.741</t>
  </si>
  <si>
    <t>公顷</t>
  </si>
  <si>
    <t>2025年防火管护林地面积</t>
  </si>
  <si>
    <t>质量指标</t>
  </si>
  <si>
    <t>火情发现率</t>
  </si>
  <si>
    <t>100</t>
  </si>
  <si>
    <t>%</t>
  </si>
  <si>
    <t>街道上报火情与指挥部收到信息进行对比</t>
  </si>
  <si>
    <t>监控覆盖率</t>
  </si>
  <si>
    <t>&gt;=</t>
  </si>
  <si>
    <t>98</t>
  </si>
  <si>
    <t>林区监控覆盖程度</t>
  </si>
  <si>
    <t>时效指标</t>
  </si>
  <si>
    <t>项目完成时限</t>
  </si>
  <si>
    <t>&lt;=</t>
  </si>
  <si>
    <t>1.0</t>
  </si>
  <si>
    <t>年</t>
  </si>
  <si>
    <t>防火工作完成时间</t>
  </si>
  <si>
    <t>火情上报及时率</t>
  </si>
  <si>
    <t>街道及时上报火情</t>
  </si>
  <si>
    <t>效益指标</t>
  </si>
  <si>
    <t>生态效益</t>
  </si>
  <si>
    <t>火灾掌握情况</t>
  </si>
  <si>
    <t>该项目实施需掌握火灾情况</t>
  </si>
  <si>
    <t>隐患排查消除率</t>
  </si>
  <si>
    <t>街道隐患排查开展情况</t>
  </si>
  <si>
    <t>森林火灾受害率</t>
  </si>
  <si>
    <t>0</t>
  </si>
  <si>
    <t>全市森林火灾发生面积占森林总面积的比率</t>
  </si>
  <si>
    <t>可持续影响</t>
  </si>
  <si>
    <t>森林防火通讯设备运行年限</t>
  </si>
  <si>
    <t>该项目实施需保障防火通讯设备正常运行</t>
  </si>
  <si>
    <t>对提高社会公众防火意识有一定效果</t>
  </si>
  <si>
    <t>是</t>
  </si>
  <si>
    <t>是/否</t>
  </si>
  <si>
    <t>定性指标</t>
  </si>
  <si>
    <t>该项目实施提高民众防火意识</t>
  </si>
  <si>
    <t>满意度指标</t>
  </si>
  <si>
    <t>服务对象满意度</t>
  </si>
  <si>
    <t>社会公众满意度调查</t>
  </si>
  <si>
    <t>95</t>
  </si>
  <si>
    <t>满意总人数与调查总人数的比率</t>
  </si>
  <si>
    <t>成本指标</t>
  </si>
  <si>
    <t>经济成本指标</t>
  </si>
  <si>
    <t>瞭望台值守人员体检费</t>
  </si>
  <si>
    <t>600</t>
  </si>
  <si>
    <t>元/人/年</t>
  </si>
  <si>
    <t>瞭望台值守人员体检费用</t>
  </si>
  <si>
    <t>扑火队队员伙食费标准</t>
  </si>
  <si>
    <t>990</t>
  </si>
  <si>
    <t>元/人</t>
  </si>
  <si>
    <t>扑火队人员伙食费标准</t>
  </si>
  <si>
    <t>训练基地租赁费用</t>
  </si>
  <si>
    <t>2.6</t>
  </si>
  <si>
    <t>万元/年</t>
  </si>
  <si>
    <t>野外驻训场地租赁费</t>
  </si>
  <si>
    <t>做好2026年安宁市境内林业和草原有害生物防治工作。</t>
  </si>
  <si>
    <t>完成有害生物防治面积</t>
  </si>
  <si>
    <t>35000</t>
  </si>
  <si>
    <t>亩</t>
  </si>
  <si>
    <t>完成防治面积</t>
  </si>
  <si>
    <t>病虫害防治率</t>
  </si>
  <si>
    <t>完成病虫害防治的林草面积在安宁市林草面积的占比</t>
  </si>
  <si>
    <t>病虫害成灾率</t>
  </si>
  <si>
    <t>0.4</t>
  </si>
  <si>
    <t>发生病虫害的林草面积在安宁市林草面积的占比</t>
  </si>
  <si>
    <t>有害生物监测覆盖率</t>
  </si>
  <si>
    <t>完成有害生物防治的林草面积在安宁市林草面积的占比</t>
  </si>
  <si>
    <t>完成时限</t>
  </si>
  <si>
    <t>2025年度内完成林业有害生物防治工作</t>
  </si>
  <si>
    <t>保护林业和草原资源有很大效果</t>
  </si>
  <si>
    <t>项目实施是为了保护林草资源</t>
  </si>
  <si>
    <t>实施单位满意度</t>
  </si>
  <si>
    <t>90</t>
  </si>
  <si>
    <t>满意人数占比</t>
  </si>
  <si>
    <t>聘请律师事务所提供法律服务，提供依法行政能力。</t>
  </si>
  <si>
    <t>聘请法律顾问数量</t>
  </si>
  <si>
    <t>1.00</t>
  </si>
  <si>
    <t>2026年度是否聘请法律顾问</t>
  </si>
  <si>
    <t>法律顾问工作质量</t>
  </si>
  <si>
    <t>反映聘请法律顾问对单位业务提供法律意见的质量</t>
  </si>
  <si>
    <t>社会效益</t>
  </si>
  <si>
    <t>对提高部门依法履职能力有很大效果</t>
  </si>
  <si>
    <t>项目实施产生效益</t>
  </si>
  <si>
    <t>单位人员满意度</t>
  </si>
  <si>
    <t>反映满意人数占比</t>
  </si>
  <si>
    <t>每年法律顾问费用</t>
  </si>
  <si>
    <t>4</t>
  </si>
  <si>
    <t>万元</t>
  </si>
  <si>
    <t>按照合同约定付款</t>
  </si>
  <si>
    <t>2026年度做好遗属生活补助发放工作。</t>
  </si>
  <si>
    <t>发放补助的遗属人数</t>
  </si>
  <si>
    <t>5</t>
  </si>
  <si>
    <t>应享受遗属生活补助人数</t>
  </si>
  <si>
    <t>完成项目时限</t>
  </si>
  <si>
    <t>按时足额完成补助发放工作</t>
  </si>
  <si>
    <t>对保障遗属生活有很大效果</t>
  </si>
  <si>
    <t>对遗属生活的保障作用</t>
  </si>
  <si>
    <t>遗属满意度</t>
  </si>
  <si>
    <t>根据《安宁市第五届人民第59次常务会议纪要》，对昆楚高速两侧500米714.1亩强制绿化用地进行补助，每年400元/亩，租金补助按照市级财政和街道5:5比例分别承担，兑现2026年度共需资金14.2820万元。</t>
  </si>
  <si>
    <t>补偿面积</t>
  </si>
  <si>
    <t>714.1</t>
  </si>
  <si>
    <t>昆楚高速两侧500米强制绿化用地补偿面积</t>
  </si>
  <si>
    <t>补偿实施时间</t>
  </si>
  <si>
    <t>兑现补助资金的及时性</t>
  </si>
  <si>
    <t>经济效益</t>
  </si>
  <si>
    <t>对促进农民增收有一定效果</t>
  </si>
  <si>
    <t>民众实际增收</t>
  </si>
  <si>
    <t>农户满意度调查</t>
  </si>
  <si>
    <t>打击非法占用林地、滥伐林木等破坏森林资源的各种违法行为，查处涉林案件，保护森林资源。</t>
  </si>
  <si>
    <t>预计进行司法鉴定的涉林案件数量</t>
  </si>
  <si>
    <t>13</t>
  </si>
  <si>
    <t>件</t>
  </si>
  <si>
    <t>反映司法鉴定的涉林案件数量</t>
  </si>
  <si>
    <t>涉林行政案件处罚率</t>
  </si>
  <si>
    <t>查处案件数量占比</t>
  </si>
  <si>
    <t>办理涉林行政处罚案件完成时间</t>
  </si>
  <si>
    <t>个月</t>
  </si>
  <si>
    <t>涉林行政处罚案件完成时间</t>
  </si>
  <si>
    <t>进一步打击非法占用林地、滥伐林木等破坏森林资源的各种违法行为，保护森林资源</t>
  </si>
  <si>
    <t>该项目实施产生的效益</t>
  </si>
  <si>
    <t>社会公众满意度</t>
  </si>
  <si>
    <t>通过开展法律顾问，保障物业服务、做好办公场所维护等工作，保障部门正常运转，从而提高部门履职能力。</t>
  </si>
  <si>
    <t>行政许可诉讼聘请律师次数</t>
  </si>
  <si>
    <t>反映行政许可诉讼聘请律师次数</t>
  </si>
  <si>
    <t>项目完成时间</t>
  </si>
  <si>
    <t>项目在2025年度完成</t>
  </si>
  <si>
    <t>对提高部门履职能力有很大效果</t>
  </si>
  <si>
    <t>承担赔偿责任，进一步提高政府公信力</t>
  </si>
  <si>
    <t>按照法院判决及时开展民事赔偿</t>
  </si>
  <si>
    <t>服务受益人员满意度</t>
  </si>
  <si>
    <t>对我市林地进行保险，资金由中央、省、市、县、自筹解决，安宁地方配套资金97213元，其中：公益林927700亩，保费0.4元/亩，小计371080元，安宁承担20%，为74216元；商品林319400亩，保费0.4元/亩，小计127760元，安宁承担18%，为22996.8元。</t>
  </si>
  <si>
    <t>承保公益林面积</t>
  </si>
  <si>
    <t>927700</t>
  </si>
  <si>
    <t>公益林火灾保险承保面积</t>
  </si>
  <si>
    <t>承保商品林面积</t>
  </si>
  <si>
    <t>319400</t>
  </si>
  <si>
    <t>商品林火灾保险承保面积</t>
  </si>
  <si>
    <t>公益林保费配套资金比率</t>
  </si>
  <si>
    <t>20</t>
  </si>
  <si>
    <t>公益林县级保险配套资金比例</t>
  </si>
  <si>
    <t>商品林保费配套资金比率</t>
  </si>
  <si>
    <t>18</t>
  </si>
  <si>
    <t>商品林县级保险配套资金比例</t>
  </si>
  <si>
    <t>工作完成及时性</t>
  </si>
  <si>
    <t>&lt;</t>
  </si>
  <si>
    <t>当年内完成该项目</t>
  </si>
  <si>
    <t>对促进保险业务发展有一定效果</t>
  </si>
  <si>
    <t>森林火灾保险投保工作促进保险业务发展</t>
  </si>
  <si>
    <t>对促进森林生态系统效益发挥作用有一定效果</t>
  </si>
  <si>
    <t>提高灾后自我救助能力，促进森林生态系统效益发挥作用</t>
  </si>
  <si>
    <t>森林火灾防控能力得到提升</t>
  </si>
  <si>
    <t>项目实施可提升森林火灾防控能力</t>
  </si>
  <si>
    <t>项目周边受益林农的满意程度</t>
  </si>
  <si>
    <t>群众满意度占比</t>
  </si>
  <si>
    <t>开展安宁市“十四五”林业和草原发展规划工作，明确5年内林业和草原发展目标，进一步提高林草部门履职能力。</t>
  </si>
  <si>
    <t>规划年限</t>
  </si>
  <si>
    <t>项目规划时间为5年</t>
  </si>
  <si>
    <t>1</t>
  </si>
  <si>
    <t>当年内完成该工作</t>
  </si>
  <si>
    <t>进一步提高林草部门履职能力</t>
  </si>
  <si>
    <t>项目实施对部门履职的影响</t>
  </si>
  <si>
    <t>规划使用时间</t>
  </si>
  <si>
    <t>未来5年</t>
  </si>
  <si>
    <t>项目实施的影响</t>
  </si>
  <si>
    <t>项目实施单位满意度</t>
  </si>
  <si>
    <t>满意度人数占比</t>
  </si>
  <si>
    <t>做好森林防火物资保障，确保不发生重大森林火灾。</t>
  </si>
  <si>
    <t>无人机</t>
  </si>
  <si>
    <t>2.0</t>
  </si>
  <si>
    <t>台</t>
  </si>
  <si>
    <t>采购无人机数量</t>
  </si>
  <si>
    <t>采购队员被装</t>
  </si>
  <si>
    <t>队员被装采购数量</t>
  </si>
  <si>
    <t>合格率</t>
  </si>
  <si>
    <t>采购队员被服验收合格率</t>
  </si>
  <si>
    <t>项目采购时限</t>
  </si>
  <si>
    <t>被装、无人机采购时限</t>
  </si>
  <si>
    <t>0.009</t>
  </si>
  <si>
    <t>当年火灾发生情况</t>
  </si>
  <si>
    <t>根据国家相关法律法规和国家应急部、省森林草原防灭火指挥部的要求，进入森林草原防火期，要组织扑火队员、指挥人员开展应急预案演练，参演人数不低于700人，按照演练方案对演练科目逐一进行演练，将加强森林草原防火预防和扑救、应急体系和地方森林草原消防队伍建设，全面提升森林草原火灾的综合防控能力，有力地保护森林草原资源和人民群众的生命财产安全，参演人员满意度达90%及以上。</t>
  </si>
  <si>
    <t>参演人数</t>
  </si>
  <si>
    <t>700</t>
  </si>
  <si>
    <t>反映参演人员情况。</t>
  </si>
  <si>
    <t>演练科目完成率</t>
  </si>
  <si>
    <t>实际完成科目数量与预计完成科目数量占比</t>
  </si>
  <si>
    <t>项目开工率</t>
  </si>
  <si>
    <t>反映演练是否按计划时间开展。</t>
  </si>
  <si>
    <t>促进应急机制更健全更完善</t>
  </si>
  <si>
    <t>效果显著</t>
  </si>
  <si>
    <t>反映通过演练，对应急机制存在不适用情况的完善。</t>
  </si>
  <si>
    <t>风险防范意识得到质的提升</t>
  </si>
  <si>
    <t>通过演练，加大防火宣传覆盖率，增强人民群众风险防范意识.</t>
  </si>
  <si>
    <t>观摩人员满意度</t>
  </si>
  <si>
    <t>全面保护天然林、国家级公益林，聘用护林员，缓解当地就业压力，兑现国家级公益林补偿，切实增加林农收入。</t>
  </si>
  <si>
    <t>非国有国家级公益林面积</t>
  </si>
  <si>
    <t>33.34</t>
  </si>
  <si>
    <t>万亩</t>
  </si>
  <si>
    <t>非国有国家级公益林管护面积</t>
  </si>
  <si>
    <t>护林员人数</t>
  </si>
  <si>
    <t>253</t>
  </si>
  <si>
    <t>聘用护林员人数</t>
  </si>
  <si>
    <t>非国有天然商品林停伐管护面积</t>
  </si>
  <si>
    <t>13.28</t>
  </si>
  <si>
    <t>持续发挥生态作用</t>
  </si>
  <si>
    <t>明显</t>
  </si>
  <si>
    <t>森林资源保护产生的效果</t>
  </si>
  <si>
    <t>林农满意度</t>
  </si>
  <si>
    <t>做好安宁市境内林业和草原有害生物防治工作，保护森林资源。</t>
  </si>
  <si>
    <t>保护林业和草原资源</t>
  </si>
  <si>
    <t>有很大效果</t>
  </si>
  <si>
    <t>有一定效果</t>
  </si>
  <si>
    <t>利用森林资源管护业务补助资金开展好昆明市级公益林优化工作，为下步开展市级公益林管护及市级公益林补偿做好保障工作。</t>
  </si>
  <si>
    <t>市级公益林优化面积</t>
  </si>
  <si>
    <t>92100</t>
  </si>
  <si>
    <t>完成92100亩市级公益林的优化</t>
  </si>
  <si>
    <t>林草湿荒普查图斑数量</t>
  </si>
  <si>
    <t>29160</t>
  </si>
  <si>
    <t>反映上级需核实林草湿荒普查图斑数量</t>
  </si>
  <si>
    <t>核查图斑区划数量</t>
  </si>
  <si>
    <t>121918</t>
  </si>
  <si>
    <t>反映需要核查图斑区划数量</t>
  </si>
  <si>
    <t>林草湿荒普查工作审核通过率</t>
  </si>
  <si>
    <t>反映林草湿荒普查工作接受上级检查情况</t>
  </si>
  <si>
    <t>提升公益林的生态质量</t>
  </si>
  <si>
    <t>公益林优化报告通过上级林草部门审核，逐年提升公益林的生态质量。</t>
  </si>
  <si>
    <t>森林、草原、荒漠生态系统效益发挥</t>
  </si>
  <si>
    <t>显著</t>
  </si>
  <si>
    <t>反映公益林建设资金投入的期望效益</t>
  </si>
  <si>
    <t xml:space="preserve">林农满意度 </t>
  </si>
  <si>
    <t>按照“管好公益林”的总体要求，通过对省级公益林严格保护，省级森林管护任务，完成率达到100%。</t>
  </si>
  <si>
    <t>购买被装数量</t>
  </si>
  <si>
    <t>336</t>
  </si>
  <si>
    <t>护林员购买被装数量</t>
  </si>
  <si>
    <t>护林员编制</t>
  </si>
  <si>
    <t>护林员编制人数</t>
  </si>
  <si>
    <t>核查图斑数</t>
  </si>
  <si>
    <t>下达图斑数</t>
  </si>
  <si>
    <t>被服合格率</t>
  </si>
  <si>
    <t>被服质量</t>
  </si>
  <si>
    <t>被装采购时限</t>
  </si>
  <si>
    <t>30</t>
  </si>
  <si>
    <t>天</t>
  </si>
  <si>
    <t>护林员工资发放时限</t>
  </si>
  <si>
    <t>月</t>
  </si>
  <si>
    <t>护林员工资发放情况</t>
  </si>
  <si>
    <t>0.09</t>
  </si>
  <si>
    <t>森林火灾受害情况</t>
  </si>
  <si>
    <t>全面保护天然林，天然林资源从恢复性增长进一步向提高质量转变，加强天然林和国家级公益林管护，提高森林质量。</t>
  </si>
  <si>
    <t>国有林管护面积</t>
  </si>
  <si>
    <t>2.43</t>
  </si>
  <si>
    <t>安宁市国有林管护面积</t>
  </si>
  <si>
    <t>33.3</t>
  </si>
  <si>
    <t>非国有国家级公益林面积33.3万亩</t>
  </si>
  <si>
    <t>非国有天然商品林面积</t>
  </si>
  <si>
    <t>非国有天然商品林面积13.28万亩</t>
  </si>
  <si>
    <t>森林资源管护责任落实率</t>
  </si>
  <si>
    <t>森林资源管护责任落实情况</t>
  </si>
  <si>
    <t>持续发挥生态作用效果</t>
  </si>
  <si>
    <t>群众满意度</t>
  </si>
  <si>
    <t>预算06表</t>
  </si>
  <si>
    <t>部门整体支出绩效目标表</t>
  </si>
  <si>
    <t>部门名称</t>
  </si>
  <si>
    <t>说明</t>
  </si>
  <si>
    <t>部门总体目标</t>
  </si>
  <si>
    <t>部门职责</t>
  </si>
  <si>
    <t>（1）贯彻、指导国家、省关于林业和草原工作的法律、法规和方针政策及决策部署。
（2）负责林业和草原及其生态保护修复的监督管理。
（3）组织林业和草原生态保护修复和造林绿化工作。
（4）负责森林、草原、湿地资源的监督管理及合理开发利用。
（5）负责监督管理荒漠化防治工作。
（6）负责全市陆生野生动植物资源监督管理和合理开发利用。
（7）负责监督管理各类自然保护地。
（8）负责推进林业和草原改革和产业发展相关工作。
（9）指导林产品质量监督，指导生态扶贫有关工作。
（10）指导安宁市自然资源公安工作，监督管理自然资源公安队伍。
（11）负责落实综合防灾减灾规划有关要求，组织指导国有（集体）林场林区和草原开展宣传教育、监测预警、督促检查等防火工作；负责林业和草原灾害统计评估及恢复重建工作。
（12）负责组织林业和草原及其生态建设的生态补偿制度的实施；监督管理林业和草原资金和国有资产；负责林业和草原经济运行分析。
（13）负责林业和草原科技、教育、宣传和外事工作，指导林业和草原人才队伍建设。
（14）完成市委、市政府交办的其他任务。</t>
  </si>
  <si>
    <t>根据三定方案归纳。</t>
  </si>
  <si>
    <t>总体绩效目标
（2026-2028年期间）</t>
  </si>
  <si>
    <t>以科学发展观为指导，践行“绿水青山就是金山银山”的发展理念，以安宁市林草“十五五”发展规划为目标，充分履行林草部门的职能，全局林草干部职工团结拼搏、开拓进取、努力工作，攻坚森林草原防灭火工作，确保不发生重特大森林火灾；促进林业产值提升，推进林下经济产业发展；加强森林资源管理工作，优化林草要素保障效能；持续强化执法监督，提升办案质效；提高林草生态建设质量，落实有害生物防治工作；林权制度改革再深化，完善森林经营制度体系。</t>
  </si>
  <si>
    <t>根据部门职责，中长期规划，各级党委，各级政府要求归纳。</t>
  </si>
  <si>
    <t>部门年度目标</t>
  </si>
  <si>
    <t>预算年度（2026年）
绩效目标</t>
  </si>
  <si>
    <t>一是筑牢生态屏障，展现担当作为。全力推进国土绿化、森林资源和野生动植物保护、生态修复等各项工作，完成森林抚育、低效林改造、退化林修复任务，提高森林覆盖率；竭尽全力防控重大林草有害生物风险，牢牢守住不发生较大森林火灾底线。
二是把握核心任务，聚力高质量发展。探索深化集体林权制度改革，大力发展林下经济、生态旅游、森林康养等绿色富民产业，助力乡村振兴和区域协调发展。
三是聚焦要素保障，优化林草营商环境。全力推动“双预审”、现地指导、政企会商等制度，做好林地要素保障工作，确保我市重大项目用林需求，助力我市社会经济高质量发展。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</si>
  <si>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</si>
  <si>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</si>
  <si>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</si>
  <si>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</si>
  <si>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</si>
  <si>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</si>
  <si>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</si>
  <si>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</si>
  <si>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</si>
  <si>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</si>
  <si>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攻坚森林草原防灭火</t>
  </si>
  <si>
    <t>设立安宁市森林防火指挥部，指导、协调和检查监督全市森林防火工作，同时财政供养防扑火大队，服务于应急抢险救灾。地方配套县级森林火灾保险经费，提高火灾风险承受能力，从人防、技防、物防三方面开展森林防火工作，保障涉村（社区）防火保证金和火灾有奖举报经费、28套视频监控系统租赁、保障森林防火指挥系统专业运维（防火通）、卫星电话、IP专线、宽带、信息化指挥中心、微信小程序正常运行、 防火公路修缮经费，全市通电瞭望台运行维护费等。保障防火宣传片拍摄、防火宣传材料制作费用、防火巡查服务费和涉林村（社区）委会森林草原防灭火管护经费。</t>
  </si>
  <si>
    <t>机构正常运转经费，提高履职能力。</t>
  </si>
  <si>
    <t>保障林草局人员经费及商品和服务支出保障机构正常运转，从而提高林草部门履职能力。</t>
  </si>
  <si>
    <t>提质林草生态建设</t>
  </si>
  <si>
    <t>通过造林绿化提升森林增量，通过昆楚高速两侧500米强制绿化用地租金补助项目实施丰富了高速公路两旁绿植的色彩性，大大提高了林地的生产力和林地效益，进一步改善了生态环境，增加了森林资源。</t>
  </si>
  <si>
    <t>保护森林、草原和湿地资源</t>
  </si>
  <si>
    <t>1.持续强化执法监督，提升办案质效；2.对全市林业有害生物实施监测、防治；3.开展森林、草原和湿地普查工作，摸清“家底”。</t>
  </si>
  <si>
    <t>三、部门整体支出绩效指标</t>
  </si>
  <si>
    <t>绩效指标</t>
  </si>
  <si>
    <t>评（扣）分标准</t>
  </si>
  <si>
    <t>绩效指标值设定依据及数据来源</t>
  </si>
  <si>
    <t xml:space="preserve">二级指标 </t>
  </si>
  <si>
    <t>工资福利发放行政人数</t>
  </si>
  <si>
    <t>16</t>
  </si>
  <si>
    <t>实际发放人数/应发放人数×5分</t>
  </si>
  <si>
    <t>反映部门（单位）实际发放工资人员数量。工资福利包括：行政人员工资、社会保险、住房公积金、职业年金等。</t>
  </si>
  <si>
    <t>绩效指标设定依据：《云南省省级部门预算基本支出核定方案》。指标值数据来源：人员信息表</t>
  </si>
  <si>
    <t>工资福利发放事业人数</t>
  </si>
  <si>
    <t>23</t>
  </si>
  <si>
    <t>反映部门（单位）实际发放事业编制人员数量。工资福利包括：事业人员工资、社会保险、住房公积金、职业年金等。</t>
  </si>
  <si>
    <t>供养离（退）休人员数</t>
  </si>
  <si>
    <t>37</t>
  </si>
  <si>
    <t>反映财政供养部门（单位）离（退）休人员数量。</t>
  </si>
  <si>
    <t>长期聘用人员数量</t>
  </si>
  <si>
    <t>737</t>
  </si>
  <si>
    <t>反映财政供养部门聘用人员数量。</t>
  </si>
  <si>
    <t>部门（单位）实际发放工资人员数量</t>
  </si>
  <si>
    <t>昆楚高速两侧绿化用地补偿面积</t>
  </si>
  <si>
    <t>实际补偿面积/应补偿面积×5分</t>
  </si>
  <si>
    <t>反映昆楚高速两侧500米强制绿化用地补偿面积</t>
  </si>
  <si>
    <t>数据来源：《安宁市第五届人民第59次常务会议纪要》</t>
  </si>
  <si>
    <t>按照实际支付鉴定费用的案件数量/13*5分</t>
  </si>
  <si>
    <t>数据来源：司法鉴定的涉林案件数量</t>
  </si>
  <si>
    <t>92.77</t>
  </si>
  <si>
    <t>（实际投保面积/应投保面积）*5分</t>
  </si>
  <si>
    <t>数据来源：实际投保面积</t>
  </si>
  <si>
    <t>31.94</t>
  </si>
  <si>
    <t>火情及时发现并上报得分5分，反之，不得分。</t>
  </si>
  <si>
    <t>绩效指标设定依据：《2026年度森林草原防灭火工作实施方案》</t>
  </si>
  <si>
    <t>防火监控覆盖率</t>
  </si>
  <si>
    <t>监控覆盖面积/林地面积*5分</t>
  </si>
  <si>
    <t>数据来源：2026年度防火考核</t>
  </si>
  <si>
    <t>查处案件数量/发生案件数量*5分</t>
  </si>
  <si>
    <t>数据来源：2026年度林长制年度考核</t>
  </si>
  <si>
    <t>1小时内上报得分5分，2小时内上报得分3分，2小时以上上报，不得分</t>
  </si>
  <si>
    <t>部门运转</t>
  </si>
  <si>
    <t>正常运转</t>
  </si>
  <si>
    <t>部门全年正常运转，得5分，反之，不得分。</t>
  </si>
  <si>
    <t>反映部门（单位）运转情况。</t>
  </si>
  <si>
    <t>指标值数据来源：部门年度工作总结及相关考核情况</t>
  </si>
  <si>
    <t>隐患排查并消除数量/发现隐患数量*5分</t>
  </si>
  <si>
    <t>打击非法破坏森林资源违法行为</t>
  </si>
  <si>
    <t>完成得分5分，反之不得分。</t>
  </si>
  <si>
    <t>司法鉴定项目实施产生的效益</t>
  </si>
  <si>
    <t>对提高社会公众防火意识</t>
  </si>
  <si>
    <t>达到目标得分3分，反之，不得分。</t>
  </si>
  <si>
    <t>项目实施提高民众防火意识</t>
  </si>
  <si>
    <t>数据来源：《2025年度森林草原防灭火工作实施方案》</t>
  </si>
  <si>
    <t>① 满意度≥90%，得5分；② 满意度介于60%（含）至90%（不含）之间，得3分；③ 满意度＜60%，不得分。</t>
  </si>
  <si>
    <t>反映部门（单位）人员对工资福利发放的满意程度。</t>
  </si>
  <si>
    <t>指标值数据来源：调查问卷</t>
  </si>
  <si>
    <t>反映社会公众对部门（单位）履职情况的满意程度。</t>
  </si>
  <si>
    <t>火灾保险保费单价</t>
  </si>
  <si>
    <t>元/亩</t>
  </si>
  <si>
    <t>实际投保单价为0.4元，得分5分，反之，不得分。</t>
  </si>
  <si>
    <t>火灾保险保费的标准为0.4元/亩</t>
  </si>
  <si>
    <t>数据来源：与保险公司签订投保合同</t>
  </si>
  <si>
    <t>昆楚高速两侧绿化用地补偿标准</t>
  </si>
  <si>
    <t>200</t>
  </si>
  <si>
    <t>按照补偿标准兑现补偿得分5分，反之，不得分。</t>
  </si>
  <si>
    <t>昆楚高速两侧500米强制绿化用地补偿标准市级承担部分。</t>
  </si>
  <si>
    <t>预算07表</t>
  </si>
  <si>
    <t>本年政府性基金预算支出</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</si>
  <si>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</si>
  <si>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</si>
  <si>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</si>
  <si>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</si>
  <si>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</si>
  <si>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</si>
  <si>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</si>
  <si>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</si>
  <si>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</si>
  <si>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</si>
  <si>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</si>
  <si>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</si>
  <si>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</si>
  <si>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</si>
  <si>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</si>
  <si>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</si>
  <si>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车辆加油服务</t>
  </si>
  <si>
    <t>车辆加油、添加燃料服务</t>
  </si>
  <si>
    <t>项</t>
  </si>
  <si>
    <t>车辆维修和保养</t>
  </si>
  <si>
    <t>车辆维修和保养服务</t>
  </si>
  <si>
    <t>机动车保险</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</si>
  <si>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</si>
  <si>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</si>
  <si>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</si>
  <si>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</si>
  <si>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</si>
  <si>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</si>
  <si>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</si>
  <si>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</si>
  <si>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</si>
  <si>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</si>
  <si>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</si>
  <si>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规划服务</t>
  </si>
  <si>
    <t>A1601 行业规划服务</t>
  </si>
  <si>
    <t>行业规划服务</t>
  </si>
  <si>
    <t>林业和草原“十四五”规划服务</t>
  </si>
  <si>
    <t>防火车辆巡查服务</t>
  </si>
  <si>
    <t>A1211 林区管理服务</t>
  </si>
  <si>
    <t>林区管理服务</t>
  </si>
  <si>
    <t>视频预警监控系统网络运行维护</t>
  </si>
  <si>
    <t>铁塔视频预警监控系统网络运行维护</t>
  </si>
  <si>
    <t>竣工财务决算编制</t>
  </si>
  <si>
    <t>B0301 会计服务</t>
  </si>
  <si>
    <t>会计服务</t>
  </si>
  <si>
    <t>大沙地管护站财务结算</t>
  </si>
  <si>
    <t>防火工程项目审计工作</t>
  </si>
  <si>
    <t>B0601 工程造价咨询服务</t>
  </si>
  <si>
    <t>工程造价咨询服务</t>
  </si>
  <si>
    <t xml:space="preserve">1.2022年森林防火基础设施瞭望台改造修缮、新建100m3蓄水池工程、重点林区储水点工程审计费7095元；
2.大沙地管护站审计费2000元；
</t>
  </si>
  <si>
    <t>森林防火视频会议系统维护</t>
  </si>
  <si>
    <t>B1001 机关信息系统开发与维护服务</t>
  </si>
  <si>
    <t>机关信息系统开发与维护服务</t>
  </si>
  <si>
    <t>森林防火指挥系统运行维护</t>
  </si>
  <si>
    <t>司法鉴定服务</t>
  </si>
  <si>
    <t>A0612 生态环境监测及事故鉴定处理服务</t>
  </si>
  <si>
    <t>生态环境监测及事故鉴定处理服务</t>
  </si>
  <si>
    <t>对涉林案件提供司法鉴定</t>
  </si>
  <si>
    <t>行政许可纠纷诉讼</t>
  </si>
  <si>
    <t>B0103 法律诉讼及其他争端解决服务</t>
  </si>
  <si>
    <t>法律诉讼及其他争端解决服务</t>
  </si>
  <si>
    <t>聘请律师开展行政许可纠纷诉讼</t>
  </si>
  <si>
    <t>法律顾问</t>
  </si>
  <si>
    <t>B0101 法律顾问服务</t>
  </si>
  <si>
    <t>法律顾问服务</t>
  </si>
  <si>
    <t>聘请律师事务所开展法律顾问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</si>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</sst>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176" formatCode="0.00_ "/>
    <numFmt numFmtId="177" formatCode="#,##0.00_ ;[Red]\-#,##0.00\ "/>
    <numFmt numFmtId="178" formatCode="#,##0.00_ "/>
    <numFmt numFmtId="179" formatCode="_(&quot;$&quot;* #,##0_);_(&quot;$&quot;* \(#,##0\);_(&quot;$&quot;* &quot;-&quot;_);_(@_)"/>
    <numFmt numFmtId="180" formatCode="_(* #,##0_);_(* \(#,##0\);_(* &quot;-&quot;_);_(@_)"/>
    <numFmt numFmtId="181" formatCode="_(* #,##0.00_);_(* \(#,##0.00\);_(* &quot;-&quot;??_);_(@_)"/>
    <numFmt numFmtId="182" formatCode="_(&quot;$&quot;* #,##0.00_);_(&quot;$&quot;* \(#,##0.00\);_(&quot;$&quot;* &quot;-&quot;??_);_(@_)"/>
    <numFmt numFmtId="183" formatCode="#,##0.00;\-#,##0.00;;@"/>
    <numFmt numFmtId="184" formatCode="#,##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color rgb="FF000000"/>
      <name val="宋体"/>
      <charset val="134"/>
      <scheme val="minor"/>
    </font>
    <font>
      <sz val="10"/>
      <color rgb="FFFFFFFF"/>
      <name val="宋体"/>
      <charset val="134"/>
    </font>
    <font>
      <sz val="10"/>
      <color rgb="FFFF0000"/>
      <name val="宋体"/>
      <charset val="134"/>
    </font>
    <font>
      <sz val="11"/>
      <color rgb="FF000000"/>
      <name val="宋体"/>
      <charset val="134"/>
      <scheme val="minor"/>
    </font>
    <font>
      <b/>
      <sz val="24"/>
      <color rgb="FF000000"/>
      <name val="宋体"/>
      <charset val="134"/>
    </font>
    <font>
      <b/>
      <sz val="11"/>
      <color rgb="FF000000"/>
      <name val="宋体"/>
      <charset val="134"/>
    </font>
    <font>
      <sz val="11.25"/>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9C6500"/>
      <name val="宋体"/>
      <charset val="134"/>
      <scheme val="minor"/>
    </font>
    <font>
      <b/>
      <sz val="18"/>
      <color theme="3"/>
      <name val="宋体"/>
      <charset val="134"/>
      <scheme val="major"/>
    </font>
    <font>
      <b/>
      <sz val="11"/>
      <color theme="0"/>
      <name val="宋体"/>
      <charset val="134"/>
      <scheme val="minor"/>
    </font>
    <font>
      <b/>
      <sz val="11"/>
      <color theme="1"/>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
      <sz val="11"/>
      <color rgb="FFFA7D00"/>
      <name val="宋体"/>
      <charset val="134"/>
      <scheme val="minor"/>
    </font>
    <font>
      <sz val="11"/>
      <color rgb="FF006100"/>
      <name val="宋体"/>
      <charset val="134"/>
      <scheme val="minor"/>
    </font>
    <font>
      <sz val="11"/>
      <color rgb="FF3F3F76"/>
      <name val="宋体"/>
      <charset val="134"/>
      <scheme val="minor"/>
    </font>
    <font>
      <b/>
      <sz val="15"/>
      <color theme="3"/>
      <name val="宋体"/>
      <charset val="134"/>
      <scheme val="minor"/>
    </font>
    <font>
      <b/>
      <sz val="11"/>
      <color rgb="FF3F3F3F"/>
      <name val="宋体"/>
      <charset val="134"/>
      <scheme val="minor"/>
    </font>
    <font>
      <sz val="11"/>
      <color rgb="FFFF0000"/>
      <name val="宋体"/>
      <charset val="134"/>
      <scheme val="minor"/>
    </font>
    <font>
      <sz val="11"/>
      <color rgb="FF9C0006"/>
      <name val="宋体"/>
      <charset val="134"/>
      <scheme val="minor"/>
    </font>
    <font>
      <b/>
      <sz val="13"/>
      <color theme="3"/>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s>
  <cellStyleXfs count="62">
    <xf numFmtId="0" fontId="0" fillId="0" borderId="0"/>
    <xf numFmtId="183" fontId="10" fillId="0" borderId="8">
      <alignment horizontal="right" vertical="center"/>
    </xf>
    <xf numFmtId="184" fontId="10" fillId="0" borderId="8">
      <alignment horizontal="right" vertical="center"/>
    </xf>
    <xf numFmtId="0" fontId="28" fillId="0" borderId="0"/>
    <xf numFmtId="0" fontId="1" fillId="26" borderId="0" applyNumberFormat="0" applyBorder="0" applyAlignment="0" applyProtection="0">
      <alignment vertical="center"/>
    </xf>
    <xf numFmtId="0" fontId="1" fillId="18" borderId="0" applyNumberFormat="0" applyBorder="0" applyAlignment="0" applyProtection="0">
      <alignment vertical="center"/>
    </xf>
    <xf numFmtId="0" fontId="0" fillId="0" borderId="0"/>
    <xf numFmtId="0" fontId="36" fillId="16" borderId="0" applyNumberFormat="0" applyBorder="0" applyAlignment="0" applyProtection="0">
      <alignment vertical="center"/>
    </xf>
    <xf numFmtId="0" fontId="1" fillId="17" borderId="0" applyNumberFormat="0" applyBorder="0" applyAlignment="0" applyProtection="0">
      <alignment vertical="center"/>
    </xf>
    <xf numFmtId="0" fontId="1" fillId="22" borderId="0" applyNumberFormat="0" applyBorder="0" applyAlignment="0" applyProtection="0">
      <alignment vertical="center"/>
    </xf>
    <xf numFmtId="0" fontId="36" fillId="29" borderId="0" applyNumberFormat="0" applyBorder="0" applyAlignment="0" applyProtection="0">
      <alignment vertical="center"/>
    </xf>
    <xf numFmtId="0" fontId="1" fillId="27" borderId="0" applyNumberFormat="0" applyBorder="0" applyAlignment="0" applyProtection="0">
      <alignment vertical="center"/>
    </xf>
    <xf numFmtId="0" fontId="28" fillId="0" borderId="0">
      <alignment vertical="center"/>
    </xf>
    <xf numFmtId="0" fontId="41" fillId="0" borderId="31" applyNumberFormat="0" applyFill="0" applyAlignment="0" applyProtection="0">
      <alignment vertical="center"/>
    </xf>
    <xf numFmtId="0" fontId="42" fillId="0" borderId="0" applyNumberFormat="0" applyFill="0" applyBorder="0" applyAlignment="0" applyProtection="0">
      <alignment vertical="center"/>
    </xf>
    <xf numFmtId="0" fontId="40" fillId="0" borderId="29" applyNumberFormat="0" applyFill="0" applyAlignment="0" applyProtection="0">
      <alignment vertical="center"/>
    </xf>
    <xf numFmtId="9" fontId="0" fillId="0" borderId="0" applyFont="0" applyFill="0" applyBorder="0" applyAlignment="0" applyProtection="0"/>
    <xf numFmtId="181" fontId="0" fillId="0" borderId="0" applyFont="0" applyFill="0" applyBorder="0" applyAlignment="0" applyProtection="0"/>
    <xf numFmtId="0" fontId="28" fillId="0" borderId="0">
      <alignment vertical="center"/>
    </xf>
    <xf numFmtId="0" fontId="52" fillId="0" borderId="36" applyNumberFormat="0" applyFill="0" applyAlignment="0" applyProtection="0">
      <alignment vertical="center"/>
    </xf>
    <xf numFmtId="179" fontId="0" fillId="0" borderId="0" applyFont="0" applyFill="0" applyBorder="0" applyAlignment="0" applyProtection="0"/>
    <xf numFmtId="0" fontId="11" fillId="0" borderId="0"/>
    <xf numFmtId="0" fontId="36" fillId="28" borderId="0" applyNumberFormat="0" applyBorder="0" applyAlignment="0" applyProtection="0">
      <alignment vertical="center"/>
    </xf>
    <xf numFmtId="0" fontId="50" fillId="0" borderId="0" applyNumberFormat="0" applyFill="0" applyBorder="0" applyAlignment="0" applyProtection="0">
      <alignment vertical="center"/>
    </xf>
    <xf numFmtId="0" fontId="10" fillId="0" borderId="0">
      <alignment vertical="top"/>
      <protection locked="0"/>
    </xf>
    <xf numFmtId="0" fontId="1" fillId="30" borderId="0" applyNumberFormat="0" applyBorder="0" applyAlignment="0" applyProtection="0">
      <alignment vertical="center"/>
    </xf>
    <xf numFmtId="0" fontId="11" fillId="0" borderId="0"/>
    <xf numFmtId="0" fontId="36" fillId="21" borderId="0" applyNumberFormat="0" applyBorder="0" applyAlignment="0" applyProtection="0">
      <alignment vertical="center"/>
    </xf>
    <xf numFmtId="0" fontId="48" fillId="0" borderId="34" applyNumberFormat="0" applyFill="0" applyAlignment="0" applyProtection="0">
      <alignment vertical="center"/>
    </xf>
    <xf numFmtId="49" fontId="10" fillId="0" borderId="8">
      <alignment horizontal="left" vertical="center" wrapText="1"/>
    </xf>
    <xf numFmtId="0" fontId="44" fillId="0" borderId="0" applyNumberFormat="0" applyFill="0" applyBorder="0" applyAlignment="0" applyProtection="0">
      <alignment vertical="center"/>
    </xf>
    <xf numFmtId="0" fontId="1" fillId="32" borderId="0" applyNumberFormat="0" applyBorder="0" applyAlignment="0" applyProtection="0">
      <alignment vertical="center"/>
    </xf>
    <xf numFmtId="182" fontId="0" fillId="0" borderId="0" applyFont="0" applyFill="0" applyBorder="0" applyAlignment="0" applyProtection="0"/>
    <xf numFmtId="0" fontId="1" fillId="33" borderId="0" applyNumberFormat="0" applyBorder="0" applyAlignment="0" applyProtection="0">
      <alignment vertical="center"/>
    </xf>
    <xf numFmtId="0" fontId="53" fillId="25" borderId="33" applyNumberFormat="0" applyAlignment="0" applyProtection="0">
      <alignment vertical="center"/>
    </xf>
    <xf numFmtId="0" fontId="43" fillId="0" borderId="0" applyNumberFormat="0" applyFill="0" applyBorder="0" applyAlignment="0" applyProtection="0">
      <alignment vertical="center"/>
    </xf>
    <xf numFmtId="180" fontId="0" fillId="0" borderId="0" applyFont="0" applyFill="0" applyBorder="0" applyAlignment="0" applyProtection="0"/>
    <xf numFmtId="0" fontId="36" fillId="13" borderId="0" applyNumberFormat="0" applyBorder="0" applyAlignment="0" applyProtection="0">
      <alignment vertical="center"/>
    </xf>
    <xf numFmtId="0" fontId="1" fillId="12" borderId="0" applyNumberFormat="0" applyBorder="0" applyAlignment="0" applyProtection="0">
      <alignment vertical="center"/>
    </xf>
    <xf numFmtId="0" fontId="28" fillId="0" borderId="0"/>
    <xf numFmtId="0" fontId="36" fillId="11" borderId="0" applyNumberFormat="0" applyBorder="0" applyAlignment="0" applyProtection="0">
      <alignment vertical="center"/>
    </xf>
    <xf numFmtId="0" fontId="47" fillId="24" borderId="33" applyNumberFormat="0" applyAlignment="0" applyProtection="0">
      <alignment vertical="center"/>
    </xf>
    <xf numFmtId="0" fontId="49" fillId="25" borderId="35" applyNumberFormat="0" applyAlignment="0" applyProtection="0">
      <alignment vertical="center"/>
    </xf>
    <xf numFmtId="0" fontId="39" fillId="9" borderId="28" applyNumberFormat="0" applyAlignment="0" applyProtection="0">
      <alignment vertical="center"/>
    </xf>
    <xf numFmtId="0" fontId="45" fillId="0" borderId="32" applyNumberFormat="0" applyFill="0" applyAlignment="0" applyProtection="0">
      <alignment vertical="center"/>
    </xf>
    <xf numFmtId="0" fontId="36" fillId="20" borderId="0" applyNumberFormat="0" applyBorder="0" applyAlignment="0" applyProtection="0">
      <alignment vertical="center"/>
    </xf>
    <xf numFmtId="0" fontId="11" fillId="0" borderId="0"/>
    <xf numFmtId="0" fontId="36" fillId="8" borderId="0" applyNumberFormat="0" applyBorder="0" applyAlignment="0" applyProtection="0">
      <alignment vertical="center"/>
    </xf>
    <xf numFmtId="0" fontId="0" fillId="15" borderId="30" applyNumberFormat="0" applyFont="0" applyAlignment="0" applyProtection="0">
      <alignment vertical="center"/>
    </xf>
    <xf numFmtId="0" fontId="38" fillId="0" borderId="0" applyNumberFormat="0" applyFill="0" applyBorder="0" applyAlignment="0" applyProtection="0">
      <alignment vertical="center"/>
    </xf>
    <xf numFmtId="0" fontId="46" fillId="23" borderId="0" applyNumberFormat="0" applyBorder="0" applyAlignment="0" applyProtection="0">
      <alignment vertical="center"/>
    </xf>
    <xf numFmtId="0" fontId="41" fillId="0" borderId="0" applyNumberFormat="0" applyFill="0" applyBorder="0" applyAlignment="0" applyProtection="0">
      <alignment vertical="center"/>
    </xf>
    <xf numFmtId="0" fontId="36" fillId="7" borderId="0" applyNumberFormat="0" applyBorder="0" applyAlignment="0" applyProtection="0">
      <alignment vertical="center"/>
    </xf>
    <xf numFmtId="0" fontId="37" fillId="6" borderId="0" applyNumberFormat="0" applyBorder="0" applyAlignment="0" applyProtection="0">
      <alignment vertical="center"/>
    </xf>
    <xf numFmtId="0" fontId="1" fillId="19" borderId="0" applyNumberFormat="0" applyBorder="0" applyAlignment="0" applyProtection="0">
      <alignment vertical="center"/>
    </xf>
    <xf numFmtId="0" fontId="51" fillId="31" borderId="0" applyNumberFormat="0" applyBorder="0" applyAlignment="0" applyProtection="0">
      <alignment vertical="center"/>
    </xf>
    <xf numFmtId="0" fontId="36" fillId="14" borderId="0" applyNumberFormat="0" applyBorder="0" applyAlignment="0" applyProtection="0">
      <alignment vertical="center"/>
    </xf>
    <xf numFmtId="0" fontId="1" fillId="5" borderId="0" applyNumberFormat="0" applyBorder="0" applyAlignment="0" applyProtection="0">
      <alignment vertical="center"/>
    </xf>
    <xf numFmtId="0" fontId="0" fillId="0" borderId="0"/>
    <xf numFmtId="0" fontId="36" fillId="4" borderId="0" applyNumberFormat="0" applyBorder="0" applyAlignment="0" applyProtection="0">
      <alignment vertical="center"/>
    </xf>
    <xf numFmtId="0" fontId="1" fillId="3" borderId="0" applyNumberFormat="0" applyBorder="0" applyAlignment="0" applyProtection="0">
      <alignment vertical="center"/>
    </xf>
    <xf numFmtId="0" fontId="36" fillId="10" borderId="0" applyNumberFormat="0" applyBorder="0" applyAlignment="0" applyProtection="0">
      <alignment vertical="center"/>
    </xf>
  </cellStyleXfs>
  <cellXfs count="38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left" vertical="center"/>
    </xf>
    <xf numFmtId="0" fontId="4" fillId="0" borderId="4" xfId="0" applyFont="1" applyFill="1" applyBorder="1" applyAlignment="1" applyProtection="1">
      <alignment horizontal="left" vertical="center"/>
      <protection locked="0"/>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78" fontId="4" fillId="0" borderId="4" xfId="0" applyNumberFormat="1" applyFont="1" applyFill="1" applyBorder="1" applyAlignment="1" applyProtection="1">
      <alignment horizontal="right" vertical="center" wrapText="1"/>
      <protection locked="0"/>
    </xf>
    <xf numFmtId="183" fontId="7" fillId="0" borderId="4" xfId="1"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10" fillId="0" borderId="8"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183" fontId="7" fillId="0" borderId="8" xfId="0" applyNumberFormat="1" applyFont="1" applyFill="1" applyBorder="1" applyAlignment="1">
      <alignment horizontal="right" vertical="center"/>
    </xf>
    <xf numFmtId="183" fontId="7" fillId="0" borderId="7"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8" xfId="0" applyFont="1" applyFill="1" applyBorder="1" applyAlignment="1" applyProtection="1">
      <alignment horizontal="center" vertical="center"/>
      <protection locked="0"/>
    </xf>
    <xf numFmtId="0" fontId="11" fillId="0" borderId="0" xfId="26" applyFill="1" applyAlignment="1">
      <alignment vertical="center"/>
    </xf>
    <xf numFmtId="0" fontId="12" fillId="0" borderId="0" xfId="26" applyNumberFormat="1" applyFont="1" applyFill="1" applyBorder="1" applyAlignment="1" applyProtection="1">
      <alignment horizontal="center" vertical="center"/>
    </xf>
    <xf numFmtId="0" fontId="13" fillId="0" borderId="0" xfId="26" applyNumberFormat="1" applyFont="1" applyFill="1" applyBorder="1" applyAlignment="1" applyProtection="1">
      <alignment horizontal="left" vertical="center"/>
    </xf>
    <xf numFmtId="0" fontId="14" fillId="0" borderId="0" xfId="26" applyNumberFormat="1" applyFont="1" applyFill="1" applyBorder="1" applyAlignment="1" applyProtection="1">
      <alignment horizontal="left" vertical="center"/>
    </xf>
    <xf numFmtId="0" fontId="15" fillId="0" borderId="9" xfId="12" applyFont="1" applyFill="1" applyBorder="1" applyAlignment="1">
      <alignment horizontal="center" vertical="center" wrapText="1"/>
    </xf>
    <xf numFmtId="0" fontId="15" fillId="0" borderId="10" xfId="12" applyFont="1" applyFill="1" applyBorder="1" applyAlignment="1">
      <alignment horizontal="center" vertical="center" wrapText="1"/>
    </xf>
    <xf numFmtId="0" fontId="15" fillId="0" borderId="4" xfId="12" applyFont="1" applyFill="1" applyBorder="1" applyAlignment="1">
      <alignment horizontal="center" vertical="center" wrapText="1"/>
    </xf>
    <xf numFmtId="0" fontId="11" fillId="0" borderId="4" xfId="26" applyFill="1" applyBorder="1" applyAlignment="1">
      <alignment vertical="center"/>
    </xf>
    <xf numFmtId="0" fontId="15" fillId="0" borderId="4" xfId="12" applyFont="1" applyFill="1" applyBorder="1" applyAlignment="1">
      <alignment vertical="center" wrapText="1"/>
    </xf>
    <xf numFmtId="0" fontId="15" fillId="0" borderId="4" xfId="12" applyFont="1" applyFill="1" applyBorder="1" applyAlignment="1">
      <alignment horizontal="left" vertical="center" wrapText="1" indent="1"/>
    </xf>
    <xf numFmtId="0" fontId="16" fillId="0" borderId="4" xfId="12" applyFont="1" applyFill="1" applyBorder="1" applyAlignment="1">
      <alignment horizontal="center" vertical="center" wrapText="1"/>
    </xf>
    <xf numFmtId="0" fontId="15" fillId="0" borderId="11" xfId="12" applyFont="1" applyFill="1" applyBorder="1" applyAlignment="1">
      <alignment horizontal="center" vertical="center" wrapText="1"/>
    </xf>
    <xf numFmtId="0" fontId="15" fillId="0" borderId="12" xfId="12" applyFont="1" applyFill="1" applyBorder="1" applyAlignment="1">
      <alignment horizontal="center" vertical="center" wrapText="1"/>
    </xf>
    <xf numFmtId="0" fontId="1" fillId="0" borderId="4" xfId="0" applyFont="1" applyFill="1" applyBorder="1" applyAlignment="1">
      <alignment horizontal="center" vertical="center" wrapText="1"/>
    </xf>
    <xf numFmtId="0" fontId="16" fillId="0" borderId="0" xfId="26" applyNumberFormat="1" applyFont="1" applyFill="1" applyBorder="1" applyAlignment="1" applyProtection="1">
      <alignment horizontal="right" vertical="center"/>
    </xf>
    <xf numFmtId="0" fontId="15" fillId="0" borderId="13" xfId="12" applyFont="1" applyFill="1" applyBorder="1" applyAlignment="1">
      <alignment horizontal="center" vertical="center" wrapText="1"/>
    </xf>
    <xf numFmtId="0" fontId="11" fillId="0" borderId="0" xfId="24" applyFont="1" applyFill="1" applyBorder="1" applyAlignment="1" applyProtection="1">
      <alignment vertical="center"/>
    </xf>
    <xf numFmtId="0" fontId="10" fillId="0" borderId="0" xfId="24" applyFont="1" applyFill="1" applyBorder="1" applyAlignment="1" applyProtection="1">
      <alignment vertical="top"/>
      <protection locked="0"/>
    </xf>
    <xf numFmtId="0" fontId="17" fillId="0" borderId="0" xfId="24" applyFont="1" applyFill="1" applyBorder="1" applyAlignment="1" applyProtection="1">
      <alignment horizontal="center" vertical="center"/>
    </xf>
    <xf numFmtId="0" fontId="9" fillId="0" borderId="0" xfId="24" applyFont="1" applyFill="1" applyBorder="1" applyAlignment="1" applyProtection="1">
      <alignment horizontal="center" vertical="center"/>
    </xf>
    <xf numFmtId="0" fontId="10" fillId="0" borderId="0" xfId="24" applyFont="1" applyFill="1" applyBorder="1" applyAlignment="1" applyProtection="1">
      <alignment horizontal="left" vertical="center"/>
      <protection locked="0"/>
    </xf>
    <xf numFmtId="0" fontId="5" fillId="0" borderId="8" xfId="24" applyFont="1" applyFill="1" applyBorder="1" applyAlignment="1" applyProtection="1">
      <alignment horizontal="center" vertical="center" wrapText="1"/>
    </xf>
    <xf numFmtId="0" fontId="5" fillId="0" borderId="5" xfId="24" applyFont="1" applyFill="1" applyBorder="1" applyAlignment="1" applyProtection="1">
      <alignment horizontal="center" vertical="center" wrapText="1"/>
    </xf>
    <xf numFmtId="0" fontId="5" fillId="0" borderId="6" xfId="24" applyFont="1" applyFill="1" applyBorder="1" applyAlignment="1" applyProtection="1">
      <alignment horizontal="center" vertical="center" wrapText="1"/>
    </xf>
    <xf numFmtId="0" fontId="5" fillId="0" borderId="7" xfId="24" applyFont="1" applyFill="1" applyBorder="1" applyAlignment="1" applyProtection="1">
      <alignment horizontal="center" vertical="center" wrapText="1"/>
    </xf>
    <xf numFmtId="0" fontId="4" fillId="0" borderId="8" xfId="24" applyFont="1" applyFill="1" applyBorder="1" applyAlignment="1" applyProtection="1">
      <alignment horizontal="left" vertical="center" wrapText="1"/>
      <protection locked="0"/>
    </xf>
    <xf numFmtId="0" fontId="9" fillId="0" borderId="0" xfId="24" applyFont="1" applyFill="1" applyBorder="1" applyAlignment="1" applyProtection="1">
      <alignment horizontal="center" vertical="center"/>
      <protection locked="0"/>
    </xf>
    <xf numFmtId="0" fontId="5" fillId="0" borderId="8" xfId="24" applyFont="1" applyFill="1" applyBorder="1" applyAlignment="1" applyProtection="1">
      <alignment horizontal="center" vertical="center"/>
      <protection locked="0"/>
    </xf>
    <xf numFmtId="0" fontId="4" fillId="0" borderId="8" xfId="24" applyFont="1" applyFill="1" applyBorder="1" applyAlignment="1" applyProtection="1">
      <alignment horizontal="center" vertical="center" wrapText="1"/>
    </xf>
    <xf numFmtId="0" fontId="4" fillId="0" borderId="8" xfId="24" applyFont="1" applyFill="1" applyBorder="1" applyAlignment="1" applyProtection="1">
      <alignment horizontal="center" vertical="center"/>
      <protection locked="0"/>
    </xf>
    <xf numFmtId="0" fontId="4" fillId="0" borderId="8" xfId="24" applyFont="1" applyFill="1" applyBorder="1" applyAlignment="1" applyProtection="1">
      <alignment horizontal="left" vertical="center" wrapText="1"/>
    </xf>
    <xf numFmtId="0" fontId="4" fillId="0" borderId="0" xfId="24" applyFont="1" applyFill="1" applyBorder="1" applyAlignment="1" applyProtection="1">
      <alignment horizontal="right" vertical="center"/>
      <protection locked="0"/>
    </xf>
    <xf numFmtId="0" fontId="18" fillId="0" borderId="0" xfId="24" applyFont="1" applyFill="1" applyBorder="1" applyAlignment="1" applyProtection="1">
      <alignment vertical="top"/>
      <protection locked="0"/>
    </xf>
    <xf numFmtId="0" fontId="11" fillId="0" borderId="0" xfId="24" applyFont="1" applyFill="1" applyBorder="1" applyAlignment="1" applyProtection="1"/>
    <xf numFmtId="0" fontId="19" fillId="0" borderId="0" xfId="0" applyFont="1" applyFill="1" applyAlignment="1">
      <alignment vertical="center"/>
    </xf>
    <xf numFmtId="0" fontId="6" fillId="0" borderId="0" xfId="24" applyFont="1" applyFill="1" applyBorder="1" applyAlignment="1" applyProtection="1"/>
    <xf numFmtId="0" fontId="6" fillId="0" borderId="0" xfId="24" applyFont="1" applyFill="1" applyBorder="1" applyAlignment="1" applyProtection="1">
      <alignment horizontal="right" vertical="center"/>
    </xf>
    <xf numFmtId="0" fontId="17" fillId="0" borderId="0" xfId="24" applyFont="1" applyFill="1" applyAlignment="1" applyProtection="1">
      <alignment horizontal="center" vertical="center"/>
    </xf>
    <xf numFmtId="0" fontId="4" fillId="0" borderId="0" xfId="24" applyFont="1" applyFill="1" applyBorder="1" applyAlignment="1" applyProtection="1">
      <alignment horizontal="left" vertical="center"/>
    </xf>
    <xf numFmtId="0" fontId="5" fillId="0" borderId="0" xfId="24" applyFont="1" applyFill="1" applyBorder="1" applyAlignment="1" applyProtection="1"/>
    <xf numFmtId="0" fontId="5" fillId="0" borderId="1" xfId="24" applyFont="1" applyFill="1" applyBorder="1" applyAlignment="1" applyProtection="1">
      <alignment horizontal="center" vertical="center"/>
    </xf>
    <xf numFmtId="0" fontId="5" fillId="0" borderId="5" xfId="24" applyFont="1" applyFill="1" applyBorder="1" applyAlignment="1" applyProtection="1">
      <alignment horizontal="center" vertical="center"/>
    </xf>
    <xf numFmtId="0" fontId="5" fillId="0" borderId="6" xfId="24" applyFont="1" applyFill="1" applyBorder="1" applyAlignment="1" applyProtection="1">
      <alignment horizontal="center" vertical="center"/>
    </xf>
    <xf numFmtId="0" fontId="5" fillId="0" borderId="3" xfId="24" applyFont="1" applyFill="1" applyBorder="1" applyAlignment="1" applyProtection="1">
      <alignment horizontal="center" vertical="center"/>
    </xf>
    <xf numFmtId="0" fontId="5" fillId="0" borderId="2" xfId="24" applyFont="1" applyFill="1" applyBorder="1" applyAlignment="1" applyProtection="1">
      <alignment horizontal="center" vertical="center"/>
    </xf>
    <xf numFmtId="0" fontId="5" fillId="0" borderId="1" xfId="24" applyFont="1" applyFill="1" applyBorder="1" applyAlignment="1" applyProtection="1">
      <alignment horizontal="center" vertical="center" wrapText="1"/>
    </xf>
    <xf numFmtId="0" fontId="5" fillId="0" borderId="14" xfId="24" applyFont="1" applyFill="1" applyBorder="1" applyAlignment="1" applyProtection="1">
      <alignment horizontal="center" vertical="center" wrapText="1"/>
    </xf>
    <xf numFmtId="0" fontId="18" fillId="0" borderId="14" xfId="24"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4" fillId="0" borderId="3" xfId="24" applyFont="1" applyFill="1" applyBorder="1" applyAlignment="1" applyProtection="1">
      <alignment vertical="center" wrapText="1"/>
    </xf>
    <xf numFmtId="0" fontId="4" fillId="0" borderId="3" xfId="24" applyFont="1" applyFill="1" applyBorder="1" applyAlignment="1" applyProtection="1">
      <alignment horizontal="right" vertical="center"/>
      <protection locked="0"/>
    </xf>
    <xf numFmtId="0" fontId="10" fillId="0" borderId="17" xfId="24" applyFont="1" applyFill="1" applyBorder="1" applyAlignment="1" applyProtection="1">
      <alignment horizontal="right" vertical="center"/>
      <protection locked="0"/>
    </xf>
    <xf numFmtId="0" fontId="5" fillId="0" borderId="0" xfId="24" applyFont="1" applyFill="1" applyBorder="1" applyAlignment="1" applyProtection="1">
      <alignment vertical="center" wrapText="1"/>
    </xf>
    <xf numFmtId="0" fontId="5" fillId="0" borderId="4" xfId="24" applyFont="1" applyFill="1" applyBorder="1" applyAlignment="1" applyProtection="1">
      <alignment horizontal="center" vertical="center"/>
    </xf>
    <xf numFmtId="0" fontId="18" fillId="0" borderId="5" xfId="24" applyFont="1" applyFill="1" applyBorder="1" applyAlignment="1" applyProtection="1">
      <alignment horizontal="center" vertical="center"/>
    </xf>
    <xf numFmtId="0" fontId="18" fillId="0" borderId="18" xfId="0" applyFont="1" applyFill="1" applyBorder="1" applyAlignment="1" applyProtection="1">
      <alignment vertical="center" readingOrder="1"/>
      <protection locked="0"/>
    </xf>
    <xf numFmtId="0" fontId="10" fillId="0" borderId="8" xfId="24" applyFont="1" applyFill="1" applyBorder="1" applyAlignment="1" applyProtection="1">
      <alignment horizontal="right" vertical="center"/>
      <protection locked="0"/>
    </xf>
    <xf numFmtId="0" fontId="4" fillId="0" borderId="8" xfId="24" applyFont="1" applyFill="1" applyBorder="1" applyAlignment="1" applyProtection="1">
      <alignment horizontal="right" vertical="center"/>
      <protection locked="0"/>
    </xf>
    <xf numFmtId="0" fontId="18" fillId="0" borderId="0" xfId="24" applyFont="1" applyFill="1" applyBorder="1" applyAlignment="1" applyProtection="1"/>
    <xf numFmtId="0" fontId="5" fillId="0" borderId="3" xfId="24" applyFont="1" applyFill="1" applyBorder="1" applyAlignment="1" applyProtection="1">
      <alignment horizontal="center" vertical="center" wrapText="1"/>
    </xf>
    <xf numFmtId="0" fontId="5" fillId="0" borderId="8" xfId="24" applyFont="1" applyFill="1" applyBorder="1" applyAlignment="1" applyProtection="1">
      <alignment horizontal="center" vertical="center"/>
    </xf>
    <xf numFmtId="0" fontId="10" fillId="0" borderId="0" xfId="24"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24" applyFont="1" applyFill="1" applyAlignment="1" applyProtection="1">
      <alignment horizontal="center" vertical="center" wrapText="1"/>
    </xf>
    <xf numFmtId="0" fontId="4" fillId="0" borderId="0" xfId="24" applyFont="1" applyFill="1" applyAlignment="1" applyProtection="1">
      <alignment horizontal="left" vertical="center"/>
    </xf>
    <xf numFmtId="0" fontId="5" fillId="0" borderId="4" xfId="24" applyFont="1" applyFill="1" applyBorder="1" applyAlignment="1" applyProtection="1">
      <alignment horizontal="center" vertical="center" wrapText="1"/>
    </xf>
    <xf numFmtId="0" fontId="10" fillId="0" borderId="4" xfId="24" applyFont="1" applyFill="1" applyBorder="1" applyAlignment="1" applyProtection="1">
      <alignment horizontal="center" vertical="center"/>
      <protection locked="0"/>
    </xf>
    <xf numFmtId="49" fontId="20" fillId="0" borderId="4" xfId="29" applyFont="1" applyBorder="1">
      <alignment horizontal="left" vertical="center" wrapText="1"/>
    </xf>
    <xf numFmtId="0" fontId="6" fillId="0" borderId="4" xfId="24" applyFont="1" applyFill="1" applyBorder="1" applyAlignment="1" applyProtection="1">
      <alignment horizontal="center" vertical="center"/>
    </xf>
    <xf numFmtId="0" fontId="5" fillId="0" borderId="13" xfId="24" applyFont="1" applyFill="1" applyBorder="1" applyAlignment="1" applyProtection="1">
      <alignment horizontal="center" vertical="center" wrapText="1"/>
    </xf>
    <xf numFmtId="0" fontId="5" fillId="0" borderId="13" xfId="24" applyFont="1" applyFill="1" applyBorder="1" applyAlignment="1" applyProtection="1">
      <alignment horizontal="center" vertical="center"/>
    </xf>
    <xf numFmtId="49" fontId="20" fillId="0" borderId="7" xfId="29" applyFont="1" applyBorder="1">
      <alignment horizontal="left" vertical="center" wrapText="1"/>
    </xf>
    <xf numFmtId="0" fontId="6" fillId="0" borderId="0" xfId="24" applyFont="1" applyFill="1" applyBorder="1" applyAlignment="1" applyProtection="1">
      <alignment wrapText="1"/>
    </xf>
    <xf numFmtId="0" fontId="5" fillId="0" borderId="0" xfId="24" applyFont="1" applyFill="1" applyBorder="1" applyAlignment="1" applyProtection="1">
      <alignment wrapText="1"/>
    </xf>
    <xf numFmtId="49" fontId="20" fillId="0" borderId="8" xfId="29" applyFont="1">
      <alignment horizontal="left" vertical="center" wrapText="1"/>
    </xf>
    <xf numFmtId="183" fontId="20" fillId="0" borderId="8" xfId="1" applyFont="1" applyAlignment="1">
      <alignment horizontal="right" vertical="center"/>
    </xf>
    <xf numFmtId="178" fontId="4" fillId="0" borderId="4" xfId="24" applyNumberFormat="1" applyFont="1" applyFill="1" applyBorder="1" applyAlignment="1" applyProtection="1">
      <alignment horizontal="right" vertical="center"/>
      <protection locked="0"/>
    </xf>
    <xf numFmtId="178" fontId="4" fillId="0" borderId="4" xfId="24" applyNumberFormat="1" applyFont="1" applyFill="1" applyBorder="1" applyAlignment="1" applyProtection="1">
      <alignment horizontal="right" vertical="center"/>
    </xf>
    <xf numFmtId="178" fontId="11" fillId="0" borderId="4" xfId="24" applyNumberFormat="1" applyFont="1" applyFill="1" applyBorder="1" applyAlignment="1" applyProtection="1">
      <alignment horizontal="right" vertical="center"/>
    </xf>
    <xf numFmtId="178" fontId="11" fillId="0" borderId="4" xfId="24" applyNumberFormat="1" applyFont="1" applyFill="1" applyBorder="1" applyAlignment="1" applyProtection="1"/>
    <xf numFmtId="0" fontId="10" fillId="0" borderId="0" xfId="24" applyFont="1" applyFill="1" applyBorder="1" applyAlignment="1" applyProtection="1">
      <alignment vertical="top" wrapText="1"/>
      <protection locked="0"/>
    </xf>
    <xf numFmtId="0" fontId="11" fillId="0" borderId="0" xfId="24" applyFont="1" applyFill="1" applyBorder="1" applyAlignment="1" applyProtection="1">
      <alignment wrapText="1"/>
    </xf>
    <xf numFmtId="0" fontId="5" fillId="0" borderId="4" xfId="24" applyFont="1" applyFill="1" applyBorder="1" applyAlignment="1" applyProtection="1">
      <alignment horizontal="center" vertical="center" wrapText="1"/>
      <protection locked="0"/>
    </xf>
    <xf numFmtId="0" fontId="18" fillId="0" borderId="4" xfId="24" applyFont="1" applyFill="1" applyBorder="1" applyAlignment="1" applyProtection="1">
      <alignment horizontal="center" vertical="center" wrapText="1"/>
      <protection locked="0"/>
    </xf>
    <xf numFmtId="178" fontId="10" fillId="0" borderId="4" xfId="24" applyNumberFormat="1" applyFont="1" applyFill="1" applyBorder="1" applyAlignment="1" applyProtection="1">
      <alignment vertical="top"/>
      <protection locked="0"/>
    </xf>
    <xf numFmtId="0" fontId="4" fillId="0" borderId="0" xfId="24" applyFont="1" applyFill="1" applyBorder="1" applyAlignment="1" applyProtection="1">
      <alignment horizontal="right" vertical="center" wrapText="1"/>
      <protection locked="0"/>
    </xf>
    <xf numFmtId="0" fontId="4" fillId="0" borderId="0" xfId="24" applyFont="1" applyFill="1" applyBorder="1" applyAlignment="1" applyProtection="1">
      <alignment horizontal="right" vertical="center" wrapText="1"/>
    </xf>
    <xf numFmtId="0" fontId="4" fillId="0" borderId="0" xfId="24" applyFont="1" applyFill="1" applyBorder="1" applyAlignment="1" applyProtection="1">
      <alignment horizontal="right" wrapText="1"/>
      <protection locked="0"/>
    </xf>
    <xf numFmtId="0" fontId="4" fillId="0" borderId="0" xfId="24" applyFont="1" applyFill="1" applyBorder="1" applyAlignment="1" applyProtection="1">
      <alignment horizontal="right" wrapText="1"/>
    </xf>
    <xf numFmtId="0" fontId="5" fillId="0" borderId="19" xfId="24" applyFont="1" applyFill="1" applyBorder="1" applyAlignment="1" applyProtection="1">
      <alignment horizontal="center" vertical="center" wrapText="1"/>
    </xf>
    <xf numFmtId="0" fontId="5" fillId="0" borderId="20" xfId="24" applyFont="1" applyFill="1" applyBorder="1" applyAlignment="1" applyProtection="1">
      <alignment horizontal="center" vertical="center" wrapText="1"/>
    </xf>
    <xf numFmtId="0" fontId="5" fillId="0" borderId="21" xfId="24" applyFont="1" applyFill="1" applyBorder="1" applyAlignment="1" applyProtection="1">
      <alignment horizontal="center" vertical="center" wrapText="1"/>
    </xf>
    <xf numFmtId="0" fontId="6" fillId="0" borderId="4" xfId="24" applyFont="1" applyFill="1" applyBorder="1" applyAlignment="1" applyProtection="1">
      <alignment horizontal="center" vertical="center" wrapText="1"/>
    </xf>
    <xf numFmtId="0" fontId="6" fillId="0" borderId="10" xfId="24" applyFont="1" applyFill="1" applyBorder="1" applyAlignment="1" applyProtection="1">
      <alignment horizontal="center" vertical="center" wrapText="1"/>
    </xf>
    <xf numFmtId="49" fontId="4" fillId="0" borderId="8" xfId="29" applyFont="1" applyFill="1" applyAlignment="1">
      <alignment horizontal="center" vertical="center" wrapText="1"/>
    </xf>
    <xf numFmtId="184" fontId="4" fillId="0" borderId="8" xfId="2" applyFont="1" applyAlignment="1">
      <alignment horizontal="center" vertical="center"/>
    </xf>
    <xf numFmtId="183" fontId="4" fillId="0" borderId="8" xfId="1" applyFont="1" applyAlignment="1">
      <alignment vertical="center"/>
    </xf>
    <xf numFmtId="178" fontId="4" fillId="0" borderId="21" xfId="24" applyNumberFormat="1" applyFont="1" applyFill="1" applyBorder="1" applyAlignment="1" applyProtection="1">
      <alignment horizontal="right" vertical="center"/>
      <protection locked="0"/>
    </xf>
    <xf numFmtId="0" fontId="5" fillId="0" borderId="22" xfId="24" applyFont="1" applyFill="1" applyBorder="1" applyAlignment="1" applyProtection="1">
      <alignment horizontal="center" vertical="center" wrapText="1"/>
    </xf>
    <xf numFmtId="0" fontId="5" fillId="0" borderId="0" xfId="24" applyFont="1" applyFill="1" applyBorder="1" applyAlignment="1" applyProtection="1">
      <alignment horizontal="center" vertical="center" wrapText="1"/>
    </xf>
    <xf numFmtId="0" fontId="5" fillId="0" borderId="23" xfId="24" applyFont="1" applyFill="1" applyBorder="1" applyAlignment="1" applyProtection="1">
      <alignment horizontal="center" vertical="center" wrapText="1"/>
    </xf>
    <xf numFmtId="178" fontId="4" fillId="0" borderId="21" xfId="24" applyNumberFormat="1" applyFont="1" applyFill="1" applyBorder="1" applyAlignment="1" applyProtection="1">
      <alignment horizontal="right" vertical="center"/>
    </xf>
    <xf numFmtId="0" fontId="5" fillId="0" borderId="6" xfId="24" applyFont="1" applyFill="1" applyBorder="1" applyAlignment="1" applyProtection="1">
      <alignment horizontal="center" vertical="center" wrapText="1"/>
      <protection locked="0"/>
    </xf>
    <xf numFmtId="0" fontId="18" fillId="0" borderId="20" xfId="24" applyFont="1" applyFill="1" applyBorder="1" applyAlignment="1" applyProtection="1">
      <alignment horizontal="center" vertical="center" wrapText="1"/>
      <protection locked="0"/>
    </xf>
    <xf numFmtId="0" fontId="5" fillId="0" borderId="21"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right" vertical="center"/>
    </xf>
    <xf numFmtId="0" fontId="4" fillId="0" borderId="0" xfId="24" applyFont="1" applyFill="1" applyBorder="1" applyAlignment="1" applyProtection="1">
      <alignment horizontal="right"/>
      <protection locked="0"/>
    </xf>
    <xf numFmtId="0" fontId="4" fillId="0" borderId="0" xfId="24" applyFont="1" applyFill="1" applyBorder="1" applyAlignment="1" applyProtection="1">
      <alignment horizontal="right"/>
    </xf>
    <xf numFmtId="0" fontId="18" fillId="0" borderId="23" xfId="24" applyFont="1" applyFill="1" applyBorder="1" applyAlignment="1" applyProtection="1">
      <alignment horizontal="center" vertical="center" wrapText="1"/>
      <protection locked="0"/>
    </xf>
    <xf numFmtId="49" fontId="11" fillId="0" borderId="0" xfId="24" applyNumberFormat="1" applyFont="1" applyFill="1" applyBorder="1" applyAlignment="1" applyProtection="1"/>
    <xf numFmtId="49" fontId="21" fillId="0" borderId="0" xfId="24" applyNumberFormat="1" applyFont="1" applyFill="1" applyBorder="1" applyAlignment="1" applyProtection="1"/>
    <xf numFmtId="0" fontId="21" fillId="0" borderId="0" xfId="24" applyFont="1" applyFill="1" applyBorder="1" applyAlignment="1" applyProtection="1">
      <alignment horizontal="right"/>
    </xf>
    <xf numFmtId="0" fontId="6" fillId="0" borderId="0" xfId="24" applyFont="1" applyFill="1" applyBorder="1" applyAlignment="1" applyProtection="1">
      <alignment horizontal="right"/>
    </xf>
    <xf numFmtId="0" fontId="3" fillId="0" borderId="0" xfId="24"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xf>
    <xf numFmtId="0" fontId="4" fillId="0" borderId="0" xfId="24" applyFont="1" applyFill="1" applyBorder="1" applyAlignment="1" applyProtection="1">
      <alignment horizontal="left" vertical="center"/>
      <protection locked="0"/>
    </xf>
    <xf numFmtId="49" fontId="5" fillId="0" borderId="1" xfId="24" applyNumberFormat="1" applyFont="1" applyFill="1" applyBorder="1" applyAlignment="1" applyProtection="1">
      <alignment horizontal="center" vertical="center" wrapText="1"/>
    </xf>
    <xf numFmtId="49" fontId="5" fillId="0" borderId="2" xfId="24" applyNumberFormat="1" applyFont="1" applyFill="1" applyBorder="1" applyAlignment="1" applyProtection="1">
      <alignment horizontal="center" vertical="center" wrapText="1"/>
    </xf>
    <xf numFmtId="49" fontId="5" fillId="0" borderId="8" xfId="24" applyNumberFormat="1" applyFont="1" applyFill="1" applyBorder="1" applyAlignment="1" applyProtection="1">
      <alignment horizontal="center" vertical="center"/>
    </xf>
    <xf numFmtId="0" fontId="4" fillId="0" borderId="5" xfId="24" applyFont="1" applyFill="1" applyBorder="1" applyAlignment="1" applyProtection="1">
      <alignment horizontal="left" vertical="center" wrapText="1"/>
    </xf>
    <xf numFmtId="0" fontId="4" fillId="0" borderId="6" xfId="24" applyFont="1" applyFill="1" applyBorder="1" applyAlignment="1" applyProtection="1">
      <alignment horizontal="left" vertical="center" wrapText="1"/>
    </xf>
    <xf numFmtId="0" fontId="4" fillId="0" borderId="7" xfId="24" applyFont="1" applyFill="1" applyBorder="1" applyAlignment="1" applyProtection="1">
      <alignment horizontal="left" vertical="center" wrapText="1"/>
    </xf>
    <xf numFmtId="177" fontId="4" fillId="0" borderId="8" xfId="24" applyNumberFormat="1" applyFont="1" applyFill="1" applyBorder="1" applyAlignment="1" applyProtection="1">
      <alignment horizontal="right" vertical="center"/>
    </xf>
    <xf numFmtId="0" fontId="11" fillId="0" borderId="5" xfId="24" applyFont="1" applyFill="1" applyBorder="1" applyAlignment="1" applyProtection="1">
      <alignment horizontal="center" vertical="center"/>
    </xf>
    <xf numFmtId="0" fontId="11" fillId="0" borderId="6" xfId="24" applyFont="1" applyFill="1" applyBorder="1" applyAlignment="1" applyProtection="1">
      <alignment horizontal="center" vertical="center"/>
    </xf>
    <xf numFmtId="0" fontId="11" fillId="0" borderId="7" xfId="24" applyFont="1" applyFill="1" applyBorder="1" applyAlignment="1" applyProtection="1">
      <alignment horizontal="center" vertical="center"/>
    </xf>
    <xf numFmtId="49" fontId="22" fillId="0" borderId="0" xfId="24" applyNumberFormat="1" applyFont="1" applyFill="1" applyBorder="1" applyAlignment="1" applyProtection="1"/>
    <xf numFmtId="0" fontId="5" fillId="0" borderId="7" xfId="24" applyFont="1" applyFill="1" applyBorder="1" applyAlignment="1" applyProtection="1">
      <alignment horizontal="center" vertical="center"/>
    </xf>
    <xf numFmtId="177" fontId="4" fillId="0" borderId="8" xfId="24" applyNumberFormat="1" applyFont="1" applyFill="1" applyBorder="1" applyAlignment="1" applyProtection="1">
      <alignment horizontal="left" vertical="center" wrapText="1"/>
    </xf>
    <xf numFmtId="49" fontId="10" fillId="0" borderId="0" xfId="24" applyNumberFormat="1" applyFont="1" applyFill="1" applyBorder="1" applyAlignment="1" applyProtection="1">
      <alignment horizontal="left" vertical="top"/>
    </xf>
    <xf numFmtId="0" fontId="5" fillId="0" borderId="8" xfId="24" applyNumberFormat="1" applyFont="1" applyFill="1" applyBorder="1" applyAlignment="1" applyProtection="1">
      <alignment horizontal="center" vertical="center"/>
    </xf>
    <xf numFmtId="0" fontId="23" fillId="0" borderId="0" xfId="24" applyFont="1" applyFill="1" applyBorder="1" applyAlignment="1" applyProtection="1">
      <alignment wrapText="1"/>
    </xf>
    <xf numFmtId="0" fontId="4" fillId="2" borderId="0" xfId="24" applyFont="1" applyFill="1" applyBorder="1" applyAlignment="1" applyProtection="1">
      <alignment horizontal="left" vertical="center" wrapText="1"/>
    </xf>
    <xf numFmtId="0" fontId="24" fillId="2" borderId="0" xfId="24" applyFont="1" applyFill="1" applyBorder="1" applyAlignment="1" applyProtection="1">
      <alignment horizontal="center" vertical="center" wrapText="1"/>
    </xf>
    <xf numFmtId="0" fontId="5" fillId="2" borderId="8" xfId="24" applyFont="1" applyFill="1" applyBorder="1" applyAlignment="1" applyProtection="1">
      <alignment horizontal="center" vertical="center" wrapText="1"/>
    </xf>
    <xf numFmtId="0" fontId="5" fillId="2" borderId="5" xfId="24" applyFont="1" applyFill="1" applyBorder="1" applyAlignment="1" applyProtection="1">
      <alignment horizontal="left" vertical="center" wrapText="1"/>
    </xf>
    <xf numFmtId="0" fontId="25" fillId="2" borderId="6" xfId="24" applyFont="1" applyFill="1" applyBorder="1" applyAlignment="1" applyProtection="1">
      <alignment horizontal="left" vertical="center" wrapText="1"/>
    </xf>
    <xf numFmtId="49" fontId="5" fillId="0" borderId="8" xfId="24" applyNumberFormat="1" applyFont="1" applyFill="1" applyBorder="1" applyAlignment="1" applyProtection="1">
      <alignment horizontal="center" vertical="center" wrapText="1"/>
    </xf>
    <xf numFmtId="49" fontId="5" fillId="0" borderId="5" xfId="24" applyNumberFormat="1" applyFont="1" applyFill="1" applyBorder="1" applyAlignment="1" applyProtection="1">
      <alignment horizontal="left" vertical="center" wrapText="1"/>
    </xf>
    <xf numFmtId="49" fontId="5" fillId="0" borderId="6" xfId="24" applyNumberFormat="1" applyFont="1" applyFill="1" applyBorder="1" applyAlignment="1" applyProtection="1">
      <alignment horizontal="left" vertical="center" wrapText="1"/>
    </xf>
    <xf numFmtId="0" fontId="5" fillId="0" borderId="2" xfId="24" applyFont="1" applyFill="1" applyBorder="1" applyAlignment="1" applyProtection="1">
      <alignment horizontal="center" vertical="center" wrapText="1"/>
    </xf>
    <xf numFmtId="49" fontId="5" fillId="0" borderId="14" xfId="24" applyNumberFormat="1" applyFont="1" applyFill="1" applyBorder="1" applyAlignment="1" applyProtection="1">
      <alignment horizontal="left" vertical="center" wrapText="1"/>
    </xf>
    <xf numFmtId="49" fontId="5" fillId="0" borderId="22" xfId="24" applyNumberFormat="1" applyFont="1" applyFill="1" applyBorder="1" applyAlignment="1" applyProtection="1">
      <alignment horizontal="left" vertical="center" wrapText="1"/>
    </xf>
    <xf numFmtId="49" fontId="5" fillId="0" borderId="4" xfId="24" applyNumberFormat="1" applyFont="1" applyFill="1" applyBorder="1" applyAlignment="1" applyProtection="1">
      <alignment horizontal="center" vertical="center" wrapText="1"/>
    </xf>
    <xf numFmtId="0" fontId="5" fillId="0" borderId="4" xfId="24" applyFont="1" applyFill="1" applyBorder="1" applyAlignment="1" applyProtection="1">
      <alignment horizontal="left" vertical="center" wrapText="1"/>
    </xf>
    <xf numFmtId="0" fontId="25" fillId="0" borderId="4" xfId="24" applyFont="1" applyFill="1" applyBorder="1" applyAlignment="1" applyProtection="1">
      <alignment horizontal="left" vertical="center" wrapText="1"/>
    </xf>
    <xf numFmtId="0" fontId="18" fillId="0" borderId="4" xfId="24" applyFont="1" applyFill="1" applyBorder="1" applyAlignment="1" applyProtection="1">
      <alignment horizontal="center" vertical="center" wrapText="1"/>
    </xf>
    <xf numFmtId="49" fontId="26" fillId="0" borderId="8" xfId="29" applyFont="1">
      <alignment horizontal="left" vertical="center" wrapText="1"/>
    </xf>
    <xf numFmtId="49" fontId="7" fillId="0" borderId="8" xfId="29" applyFont="1">
      <alignment horizontal="left" vertical="center" wrapText="1"/>
    </xf>
    <xf numFmtId="0" fontId="25" fillId="0" borderId="14" xfId="24" applyFont="1" applyFill="1" applyBorder="1" applyAlignment="1" applyProtection="1">
      <alignment horizontal="left" vertical="center" wrapText="1"/>
    </xf>
    <xf numFmtId="0" fontId="25" fillId="0" borderId="22" xfId="24" applyFont="1" applyFill="1" applyBorder="1" applyAlignment="1" applyProtection="1">
      <alignment horizontal="left" vertical="center" wrapText="1"/>
    </xf>
    <xf numFmtId="49" fontId="5" fillId="0" borderId="8" xfId="24" applyNumberFormat="1" applyFont="1" applyFill="1" applyBorder="1" applyAlignment="1" applyProtection="1">
      <alignment horizontal="center" vertical="center" wrapText="1"/>
      <protection locked="0"/>
    </xf>
    <xf numFmtId="0" fontId="23" fillId="0" borderId="8" xfId="0" applyFont="1" applyFill="1" applyBorder="1" applyAlignment="1" applyProtection="1">
      <alignment vertical="center" wrapText="1"/>
    </xf>
    <xf numFmtId="183" fontId="26" fillId="0" borderId="8" xfId="1" applyFont="1">
      <alignment horizontal="right" vertical="center"/>
    </xf>
    <xf numFmtId="49" fontId="5" fillId="0" borderId="14" xfId="24" applyNumberFormat="1" applyFont="1" applyFill="1" applyBorder="1" applyAlignment="1" applyProtection="1">
      <alignment horizontal="center" vertical="center" wrapText="1"/>
    </xf>
    <xf numFmtId="0" fontId="5" fillId="0" borderId="17" xfId="24" applyFont="1" applyFill="1" applyBorder="1" applyAlignment="1" applyProtection="1">
      <alignment horizontal="center" vertical="center" wrapText="1"/>
    </xf>
    <xf numFmtId="0" fontId="5" fillId="0" borderId="6" xfId="24" applyFont="1" applyFill="1" applyBorder="1" applyAlignment="1" applyProtection="1">
      <alignment horizontal="left" vertical="center" wrapText="1"/>
    </xf>
    <xf numFmtId="49" fontId="5" fillId="0" borderId="7" xfId="24" applyNumberFormat="1" applyFont="1" applyFill="1" applyBorder="1" applyAlignment="1" applyProtection="1">
      <alignment horizontal="left" vertical="center" wrapText="1"/>
    </xf>
    <xf numFmtId="0" fontId="5" fillId="0" borderId="22" xfId="24" applyFont="1" applyFill="1" applyBorder="1" applyAlignment="1" applyProtection="1">
      <alignment horizontal="left" vertical="center" wrapText="1"/>
    </xf>
    <xf numFmtId="49" fontId="5" fillId="0" borderId="19" xfId="24" applyNumberFormat="1" applyFont="1" applyFill="1" applyBorder="1" applyAlignment="1" applyProtection="1">
      <alignment horizontal="left" vertical="center" wrapText="1"/>
    </xf>
    <xf numFmtId="176" fontId="26" fillId="0" borderId="8" xfId="1" applyNumberFormat="1" applyFont="1">
      <alignment horizontal="right" vertical="center"/>
    </xf>
    <xf numFmtId="49" fontId="2" fillId="0" borderId="8" xfId="29" applyFont="1" applyAlignment="1">
      <alignment horizontal="left" vertical="center" wrapText="1"/>
    </xf>
    <xf numFmtId="49" fontId="2" fillId="0" borderId="8" xfId="29" applyFont="1" applyAlignment="1">
      <alignment vertical="center" wrapText="1"/>
    </xf>
    <xf numFmtId="0" fontId="4" fillId="2" borderId="0" xfId="24" applyFont="1" applyFill="1" applyBorder="1" applyAlignment="1" applyProtection="1">
      <alignment horizontal="right" wrapText="1"/>
    </xf>
    <xf numFmtId="0" fontId="25" fillId="2" borderId="7" xfId="24" applyFont="1" applyFill="1" applyBorder="1" applyAlignment="1" applyProtection="1">
      <alignment horizontal="left" vertical="center" wrapText="1"/>
    </xf>
    <xf numFmtId="49" fontId="5" fillId="0" borderId="8" xfId="24" applyNumberFormat="1" applyFont="1" applyFill="1" applyBorder="1" applyAlignment="1" applyProtection="1">
      <alignment vertical="center" wrapText="1"/>
    </xf>
    <xf numFmtId="49" fontId="5" fillId="0" borderId="1" xfId="24" applyNumberFormat="1" applyFont="1" applyFill="1" applyBorder="1" applyAlignment="1" applyProtection="1">
      <alignment vertical="center" wrapText="1"/>
    </xf>
    <xf numFmtId="0" fontId="5" fillId="0" borderId="4" xfId="24" applyFont="1" applyFill="1" applyBorder="1" applyAlignment="1" applyProtection="1">
      <alignment vertical="center" wrapText="1"/>
    </xf>
    <xf numFmtId="0" fontId="25" fillId="0" borderId="19" xfId="24" applyFont="1" applyFill="1" applyBorder="1" applyAlignment="1" applyProtection="1">
      <alignment horizontal="left" vertical="center" wrapText="1"/>
    </xf>
    <xf numFmtId="49" fontId="5" fillId="0" borderId="19" xfId="24" applyNumberFormat="1" applyFont="1" applyFill="1" applyBorder="1" applyAlignment="1" applyProtection="1">
      <alignment horizontal="center" vertical="center" wrapText="1"/>
    </xf>
    <xf numFmtId="49" fontId="20" fillId="0" borderId="8" xfId="29" applyFont="1" applyAlignment="1">
      <alignment horizontal="left" vertical="center" wrapText="1"/>
    </xf>
    <xf numFmtId="49" fontId="20" fillId="0" borderId="1" xfId="29" applyFont="1" applyBorder="1" applyAlignment="1">
      <alignment horizontal="left" vertical="center" wrapText="1"/>
    </xf>
    <xf numFmtId="49" fontId="20" fillId="0" borderId="1" xfId="29" applyFont="1" applyBorder="1">
      <alignment horizontal="left" vertical="center" wrapText="1"/>
    </xf>
    <xf numFmtId="0" fontId="10" fillId="0" borderId="4" xfId="24" applyFont="1" applyFill="1" applyBorder="1" applyAlignment="1" applyProtection="1">
      <alignment horizontal="left" vertical="center"/>
    </xf>
    <xf numFmtId="0" fontId="10" fillId="0" borderId="4" xfId="24" applyFont="1" applyFill="1" applyBorder="1" applyAlignment="1" applyProtection="1">
      <alignment horizontal="center" vertical="center" wrapText="1"/>
    </xf>
    <xf numFmtId="49" fontId="20" fillId="0" borderId="4" xfId="29" applyFont="1" applyBorder="1">
      <alignment horizontal="left" vertical="center" wrapText="1"/>
    </xf>
    <xf numFmtId="49" fontId="4" fillId="0" borderId="4" xfId="29" applyFont="1" applyFill="1" applyBorder="1" applyAlignment="1">
      <alignment horizontal="left" vertical="center" wrapText="1"/>
    </xf>
    <xf numFmtId="49" fontId="20" fillId="0" borderId="4" xfId="29" applyFont="1" applyBorder="1" applyAlignment="1">
      <alignment horizontal="left" vertical="center" wrapText="1"/>
    </xf>
    <xf numFmtId="49" fontId="4" fillId="0" borderId="4" xfId="29" applyFont="1" applyBorder="1" applyAlignment="1">
      <alignment horizontal="left" vertical="center" wrapText="1"/>
    </xf>
    <xf numFmtId="49" fontId="20" fillId="0" borderId="13" xfId="29" applyFont="1" applyBorder="1" applyAlignment="1">
      <alignment horizontal="left" vertical="center" wrapText="1"/>
    </xf>
    <xf numFmtId="49" fontId="20" fillId="0" borderId="7" xfId="29" applyFont="1" applyBorder="1" applyAlignment="1">
      <alignment horizontal="left" vertical="center" wrapText="1"/>
    </xf>
    <xf numFmtId="49" fontId="4" fillId="0" borderId="9" xfId="29" applyFont="1" applyBorder="1" applyAlignment="1">
      <alignment horizontal="left" vertical="center" wrapText="1"/>
    </xf>
    <xf numFmtId="0" fontId="10" fillId="0" borderId="9" xfId="24" applyFont="1" applyFill="1" applyBorder="1" applyAlignment="1" applyProtection="1">
      <alignment horizontal="center" vertical="center" wrapText="1"/>
    </xf>
    <xf numFmtId="49" fontId="20" fillId="0" borderId="24" xfId="29" applyFont="1" applyBorder="1" applyAlignment="1">
      <alignment horizontal="left" vertical="center" wrapText="1"/>
    </xf>
    <xf numFmtId="49" fontId="20" fillId="0" borderId="9" xfId="29" applyFont="1" applyBorder="1" applyAlignment="1">
      <alignment horizontal="left" vertical="center" wrapText="1"/>
    </xf>
    <xf numFmtId="0" fontId="10" fillId="0" borderId="4" xfId="24" applyFont="1" applyFill="1" applyBorder="1" applyAlignment="1" applyProtection="1">
      <alignment vertical="center" wrapText="1"/>
    </xf>
    <xf numFmtId="0" fontId="10" fillId="0" borderId="4" xfId="24" applyFont="1" applyFill="1" applyBorder="1" applyAlignment="1" applyProtection="1">
      <alignment vertical="center"/>
    </xf>
    <xf numFmtId="0" fontId="10" fillId="0" borderId="4" xfId="24" applyFont="1" applyFill="1" applyBorder="1" applyAlignment="1" applyProtection="1">
      <alignment vertical="top"/>
      <protection locked="0"/>
    </xf>
    <xf numFmtId="49" fontId="7" fillId="0" borderId="4" xfId="18" applyNumberFormat="1" applyFont="1" applyFill="1" applyBorder="1" applyAlignment="1">
      <alignment horizontal="left" vertical="center" wrapText="1"/>
    </xf>
    <xf numFmtId="49" fontId="10" fillId="0" borderId="4" xfId="18" applyNumberFormat="1" applyFont="1" applyFill="1" applyBorder="1" applyAlignment="1">
      <alignment horizontal="left" vertical="center"/>
    </xf>
    <xf numFmtId="49" fontId="10" fillId="0" borderId="4" xfId="18" applyNumberFormat="1" applyFont="1" applyFill="1" applyBorder="1" applyAlignment="1">
      <alignment horizontal="left" vertical="center" wrapText="1"/>
    </xf>
    <xf numFmtId="49" fontId="7" fillId="0" borderId="25" xfId="18" applyNumberFormat="1" applyFont="1" applyFill="1" applyBorder="1" applyAlignment="1">
      <alignment horizontal="left" vertical="center" wrapText="1"/>
    </xf>
    <xf numFmtId="49" fontId="10" fillId="0" borderId="25" xfId="18" applyNumberFormat="1" applyFont="1" applyFill="1" applyBorder="1" applyAlignment="1">
      <alignment horizontal="left" vertical="center" wrapText="1"/>
    </xf>
    <xf numFmtId="49" fontId="7" fillId="0" borderId="26" xfId="18" applyNumberFormat="1" applyFont="1" applyFill="1" applyBorder="1" applyAlignment="1">
      <alignment horizontal="left" vertical="center" wrapText="1"/>
    </xf>
    <xf numFmtId="49" fontId="10" fillId="0" borderId="9" xfId="18" applyNumberFormat="1" applyFont="1" applyFill="1" applyBorder="1" applyAlignment="1">
      <alignment horizontal="left" vertical="center" wrapText="1"/>
    </xf>
    <xf numFmtId="49" fontId="10" fillId="0" borderId="27" xfId="18" applyNumberFormat="1" applyFont="1" applyFill="1" applyBorder="1" applyAlignment="1">
      <alignment horizontal="left" vertical="center" wrapText="1"/>
    </xf>
    <xf numFmtId="49" fontId="10" fillId="0" borderId="13" xfId="18" applyNumberFormat="1" applyFont="1" applyFill="1" applyBorder="1" applyAlignment="1">
      <alignment horizontal="left" vertical="center" wrapText="1"/>
    </xf>
    <xf numFmtId="0" fontId="5" fillId="0" borderId="0" xfId="24" applyFont="1" applyFill="1" applyBorder="1" applyAlignment="1" applyProtection="1">
      <alignment horizontal="left" vertical="center"/>
    </xf>
    <xf numFmtId="49" fontId="4" fillId="0" borderId="8" xfId="29" applyFont="1">
      <alignment horizontal="left" vertical="center" wrapText="1"/>
    </xf>
    <xf numFmtId="49" fontId="4" fillId="0" borderId="8" xfId="29" applyFont="1" applyFill="1">
      <alignment horizontal="left" vertical="center" wrapText="1"/>
    </xf>
    <xf numFmtId="0" fontId="11" fillId="0" borderId="17" xfId="24" applyFont="1" applyFill="1" applyBorder="1" applyAlignment="1" applyProtection="1">
      <alignment horizontal="center" vertical="center" wrapText="1"/>
      <protection locked="0"/>
    </xf>
    <xf numFmtId="0" fontId="11" fillId="0" borderId="23" xfId="24" applyFont="1" applyFill="1" applyBorder="1" applyAlignment="1" applyProtection="1">
      <alignment horizontal="center" vertical="center" wrapText="1"/>
      <protection locked="0"/>
    </xf>
    <xf numFmtId="0" fontId="10" fillId="0" borderId="23" xfId="24" applyFont="1" applyFill="1" applyBorder="1" applyAlignment="1" applyProtection="1">
      <alignment horizontal="left" vertical="center"/>
    </xf>
    <xf numFmtId="49" fontId="6" fillId="0" borderId="0" xfId="24" applyNumberFormat="1" applyFont="1" applyFill="1" applyBorder="1" applyAlignment="1" applyProtection="1"/>
    <xf numFmtId="0" fontId="10" fillId="0" borderId="21" xfId="24" applyFont="1" applyFill="1" applyBorder="1" applyAlignment="1" applyProtection="1">
      <alignment horizontal="left" vertical="center"/>
    </xf>
    <xf numFmtId="0" fontId="14" fillId="0" borderId="4" xfId="58" applyFont="1" applyFill="1" applyBorder="1" applyAlignment="1" applyProtection="1">
      <alignment horizontal="center" vertical="center" wrapText="1" readingOrder="1"/>
      <protection locked="0"/>
    </xf>
    <xf numFmtId="183" fontId="27" fillId="0" borderId="8" xfId="1" applyFont="1">
      <alignment horizontal="right" vertical="center"/>
    </xf>
    <xf numFmtId="178" fontId="10" fillId="0" borderId="3" xfId="24" applyNumberFormat="1" applyFont="1" applyFill="1" applyBorder="1" applyAlignment="1" applyProtection="1">
      <alignment horizontal="right" vertical="center" wrapText="1"/>
    </xf>
    <xf numFmtId="178" fontId="10" fillId="0" borderId="3" xfId="24" applyNumberFormat="1" applyFont="1" applyFill="1" applyBorder="1" applyAlignment="1" applyProtection="1">
      <alignment horizontal="right" vertical="center" wrapText="1"/>
      <protection locked="0"/>
    </xf>
    <xf numFmtId="183" fontId="27" fillId="0" borderId="8" xfId="1" applyFont="1" applyFill="1">
      <alignment horizontal="right" vertical="center"/>
    </xf>
    <xf numFmtId="178" fontId="10" fillId="0" borderId="8" xfId="24" applyNumberFormat="1" applyFont="1" applyFill="1" applyBorder="1" applyAlignment="1" applyProtection="1">
      <alignment horizontal="right" vertical="center" wrapText="1"/>
      <protection locked="0"/>
    </xf>
    <xf numFmtId="0" fontId="18" fillId="0" borderId="11" xfId="24" applyFont="1" applyFill="1" applyBorder="1" applyAlignment="1" applyProtection="1">
      <alignment horizontal="center" vertical="center" wrapText="1"/>
    </xf>
    <xf numFmtId="178" fontId="10" fillId="0" borderId="17" xfId="24" applyNumberFormat="1" applyFont="1" applyFill="1" applyBorder="1" applyAlignment="1" applyProtection="1">
      <alignment horizontal="right" vertical="center" wrapText="1"/>
    </xf>
    <xf numFmtId="178" fontId="10" fillId="0" borderId="4" xfId="24" applyNumberFormat="1" applyFont="1" applyFill="1" applyBorder="1" applyAlignment="1" applyProtection="1">
      <alignment horizontal="right" vertical="center" wrapText="1"/>
    </xf>
    <xf numFmtId="178" fontId="10" fillId="0" borderId="17" xfId="24" applyNumberFormat="1" applyFont="1" applyFill="1" applyBorder="1" applyAlignment="1" applyProtection="1">
      <alignment horizontal="right" vertical="center" wrapText="1"/>
      <protection locked="0"/>
    </xf>
    <xf numFmtId="178" fontId="10" fillId="0" borderId="4" xfId="24" applyNumberFormat="1" applyFont="1" applyFill="1" applyBorder="1" applyAlignment="1" applyProtection="1">
      <alignment horizontal="right" vertical="center" wrapText="1"/>
      <protection locked="0"/>
    </xf>
    <xf numFmtId="0" fontId="6" fillId="0" borderId="0" xfId="24" applyFont="1" applyFill="1" applyBorder="1" applyAlignment="1" applyProtection="1">
      <alignment horizontal="left" vertical="center" wrapText="1"/>
    </xf>
    <xf numFmtId="0" fontId="3" fillId="0" borderId="0" xfId="24" applyFont="1" applyFill="1" applyAlignment="1" applyProtection="1">
      <alignment horizontal="center" vertical="center"/>
    </xf>
    <xf numFmtId="0" fontId="4" fillId="0" borderId="0" xfId="24" applyFont="1" applyFill="1" applyAlignment="1" applyProtection="1">
      <alignment horizontal="left" vertical="center"/>
      <protection locked="0"/>
    </xf>
    <xf numFmtId="0" fontId="5" fillId="0" borderId="4" xfId="24" applyNumberFormat="1" applyFont="1" applyFill="1" applyBorder="1" applyAlignment="1" applyProtection="1">
      <alignment horizontal="center" vertical="center"/>
    </xf>
    <xf numFmtId="49" fontId="4" fillId="0" borderId="8" xfId="29" applyFont="1" applyAlignment="1">
      <alignment vertical="center" wrapText="1"/>
    </xf>
    <xf numFmtId="49" fontId="6" fillId="0" borderId="11" xfId="24" applyNumberFormat="1" applyFont="1" applyFill="1" applyBorder="1" applyAlignment="1" applyProtection="1">
      <alignment horizontal="center" vertical="center" wrapText="1"/>
    </xf>
    <xf numFmtId="49" fontId="6" fillId="0" borderId="12" xfId="24" applyNumberFormat="1" applyFont="1" applyFill="1" applyBorder="1" applyAlignment="1" applyProtection="1">
      <alignment horizontal="center" vertical="center" wrapText="1"/>
    </xf>
    <xf numFmtId="49" fontId="6" fillId="0" borderId="13" xfId="24" applyNumberFormat="1" applyFont="1" applyFill="1" applyBorder="1" applyAlignment="1" applyProtection="1">
      <alignment horizontal="center" vertical="center" wrapText="1"/>
    </xf>
    <xf numFmtId="0" fontId="5" fillId="0" borderId="9" xfId="24" applyFont="1" applyFill="1" applyBorder="1" applyAlignment="1" applyProtection="1">
      <alignment horizontal="center" vertical="center" wrapText="1"/>
    </xf>
    <xf numFmtId="0" fontId="5" fillId="0" borderId="10" xfId="24" applyFont="1" applyFill="1" applyBorder="1" applyAlignment="1" applyProtection="1">
      <alignment horizontal="center" vertical="center" wrapText="1"/>
    </xf>
    <xf numFmtId="178" fontId="4" fillId="0" borderId="4" xfId="24" applyNumberFormat="1" applyFont="1" applyFill="1" applyBorder="1" applyAlignment="1" applyProtection="1">
      <alignment horizontal="right" vertical="center" wrapText="1"/>
    </xf>
    <xf numFmtId="178" fontId="4" fillId="0" borderId="4" xfId="24" applyNumberFormat="1" applyFont="1" applyFill="1" applyBorder="1" applyAlignment="1" applyProtection="1">
      <alignment horizontal="right" vertical="center" wrapText="1"/>
      <protection locked="0"/>
    </xf>
    <xf numFmtId="0" fontId="18" fillId="0" borderId="9" xfId="24" applyFont="1" applyFill="1" applyBorder="1" applyAlignment="1" applyProtection="1">
      <alignment horizontal="center" vertical="center" wrapText="1"/>
    </xf>
    <xf numFmtId="0" fontId="18" fillId="0" borderId="10" xfId="24" applyFont="1" applyFill="1" applyBorder="1" applyAlignment="1" applyProtection="1">
      <alignment horizontal="center" vertical="center" wrapText="1"/>
    </xf>
    <xf numFmtId="0" fontId="6" fillId="0" borderId="0" xfId="24" applyFont="1" applyFill="1" applyBorder="1" applyAlignment="1" applyProtection="1">
      <alignment horizontal="right" wrapText="1"/>
    </xf>
    <xf numFmtId="0" fontId="28" fillId="0" borderId="0" xfId="24" applyFont="1" applyFill="1" applyBorder="1" applyAlignment="1" applyProtection="1">
      <alignment horizontal="center"/>
    </xf>
    <xf numFmtId="0" fontId="28" fillId="0" borderId="0" xfId="24" applyFont="1" applyFill="1" applyBorder="1" applyAlignment="1" applyProtection="1">
      <alignment horizontal="center" wrapText="1"/>
    </xf>
    <xf numFmtId="0" fontId="28" fillId="0" borderId="0" xfId="24" applyFont="1" applyFill="1" applyBorder="1" applyAlignment="1" applyProtection="1">
      <alignment wrapText="1"/>
    </xf>
    <xf numFmtId="0" fontId="28" fillId="0" borderId="0" xfId="24" applyFont="1" applyFill="1" applyBorder="1" applyAlignment="1" applyProtection="1"/>
    <xf numFmtId="0" fontId="11" fillId="0" borderId="0" xfId="24" applyFont="1" applyFill="1" applyBorder="1" applyAlignment="1" applyProtection="1">
      <alignment horizontal="left" wrapText="1"/>
    </xf>
    <xf numFmtId="0" fontId="11" fillId="0" borderId="0" xfId="24" applyFont="1" applyFill="1" applyBorder="1" applyAlignment="1" applyProtection="1">
      <alignment horizontal="center" wrapText="1"/>
    </xf>
    <xf numFmtId="0" fontId="29" fillId="0" borderId="0" xfId="24" applyFont="1" applyFill="1" applyBorder="1" applyAlignment="1" applyProtection="1">
      <alignment horizontal="center" vertical="center" wrapText="1"/>
    </xf>
    <xf numFmtId="0" fontId="18" fillId="0" borderId="1" xfId="24" applyFont="1" applyFill="1" applyBorder="1" applyAlignment="1" applyProtection="1">
      <alignment horizontal="center" vertical="center" wrapText="1"/>
    </xf>
    <xf numFmtId="0" fontId="28" fillId="0" borderId="8" xfId="24" applyFont="1" applyFill="1" applyBorder="1" applyAlignment="1" applyProtection="1">
      <alignment horizontal="center" vertical="center" wrapText="1"/>
    </xf>
    <xf numFmtId="0" fontId="28" fillId="0" borderId="5" xfId="24" applyFont="1" applyFill="1" applyBorder="1" applyAlignment="1" applyProtection="1">
      <alignment horizontal="center" vertical="center" wrapText="1"/>
    </xf>
    <xf numFmtId="178" fontId="4" fillId="0" borderId="8" xfId="24" applyNumberFormat="1" applyFont="1" applyFill="1" applyBorder="1" applyAlignment="1" applyProtection="1">
      <alignment horizontal="right" vertical="center"/>
    </xf>
    <xf numFmtId="178" fontId="10" fillId="0" borderId="5" xfId="24" applyNumberFormat="1" applyFont="1" applyFill="1" applyBorder="1" applyAlignment="1" applyProtection="1">
      <alignment horizontal="right" vertical="center"/>
    </xf>
    <xf numFmtId="0" fontId="11" fillId="0" borderId="0" xfId="24" applyFont="1" applyFill="1" applyBorder="1" applyAlignment="1" applyProtection="1">
      <alignment horizontal="right" wrapText="1"/>
    </xf>
    <xf numFmtId="0" fontId="6" fillId="0" borderId="0" xfId="24" applyFont="1" applyFill="1" applyBorder="1" applyAlignment="1" applyProtection="1">
      <alignment horizontal="left" vertical="center"/>
    </xf>
    <xf numFmtId="0" fontId="11" fillId="0" borderId="0" xfId="24" applyFont="1" applyFill="1" applyBorder="1" applyAlignment="1" applyProtection="1">
      <alignment vertical="top"/>
    </xf>
    <xf numFmtId="49" fontId="5" fillId="0" borderId="5" xfId="24" applyNumberFormat="1" applyFont="1" applyFill="1" applyBorder="1" applyAlignment="1" applyProtection="1">
      <alignment horizontal="center" vertical="center" wrapText="1"/>
    </xf>
    <xf numFmtId="49" fontId="5" fillId="0" borderId="6" xfId="24" applyNumberFormat="1" applyFont="1" applyFill="1" applyBorder="1" applyAlignment="1" applyProtection="1">
      <alignment horizontal="center" vertical="center" wrapText="1"/>
    </xf>
    <xf numFmtId="49" fontId="5" fillId="0" borderId="5" xfId="24" applyNumberFormat="1" applyFont="1" applyFill="1" applyBorder="1" applyAlignment="1" applyProtection="1">
      <alignment horizontal="center" vertical="center"/>
    </xf>
    <xf numFmtId="0" fontId="5" fillId="0" borderId="1" xfId="24" applyNumberFormat="1" applyFont="1" applyFill="1" applyBorder="1" applyAlignment="1" applyProtection="1">
      <alignment horizontal="center" vertical="center"/>
    </xf>
    <xf numFmtId="0" fontId="5" fillId="0" borderId="3" xfId="24"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left" vertical="center" wrapText="1"/>
    </xf>
    <xf numFmtId="183" fontId="4" fillId="0" borderId="8" xfId="1" applyFont="1">
      <alignment horizontal="right" vertical="center"/>
    </xf>
    <xf numFmtId="49"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left" vertical="center" wrapText="1" indent="2"/>
    </xf>
    <xf numFmtId="0" fontId="11" fillId="0" borderId="17" xfId="24" applyFont="1" applyFill="1" applyBorder="1" applyAlignment="1" applyProtection="1">
      <alignment horizontal="center" vertical="center"/>
    </xf>
    <xf numFmtId="0" fontId="11" fillId="0" borderId="21" xfId="24" applyFont="1" applyFill="1" applyBorder="1" applyAlignment="1" applyProtection="1">
      <alignment horizontal="center" vertical="center"/>
    </xf>
    <xf numFmtId="0" fontId="22" fillId="0" borderId="0" xfId="24" applyFont="1" applyFill="1" applyBorder="1" applyAlignment="1" applyProtection="1"/>
    <xf numFmtId="0" fontId="5" fillId="0" borderId="19" xfId="24" applyFont="1" applyFill="1" applyBorder="1" applyAlignment="1" applyProtection="1">
      <alignment horizontal="center" vertical="center"/>
    </xf>
    <xf numFmtId="0" fontId="5" fillId="0" borderId="21" xfId="24" applyFont="1" applyFill="1" applyBorder="1" applyAlignment="1" applyProtection="1">
      <alignment horizontal="center" vertical="center"/>
    </xf>
    <xf numFmtId="0" fontId="6" fillId="0" borderId="0" xfId="24" applyFont="1" applyFill="1" applyBorder="1" applyAlignment="1" applyProtection="1">
      <alignment vertical="center"/>
    </xf>
    <xf numFmtId="0" fontId="30" fillId="0" borderId="0" xfId="24" applyFont="1" applyFill="1" applyBorder="1" applyAlignment="1" applyProtection="1">
      <alignment horizontal="center" vertical="center"/>
    </xf>
    <xf numFmtId="0" fontId="25" fillId="0" borderId="0" xfId="24" applyFont="1" applyFill="1" applyBorder="1" applyAlignment="1" applyProtection="1">
      <alignment horizontal="center" vertical="center"/>
    </xf>
    <xf numFmtId="0" fontId="5" fillId="0" borderId="1" xfId="24" applyFont="1" applyFill="1" applyBorder="1" applyAlignment="1" applyProtection="1">
      <alignment horizontal="center" vertical="center"/>
      <protection locked="0"/>
    </xf>
    <xf numFmtId="0" fontId="4" fillId="0" borderId="8" xfId="24" applyFont="1" applyFill="1" applyBorder="1" applyAlignment="1" applyProtection="1">
      <alignment vertical="center"/>
    </xf>
    <xf numFmtId="0" fontId="4" fillId="0" borderId="8" xfId="24" applyFont="1" applyFill="1" applyBorder="1" applyAlignment="1" applyProtection="1">
      <alignment horizontal="left" vertical="center"/>
      <protection locked="0"/>
    </xf>
    <xf numFmtId="4" fontId="4" fillId="0" borderId="8" xfId="24" applyNumberFormat="1" applyFont="1" applyFill="1" applyBorder="1" applyAlignment="1" applyProtection="1">
      <alignment horizontal="right" vertical="center"/>
      <protection locked="0"/>
    </xf>
    <xf numFmtId="0" fontId="4" fillId="0" borderId="8" xfId="24" applyFont="1" applyFill="1" applyBorder="1" applyAlignment="1" applyProtection="1">
      <alignment vertical="center"/>
      <protection locked="0"/>
    </xf>
    <xf numFmtId="0" fontId="4" fillId="0" borderId="8" xfId="24" applyFont="1" applyFill="1" applyBorder="1" applyAlignment="1" applyProtection="1">
      <alignment horizontal="left" vertical="center"/>
    </xf>
    <xf numFmtId="178" fontId="4" fillId="0" borderId="8" xfId="24" applyNumberFormat="1" applyFont="1" applyFill="1" applyBorder="1" applyAlignment="1" applyProtection="1">
      <alignment horizontal="right" vertical="center"/>
      <protection locked="0"/>
    </xf>
    <xf numFmtId="178" fontId="31" fillId="0" borderId="8" xfId="24" applyNumberFormat="1" applyFont="1" applyFill="1" applyBorder="1" applyAlignment="1" applyProtection="1">
      <alignment horizontal="right" vertical="center"/>
    </xf>
    <xf numFmtId="178" fontId="11" fillId="0" borderId="8" xfId="24" applyNumberFormat="1" applyFont="1" applyFill="1" applyBorder="1" applyAlignment="1" applyProtection="1">
      <alignment vertical="center"/>
    </xf>
    <xf numFmtId="0" fontId="11" fillId="0" borderId="8" xfId="24" applyFont="1" applyFill="1" applyBorder="1" applyAlignment="1" applyProtection="1">
      <alignment vertical="center"/>
    </xf>
    <xf numFmtId="0" fontId="31" fillId="0" borderId="8" xfId="24" applyFont="1" applyFill="1" applyBorder="1" applyAlignment="1" applyProtection="1">
      <alignment horizontal="center" vertical="center"/>
    </xf>
    <xf numFmtId="0" fontId="31" fillId="0" borderId="8" xfId="24" applyFont="1" applyFill="1" applyBorder="1" applyAlignment="1" applyProtection="1">
      <alignment horizontal="right" vertical="center"/>
    </xf>
    <xf numFmtId="0" fontId="31" fillId="0" borderId="8" xfId="24" applyFont="1" applyFill="1" applyBorder="1" applyAlignment="1" applyProtection="1">
      <alignment horizontal="center" vertical="center"/>
      <protection locked="0"/>
    </xf>
    <xf numFmtId="0" fontId="4" fillId="0" borderId="0" xfId="24" applyFont="1" applyFill="1" applyBorder="1" applyAlignment="1" applyProtection="1">
      <alignment horizontal="left" vertical="center" wrapText="1"/>
      <protection locked="0"/>
    </xf>
    <xf numFmtId="0" fontId="5" fillId="0" borderId="0" xfId="24" applyFont="1" applyFill="1" applyBorder="1" applyAlignment="1" applyProtection="1">
      <alignment horizontal="left" vertical="center" wrapText="1"/>
    </xf>
    <xf numFmtId="49" fontId="27" fillId="0" borderId="8" xfId="29" applyFont="1">
      <alignment horizontal="left" vertical="center" wrapText="1"/>
    </xf>
    <xf numFmtId="178" fontId="4" fillId="0" borderId="5" xfId="24" applyNumberFormat="1" applyFont="1" applyFill="1" applyBorder="1" applyAlignment="1" applyProtection="1">
      <alignment horizontal="right" vertical="center"/>
    </xf>
    <xf numFmtId="178" fontId="4" fillId="0" borderId="11" xfId="24" applyNumberFormat="1" applyFont="1" applyFill="1" applyBorder="1" applyAlignment="1" applyProtection="1">
      <alignment horizontal="right" vertical="center"/>
    </xf>
    <xf numFmtId="49" fontId="27" fillId="0" borderId="8" xfId="29" applyFont="1" applyAlignment="1">
      <alignment horizontal="left" vertical="center" wrapText="1" indent="1"/>
    </xf>
    <xf numFmtId="49" fontId="27" fillId="0" borderId="8" xfId="29" applyFont="1" applyAlignment="1">
      <alignment horizontal="left" vertical="center" wrapText="1" indent="2"/>
    </xf>
    <xf numFmtId="0" fontId="10" fillId="0" borderId="5" xfId="24" applyFont="1" applyFill="1" applyBorder="1" applyAlignment="1" applyProtection="1">
      <alignment horizontal="center" vertical="center" wrapText="1"/>
      <protection locked="0"/>
    </xf>
    <xf numFmtId="0" fontId="10" fillId="0" borderId="7" xfId="24" applyFont="1" applyFill="1" applyBorder="1" applyAlignment="1" applyProtection="1">
      <alignment horizontal="center" vertical="center" wrapText="1"/>
    </xf>
    <xf numFmtId="0" fontId="4" fillId="0" borderId="4" xfId="24" applyFont="1" applyFill="1" applyBorder="1" applyAlignment="1" applyProtection="1">
      <alignment horizontal="center" vertical="center"/>
    </xf>
    <xf numFmtId="0" fontId="6" fillId="0" borderId="0" xfId="24" applyFont="1" applyFill="1" applyBorder="1" applyAlignment="1" applyProtection="1">
      <alignment horizontal="left" vertical="center"/>
      <protection locked="0"/>
    </xf>
    <xf numFmtId="0" fontId="17" fillId="0" borderId="0" xfId="24" applyFont="1" applyFill="1" applyBorder="1" applyAlignment="1" applyProtection="1">
      <alignment horizontal="center" vertical="center"/>
      <protection locked="0"/>
    </xf>
    <xf numFmtId="0" fontId="11" fillId="0" borderId="1" xfId="24" applyFont="1" applyFill="1" applyBorder="1" applyAlignment="1" applyProtection="1">
      <alignment horizontal="center" vertical="center" wrapText="1"/>
      <protection locked="0"/>
    </xf>
    <xf numFmtId="0" fontId="11" fillId="0" borderId="19" xfId="24" applyFont="1" applyFill="1" applyBorder="1" applyAlignment="1" applyProtection="1">
      <alignment horizontal="center" vertical="center" wrapText="1"/>
      <protection locked="0"/>
    </xf>
    <xf numFmtId="0" fontId="11" fillId="0" borderId="6" xfId="24" applyFont="1" applyFill="1" applyBorder="1" applyAlignment="1" applyProtection="1">
      <alignment horizontal="center" vertical="center" wrapText="1"/>
      <protection locked="0"/>
    </xf>
    <xf numFmtId="0" fontId="11" fillId="0" borderId="2" xfId="24" applyFont="1" applyFill="1" applyBorder="1" applyAlignment="1" applyProtection="1">
      <alignment horizontal="center" vertical="center" wrapText="1"/>
      <protection locked="0"/>
    </xf>
    <xf numFmtId="0" fontId="11" fillId="0" borderId="20" xfId="24" applyFont="1" applyFill="1" applyBorder="1" applyAlignment="1" applyProtection="1">
      <alignment horizontal="center" vertical="center" wrapText="1"/>
      <protection locked="0"/>
    </xf>
    <xf numFmtId="0" fontId="11" fillId="0" borderId="1" xfId="24" applyFont="1" applyFill="1" applyBorder="1" applyAlignment="1" applyProtection="1">
      <alignment horizontal="center" vertical="center" wrapText="1"/>
    </xf>
    <xf numFmtId="0" fontId="11" fillId="0" borderId="3" xfId="24" applyFont="1" applyFill="1" applyBorder="1" applyAlignment="1" applyProtection="1">
      <alignment horizontal="center" vertical="center" wrapText="1"/>
    </xf>
    <xf numFmtId="0" fontId="11" fillId="0" borderId="21" xfId="24" applyFont="1" applyFill="1" applyBorder="1" applyAlignment="1" applyProtection="1">
      <alignment horizontal="center" vertical="center" wrapText="1"/>
    </xf>
    <xf numFmtId="0" fontId="6" fillId="0" borderId="14" xfId="24" applyFont="1" applyFill="1" applyBorder="1" applyAlignment="1" applyProtection="1">
      <alignment horizontal="center" vertical="center"/>
    </xf>
    <xf numFmtId="0" fontId="4" fillId="0" borderId="4" xfId="24" applyFont="1" applyFill="1" applyBorder="1" applyAlignment="1" applyProtection="1">
      <alignment horizontal="left" vertical="center" wrapText="1"/>
    </xf>
    <xf numFmtId="0" fontId="4" fillId="0" borderId="4" xfId="24" applyFont="1" applyFill="1" applyBorder="1" applyAlignment="1" applyProtection="1">
      <alignment horizontal="center" vertical="center"/>
      <protection locked="0"/>
    </xf>
    <xf numFmtId="0" fontId="4" fillId="0" borderId="17" xfId="24" applyFont="1" applyFill="1" applyBorder="1" applyAlignment="1" applyProtection="1">
      <alignment horizontal="center" vertical="center"/>
      <protection locked="0"/>
    </xf>
    <xf numFmtId="0" fontId="4" fillId="0" borderId="21" xfId="24" applyFont="1" applyFill="1" applyBorder="1" applyAlignment="1" applyProtection="1">
      <alignment horizontal="center" vertical="center"/>
      <protection locked="0"/>
    </xf>
    <xf numFmtId="0" fontId="11" fillId="0" borderId="6" xfId="24" applyFont="1" applyFill="1" applyBorder="1" applyAlignment="1" applyProtection="1">
      <alignment horizontal="center" vertical="center" wrapText="1"/>
    </xf>
    <xf numFmtId="0" fontId="11" fillId="0" borderId="5" xfId="24" applyFont="1" applyFill="1" applyBorder="1" applyAlignment="1" applyProtection="1">
      <alignment horizontal="center" vertical="center" wrapText="1"/>
    </xf>
    <xf numFmtId="0" fontId="6" fillId="0" borderId="0" xfId="24" applyFont="1" applyFill="1" applyBorder="1" applyAlignment="1" applyProtection="1">
      <protection locked="0"/>
    </xf>
    <xf numFmtId="0" fontId="5" fillId="0" borderId="0" xfId="24" applyFont="1" applyFill="1" applyBorder="1" applyAlignment="1" applyProtection="1">
      <protection locked="0"/>
    </xf>
    <xf numFmtId="0" fontId="11" fillId="0" borderId="4" xfId="24" applyFont="1" applyFill="1" applyBorder="1" applyAlignment="1" applyProtection="1">
      <alignment horizontal="center" vertical="center" wrapText="1"/>
      <protection locked="0"/>
    </xf>
    <xf numFmtId="0" fontId="11" fillId="0" borderId="23" xfId="24" applyFont="1" applyFill="1" applyBorder="1" applyAlignment="1" applyProtection="1">
      <alignment horizontal="center" vertical="center" wrapText="1"/>
    </xf>
    <xf numFmtId="0" fontId="6" fillId="0" borderId="0" xfId="24" applyFont="1" applyFill="1" applyBorder="1" applyAlignment="1" applyProtection="1">
      <alignment horizontal="right"/>
      <protection locked="0"/>
    </xf>
    <xf numFmtId="0" fontId="11" fillId="0" borderId="4" xfId="24" applyFont="1" applyFill="1" applyBorder="1" applyAlignment="1" applyProtection="1">
      <alignment horizontal="center" vertical="center" wrapText="1"/>
    </xf>
    <xf numFmtId="0" fontId="11" fillId="0" borderId="11" xfId="24" applyFont="1" applyFill="1" applyBorder="1" applyAlignment="1" applyProtection="1">
      <alignment horizontal="center" vertical="center" wrapText="1"/>
      <protection locked="0"/>
    </xf>
    <xf numFmtId="0" fontId="6" fillId="0" borderId="9" xfId="24" applyFont="1" applyFill="1" applyBorder="1" applyAlignment="1" applyProtection="1">
      <alignment horizontal="center" vertical="center"/>
    </xf>
    <xf numFmtId="0" fontId="4" fillId="0" borderId="0" xfId="24" applyFont="1" applyFill="1" applyBorder="1" applyAlignment="1" applyProtection="1">
      <alignment horizontal="left"/>
    </xf>
    <xf numFmtId="0" fontId="9" fillId="0" borderId="0" xfId="24" applyFont="1" applyFill="1" applyBorder="1" applyAlignment="1" applyProtection="1">
      <alignment horizontal="center" vertical="top"/>
    </xf>
    <xf numFmtId="4" fontId="4" fillId="0" borderId="8" xfId="24" applyNumberFormat="1" applyFont="1" applyFill="1" applyBorder="1" applyAlignment="1" applyProtection="1">
      <alignment horizontal="right" vertical="center"/>
    </xf>
    <xf numFmtId="178" fontId="10" fillId="0" borderId="8" xfId="24" applyNumberFormat="1" applyFont="1" applyFill="1" applyBorder="1" applyAlignment="1" applyProtection="1">
      <alignment horizontal="right" vertical="center"/>
    </xf>
    <xf numFmtId="0" fontId="4" fillId="0" borderId="3" xfId="24" applyFont="1" applyFill="1" applyBorder="1" applyAlignment="1" applyProtection="1">
      <alignment horizontal="left" vertical="center"/>
    </xf>
    <xf numFmtId="4" fontId="4" fillId="0" borderId="17" xfId="24" applyNumberFormat="1" applyFont="1" applyFill="1" applyBorder="1" applyAlignment="1" applyProtection="1">
      <alignment horizontal="right" vertical="center"/>
      <protection locked="0"/>
    </xf>
    <xf numFmtId="0" fontId="11" fillId="0" borderId="8" xfId="24" applyFont="1" applyFill="1" applyBorder="1" applyAlignment="1" applyProtection="1"/>
    <xf numFmtId="178" fontId="11" fillId="0" borderId="8" xfId="24" applyNumberFormat="1" applyFont="1" applyFill="1" applyBorder="1" applyAlignment="1" applyProtection="1"/>
    <xf numFmtId="0" fontId="11" fillId="0" borderId="3" xfId="24" applyFont="1" applyFill="1" applyBorder="1" applyAlignment="1" applyProtection="1"/>
    <xf numFmtId="178" fontId="11" fillId="0" borderId="17" xfId="24" applyNumberFormat="1" applyFont="1" applyFill="1" applyBorder="1" applyAlignment="1" applyProtection="1"/>
    <xf numFmtId="0" fontId="31" fillId="0" borderId="3" xfId="24" applyFont="1" applyFill="1" applyBorder="1" applyAlignment="1" applyProtection="1">
      <alignment horizontal="center" vertical="center"/>
    </xf>
    <xf numFmtId="178" fontId="31" fillId="0" borderId="17" xfId="24" applyNumberFormat="1" applyFont="1" applyFill="1" applyBorder="1" applyAlignment="1" applyProtection="1">
      <alignment horizontal="right" vertical="center"/>
    </xf>
    <xf numFmtId="178" fontId="4" fillId="0" borderId="17" xfId="24"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4" fillId="0" borderId="8" xfId="0" applyNumberFormat="1" applyFont="1" applyFill="1" applyBorder="1" applyAlignment="1">
      <alignment horizontal="right" vertical="center"/>
    </xf>
    <xf numFmtId="0" fontId="7" fillId="0" borderId="8" xfId="0" applyFont="1" applyFill="1" applyBorder="1" applyAlignment="1">
      <alignment horizontal="left" vertical="center"/>
    </xf>
    <xf numFmtId="4" fontId="4" fillId="0" borderId="8" xfId="0" applyNumberFormat="1" applyFont="1" applyFill="1" applyBorder="1" applyAlignment="1" applyProtection="1">
      <alignment horizontal="right" vertical="center"/>
      <protection locked="0"/>
    </xf>
    <xf numFmtId="0" fontId="31" fillId="0" borderId="3" xfId="24" applyFont="1" applyFill="1" applyBorder="1" applyAlignment="1" applyProtection="1">
      <alignment horizontal="center" vertical="center"/>
      <protection locked="0"/>
    </xf>
    <xf numFmtId="178" fontId="31" fillId="0" borderId="8" xfId="24"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4" xfId="0" applyFont="1" applyFill="1" applyBorder="1" applyAlignment="1">
      <alignment horizontal="center" vertical="center"/>
    </xf>
    <xf numFmtId="0" fontId="34" fillId="0" borderId="4" xfId="0" applyFont="1" applyFill="1" applyBorder="1" applyAlignment="1">
      <alignment horizontal="center" vertical="center"/>
    </xf>
    <xf numFmtId="0" fontId="35" fillId="0" borderId="4" xfId="0" applyFont="1" applyBorder="1" applyAlignment="1">
      <alignment horizontal="justify"/>
    </xf>
    <xf numFmtId="0" fontId="35" fillId="0" borderId="4" xfId="0" applyFont="1" applyBorder="1" applyAlignment="1">
      <alignment horizontal="left"/>
    </xf>
    <xf numFmtId="0" fontId="35" fillId="0" borderId="4" xfId="0" applyFont="1" applyFill="1" applyBorder="1" applyAlignment="1">
      <alignment horizontal="left"/>
    </xf>
    <xf numFmtId="0" fontId="6" fillId="0" borderId="0" xfId="0" applyFont="1" applyFill="1" applyAlignment="1">
      <alignment vertical="center"/>
    </xf>
  </cellXfs>
  <cellStyles count="62">
    <cellStyle name="常规" xfId="0" builtinId="0"/>
    <cellStyle name="MoneyStyle" xfId="1"/>
    <cellStyle name="IntegralNumberStyle" xfId="2"/>
    <cellStyle name="常规 2 11" xfId="3"/>
    <cellStyle name="40% - 强调文字颜色 6" xfId="4" builtinId="51"/>
    <cellStyle name="20% - 强调文字颜色 6" xfId="5" builtinId="50"/>
    <cellStyle name="常规 11" xfId="6"/>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 3 3" xfId="12"/>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Normal" xfId="24"/>
    <cellStyle name="20% - 强调文字颜色 2" xfId="25" builtinId="34"/>
    <cellStyle name="常规 5" xfId="26"/>
    <cellStyle name="60% - 强调文字颜色 5" xfId="27" builtinId="48"/>
    <cellStyle name="标题 1" xfId="28" builtinId="16"/>
    <cellStyle name="TextStyle" xfId="29"/>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60% - 强调文字颜色 6" xfId="40" builtinId="52"/>
    <cellStyle name="输入" xfId="41" builtinId="20"/>
    <cellStyle name="输出" xfId="42" builtinId="21"/>
    <cellStyle name="检查单元格" xfId="43" builtinId="23"/>
    <cellStyle name="链接单元格" xfId="44" builtinId="24"/>
    <cellStyle name="60% - 强调文字颜色 1" xfId="45" builtinId="32"/>
    <cellStyle name="常规 3" xfId="46"/>
    <cellStyle name="60% - 强调文字颜色 3" xfId="47" builtinId="40"/>
    <cellStyle name="注释" xfId="48" builtinId="10"/>
    <cellStyle name="标题" xfId="49" builtinId="15"/>
    <cellStyle name="好" xfId="50" builtinId="26"/>
    <cellStyle name="标题 4" xfId="51" builtinId="19"/>
    <cellStyle name="强调文字颜色 1" xfId="52" builtinId="29"/>
    <cellStyle name="适中" xfId="53" builtinId="28"/>
    <cellStyle name="20% - 强调文字颜色 1" xfId="54" builtinId="30"/>
    <cellStyle name="差" xfId="55" builtinId="27"/>
    <cellStyle name="强调文字颜色 2" xfId="56" builtinId="33"/>
    <cellStyle name="40% - 强调文字颜色 1" xfId="57" builtinId="31"/>
    <cellStyle name="常规 2" xfId="58"/>
    <cellStyle name="60% - 强调文字颜色 2" xfId="59" builtinId="36"/>
    <cellStyle name="40% - 强调文字颜色 2" xfId="60" builtinId="35"/>
    <cellStyle name="强调文字颜色 3" xfId="61" builtinId="37"/>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75"/>
    <col min="3" max="3" width="88.7142857142857" style="76" customWidth="1"/>
    <col min="4" max="16384" width="9.14285714285714" style="76"/>
  </cols>
  <sheetData>
    <row r="1" s="374" customFormat="1" ht="48" customHeight="1" spans="2:3">
      <c r="B1" s="376"/>
      <c r="C1" s="376"/>
    </row>
    <row r="2" s="76" customFormat="1" ht="27" customHeight="1" spans="2:3">
      <c r="B2" s="377" t="s">
        <v>0</v>
      </c>
      <c r="C2" s="377" t="s">
        <v>1</v>
      </c>
    </row>
    <row r="3" s="76" customFormat="1" customHeight="1" spans="2:3">
      <c r="B3" s="378">
        <v>1</v>
      </c>
      <c r="C3" s="379" t="s">
        <v>2</v>
      </c>
    </row>
    <row r="4" s="76" customFormat="1" customHeight="1" spans="2:3">
      <c r="B4" s="378">
        <v>2</v>
      </c>
      <c r="C4" s="379" t="s">
        <v>3</v>
      </c>
    </row>
    <row r="5" s="76" customFormat="1" customHeight="1" spans="2:3">
      <c r="B5" s="378">
        <v>3</v>
      </c>
      <c r="C5" s="379" t="s">
        <v>4</v>
      </c>
    </row>
    <row r="6" s="76" customFormat="1" customHeight="1" spans="2:3">
      <c r="B6" s="378">
        <v>4</v>
      </c>
      <c r="C6" s="379" t="s">
        <v>5</v>
      </c>
    </row>
    <row r="7" s="76" customFormat="1" customHeight="1" spans="2:3">
      <c r="B7" s="378">
        <v>5</v>
      </c>
      <c r="C7" s="380" t="s">
        <v>6</v>
      </c>
    </row>
    <row r="8" s="76" customFormat="1" customHeight="1" spans="2:3">
      <c r="B8" s="378">
        <v>6</v>
      </c>
      <c r="C8" s="380" t="s">
        <v>7</v>
      </c>
    </row>
    <row r="9" s="76" customFormat="1" customHeight="1" spans="2:3">
      <c r="B9" s="378">
        <v>7</v>
      </c>
      <c r="C9" s="380" t="s">
        <v>8</v>
      </c>
    </row>
    <row r="10" s="76" customFormat="1" customHeight="1" spans="2:3">
      <c r="B10" s="378">
        <v>8</v>
      </c>
      <c r="C10" s="380" t="s">
        <v>9</v>
      </c>
    </row>
    <row r="11" s="76" customFormat="1" customHeight="1" spans="2:3">
      <c r="B11" s="378">
        <v>9</v>
      </c>
      <c r="C11" s="381" t="s">
        <v>10</v>
      </c>
    </row>
    <row r="12" s="76" customFormat="1" customHeight="1" spans="2:3">
      <c r="B12" s="378">
        <v>10</v>
      </c>
      <c r="C12" s="381" t="s">
        <v>11</v>
      </c>
    </row>
    <row r="13" s="76" customFormat="1" customHeight="1" spans="2:3">
      <c r="B13" s="378">
        <v>11</v>
      </c>
      <c r="C13" s="379" t="s">
        <v>12</v>
      </c>
    </row>
    <row r="14" s="76" customFormat="1" customHeight="1" spans="2:3">
      <c r="B14" s="378">
        <v>12</v>
      </c>
      <c r="C14" s="379" t="s">
        <v>13</v>
      </c>
    </row>
    <row r="15" s="76" customFormat="1" customHeight="1" spans="2:4">
      <c r="B15" s="378">
        <v>13</v>
      </c>
      <c r="C15" s="379" t="s">
        <v>14</v>
      </c>
      <c r="D15" s="382"/>
    </row>
    <row r="16" s="76" customFormat="1" customHeight="1" spans="2:3">
      <c r="B16" s="378">
        <v>14</v>
      </c>
      <c r="C16" s="380" t="s">
        <v>15</v>
      </c>
    </row>
    <row r="17" s="76" customFormat="1" customHeight="1" spans="2:3">
      <c r="B17" s="378">
        <v>15</v>
      </c>
      <c r="C17" s="380" t="s">
        <v>16</v>
      </c>
    </row>
    <row r="18" s="76" customFormat="1" customHeight="1" spans="2:3">
      <c r="B18" s="378">
        <v>16</v>
      </c>
      <c r="C18" s="380" t="s">
        <v>17</v>
      </c>
    </row>
    <row r="19" s="76" customFormat="1" customHeight="1" spans="2:3">
      <c r="B19" s="378">
        <v>17</v>
      </c>
      <c r="C19" s="379" t="s">
        <v>18</v>
      </c>
    </row>
    <row r="20" s="76" customFormat="1" customHeight="1" spans="2:3">
      <c r="B20" s="378">
        <v>18</v>
      </c>
      <c r="C20" s="379" t="s">
        <v>19</v>
      </c>
    </row>
    <row r="21" s="76" customFormat="1" customHeight="1" spans="2:3">
      <c r="B21" s="378">
        <v>19</v>
      </c>
      <c r="C21" s="379" t="s">
        <v>20</v>
      </c>
    </row>
  </sheetData>
  <mergeCells count="1">
    <mergeCell ref="B1:C1"/>
  </mergeCells>
  <pageMargins left="0.75" right="0.75" top="1" bottom="1" header="0.5" footer="0.5"/>
  <pageSetup paperSize="9" scale="8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6"/>
  <sheetViews>
    <sheetView zoomScaleSheetLayoutView="60" workbookViewId="0">
      <pane ySplit="4" topLeftCell="A109" activePane="bottomLeft" state="frozen"/>
      <selection/>
      <selection pane="bottomLeft" activeCell="H94" sqref="H94"/>
    </sheetView>
  </sheetViews>
  <sheetFormatPr defaultColWidth="8.88571428571429" defaultRowHeight="12.75"/>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ht="12" customHeight="1" spans="1:10">
      <c r="A1" s="58" t="s">
        <v>379</v>
      </c>
      <c r="J1" s="73"/>
    </row>
    <row r="2" ht="28.5" customHeight="1" spans="1:10">
      <c r="A2" s="60" t="s">
        <v>10</v>
      </c>
      <c r="B2" s="61"/>
      <c r="C2" s="61"/>
      <c r="D2" s="61"/>
      <c r="E2" s="61"/>
      <c r="F2" s="68"/>
      <c r="G2" s="61"/>
      <c r="H2" s="68"/>
      <c r="I2" s="68"/>
      <c r="J2" s="61"/>
    </row>
    <row r="3" ht="17.25" customHeight="1" spans="1:1">
      <c r="A3" s="62" t="s">
        <v>22</v>
      </c>
    </row>
    <row r="4" ht="44.25" customHeight="1" spans="1:10">
      <c r="A4" s="63" t="s">
        <v>229</v>
      </c>
      <c r="B4" s="63" t="s">
        <v>380</v>
      </c>
      <c r="C4" s="63" t="s">
        <v>381</v>
      </c>
      <c r="D4" s="63" t="s">
        <v>382</v>
      </c>
      <c r="E4" s="63" t="s">
        <v>383</v>
      </c>
      <c r="F4" s="69" t="s">
        <v>384</v>
      </c>
      <c r="G4" s="63" t="s">
        <v>385</v>
      </c>
      <c r="H4" s="69" t="s">
        <v>386</v>
      </c>
      <c r="I4" s="69" t="s">
        <v>387</v>
      </c>
      <c r="J4" s="63" t="s">
        <v>388</v>
      </c>
    </row>
    <row r="5" ht="14.25" customHeight="1" spans="1:10">
      <c r="A5" s="63">
        <v>1</v>
      </c>
      <c r="B5" s="63">
        <v>2</v>
      </c>
      <c r="C5" s="63">
        <v>3</v>
      </c>
      <c r="D5" s="63">
        <v>4</v>
      </c>
      <c r="E5" s="63">
        <v>5</v>
      </c>
      <c r="F5" s="63">
        <v>6</v>
      </c>
      <c r="G5" s="63">
        <v>7</v>
      </c>
      <c r="H5" s="63">
        <v>8</v>
      </c>
      <c r="I5" s="63">
        <v>9</v>
      </c>
      <c r="J5" s="63">
        <v>10</v>
      </c>
    </row>
    <row r="6" ht="40" customHeight="1" spans="1:10">
      <c r="A6" s="214" t="s">
        <v>339</v>
      </c>
      <c r="B6" s="118" t="s">
        <v>389</v>
      </c>
      <c r="C6" s="118" t="s">
        <v>390</v>
      </c>
      <c r="D6" s="118" t="s">
        <v>391</v>
      </c>
      <c r="E6" s="118" t="s">
        <v>392</v>
      </c>
      <c r="F6" s="118" t="s">
        <v>393</v>
      </c>
      <c r="G6" s="118" t="s">
        <v>394</v>
      </c>
      <c r="H6" s="118" t="s">
        <v>395</v>
      </c>
      <c r="I6" s="118" t="s">
        <v>396</v>
      </c>
      <c r="J6" s="118" t="s">
        <v>397</v>
      </c>
    </row>
    <row r="7" ht="40" customHeight="1" spans="1:10">
      <c r="A7" s="214"/>
      <c r="B7" s="118" t="s">
        <v>389</v>
      </c>
      <c r="C7" s="118" t="s">
        <v>390</v>
      </c>
      <c r="D7" s="118" t="s">
        <v>391</v>
      </c>
      <c r="E7" s="118" t="s">
        <v>398</v>
      </c>
      <c r="F7" s="118" t="s">
        <v>393</v>
      </c>
      <c r="G7" s="118" t="s">
        <v>399</v>
      </c>
      <c r="H7" s="118" t="s">
        <v>395</v>
      </c>
      <c r="I7" s="118" t="s">
        <v>396</v>
      </c>
      <c r="J7" s="118" t="s">
        <v>400</v>
      </c>
    </row>
    <row r="8" ht="40" customHeight="1" spans="1:10">
      <c r="A8" s="214"/>
      <c r="B8" s="118" t="s">
        <v>389</v>
      </c>
      <c r="C8" s="118" t="s">
        <v>390</v>
      </c>
      <c r="D8" s="118" t="s">
        <v>391</v>
      </c>
      <c r="E8" s="118" t="s">
        <v>401</v>
      </c>
      <c r="F8" s="118" t="s">
        <v>393</v>
      </c>
      <c r="G8" s="118" t="s">
        <v>402</v>
      </c>
      <c r="H8" s="118" t="s">
        <v>403</v>
      </c>
      <c r="I8" s="118" t="s">
        <v>396</v>
      </c>
      <c r="J8" s="118" t="s">
        <v>404</v>
      </c>
    </row>
    <row r="9" ht="40" customHeight="1" spans="1:10">
      <c r="A9" s="214"/>
      <c r="B9" s="118" t="s">
        <v>389</v>
      </c>
      <c r="C9" s="118" t="s">
        <v>390</v>
      </c>
      <c r="D9" s="118" t="s">
        <v>391</v>
      </c>
      <c r="E9" s="118" t="s">
        <v>405</v>
      </c>
      <c r="F9" s="118" t="s">
        <v>393</v>
      </c>
      <c r="G9" s="118" t="s">
        <v>406</v>
      </c>
      <c r="H9" s="118" t="s">
        <v>407</v>
      </c>
      <c r="I9" s="118" t="s">
        <v>396</v>
      </c>
      <c r="J9" s="118" t="s">
        <v>408</v>
      </c>
    </row>
    <row r="10" ht="40" customHeight="1" spans="1:10">
      <c r="A10" s="214"/>
      <c r="B10" s="118" t="s">
        <v>389</v>
      </c>
      <c r="C10" s="118" t="s">
        <v>390</v>
      </c>
      <c r="D10" s="118" t="s">
        <v>391</v>
      </c>
      <c r="E10" s="118" t="s">
        <v>409</v>
      </c>
      <c r="F10" s="118" t="s">
        <v>393</v>
      </c>
      <c r="G10" s="118" t="s">
        <v>410</v>
      </c>
      <c r="H10" s="118" t="s">
        <v>407</v>
      </c>
      <c r="I10" s="118" t="s">
        <v>396</v>
      </c>
      <c r="J10" s="118" t="s">
        <v>411</v>
      </c>
    </row>
    <row r="11" ht="40" customHeight="1" spans="1:10">
      <c r="A11" s="214"/>
      <c r="B11" s="118" t="s">
        <v>389</v>
      </c>
      <c r="C11" s="118" t="s">
        <v>390</v>
      </c>
      <c r="D11" s="118" t="s">
        <v>391</v>
      </c>
      <c r="E11" s="118" t="s">
        <v>412</v>
      </c>
      <c r="F11" s="118" t="s">
        <v>393</v>
      </c>
      <c r="G11" s="118" t="s">
        <v>413</v>
      </c>
      <c r="H11" s="118" t="s">
        <v>407</v>
      </c>
      <c r="I11" s="118" t="s">
        <v>396</v>
      </c>
      <c r="J11" s="118" t="s">
        <v>412</v>
      </c>
    </row>
    <row r="12" ht="40" customHeight="1" spans="1:10">
      <c r="A12" s="214"/>
      <c r="B12" s="118" t="s">
        <v>389</v>
      </c>
      <c r="C12" s="118" t="s">
        <v>390</v>
      </c>
      <c r="D12" s="118" t="s">
        <v>391</v>
      </c>
      <c r="E12" s="118" t="s">
        <v>414</v>
      </c>
      <c r="F12" s="118" t="s">
        <v>393</v>
      </c>
      <c r="G12" s="118" t="s">
        <v>415</v>
      </c>
      <c r="H12" s="118" t="s">
        <v>416</v>
      </c>
      <c r="I12" s="118" t="s">
        <v>396</v>
      </c>
      <c r="J12" s="118" t="s">
        <v>417</v>
      </c>
    </row>
    <row r="13" ht="40" customHeight="1" spans="1:10">
      <c r="A13" s="214"/>
      <c r="B13" s="118" t="s">
        <v>389</v>
      </c>
      <c r="C13" s="118" t="s">
        <v>390</v>
      </c>
      <c r="D13" s="118" t="s">
        <v>391</v>
      </c>
      <c r="E13" s="118" t="s">
        <v>418</v>
      </c>
      <c r="F13" s="118" t="s">
        <v>393</v>
      </c>
      <c r="G13" s="118" t="s">
        <v>419</v>
      </c>
      <c r="H13" s="118" t="s">
        <v>420</v>
      </c>
      <c r="I13" s="118" t="s">
        <v>396</v>
      </c>
      <c r="J13" s="118" t="s">
        <v>421</v>
      </c>
    </row>
    <row r="14" ht="40" customHeight="1" spans="1:10">
      <c r="A14" s="214"/>
      <c r="B14" s="118" t="s">
        <v>389</v>
      </c>
      <c r="C14" s="118" t="s">
        <v>390</v>
      </c>
      <c r="D14" s="118" t="s">
        <v>391</v>
      </c>
      <c r="E14" s="118" t="s">
        <v>422</v>
      </c>
      <c r="F14" s="118" t="s">
        <v>393</v>
      </c>
      <c r="G14" s="118" t="s">
        <v>423</v>
      </c>
      <c r="H14" s="118" t="s">
        <v>424</v>
      </c>
      <c r="I14" s="118" t="s">
        <v>396</v>
      </c>
      <c r="J14" s="118" t="s">
        <v>425</v>
      </c>
    </row>
    <row r="15" ht="40" customHeight="1" spans="1:10">
      <c r="A15" s="214"/>
      <c r="B15" s="118" t="s">
        <v>389</v>
      </c>
      <c r="C15" s="118" t="s">
        <v>390</v>
      </c>
      <c r="D15" s="118" t="s">
        <v>426</v>
      </c>
      <c r="E15" s="118" t="s">
        <v>427</v>
      </c>
      <c r="F15" s="118" t="s">
        <v>393</v>
      </c>
      <c r="G15" s="118" t="s">
        <v>428</v>
      </c>
      <c r="H15" s="118" t="s">
        <v>429</v>
      </c>
      <c r="I15" s="118" t="s">
        <v>396</v>
      </c>
      <c r="J15" s="118" t="s">
        <v>430</v>
      </c>
    </row>
    <row r="16" ht="40" customHeight="1" spans="1:10">
      <c r="A16" s="214"/>
      <c r="B16" s="118" t="s">
        <v>389</v>
      </c>
      <c r="C16" s="118" t="s">
        <v>390</v>
      </c>
      <c r="D16" s="118" t="s">
        <v>426</v>
      </c>
      <c r="E16" s="118" t="s">
        <v>431</v>
      </c>
      <c r="F16" s="118" t="s">
        <v>432</v>
      </c>
      <c r="G16" s="118" t="s">
        <v>433</v>
      </c>
      <c r="H16" s="118" t="s">
        <v>429</v>
      </c>
      <c r="I16" s="118" t="s">
        <v>396</v>
      </c>
      <c r="J16" s="118" t="s">
        <v>434</v>
      </c>
    </row>
    <row r="17" ht="40" customHeight="1" spans="1:10">
      <c r="A17" s="214"/>
      <c r="B17" s="118" t="s">
        <v>389</v>
      </c>
      <c r="C17" s="118" t="s">
        <v>390</v>
      </c>
      <c r="D17" s="118" t="s">
        <v>435</v>
      </c>
      <c r="E17" s="118" t="s">
        <v>436</v>
      </c>
      <c r="F17" s="118" t="s">
        <v>437</v>
      </c>
      <c r="G17" s="118" t="s">
        <v>438</v>
      </c>
      <c r="H17" s="118" t="s">
        <v>439</v>
      </c>
      <c r="I17" s="118" t="s">
        <v>396</v>
      </c>
      <c r="J17" s="118" t="s">
        <v>440</v>
      </c>
    </row>
    <row r="18" ht="40" customHeight="1" spans="1:10">
      <c r="A18" s="214"/>
      <c r="B18" s="118" t="s">
        <v>389</v>
      </c>
      <c r="C18" s="118" t="s">
        <v>390</v>
      </c>
      <c r="D18" s="118" t="s">
        <v>435</v>
      </c>
      <c r="E18" s="118" t="s">
        <v>441</v>
      </c>
      <c r="F18" s="118" t="s">
        <v>393</v>
      </c>
      <c r="G18" s="118" t="s">
        <v>428</v>
      </c>
      <c r="H18" s="118" t="s">
        <v>429</v>
      </c>
      <c r="I18" s="118" t="s">
        <v>396</v>
      </c>
      <c r="J18" s="118" t="s">
        <v>442</v>
      </c>
    </row>
    <row r="19" ht="40" customHeight="1" spans="1:10">
      <c r="A19" s="214"/>
      <c r="B19" s="118" t="s">
        <v>389</v>
      </c>
      <c r="C19" s="118" t="s">
        <v>443</v>
      </c>
      <c r="D19" s="118" t="s">
        <v>444</v>
      </c>
      <c r="E19" s="118" t="s">
        <v>445</v>
      </c>
      <c r="F19" s="118" t="s">
        <v>393</v>
      </c>
      <c r="G19" s="118" t="s">
        <v>428</v>
      </c>
      <c r="H19" s="118" t="s">
        <v>429</v>
      </c>
      <c r="I19" s="118" t="s">
        <v>396</v>
      </c>
      <c r="J19" s="118" t="s">
        <v>446</v>
      </c>
    </row>
    <row r="20" ht="40" customHeight="1" spans="1:10">
      <c r="A20" s="214"/>
      <c r="B20" s="118" t="s">
        <v>389</v>
      </c>
      <c r="C20" s="118" t="s">
        <v>443</v>
      </c>
      <c r="D20" s="118" t="s">
        <v>444</v>
      </c>
      <c r="E20" s="118" t="s">
        <v>447</v>
      </c>
      <c r="F20" s="118" t="s">
        <v>432</v>
      </c>
      <c r="G20" s="118" t="s">
        <v>433</v>
      </c>
      <c r="H20" s="118" t="s">
        <v>429</v>
      </c>
      <c r="I20" s="118" t="s">
        <v>396</v>
      </c>
      <c r="J20" s="118" t="s">
        <v>448</v>
      </c>
    </row>
    <row r="21" ht="40" customHeight="1" spans="1:10">
      <c r="A21" s="214"/>
      <c r="B21" s="118" t="s">
        <v>389</v>
      </c>
      <c r="C21" s="118" t="s">
        <v>443</v>
      </c>
      <c r="D21" s="118" t="s">
        <v>444</v>
      </c>
      <c r="E21" s="118" t="s">
        <v>449</v>
      </c>
      <c r="F21" s="118" t="s">
        <v>393</v>
      </c>
      <c r="G21" s="118" t="s">
        <v>450</v>
      </c>
      <c r="H21" s="118" t="s">
        <v>429</v>
      </c>
      <c r="I21" s="118" t="s">
        <v>396</v>
      </c>
      <c r="J21" s="118" t="s">
        <v>451</v>
      </c>
    </row>
    <row r="22" ht="40" customHeight="1" spans="1:10">
      <c r="A22" s="214"/>
      <c r="B22" s="118" t="s">
        <v>389</v>
      </c>
      <c r="C22" s="118" t="s">
        <v>443</v>
      </c>
      <c r="D22" s="118" t="s">
        <v>452</v>
      </c>
      <c r="E22" s="118" t="s">
        <v>453</v>
      </c>
      <c r="F22" s="118" t="s">
        <v>432</v>
      </c>
      <c r="G22" s="118" t="s">
        <v>415</v>
      </c>
      <c r="H22" s="118" t="s">
        <v>439</v>
      </c>
      <c r="I22" s="118" t="s">
        <v>396</v>
      </c>
      <c r="J22" s="118" t="s">
        <v>454</v>
      </c>
    </row>
    <row r="23" ht="40" customHeight="1" spans="1:10">
      <c r="A23" s="214"/>
      <c r="B23" s="118" t="s">
        <v>389</v>
      </c>
      <c r="C23" s="118" t="s">
        <v>443</v>
      </c>
      <c r="D23" s="118" t="s">
        <v>452</v>
      </c>
      <c r="E23" s="118" t="s">
        <v>455</v>
      </c>
      <c r="F23" s="118" t="s">
        <v>393</v>
      </c>
      <c r="G23" s="118" t="s">
        <v>456</v>
      </c>
      <c r="H23" s="118" t="s">
        <v>457</v>
      </c>
      <c r="I23" s="118" t="s">
        <v>458</v>
      </c>
      <c r="J23" s="118" t="s">
        <v>459</v>
      </c>
    </row>
    <row r="24" ht="40" customHeight="1" spans="1:10">
      <c r="A24" s="214"/>
      <c r="B24" s="118" t="s">
        <v>389</v>
      </c>
      <c r="C24" s="118" t="s">
        <v>460</v>
      </c>
      <c r="D24" s="118" t="s">
        <v>461</v>
      </c>
      <c r="E24" s="118" t="s">
        <v>462</v>
      </c>
      <c r="F24" s="118" t="s">
        <v>432</v>
      </c>
      <c r="G24" s="118" t="s">
        <v>463</v>
      </c>
      <c r="H24" s="118" t="s">
        <v>429</v>
      </c>
      <c r="I24" s="118" t="s">
        <v>396</v>
      </c>
      <c r="J24" s="118" t="s">
        <v>464</v>
      </c>
    </row>
    <row r="25" ht="40" customHeight="1" spans="1:10">
      <c r="A25" s="214"/>
      <c r="B25" s="118" t="s">
        <v>389</v>
      </c>
      <c r="C25" s="118" t="s">
        <v>465</v>
      </c>
      <c r="D25" s="118" t="s">
        <v>466</v>
      </c>
      <c r="E25" s="118" t="s">
        <v>467</v>
      </c>
      <c r="F25" s="118" t="s">
        <v>393</v>
      </c>
      <c r="G25" s="118" t="s">
        <v>468</v>
      </c>
      <c r="H25" s="118" t="s">
        <v>469</v>
      </c>
      <c r="I25" s="118" t="s">
        <v>396</v>
      </c>
      <c r="J25" s="118" t="s">
        <v>470</v>
      </c>
    </row>
    <row r="26" ht="40" customHeight="1" spans="1:10">
      <c r="A26" s="214"/>
      <c r="B26" s="118" t="s">
        <v>389</v>
      </c>
      <c r="C26" s="118" t="s">
        <v>465</v>
      </c>
      <c r="D26" s="118" t="s">
        <v>466</v>
      </c>
      <c r="E26" s="118" t="s">
        <v>471</v>
      </c>
      <c r="F26" s="118" t="s">
        <v>393</v>
      </c>
      <c r="G26" s="118" t="s">
        <v>472</v>
      </c>
      <c r="H26" s="118" t="s">
        <v>473</v>
      </c>
      <c r="I26" s="118" t="s">
        <v>396</v>
      </c>
      <c r="J26" s="118" t="s">
        <v>474</v>
      </c>
    </row>
    <row r="27" ht="40" customHeight="1" spans="1:10">
      <c r="A27" s="214"/>
      <c r="B27" s="118" t="s">
        <v>389</v>
      </c>
      <c r="C27" s="118" t="s">
        <v>465</v>
      </c>
      <c r="D27" s="118" t="s">
        <v>466</v>
      </c>
      <c r="E27" s="118" t="s">
        <v>475</v>
      </c>
      <c r="F27" s="118" t="s">
        <v>393</v>
      </c>
      <c r="G27" s="118" t="s">
        <v>476</v>
      </c>
      <c r="H27" s="118" t="s">
        <v>477</v>
      </c>
      <c r="I27" s="118" t="s">
        <v>396</v>
      </c>
      <c r="J27" s="118" t="s">
        <v>478</v>
      </c>
    </row>
    <row r="28" ht="40" customHeight="1" spans="1:10">
      <c r="A28" s="214" t="s">
        <v>329</v>
      </c>
      <c r="B28" s="118" t="s">
        <v>479</v>
      </c>
      <c r="C28" s="118" t="s">
        <v>390</v>
      </c>
      <c r="D28" s="118" t="s">
        <v>391</v>
      </c>
      <c r="E28" s="118" t="s">
        <v>480</v>
      </c>
      <c r="F28" s="118" t="s">
        <v>393</v>
      </c>
      <c r="G28" s="118" t="s">
        <v>481</v>
      </c>
      <c r="H28" s="118" t="s">
        <v>482</v>
      </c>
      <c r="I28" s="118" t="s">
        <v>396</v>
      </c>
      <c r="J28" s="118" t="s">
        <v>483</v>
      </c>
    </row>
    <row r="29" ht="40" customHeight="1" spans="1:10">
      <c r="A29" s="214"/>
      <c r="B29" s="118" t="s">
        <v>479</v>
      </c>
      <c r="C29" s="118" t="s">
        <v>390</v>
      </c>
      <c r="D29" s="118" t="s">
        <v>426</v>
      </c>
      <c r="E29" s="118" t="s">
        <v>484</v>
      </c>
      <c r="F29" s="118" t="s">
        <v>393</v>
      </c>
      <c r="G29" s="118" t="s">
        <v>428</v>
      </c>
      <c r="H29" s="118" t="s">
        <v>429</v>
      </c>
      <c r="I29" s="118" t="s">
        <v>396</v>
      </c>
      <c r="J29" s="118" t="s">
        <v>485</v>
      </c>
    </row>
    <row r="30" ht="40" customHeight="1" spans="1:10">
      <c r="A30" s="214"/>
      <c r="B30" s="118" t="s">
        <v>479</v>
      </c>
      <c r="C30" s="118" t="s">
        <v>390</v>
      </c>
      <c r="D30" s="118" t="s">
        <v>426</v>
      </c>
      <c r="E30" s="118" t="s">
        <v>486</v>
      </c>
      <c r="F30" s="118" t="s">
        <v>437</v>
      </c>
      <c r="G30" s="118" t="s">
        <v>487</v>
      </c>
      <c r="H30" s="118" t="s">
        <v>429</v>
      </c>
      <c r="I30" s="118" t="s">
        <v>396</v>
      </c>
      <c r="J30" s="118" t="s">
        <v>488</v>
      </c>
    </row>
    <row r="31" ht="40" customHeight="1" spans="1:10">
      <c r="A31" s="214"/>
      <c r="B31" s="118" t="s">
        <v>479</v>
      </c>
      <c r="C31" s="118" t="s">
        <v>390</v>
      </c>
      <c r="D31" s="118" t="s">
        <v>426</v>
      </c>
      <c r="E31" s="118" t="s">
        <v>489</v>
      </c>
      <c r="F31" s="118" t="s">
        <v>393</v>
      </c>
      <c r="G31" s="118" t="s">
        <v>428</v>
      </c>
      <c r="H31" s="118" t="s">
        <v>429</v>
      </c>
      <c r="I31" s="118" t="s">
        <v>396</v>
      </c>
      <c r="J31" s="118" t="s">
        <v>490</v>
      </c>
    </row>
    <row r="32" ht="40" customHeight="1" spans="1:10">
      <c r="A32" s="214"/>
      <c r="B32" s="118" t="s">
        <v>479</v>
      </c>
      <c r="C32" s="118" t="s">
        <v>390</v>
      </c>
      <c r="D32" s="118" t="s">
        <v>435</v>
      </c>
      <c r="E32" s="118" t="s">
        <v>491</v>
      </c>
      <c r="F32" s="118" t="s">
        <v>393</v>
      </c>
      <c r="G32" s="118" t="s">
        <v>438</v>
      </c>
      <c r="H32" s="118" t="s">
        <v>439</v>
      </c>
      <c r="I32" s="118" t="s">
        <v>396</v>
      </c>
      <c r="J32" s="118" t="s">
        <v>492</v>
      </c>
    </row>
    <row r="33" ht="40" customHeight="1" spans="1:10">
      <c r="A33" s="214"/>
      <c r="B33" s="118" t="s">
        <v>479</v>
      </c>
      <c r="C33" s="118" t="s">
        <v>443</v>
      </c>
      <c r="D33" s="118" t="s">
        <v>444</v>
      </c>
      <c r="E33" s="118" t="s">
        <v>493</v>
      </c>
      <c r="F33" s="118" t="s">
        <v>393</v>
      </c>
      <c r="G33" s="118" t="s">
        <v>456</v>
      </c>
      <c r="H33" s="118" t="s">
        <v>457</v>
      </c>
      <c r="I33" s="118" t="s">
        <v>458</v>
      </c>
      <c r="J33" s="118" t="s">
        <v>494</v>
      </c>
    </row>
    <row r="34" ht="40" customHeight="1" spans="1:10">
      <c r="A34" s="214"/>
      <c r="B34" s="118" t="s">
        <v>479</v>
      </c>
      <c r="C34" s="118" t="s">
        <v>460</v>
      </c>
      <c r="D34" s="118" t="s">
        <v>461</v>
      </c>
      <c r="E34" s="118" t="s">
        <v>495</v>
      </c>
      <c r="F34" s="118" t="s">
        <v>432</v>
      </c>
      <c r="G34" s="118" t="s">
        <v>496</v>
      </c>
      <c r="H34" s="118" t="s">
        <v>429</v>
      </c>
      <c r="I34" s="118" t="s">
        <v>396</v>
      </c>
      <c r="J34" s="118" t="s">
        <v>497</v>
      </c>
    </row>
    <row r="35" ht="40" customHeight="1" spans="1:10">
      <c r="A35" s="214" t="s">
        <v>357</v>
      </c>
      <c r="B35" s="118" t="s">
        <v>498</v>
      </c>
      <c r="C35" s="118" t="s">
        <v>390</v>
      </c>
      <c r="D35" s="118" t="s">
        <v>391</v>
      </c>
      <c r="E35" s="118" t="s">
        <v>499</v>
      </c>
      <c r="F35" s="118" t="s">
        <v>393</v>
      </c>
      <c r="G35" s="118" t="s">
        <v>500</v>
      </c>
      <c r="H35" s="118" t="s">
        <v>407</v>
      </c>
      <c r="I35" s="118" t="s">
        <v>396</v>
      </c>
      <c r="J35" s="118" t="s">
        <v>501</v>
      </c>
    </row>
    <row r="36" ht="40" customHeight="1" spans="1:10">
      <c r="A36" s="214"/>
      <c r="B36" s="118" t="s">
        <v>498</v>
      </c>
      <c r="C36" s="118" t="s">
        <v>390</v>
      </c>
      <c r="D36" s="118" t="s">
        <v>426</v>
      </c>
      <c r="E36" s="118" t="s">
        <v>502</v>
      </c>
      <c r="F36" s="118" t="s">
        <v>432</v>
      </c>
      <c r="G36" s="118" t="s">
        <v>433</v>
      </c>
      <c r="H36" s="118" t="s">
        <v>429</v>
      </c>
      <c r="I36" s="118" t="s">
        <v>396</v>
      </c>
      <c r="J36" s="118" t="s">
        <v>503</v>
      </c>
    </row>
    <row r="37" ht="40" customHeight="1" spans="1:10">
      <c r="A37" s="214"/>
      <c r="B37" s="118" t="s">
        <v>498</v>
      </c>
      <c r="C37" s="118" t="s">
        <v>443</v>
      </c>
      <c r="D37" s="118" t="s">
        <v>504</v>
      </c>
      <c r="E37" s="118" t="s">
        <v>505</v>
      </c>
      <c r="F37" s="118" t="s">
        <v>393</v>
      </c>
      <c r="G37" s="118" t="s">
        <v>456</v>
      </c>
      <c r="H37" s="118" t="s">
        <v>457</v>
      </c>
      <c r="I37" s="118" t="s">
        <v>458</v>
      </c>
      <c r="J37" s="118" t="s">
        <v>506</v>
      </c>
    </row>
    <row r="38" ht="40" customHeight="1" spans="1:10">
      <c r="A38" s="214"/>
      <c r="B38" s="118" t="s">
        <v>498</v>
      </c>
      <c r="C38" s="118" t="s">
        <v>460</v>
      </c>
      <c r="D38" s="118" t="s">
        <v>461</v>
      </c>
      <c r="E38" s="118" t="s">
        <v>507</v>
      </c>
      <c r="F38" s="118" t="s">
        <v>432</v>
      </c>
      <c r="G38" s="118" t="s">
        <v>496</v>
      </c>
      <c r="H38" s="118" t="s">
        <v>429</v>
      </c>
      <c r="I38" s="118" t="s">
        <v>396</v>
      </c>
      <c r="J38" s="118" t="s">
        <v>508</v>
      </c>
    </row>
    <row r="39" ht="40" customHeight="1" spans="1:10">
      <c r="A39" s="214"/>
      <c r="B39" s="118" t="s">
        <v>498</v>
      </c>
      <c r="C39" s="118" t="s">
        <v>465</v>
      </c>
      <c r="D39" s="118" t="s">
        <v>466</v>
      </c>
      <c r="E39" s="118" t="s">
        <v>509</v>
      </c>
      <c r="F39" s="118" t="s">
        <v>393</v>
      </c>
      <c r="G39" s="118" t="s">
        <v>510</v>
      </c>
      <c r="H39" s="118" t="s">
        <v>511</v>
      </c>
      <c r="I39" s="118" t="s">
        <v>396</v>
      </c>
      <c r="J39" s="118" t="s">
        <v>512</v>
      </c>
    </row>
    <row r="40" ht="40" customHeight="1" spans="1:10">
      <c r="A40" s="214" t="s">
        <v>335</v>
      </c>
      <c r="B40" s="118" t="s">
        <v>513</v>
      </c>
      <c r="C40" s="118" t="s">
        <v>390</v>
      </c>
      <c r="D40" s="118" t="s">
        <v>391</v>
      </c>
      <c r="E40" s="118" t="s">
        <v>514</v>
      </c>
      <c r="F40" s="118" t="s">
        <v>393</v>
      </c>
      <c r="G40" s="118" t="s">
        <v>515</v>
      </c>
      <c r="H40" s="118" t="s">
        <v>395</v>
      </c>
      <c r="I40" s="118" t="s">
        <v>396</v>
      </c>
      <c r="J40" s="118" t="s">
        <v>516</v>
      </c>
    </row>
    <row r="41" ht="40" customHeight="1" spans="1:10">
      <c r="A41" s="214"/>
      <c r="B41" s="118" t="s">
        <v>513</v>
      </c>
      <c r="C41" s="118" t="s">
        <v>390</v>
      </c>
      <c r="D41" s="118" t="s">
        <v>435</v>
      </c>
      <c r="E41" s="118" t="s">
        <v>517</v>
      </c>
      <c r="F41" s="118" t="s">
        <v>437</v>
      </c>
      <c r="G41" s="118" t="s">
        <v>438</v>
      </c>
      <c r="H41" s="118" t="s">
        <v>439</v>
      </c>
      <c r="I41" s="118" t="s">
        <v>396</v>
      </c>
      <c r="J41" s="118" t="s">
        <v>518</v>
      </c>
    </row>
    <row r="42" ht="40" customHeight="1" spans="1:10">
      <c r="A42" s="214"/>
      <c r="B42" s="118" t="s">
        <v>513</v>
      </c>
      <c r="C42" s="118" t="s">
        <v>443</v>
      </c>
      <c r="D42" s="118" t="s">
        <v>504</v>
      </c>
      <c r="E42" s="118" t="s">
        <v>519</v>
      </c>
      <c r="F42" s="118" t="s">
        <v>393</v>
      </c>
      <c r="G42" s="118" t="s">
        <v>456</v>
      </c>
      <c r="H42" s="118" t="s">
        <v>457</v>
      </c>
      <c r="I42" s="118" t="s">
        <v>458</v>
      </c>
      <c r="J42" s="118" t="s">
        <v>520</v>
      </c>
    </row>
    <row r="43" ht="40" customHeight="1" spans="1:10">
      <c r="A43" s="214"/>
      <c r="B43" s="118" t="s">
        <v>513</v>
      </c>
      <c r="C43" s="118" t="s">
        <v>460</v>
      </c>
      <c r="D43" s="118" t="s">
        <v>461</v>
      </c>
      <c r="E43" s="118" t="s">
        <v>521</v>
      </c>
      <c r="F43" s="118" t="s">
        <v>432</v>
      </c>
      <c r="G43" s="118" t="s">
        <v>496</v>
      </c>
      <c r="H43" s="118" t="s">
        <v>429</v>
      </c>
      <c r="I43" s="118" t="s">
        <v>396</v>
      </c>
      <c r="J43" s="118" t="s">
        <v>497</v>
      </c>
    </row>
    <row r="44" ht="40" customHeight="1" spans="1:10">
      <c r="A44" s="214" t="s">
        <v>322</v>
      </c>
      <c r="B44" s="118" t="s">
        <v>522</v>
      </c>
      <c r="C44" s="118" t="s">
        <v>390</v>
      </c>
      <c r="D44" s="118" t="s">
        <v>391</v>
      </c>
      <c r="E44" s="118" t="s">
        <v>523</v>
      </c>
      <c r="F44" s="118" t="s">
        <v>393</v>
      </c>
      <c r="G44" s="118" t="s">
        <v>524</v>
      </c>
      <c r="H44" s="118" t="s">
        <v>482</v>
      </c>
      <c r="I44" s="118" t="s">
        <v>396</v>
      </c>
      <c r="J44" s="118" t="s">
        <v>525</v>
      </c>
    </row>
    <row r="45" ht="40" customHeight="1" spans="1:10">
      <c r="A45" s="214"/>
      <c r="B45" s="118" t="s">
        <v>522</v>
      </c>
      <c r="C45" s="118" t="s">
        <v>390</v>
      </c>
      <c r="D45" s="118" t="s">
        <v>435</v>
      </c>
      <c r="E45" s="118" t="s">
        <v>526</v>
      </c>
      <c r="F45" s="118" t="s">
        <v>437</v>
      </c>
      <c r="G45" s="118" t="s">
        <v>438</v>
      </c>
      <c r="H45" s="118" t="s">
        <v>439</v>
      </c>
      <c r="I45" s="118" t="s">
        <v>396</v>
      </c>
      <c r="J45" s="118" t="s">
        <v>527</v>
      </c>
    </row>
    <row r="46" ht="40" customHeight="1" spans="1:10">
      <c r="A46" s="214"/>
      <c r="B46" s="118" t="s">
        <v>522</v>
      </c>
      <c r="C46" s="118" t="s">
        <v>443</v>
      </c>
      <c r="D46" s="118" t="s">
        <v>528</v>
      </c>
      <c r="E46" s="118" t="s">
        <v>529</v>
      </c>
      <c r="F46" s="118" t="s">
        <v>393</v>
      </c>
      <c r="G46" s="118" t="s">
        <v>456</v>
      </c>
      <c r="H46" s="118" t="s">
        <v>457</v>
      </c>
      <c r="I46" s="118" t="s">
        <v>458</v>
      </c>
      <c r="J46" s="118" t="s">
        <v>530</v>
      </c>
    </row>
    <row r="47" ht="40" customHeight="1" spans="1:10">
      <c r="A47" s="214"/>
      <c r="B47" s="118" t="s">
        <v>522</v>
      </c>
      <c r="C47" s="118" t="s">
        <v>460</v>
      </c>
      <c r="D47" s="118" t="s">
        <v>461</v>
      </c>
      <c r="E47" s="118" t="s">
        <v>531</v>
      </c>
      <c r="F47" s="118" t="s">
        <v>432</v>
      </c>
      <c r="G47" s="118" t="s">
        <v>496</v>
      </c>
      <c r="H47" s="118" t="s">
        <v>429</v>
      </c>
      <c r="I47" s="118" t="s">
        <v>396</v>
      </c>
      <c r="J47" s="118" t="s">
        <v>497</v>
      </c>
    </row>
    <row r="48" ht="40" customHeight="1" spans="1:10">
      <c r="A48" s="214" t="s">
        <v>349</v>
      </c>
      <c r="B48" s="118" t="s">
        <v>532</v>
      </c>
      <c r="C48" s="118" t="s">
        <v>390</v>
      </c>
      <c r="D48" s="118" t="s">
        <v>391</v>
      </c>
      <c r="E48" s="118" t="s">
        <v>533</v>
      </c>
      <c r="F48" s="118" t="s">
        <v>393</v>
      </c>
      <c r="G48" s="118" t="s">
        <v>534</v>
      </c>
      <c r="H48" s="118" t="s">
        <v>535</v>
      </c>
      <c r="I48" s="118" t="s">
        <v>396</v>
      </c>
      <c r="J48" s="118" t="s">
        <v>536</v>
      </c>
    </row>
    <row r="49" ht="40" customHeight="1" spans="1:10">
      <c r="A49" s="214"/>
      <c r="B49" s="118" t="s">
        <v>532</v>
      </c>
      <c r="C49" s="118" t="s">
        <v>390</v>
      </c>
      <c r="D49" s="118" t="s">
        <v>426</v>
      </c>
      <c r="E49" s="118" t="s">
        <v>537</v>
      </c>
      <c r="F49" s="118" t="s">
        <v>393</v>
      </c>
      <c r="G49" s="118" t="s">
        <v>428</v>
      </c>
      <c r="H49" s="118" t="s">
        <v>429</v>
      </c>
      <c r="I49" s="118" t="s">
        <v>396</v>
      </c>
      <c r="J49" s="118" t="s">
        <v>538</v>
      </c>
    </row>
    <row r="50" ht="40" customHeight="1" spans="1:10">
      <c r="A50" s="214"/>
      <c r="B50" s="118" t="s">
        <v>532</v>
      </c>
      <c r="C50" s="118" t="s">
        <v>390</v>
      </c>
      <c r="D50" s="118" t="s">
        <v>435</v>
      </c>
      <c r="E50" s="118" t="s">
        <v>539</v>
      </c>
      <c r="F50" s="118" t="s">
        <v>437</v>
      </c>
      <c r="G50" s="118" t="s">
        <v>415</v>
      </c>
      <c r="H50" s="118" t="s">
        <v>540</v>
      </c>
      <c r="I50" s="118" t="s">
        <v>396</v>
      </c>
      <c r="J50" s="118" t="s">
        <v>541</v>
      </c>
    </row>
    <row r="51" ht="40" customHeight="1" spans="1:10">
      <c r="A51" s="214"/>
      <c r="B51" s="118" t="s">
        <v>532</v>
      </c>
      <c r="C51" s="118" t="s">
        <v>443</v>
      </c>
      <c r="D51" s="118" t="s">
        <v>444</v>
      </c>
      <c r="E51" s="118" t="s">
        <v>542</v>
      </c>
      <c r="F51" s="118" t="s">
        <v>393</v>
      </c>
      <c r="G51" s="118" t="s">
        <v>456</v>
      </c>
      <c r="H51" s="118" t="s">
        <v>457</v>
      </c>
      <c r="I51" s="118" t="s">
        <v>458</v>
      </c>
      <c r="J51" s="118" t="s">
        <v>543</v>
      </c>
    </row>
    <row r="52" ht="40" customHeight="1" spans="1:10">
      <c r="A52" s="214"/>
      <c r="B52" s="118" t="s">
        <v>532</v>
      </c>
      <c r="C52" s="118" t="s">
        <v>460</v>
      </c>
      <c r="D52" s="118" t="s">
        <v>461</v>
      </c>
      <c r="E52" s="118" t="s">
        <v>544</v>
      </c>
      <c r="F52" s="118" t="s">
        <v>432</v>
      </c>
      <c r="G52" s="118" t="s">
        <v>496</v>
      </c>
      <c r="H52" s="118" t="s">
        <v>429</v>
      </c>
      <c r="I52" s="118" t="s">
        <v>396</v>
      </c>
      <c r="J52" s="118" t="s">
        <v>497</v>
      </c>
    </row>
    <row r="53" ht="40" customHeight="1" spans="1:10">
      <c r="A53" s="214" t="s">
        <v>351</v>
      </c>
      <c r="B53" s="118" t="s">
        <v>545</v>
      </c>
      <c r="C53" s="118" t="s">
        <v>390</v>
      </c>
      <c r="D53" s="118" t="s">
        <v>391</v>
      </c>
      <c r="E53" s="118" t="s">
        <v>546</v>
      </c>
      <c r="F53" s="118" t="s">
        <v>393</v>
      </c>
      <c r="G53" s="118" t="s">
        <v>510</v>
      </c>
      <c r="H53" s="118" t="s">
        <v>416</v>
      </c>
      <c r="I53" s="118" t="s">
        <v>396</v>
      </c>
      <c r="J53" s="118" t="s">
        <v>547</v>
      </c>
    </row>
    <row r="54" ht="40" customHeight="1" spans="1:10">
      <c r="A54" s="214"/>
      <c r="B54" s="118" t="s">
        <v>545</v>
      </c>
      <c r="C54" s="118" t="s">
        <v>390</v>
      </c>
      <c r="D54" s="118" t="s">
        <v>435</v>
      </c>
      <c r="E54" s="118" t="s">
        <v>548</v>
      </c>
      <c r="F54" s="118" t="s">
        <v>437</v>
      </c>
      <c r="G54" s="118" t="s">
        <v>438</v>
      </c>
      <c r="H54" s="118" t="s">
        <v>439</v>
      </c>
      <c r="I54" s="118" t="s">
        <v>396</v>
      </c>
      <c r="J54" s="118" t="s">
        <v>549</v>
      </c>
    </row>
    <row r="55" ht="40" customHeight="1" spans="1:10">
      <c r="A55" s="214"/>
      <c r="B55" s="118" t="s">
        <v>545</v>
      </c>
      <c r="C55" s="118" t="s">
        <v>443</v>
      </c>
      <c r="D55" s="118" t="s">
        <v>504</v>
      </c>
      <c r="E55" s="118" t="s">
        <v>550</v>
      </c>
      <c r="F55" s="118" t="s">
        <v>393</v>
      </c>
      <c r="G55" s="118" t="s">
        <v>456</v>
      </c>
      <c r="H55" s="118" t="s">
        <v>457</v>
      </c>
      <c r="I55" s="118" t="s">
        <v>458</v>
      </c>
      <c r="J55" s="118" t="s">
        <v>506</v>
      </c>
    </row>
    <row r="56" ht="40" customHeight="1" spans="1:10">
      <c r="A56" s="214"/>
      <c r="B56" s="118" t="s">
        <v>545</v>
      </c>
      <c r="C56" s="118" t="s">
        <v>443</v>
      </c>
      <c r="D56" s="118" t="s">
        <v>504</v>
      </c>
      <c r="E56" s="118" t="s">
        <v>551</v>
      </c>
      <c r="F56" s="118" t="s">
        <v>393</v>
      </c>
      <c r="G56" s="118" t="s">
        <v>456</v>
      </c>
      <c r="H56" s="118" t="s">
        <v>457</v>
      </c>
      <c r="I56" s="118" t="s">
        <v>458</v>
      </c>
      <c r="J56" s="118" t="s">
        <v>552</v>
      </c>
    </row>
    <row r="57" ht="40" customHeight="1" spans="1:10">
      <c r="A57" s="214"/>
      <c r="B57" s="118" t="s">
        <v>545</v>
      </c>
      <c r="C57" s="118" t="s">
        <v>460</v>
      </c>
      <c r="D57" s="118" t="s">
        <v>461</v>
      </c>
      <c r="E57" s="118" t="s">
        <v>553</v>
      </c>
      <c r="F57" s="118" t="s">
        <v>432</v>
      </c>
      <c r="G57" s="118" t="s">
        <v>496</v>
      </c>
      <c r="H57" s="118" t="s">
        <v>429</v>
      </c>
      <c r="I57" s="118" t="s">
        <v>396</v>
      </c>
      <c r="J57" s="118" t="s">
        <v>508</v>
      </c>
    </row>
    <row r="58" ht="40" customHeight="1" spans="1:10">
      <c r="A58" s="214" t="s">
        <v>325</v>
      </c>
      <c r="B58" s="118" t="s">
        <v>554</v>
      </c>
      <c r="C58" s="118" t="s">
        <v>390</v>
      </c>
      <c r="D58" s="118" t="s">
        <v>391</v>
      </c>
      <c r="E58" s="118" t="s">
        <v>555</v>
      </c>
      <c r="F58" s="118" t="s">
        <v>393</v>
      </c>
      <c r="G58" s="118" t="s">
        <v>556</v>
      </c>
      <c r="H58" s="118" t="s">
        <v>482</v>
      </c>
      <c r="I58" s="118" t="s">
        <v>396</v>
      </c>
      <c r="J58" s="118" t="s">
        <v>557</v>
      </c>
    </row>
    <row r="59" ht="40" customHeight="1" spans="1:10">
      <c r="A59" s="214"/>
      <c r="B59" s="118" t="s">
        <v>554</v>
      </c>
      <c r="C59" s="118" t="s">
        <v>390</v>
      </c>
      <c r="D59" s="118" t="s">
        <v>391</v>
      </c>
      <c r="E59" s="118" t="s">
        <v>558</v>
      </c>
      <c r="F59" s="118" t="s">
        <v>393</v>
      </c>
      <c r="G59" s="118" t="s">
        <v>559</v>
      </c>
      <c r="H59" s="118" t="s">
        <v>482</v>
      </c>
      <c r="I59" s="118" t="s">
        <v>396</v>
      </c>
      <c r="J59" s="118" t="s">
        <v>560</v>
      </c>
    </row>
    <row r="60" ht="40" customHeight="1" spans="1:10">
      <c r="A60" s="214"/>
      <c r="B60" s="118" t="s">
        <v>554</v>
      </c>
      <c r="C60" s="118" t="s">
        <v>390</v>
      </c>
      <c r="D60" s="118" t="s">
        <v>426</v>
      </c>
      <c r="E60" s="118" t="s">
        <v>561</v>
      </c>
      <c r="F60" s="118" t="s">
        <v>393</v>
      </c>
      <c r="G60" s="118" t="s">
        <v>562</v>
      </c>
      <c r="H60" s="118" t="s">
        <v>429</v>
      </c>
      <c r="I60" s="118" t="s">
        <v>396</v>
      </c>
      <c r="J60" s="118" t="s">
        <v>563</v>
      </c>
    </row>
    <row r="61" ht="40" customHeight="1" spans="1:10">
      <c r="A61" s="214"/>
      <c r="B61" s="118" t="s">
        <v>554</v>
      </c>
      <c r="C61" s="118" t="s">
        <v>390</v>
      </c>
      <c r="D61" s="118" t="s">
        <v>426</v>
      </c>
      <c r="E61" s="118" t="s">
        <v>564</v>
      </c>
      <c r="F61" s="118" t="s">
        <v>393</v>
      </c>
      <c r="G61" s="118" t="s">
        <v>565</v>
      </c>
      <c r="H61" s="118" t="s">
        <v>429</v>
      </c>
      <c r="I61" s="118" t="s">
        <v>396</v>
      </c>
      <c r="J61" s="118" t="s">
        <v>566</v>
      </c>
    </row>
    <row r="62" ht="40" customHeight="1" spans="1:10">
      <c r="A62" s="214"/>
      <c r="B62" s="118" t="s">
        <v>554</v>
      </c>
      <c r="C62" s="118" t="s">
        <v>390</v>
      </c>
      <c r="D62" s="118" t="s">
        <v>435</v>
      </c>
      <c r="E62" s="118" t="s">
        <v>567</v>
      </c>
      <c r="F62" s="118" t="s">
        <v>568</v>
      </c>
      <c r="G62" s="118" t="s">
        <v>438</v>
      </c>
      <c r="H62" s="118" t="s">
        <v>439</v>
      </c>
      <c r="I62" s="118" t="s">
        <v>396</v>
      </c>
      <c r="J62" s="118" t="s">
        <v>569</v>
      </c>
    </row>
    <row r="63" ht="40" customHeight="1" spans="1:10">
      <c r="A63" s="214"/>
      <c r="B63" s="118" t="s">
        <v>554</v>
      </c>
      <c r="C63" s="118" t="s">
        <v>443</v>
      </c>
      <c r="D63" s="118" t="s">
        <v>504</v>
      </c>
      <c r="E63" s="118" t="s">
        <v>570</v>
      </c>
      <c r="F63" s="118" t="s">
        <v>393</v>
      </c>
      <c r="G63" s="118" t="s">
        <v>456</v>
      </c>
      <c r="H63" s="118" t="s">
        <v>457</v>
      </c>
      <c r="I63" s="118" t="s">
        <v>458</v>
      </c>
      <c r="J63" s="118" t="s">
        <v>571</v>
      </c>
    </row>
    <row r="64" ht="40" customHeight="1" spans="1:10">
      <c r="A64" s="214"/>
      <c r="B64" s="118" t="s">
        <v>554</v>
      </c>
      <c r="C64" s="118" t="s">
        <v>443</v>
      </c>
      <c r="D64" s="118" t="s">
        <v>444</v>
      </c>
      <c r="E64" s="118" t="s">
        <v>572</v>
      </c>
      <c r="F64" s="118" t="s">
        <v>393</v>
      </c>
      <c r="G64" s="118" t="s">
        <v>456</v>
      </c>
      <c r="H64" s="118" t="s">
        <v>457</v>
      </c>
      <c r="I64" s="118" t="s">
        <v>458</v>
      </c>
      <c r="J64" s="118" t="s">
        <v>573</v>
      </c>
    </row>
    <row r="65" ht="40" customHeight="1" spans="1:10">
      <c r="A65" s="214"/>
      <c r="B65" s="118" t="s">
        <v>554</v>
      </c>
      <c r="C65" s="118" t="s">
        <v>443</v>
      </c>
      <c r="D65" s="118" t="s">
        <v>452</v>
      </c>
      <c r="E65" s="118" t="s">
        <v>574</v>
      </c>
      <c r="F65" s="118" t="s">
        <v>393</v>
      </c>
      <c r="G65" s="118" t="s">
        <v>456</v>
      </c>
      <c r="H65" s="118" t="s">
        <v>457</v>
      </c>
      <c r="I65" s="118" t="s">
        <v>458</v>
      </c>
      <c r="J65" s="118" t="s">
        <v>575</v>
      </c>
    </row>
    <row r="66" ht="40" customHeight="1" spans="1:10">
      <c r="A66" s="214"/>
      <c r="B66" s="118" t="s">
        <v>554</v>
      </c>
      <c r="C66" s="118" t="s">
        <v>460</v>
      </c>
      <c r="D66" s="118" t="s">
        <v>461</v>
      </c>
      <c r="E66" s="118" t="s">
        <v>576</v>
      </c>
      <c r="F66" s="118" t="s">
        <v>432</v>
      </c>
      <c r="G66" s="118" t="s">
        <v>496</v>
      </c>
      <c r="H66" s="118" t="s">
        <v>429</v>
      </c>
      <c r="I66" s="118" t="s">
        <v>396</v>
      </c>
      <c r="J66" s="118" t="s">
        <v>577</v>
      </c>
    </row>
    <row r="67" ht="40" customHeight="1" spans="1:10">
      <c r="A67" s="214" t="s">
        <v>333</v>
      </c>
      <c r="B67" s="118" t="s">
        <v>578</v>
      </c>
      <c r="C67" s="118" t="s">
        <v>390</v>
      </c>
      <c r="D67" s="118" t="s">
        <v>391</v>
      </c>
      <c r="E67" s="118" t="s">
        <v>579</v>
      </c>
      <c r="F67" s="118" t="s">
        <v>393</v>
      </c>
      <c r="G67" s="118" t="s">
        <v>515</v>
      </c>
      <c r="H67" s="118" t="s">
        <v>439</v>
      </c>
      <c r="I67" s="118" t="s">
        <v>396</v>
      </c>
      <c r="J67" s="118" t="s">
        <v>580</v>
      </c>
    </row>
    <row r="68" ht="40" customHeight="1" spans="1:10">
      <c r="A68" s="214"/>
      <c r="B68" s="118" t="s">
        <v>578</v>
      </c>
      <c r="C68" s="118" t="s">
        <v>390</v>
      </c>
      <c r="D68" s="118" t="s">
        <v>435</v>
      </c>
      <c r="E68" s="118" t="s">
        <v>548</v>
      </c>
      <c r="F68" s="118" t="s">
        <v>393</v>
      </c>
      <c r="G68" s="118" t="s">
        <v>581</v>
      </c>
      <c r="H68" s="118" t="s">
        <v>439</v>
      </c>
      <c r="I68" s="118" t="s">
        <v>396</v>
      </c>
      <c r="J68" s="118" t="s">
        <v>582</v>
      </c>
    </row>
    <row r="69" ht="40" customHeight="1" spans="1:10">
      <c r="A69" s="214"/>
      <c r="B69" s="118" t="s">
        <v>578</v>
      </c>
      <c r="C69" s="118" t="s">
        <v>443</v>
      </c>
      <c r="D69" s="118" t="s">
        <v>504</v>
      </c>
      <c r="E69" s="118" t="s">
        <v>583</v>
      </c>
      <c r="F69" s="118" t="s">
        <v>393</v>
      </c>
      <c r="G69" s="118" t="s">
        <v>456</v>
      </c>
      <c r="H69" s="118" t="s">
        <v>457</v>
      </c>
      <c r="I69" s="118" t="s">
        <v>458</v>
      </c>
      <c r="J69" s="118" t="s">
        <v>584</v>
      </c>
    </row>
    <row r="70" ht="40" customHeight="1" spans="1:10">
      <c r="A70" s="214"/>
      <c r="B70" s="118" t="s">
        <v>578</v>
      </c>
      <c r="C70" s="118" t="s">
        <v>443</v>
      </c>
      <c r="D70" s="118" t="s">
        <v>452</v>
      </c>
      <c r="E70" s="118" t="s">
        <v>585</v>
      </c>
      <c r="F70" s="118" t="s">
        <v>393</v>
      </c>
      <c r="G70" s="118" t="s">
        <v>586</v>
      </c>
      <c r="H70" s="118" t="s">
        <v>457</v>
      </c>
      <c r="I70" s="118" t="s">
        <v>458</v>
      </c>
      <c r="J70" s="118" t="s">
        <v>587</v>
      </c>
    </row>
    <row r="71" ht="40" customHeight="1" spans="1:10">
      <c r="A71" s="215"/>
      <c r="B71" s="216" t="s">
        <v>578</v>
      </c>
      <c r="C71" s="216" t="s">
        <v>460</v>
      </c>
      <c r="D71" s="216" t="s">
        <v>461</v>
      </c>
      <c r="E71" s="216" t="s">
        <v>588</v>
      </c>
      <c r="F71" s="216" t="s">
        <v>432</v>
      </c>
      <c r="G71" s="216" t="s">
        <v>496</v>
      </c>
      <c r="H71" s="216" t="s">
        <v>429</v>
      </c>
      <c r="I71" s="216" t="s">
        <v>396</v>
      </c>
      <c r="J71" s="216" t="s">
        <v>589</v>
      </c>
    </row>
    <row r="72" ht="40" customHeight="1" spans="1:10">
      <c r="A72" s="217" t="s">
        <v>355</v>
      </c>
      <c r="B72" s="218" t="s">
        <v>590</v>
      </c>
      <c r="C72" s="219" t="s">
        <v>390</v>
      </c>
      <c r="D72" s="219" t="s">
        <v>391</v>
      </c>
      <c r="E72" s="230" t="s">
        <v>591</v>
      </c>
      <c r="F72" s="231" t="s">
        <v>393</v>
      </c>
      <c r="G72" s="230" t="s">
        <v>592</v>
      </c>
      <c r="H72" s="231" t="s">
        <v>593</v>
      </c>
      <c r="I72" s="231" t="s">
        <v>396</v>
      </c>
      <c r="J72" s="230" t="s">
        <v>594</v>
      </c>
    </row>
    <row r="73" ht="40" customHeight="1" spans="1:10">
      <c r="A73" s="217"/>
      <c r="B73" s="218"/>
      <c r="C73" s="219" t="s">
        <v>390</v>
      </c>
      <c r="D73" s="219" t="s">
        <v>391</v>
      </c>
      <c r="E73" s="230" t="s">
        <v>595</v>
      </c>
      <c r="F73" s="231" t="s">
        <v>393</v>
      </c>
      <c r="G73" s="230" t="s">
        <v>428</v>
      </c>
      <c r="H73" s="231" t="s">
        <v>403</v>
      </c>
      <c r="I73" s="231" t="s">
        <v>396</v>
      </c>
      <c r="J73" s="230" t="s">
        <v>596</v>
      </c>
    </row>
    <row r="74" ht="40" customHeight="1" spans="1:10">
      <c r="A74" s="217"/>
      <c r="B74" s="218"/>
      <c r="C74" s="219" t="s">
        <v>390</v>
      </c>
      <c r="D74" s="219" t="s">
        <v>426</v>
      </c>
      <c r="E74" s="232" t="s">
        <v>597</v>
      </c>
      <c r="F74" s="233" t="s">
        <v>432</v>
      </c>
      <c r="G74" s="233" t="s">
        <v>463</v>
      </c>
      <c r="H74" s="233" t="s">
        <v>429</v>
      </c>
      <c r="I74" s="219" t="s">
        <v>396</v>
      </c>
      <c r="J74" s="234" t="s">
        <v>598</v>
      </c>
    </row>
    <row r="75" ht="40" customHeight="1" spans="1:10">
      <c r="A75" s="217"/>
      <c r="B75" s="218"/>
      <c r="C75" s="219" t="s">
        <v>390</v>
      </c>
      <c r="D75" s="219" t="s">
        <v>435</v>
      </c>
      <c r="E75" s="232" t="s">
        <v>599</v>
      </c>
      <c r="F75" s="233" t="s">
        <v>432</v>
      </c>
      <c r="G75" s="233" t="s">
        <v>592</v>
      </c>
      <c r="H75" s="233" t="s">
        <v>439</v>
      </c>
      <c r="I75" s="233" t="s">
        <v>458</v>
      </c>
      <c r="J75" s="233" t="s">
        <v>600</v>
      </c>
    </row>
    <row r="76" ht="40" customHeight="1" spans="1:10">
      <c r="A76" s="217"/>
      <c r="B76" s="218"/>
      <c r="C76" s="219" t="s">
        <v>443</v>
      </c>
      <c r="D76" s="219" t="s">
        <v>504</v>
      </c>
      <c r="E76" s="232" t="s">
        <v>449</v>
      </c>
      <c r="F76" s="233" t="s">
        <v>437</v>
      </c>
      <c r="G76" s="233" t="s">
        <v>601</v>
      </c>
      <c r="H76" s="233" t="s">
        <v>429</v>
      </c>
      <c r="I76" s="219" t="s">
        <v>396</v>
      </c>
      <c r="J76" s="233" t="s">
        <v>602</v>
      </c>
    </row>
    <row r="77" ht="40" customHeight="1" spans="1:10">
      <c r="A77" s="217"/>
      <c r="B77" s="218"/>
      <c r="C77" s="219" t="s">
        <v>460</v>
      </c>
      <c r="D77" s="219" t="s">
        <v>461</v>
      </c>
      <c r="E77" s="219" t="s">
        <v>588</v>
      </c>
      <c r="F77" s="219" t="s">
        <v>432</v>
      </c>
      <c r="G77" s="219" t="s">
        <v>496</v>
      </c>
      <c r="H77" s="219" t="s">
        <v>429</v>
      </c>
      <c r="I77" s="219" t="s">
        <v>396</v>
      </c>
      <c r="J77" s="219" t="s">
        <v>589</v>
      </c>
    </row>
    <row r="78" ht="40" customHeight="1" spans="1:10">
      <c r="A78" s="220" t="s">
        <v>360</v>
      </c>
      <c r="B78" s="218" t="s">
        <v>603</v>
      </c>
      <c r="C78" s="221" t="s">
        <v>390</v>
      </c>
      <c r="D78" s="221" t="s">
        <v>391</v>
      </c>
      <c r="E78" s="232" t="s">
        <v>604</v>
      </c>
      <c r="F78" s="234" t="s">
        <v>437</v>
      </c>
      <c r="G78" s="234" t="s">
        <v>605</v>
      </c>
      <c r="H78" s="234" t="s">
        <v>395</v>
      </c>
      <c r="I78" s="234" t="s">
        <v>396</v>
      </c>
      <c r="J78" s="234" t="s">
        <v>606</v>
      </c>
    </row>
    <row r="79" ht="40" customHeight="1" spans="1:10">
      <c r="A79" s="220"/>
      <c r="B79" s="218"/>
      <c r="C79" s="221" t="s">
        <v>390</v>
      </c>
      <c r="D79" s="221" t="s">
        <v>426</v>
      </c>
      <c r="E79" s="232" t="s">
        <v>607</v>
      </c>
      <c r="F79" s="234" t="s">
        <v>393</v>
      </c>
      <c r="G79" s="234" t="s">
        <v>428</v>
      </c>
      <c r="H79" s="234" t="s">
        <v>429</v>
      </c>
      <c r="I79" s="234" t="s">
        <v>396</v>
      </c>
      <c r="J79" s="229" t="s">
        <v>608</v>
      </c>
    </row>
    <row r="80" ht="40" customHeight="1" spans="1:10">
      <c r="A80" s="220"/>
      <c r="B80" s="218"/>
      <c r="C80" s="221" t="s">
        <v>390</v>
      </c>
      <c r="D80" s="221" t="s">
        <v>435</v>
      </c>
      <c r="E80" s="232" t="s">
        <v>609</v>
      </c>
      <c r="F80" s="234" t="s">
        <v>393</v>
      </c>
      <c r="G80" s="234" t="s">
        <v>428</v>
      </c>
      <c r="H80" s="234" t="s">
        <v>429</v>
      </c>
      <c r="I80" s="234" t="s">
        <v>396</v>
      </c>
      <c r="J80" s="234" t="s">
        <v>610</v>
      </c>
    </row>
    <row r="81" ht="40" customHeight="1" spans="1:10">
      <c r="A81" s="220"/>
      <c r="B81" s="218"/>
      <c r="C81" s="221" t="s">
        <v>443</v>
      </c>
      <c r="D81" s="221" t="s">
        <v>504</v>
      </c>
      <c r="E81" s="232" t="s">
        <v>611</v>
      </c>
      <c r="F81" s="234" t="s">
        <v>432</v>
      </c>
      <c r="G81" s="234" t="s">
        <v>612</v>
      </c>
      <c r="H81" s="234" t="s">
        <v>457</v>
      </c>
      <c r="I81" s="234" t="s">
        <v>458</v>
      </c>
      <c r="J81" s="234" t="s">
        <v>613</v>
      </c>
    </row>
    <row r="82" ht="40" customHeight="1" spans="1:10">
      <c r="A82" s="220"/>
      <c r="B82" s="218"/>
      <c r="C82" s="221" t="s">
        <v>443</v>
      </c>
      <c r="D82" s="221" t="s">
        <v>504</v>
      </c>
      <c r="E82" s="232" t="s">
        <v>614</v>
      </c>
      <c r="F82" s="234" t="s">
        <v>432</v>
      </c>
      <c r="G82" s="234" t="s">
        <v>612</v>
      </c>
      <c r="H82" s="234" t="s">
        <v>457</v>
      </c>
      <c r="I82" s="234" t="s">
        <v>458</v>
      </c>
      <c r="J82" s="234" t="s">
        <v>615</v>
      </c>
    </row>
    <row r="83" ht="40" customHeight="1" spans="1:10">
      <c r="A83" s="220"/>
      <c r="B83" s="218"/>
      <c r="C83" s="221" t="s">
        <v>460</v>
      </c>
      <c r="D83" s="221" t="s">
        <v>461</v>
      </c>
      <c r="E83" s="232" t="s">
        <v>616</v>
      </c>
      <c r="F83" s="234" t="s">
        <v>432</v>
      </c>
      <c r="G83" s="234" t="s">
        <v>496</v>
      </c>
      <c r="H83" s="234" t="s">
        <v>429</v>
      </c>
      <c r="I83" s="234" t="s">
        <v>396</v>
      </c>
      <c r="J83" s="221" t="s">
        <v>589</v>
      </c>
    </row>
    <row r="84" ht="40" customHeight="1" spans="1:10">
      <c r="A84" s="222" t="s">
        <v>362</v>
      </c>
      <c r="B84" s="218" t="s">
        <v>617</v>
      </c>
      <c r="C84" s="221" t="s">
        <v>390</v>
      </c>
      <c r="D84" s="221" t="s">
        <v>391</v>
      </c>
      <c r="E84" s="232" t="s">
        <v>618</v>
      </c>
      <c r="F84" s="234" t="s">
        <v>393</v>
      </c>
      <c r="G84" s="234" t="s">
        <v>619</v>
      </c>
      <c r="H84" s="234" t="s">
        <v>620</v>
      </c>
      <c r="I84" s="234" t="s">
        <v>396</v>
      </c>
      <c r="J84" s="234" t="s">
        <v>621</v>
      </c>
    </row>
    <row r="85" ht="40" customHeight="1" spans="1:10">
      <c r="A85" s="222"/>
      <c r="B85" s="218"/>
      <c r="C85" s="221" t="s">
        <v>390</v>
      </c>
      <c r="D85" s="221" t="s">
        <v>391</v>
      </c>
      <c r="E85" s="232" t="s">
        <v>622</v>
      </c>
      <c r="F85" s="234" t="s">
        <v>393</v>
      </c>
      <c r="G85" s="234" t="s">
        <v>623</v>
      </c>
      <c r="H85" s="234" t="s">
        <v>395</v>
      </c>
      <c r="I85" s="234" t="s">
        <v>396</v>
      </c>
      <c r="J85" s="234" t="s">
        <v>624</v>
      </c>
    </row>
    <row r="86" ht="40" customHeight="1" spans="1:10">
      <c r="A86" s="222"/>
      <c r="B86" s="218"/>
      <c r="C86" s="221" t="s">
        <v>390</v>
      </c>
      <c r="D86" s="221" t="s">
        <v>391</v>
      </c>
      <c r="E86" s="232" t="s">
        <v>625</v>
      </c>
      <c r="F86" s="234" t="s">
        <v>393</v>
      </c>
      <c r="G86" s="234" t="s">
        <v>626</v>
      </c>
      <c r="H86" s="234" t="s">
        <v>620</v>
      </c>
      <c r="I86" s="234" t="s">
        <v>396</v>
      </c>
      <c r="J86" s="234" t="s">
        <v>625</v>
      </c>
    </row>
    <row r="87" ht="40" customHeight="1" spans="1:10">
      <c r="A87" s="222"/>
      <c r="B87" s="218"/>
      <c r="C87" s="221" t="s">
        <v>443</v>
      </c>
      <c r="D87" s="221" t="s">
        <v>452</v>
      </c>
      <c r="E87" s="232" t="s">
        <v>627</v>
      </c>
      <c r="F87" s="234" t="s">
        <v>432</v>
      </c>
      <c r="G87" s="234" t="s">
        <v>628</v>
      </c>
      <c r="H87" s="234" t="s">
        <v>457</v>
      </c>
      <c r="I87" s="234" t="s">
        <v>458</v>
      </c>
      <c r="J87" s="234" t="s">
        <v>629</v>
      </c>
    </row>
    <row r="88" ht="40" customHeight="1" spans="1:10">
      <c r="A88" s="222"/>
      <c r="B88" s="218"/>
      <c r="C88" s="221" t="s">
        <v>460</v>
      </c>
      <c r="D88" s="221" t="s">
        <v>461</v>
      </c>
      <c r="E88" s="232" t="s">
        <v>630</v>
      </c>
      <c r="F88" s="234" t="s">
        <v>432</v>
      </c>
      <c r="G88" s="234" t="s">
        <v>496</v>
      </c>
      <c r="H88" s="234" t="s">
        <v>429</v>
      </c>
      <c r="I88" s="234" t="s">
        <v>396</v>
      </c>
      <c r="J88" s="221" t="s">
        <v>589</v>
      </c>
    </row>
    <row r="89" ht="40" customHeight="1" spans="1:10">
      <c r="A89" s="222" t="s">
        <v>364</v>
      </c>
      <c r="B89" s="218" t="s">
        <v>631</v>
      </c>
      <c r="C89" s="223" t="s">
        <v>390</v>
      </c>
      <c r="D89" s="221" t="s">
        <v>391</v>
      </c>
      <c r="E89" s="235" t="s">
        <v>480</v>
      </c>
      <c r="F89" s="236" t="s">
        <v>393</v>
      </c>
      <c r="G89" s="236" t="s">
        <v>481</v>
      </c>
      <c r="H89" s="236" t="s">
        <v>482</v>
      </c>
      <c r="I89" s="236" t="s">
        <v>396</v>
      </c>
      <c r="J89" s="236" t="s">
        <v>483</v>
      </c>
    </row>
    <row r="90" ht="40" customHeight="1" spans="1:10">
      <c r="A90" s="222"/>
      <c r="B90" s="218"/>
      <c r="C90" s="223" t="s">
        <v>390</v>
      </c>
      <c r="D90" s="221" t="s">
        <v>426</v>
      </c>
      <c r="E90" s="235" t="s">
        <v>484</v>
      </c>
      <c r="F90" s="236" t="s">
        <v>393</v>
      </c>
      <c r="G90" s="236" t="s">
        <v>428</v>
      </c>
      <c r="H90" s="236" t="s">
        <v>429</v>
      </c>
      <c r="I90" s="236" t="s">
        <v>396</v>
      </c>
      <c r="J90" s="236" t="s">
        <v>485</v>
      </c>
    </row>
    <row r="91" ht="40" customHeight="1" spans="1:10">
      <c r="A91" s="222"/>
      <c r="B91" s="218"/>
      <c r="C91" s="223" t="s">
        <v>390</v>
      </c>
      <c r="D91" s="221" t="s">
        <v>426</v>
      </c>
      <c r="E91" s="235" t="s">
        <v>486</v>
      </c>
      <c r="F91" s="236" t="s">
        <v>437</v>
      </c>
      <c r="G91" s="236" t="s">
        <v>487</v>
      </c>
      <c r="H91" s="236" t="s">
        <v>429</v>
      </c>
      <c r="I91" s="236" t="s">
        <v>396</v>
      </c>
      <c r="J91" s="236" t="s">
        <v>488</v>
      </c>
    </row>
    <row r="92" ht="40" customHeight="1" spans="1:10">
      <c r="A92" s="222"/>
      <c r="B92" s="218"/>
      <c r="C92" s="223" t="s">
        <v>390</v>
      </c>
      <c r="D92" s="221" t="s">
        <v>426</v>
      </c>
      <c r="E92" s="235" t="s">
        <v>489</v>
      </c>
      <c r="F92" s="236" t="s">
        <v>432</v>
      </c>
      <c r="G92" s="236" t="s">
        <v>463</v>
      </c>
      <c r="H92" s="236" t="s">
        <v>429</v>
      </c>
      <c r="I92" s="236" t="s">
        <v>396</v>
      </c>
      <c r="J92" s="236" t="s">
        <v>490</v>
      </c>
    </row>
    <row r="93" ht="40" customHeight="1" spans="1:10">
      <c r="A93" s="222"/>
      <c r="B93" s="218"/>
      <c r="C93" s="224" t="s">
        <v>443</v>
      </c>
      <c r="D93" s="214" t="s">
        <v>444</v>
      </c>
      <c r="E93" s="235" t="s">
        <v>632</v>
      </c>
      <c r="F93" s="236" t="s">
        <v>393</v>
      </c>
      <c r="G93" s="236" t="s">
        <v>633</v>
      </c>
      <c r="H93" s="236" t="s">
        <v>457</v>
      </c>
      <c r="I93" s="236" t="s">
        <v>458</v>
      </c>
      <c r="J93" s="236" t="s">
        <v>494</v>
      </c>
    </row>
    <row r="94" ht="40" customHeight="1" spans="1:10">
      <c r="A94" s="222"/>
      <c r="B94" s="218"/>
      <c r="C94" s="223" t="s">
        <v>443</v>
      </c>
      <c r="D94" s="221" t="s">
        <v>452</v>
      </c>
      <c r="E94" s="235" t="s">
        <v>627</v>
      </c>
      <c r="F94" s="236" t="s">
        <v>432</v>
      </c>
      <c r="G94" s="236" t="s">
        <v>634</v>
      </c>
      <c r="H94" s="236" t="s">
        <v>457</v>
      </c>
      <c r="I94" s="236" t="s">
        <v>458</v>
      </c>
      <c r="J94" s="236" t="s">
        <v>494</v>
      </c>
    </row>
    <row r="95" ht="40" customHeight="1" spans="1:10">
      <c r="A95" s="225"/>
      <c r="B95" s="226"/>
      <c r="C95" s="227" t="s">
        <v>460</v>
      </c>
      <c r="D95" s="228" t="s">
        <v>461</v>
      </c>
      <c r="E95" s="237" t="s">
        <v>495</v>
      </c>
      <c r="F95" s="238" t="s">
        <v>432</v>
      </c>
      <c r="G95" s="238" t="s">
        <v>496</v>
      </c>
      <c r="H95" s="238" t="s">
        <v>429</v>
      </c>
      <c r="I95" s="238" t="s">
        <v>396</v>
      </c>
      <c r="J95" s="228" t="s">
        <v>589</v>
      </c>
    </row>
    <row r="96" ht="40" customHeight="1" spans="1:10">
      <c r="A96" s="222" t="s">
        <v>366</v>
      </c>
      <c r="B96" s="218" t="s">
        <v>635</v>
      </c>
      <c r="C96" s="221" t="s">
        <v>390</v>
      </c>
      <c r="D96" s="221" t="s">
        <v>391</v>
      </c>
      <c r="E96" s="232" t="s">
        <v>636</v>
      </c>
      <c r="F96" s="234" t="s">
        <v>437</v>
      </c>
      <c r="G96" s="234" t="s">
        <v>637</v>
      </c>
      <c r="H96" s="234" t="s">
        <v>482</v>
      </c>
      <c r="I96" s="234" t="s">
        <v>396</v>
      </c>
      <c r="J96" s="234" t="s">
        <v>638</v>
      </c>
    </row>
    <row r="97" ht="40" customHeight="1" spans="1:10">
      <c r="A97" s="222"/>
      <c r="B97" s="218"/>
      <c r="C97" s="221" t="s">
        <v>390</v>
      </c>
      <c r="D97" s="221" t="s">
        <v>391</v>
      </c>
      <c r="E97" s="232" t="s">
        <v>639</v>
      </c>
      <c r="F97" s="234" t="s">
        <v>393</v>
      </c>
      <c r="G97" s="234" t="s">
        <v>640</v>
      </c>
      <c r="H97" s="234" t="s">
        <v>407</v>
      </c>
      <c r="I97" s="234" t="s">
        <v>396</v>
      </c>
      <c r="J97" s="234" t="s">
        <v>641</v>
      </c>
    </row>
    <row r="98" ht="40" customHeight="1" spans="1:10">
      <c r="A98" s="222"/>
      <c r="B98" s="218"/>
      <c r="C98" s="221" t="s">
        <v>390</v>
      </c>
      <c r="D98" s="221" t="s">
        <v>391</v>
      </c>
      <c r="E98" s="232" t="s">
        <v>642</v>
      </c>
      <c r="F98" s="234" t="s">
        <v>393</v>
      </c>
      <c r="G98" s="234" t="s">
        <v>643</v>
      </c>
      <c r="H98" s="234" t="s">
        <v>407</v>
      </c>
      <c r="I98" s="234" t="s">
        <v>396</v>
      </c>
      <c r="J98" s="234" t="s">
        <v>644</v>
      </c>
    </row>
    <row r="99" ht="40" customHeight="1" spans="1:10">
      <c r="A99" s="222"/>
      <c r="B99" s="218"/>
      <c r="C99" s="221" t="s">
        <v>390</v>
      </c>
      <c r="D99" s="221" t="s">
        <v>426</v>
      </c>
      <c r="E99" s="232" t="s">
        <v>645</v>
      </c>
      <c r="F99" s="234" t="s">
        <v>432</v>
      </c>
      <c r="G99" s="234" t="s">
        <v>463</v>
      </c>
      <c r="H99" s="234" t="s">
        <v>429</v>
      </c>
      <c r="I99" s="234" t="s">
        <v>396</v>
      </c>
      <c r="J99" s="234" t="s">
        <v>646</v>
      </c>
    </row>
    <row r="100" ht="40" customHeight="1" spans="1:10">
      <c r="A100" s="222"/>
      <c r="B100" s="218"/>
      <c r="C100" s="221" t="s">
        <v>443</v>
      </c>
      <c r="D100" s="221" t="s">
        <v>444</v>
      </c>
      <c r="E100" s="232" t="s">
        <v>647</v>
      </c>
      <c r="F100" s="234" t="s">
        <v>432</v>
      </c>
      <c r="G100" s="234" t="s">
        <v>634</v>
      </c>
      <c r="H100" s="234" t="s">
        <v>457</v>
      </c>
      <c r="I100" s="234" t="s">
        <v>458</v>
      </c>
      <c r="J100" s="234" t="s">
        <v>648</v>
      </c>
    </row>
    <row r="101" ht="40" customHeight="1" spans="1:10">
      <c r="A101" s="222"/>
      <c r="B101" s="218"/>
      <c r="C101" s="221" t="s">
        <v>443</v>
      </c>
      <c r="D101" s="221" t="s">
        <v>444</v>
      </c>
      <c r="E101" s="232" t="s">
        <v>649</v>
      </c>
      <c r="F101" s="234" t="s">
        <v>393</v>
      </c>
      <c r="G101" s="234" t="s">
        <v>650</v>
      </c>
      <c r="H101" s="234" t="s">
        <v>457</v>
      </c>
      <c r="I101" s="234" t="s">
        <v>458</v>
      </c>
      <c r="J101" s="234" t="s">
        <v>651</v>
      </c>
    </row>
    <row r="102" ht="40" customHeight="1" spans="1:10">
      <c r="A102" s="222"/>
      <c r="B102" s="218"/>
      <c r="C102" s="221" t="s">
        <v>460</v>
      </c>
      <c r="D102" s="221" t="s">
        <v>461</v>
      </c>
      <c r="E102" s="232" t="s">
        <v>652</v>
      </c>
      <c r="F102" s="234" t="s">
        <v>432</v>
      </c>
      <c r="G102" s="234" t="s">
        <v>496</v>
      </c>
      <c r="H102" s="234" t="s">
        <v>429</v>
      </c>
      <c r="I102" s="234" t="s">
        <v>396</v>
      </c>
      <c r="J102" s="221" t="s">
        <v>589</v>
      </c>
    </row>
    <row r="103" ht="40" customHeight="1" spans="1:10">
      <c r="A103" s="222" t="s">
        <v>368</v>
      </c>
      <c r="B103" s="218" t="s">
        <v>653</v>
      </c>
      <c r="C103" s="221" t="s">
        <v>390</v>
      </c>
      <c r="D103" s="221" t="s">
        <v>391</v>
      </c>
      <c r="E103" s="232" t="s">
        <v>654</v>
      </c>
      <c r="F103" s="234" t="s">
        <v>393</v>
      </c>
      <c r="G103" s="234" t="s">
        <v>655</v>
      </c>
      <c r="H103" s="234" t="s">
        <v>403</v>
      </c>
      <c r="I103" s="234" t="s">
        <v>396</v>
      </c>
      <c r="J103" s="234" t="s">
        <v>656</v>
      </c>
    </row>
    <row r="104" ht="40" customHeight="1" spans="1:10">
      <c r="A104" s="222"/>
      <c r="B104" s="218"/>
      <c r="C104" s="221" t="s">
        <v>390</v>
      </c>
      <c r="D104" s="221" t="s">
        <v>391</v>
      </c>
      <c r="E104" s="232" t="s">
        <v>657</v>
      </c>
      <c r="F104" s="234" t="s">
        <v>393</v>
      </c>
      <c r="G104" s="234" t="s">
        <v>623</v>
      </c>
      <c r="H104" s="234" t="s">
        <v>395</v>
      </c>
      <c r="I104" s="234" t="s">
        <v>396</v>
      </c>
      <c r="J104" s="234" t="s">
        <v>658</v>
      </c>
    </row>
    <row r="105" ht="40" customHeight="1" spans="1:10">
      <c r="A105" s="222"/>
      <c r="B105" s="218"/>
      <c r="C105" s="221" t="s">
        <v>390</v>
      </c>
      <c r="D105" s="221" t="s">
        <v>391</v>
      </c>
      <c r="E105" s="232" t="s">
        <v>659</v>
      </c>
      <c r="F105" s="234" t="s">
        <v>393</v>
      </c>
      <c r="G105" s="234" t="s">
        <v>170</v>
      </c>
      <c r="H105" s="234" t="s">
        <v>407</v>
      </c>
      <c r="I105" s="234" t="s">
        <v>396</v>
      </c>
      <c r="J105" s="234" t="s">
        <v>660</v>
      </c>
    </row>
    <row r="106" ht="40" customHeight="1" spans="1:10">
      <c r="A106" s="222"/>
      <c r="B106" s="218"/>
      <c r="C106" s="221" t="s">
        <v>390</v>
      </c>
      <c r="D106" s="221" t="s">
        <v>426</v>
      </c>
      <c r="E106" s="232" t="s">
        <v>661</v>
      </c>
      <c r="F106" s="234" t="s">
        <v>432</v>
      </c>
      <c r="G106" s="234" t="s">
        <v>463</v>
      </c>
      <c r="H106" s="234" t="s">
        <v>429</v>
      </c>
      <c r="I106" s="234" t="s">
        <v>396</v>
      </c>
      <c r="J106" s="234" t="s">
        <v>662</v>
      </c>
    </row>
    <row r="107" ht="40" customHeight="1" spans="1:10">
      <c r="A107" s="222"/>
      <c r="B107" s="218"/>
      <c r="C107" s="221" t="s">
        <v>390</v>
      </c>
      <c r="D107" s="221" t="s">
        <v>435</v>
      </c>
      <c r="E107" s="232" t="s">
        <v>663</v>
      </c>
      <c r="F107" s="234" t="s">
        <v>437</v>
      </c>
      <c r="G107" s="234" t="s">
        <v>664</v>
      </c>
      <c r="H107" s="234" t="s">
        <v>665</v>
      </c>
      <c r="I107" s="234" t="s">
        <v>396</v>
      </c>
      <c r="J107" s="234" t="s">
        <v>663</v>
      </c>
    </row>
    <row r="108" ht="40" customHeight="1" spans="1:10">
      <c r="A108" s="222"/>
      <c r="B108" s="218"/>
      <c r="C108" s="221" t="s">
        <v>390</v>
      </c>
      <c r="D108" s="221" t="s">
        <v>435</v>
      </c>
      <c r="E108" s="232" t="s">
        <v>666</v>
      </c>
      <c r="F108" s="234" t="s">
        <v>437</v>
      </c>
      <c r="G108" s="234" t="s">
        <v>438</v>
      </c>
      <c r="H108" s="234" t="s">
        <v>667</v>
      </c>
      <c r="I108" s="234" t="s">
        <v>396</v>
      </c>
      <c r="J108" s="234" t="s">
        <v>668</v>
      </c>
    </row>
    <row r="109" ht="40" customHeight="1" spans="1:10">
      <c r="A109" s="222"/>
      <c r="B109" s="218"/>
      <c r="C109" s="221" t="s">
        <v>443</v>
      </c>
      <c r="D109" s="221" t="s">
        <v>444</v>
      </c>
      <c r="E109" s="232" t="s">
        <v>449</v>
      </c>
      <c r="F109" s="234" t="s">
        <v>437</v>
      </c>
      <c r="G109" s="234" t="s">
        <v>669</v>
      </c>
      <c r="H109" s="234" t="s">
        <v>429</v>
      </c>
      <c r="I109" s="234" t="s">
        <v>396</v>
      </c>
      <c r="J109" s="234" t="s">
        <v>670</v>
      </c>
    </row>
    <row r="110" ht="40" customHeight="1" spans="1:10">
      <c r="A110" s="222"/>
      <c r="B110" s="218"/>
      <c r="C110" s="221" t="s">
        <v>460</v>
      </c>
      <c r="D110" s="221" t="s">
        <v>461</v>
      </c>
      <c r="E110" s="232" t="s">
        <v>652</v>
      </c>
      <c r="F110" s="234" t="s">
        <v>432</v>
      </c>
      <c r="G110" s="234" t="s">
        <v>496</v>
      </c>
      <c r="H110" s="234" t="s">
        <v>429</v>
      </c>
      <c r="I110" s="234" t="s">
        <v>396</v>
      </c>
      <c r="J110" s="221" t="s">
        <v>589</v>
      </c>
    </row>
    <row r="111" ht="40" customHeight="1" spans="1:10">
      <c r="A111" s="222" t="s">
        <v>374</v>
      </c>
      <c r="B111" s="218" t="s">
        <v>671</v>
      </c>
      <c r="C111" s="221" t="s">
        <v>390</v>
      </c>
      <c r="D111" s="221" t="s">
        <v>391</v>
      </c>
      <c r="E111" s="232" t="s">
        <v>672</v>
      </c>
      <c r="F111" s="234" t="s">
        <v>393</v>
      </c>
      <c r="G111" s="234" t="s">
        <v>673</v>
      </c>
      <c r="H111" s="239" t="s">
        <v>620</v>
      </c>
      <c r="I111" s="236" t="s">
        <v>396</v>
      </c>
      <c r="J111" s="236" t="s">
        <v>674</v>
      </c>
    </row>
    <row r="112" ht="40" customHeight="1" spans="1:10">
      <c r="A112" s="222"/>
      <c r="B112" s="218"/>
      <c r="C112" s="221" t="s">
        <v>390</v>
      </c>
      <c r="D112" s="221" t="s">
        <v>391</v>
      </c>
      <c r="E112" s="232" t="s">
        <v>618</v>
      </c>
      <c r="F112" s="234" t="s">
        <v>393</v>
      </c>
      <c r="G112" s="234" t="s">
        <v>675</v>
      </c>
      <c r="H112" s="239" t="s">
        <v>620</v>
      </c>
      <c r="I112" s="236" t="s">
        <v>396</v>
      </c>
      <c r="J112" s="236" t="s">
        <v>676</v>
      </c>
    </row>
    <row r="113" ht="40" customHeight="1" spans="1:10">
      <c r="A113" s="222"/>
      <c r="B113" s="218"/>
      <c r="C113" s="221" t="s">
        <v>390</v>
      </c>
      <c r="D113" s="221" t="s">
        <v>391</v>
      </c>
      <c r="E113" s="232" t="s">
        <v>677</v>
      </c>
      <c r="F113" s="234" t="s">
        <v>393</v>
      </c>
      <c r="G113" s="234" t="s">
        <v>626</v>
      </c>
      <c r="H113" s="239" t="s">
        <v>620</v>
      </c>
      <c r="I113" s="236" t="s">
        <v>396</v>
      </c>
      <c r="J113" s="236" t="s">
        <v>678</v>
      </c>
    </row>
    <row r="114" ht="40" customHeight="1" spans="1:10">
      <c r="A114" s="222"/>
      <c r="B114" s="218"/>
      <c r="C114" s="221" t="s">
        <v>390</v>
      </c>
      <c r="D114" s="221" t="s">
        <v>426</v>
      </c>
      <c r="E114" s="232" t="s">
        <v>679</v>
      </c>
      <c r="F114" s="234" t="s">
        <v>432</v>
      </c>
      <c r="G114" s="234" t="s">
        <v>428</v>
      </c>
      <c r="H114" s="239" t="s">
        <v>429</v>
      </c>
      <c r="I114" s="236" t="s">
        <v>396</v>
      </c>
      <c r="J114" s="236" t="s">
        <v>680</v>
      </c>
    </row>
    <row r="115" ht="40" customHeight="1" spans="1:10">
      <c r="A115" s="222"/>
      <c r="B115" s="218"/>
      <c r="C115" s="221" t="s">
        <v>443</v>
      </c>
      <c r="D115" s="229" t="s">
        <v>452</v>
      </c>
      <c r="E115" s="232" t="s">
        <v>627</v>
      </c>
      <c r="F115" s="234" t="s">
        <v>432</v>
      </c>
      <c r="G115" s="234" t="s">
        <v>628</v>
      </c>
      <c r="H115" s="240" t="s">
        <v>457</v>
      </c>
      <c r="I115" s="236" t="s">
        <v>458</v>
      </c>
      <c r="J115" s="236" t="s">
        <v>681</v>
      </c>
    </row>
    <row r="116" ht="40" customHeight="1" spans="1:10">
      <c r="A116" s="222"/>
      <c r="B116" s="218"/>
      <c r="C116" s="221" t="s">
        <v>460</v>
      </c>
      <c r="D116" s="221" t="s">
        <v>461</v>
      </c>
      <c r="E116" s="232" t="s">
        <v>682</v>
      </c>
      <c r="F116" s="234" t="s">
        <v>432</v>
      </c>
      <c r="G116" s="234" t="s">
        <v>496</v>
      </c>
      <c r="H116" s="240" t="s">
        <v>429</v>
      </c>
      <c r="I116" s="234" t="s">
        <v>396</v>
      </c>
      <c r="J116" s="221" t="s">
        <v>589</v>
      </c>
    </row>
  </sheetData>
  <mergeCells count="34">
    <mergeCell ref="A2:J2"/>
    <mergeCell ref="A3:H3"/>
    <mergeCell ref="A6:A27"/>
    <mergeCell ref="A28:A34"/>
    <mergeCell ref="A35:A39"/>
    <mergeCell ref="A40:A43"/>
    <mergeCell ref="A44:A47"/>
    <mergeCell ref="A48:A52"/>
    <mergeCell ref="A53:A57"/>
    <mergeCell ref="A58:A66"/>
    <mergeCell ref="A67:A71"/>
    <mergeCell ref="A72:A77"/>
    <mergeCell ref="A78:A83"/>
    <mergeCell ref="A84:A88"/>
    <mergeCell ref="A89:A95"/>
    <mergeCell ref="A96:A102"/>
    <mergeCell ref="A103:A110"/>
    <mergeCell ref="A111:A116"/>
    <mergeCell ref="B6:B27"/>
    <mergeCell ref="B28:B34"/>
    <mergeCell ref="B35:B39"/>
    <mergeCell ref="B40:B43"/>
    <mergeCell ref="B44:B47"/>
    <mergeCell ref="B48:B52"/>
    <mergeCell ref="B53:B57"/>
    <mergeCell ref="B58:B66"/>
    <mergeCell ref="B67:B71"/>
    <mergeCell ref="B72:B77"/>
    <mergeCell ref="B78:B83"/>
    <mergeCell ref="B84:B88"/>
    <mergeCell ref="B89:B95"/>
    <mergeCell ref="B96:B102"/>
    <mergeCell ref="B103:B110"/>
    <mergeCell ref="B111:B116"/>
  </mergeCells>
  <printOptions horizontalCentered="1"/>
  <pageMargins left="0.393055555555556" right="0.393055555555556" top="0.511805555555556" bottom="0.511805555555556" header="0.314583333333333" footer="0.314583333333333"/>
  <pageSetup paperSize="9" scale="11"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0"/>
  <sheetViews>
    <sheetView tabSelected="1" topLeftCell="A34" workbookViewId="0">
      <selection activeCell="F39" sqref="F39"/>
    </sheetView>
  </sheetViews>
  <sheetFormatPr defaultColWidth="8.57142857142857" defaultRowHeight="14.25" customHeight="1"/>
  <cols>
    <col min="1" max="1" width="16.4285714285714" style="117" customWidth="1"/>
    <col min="2" max="2" width="23.2857142857143" style="117" customWidth="1"/>
    <col min="3" max="12" width="20.1428571428571" style="117" customWidth="1"/>
    <col min="13" max="13" width="24" style="117" customWidth="1"/>
    <col min="14" max="14" width="20.1428571428571" style="117" customWidth="1"/>
    <col min="15" max="16384" width="8.57142857142857" style="81" customWidth="1"/>
  </cols>
  <sheetData>
    <row r="1" s="81" customFormat="1" customHeight="1" spans="1:14">
      <c r="A1" s="176" t="s">
        <v>683</v>
      </c>
      <c r="B1" s="177"/>
      <c r="C1" s="177"/>
      <c r="D1" s="177"/>
      <c r="E1" s="177"/>
      <c r="F1" s="177"/>
      <c r="G1" s="177"/>
      <c r="H1" s="177"/>
      <c r="I1" s="177"/>
      <c r="J1" s="177"/>
      <c r="K1" s="177"/>
      <c r="L1" s="177"/>
      <c r="M1" s="207"/>
      <c r="N1" s="117"/>
    </row>
    <row r="2" s="81" customFormat="1" ht="44" customHeight="1" spans="1:14">
      <c r="A2" s="158" t="s">
        <v>684</v>
      </c>
      <c r="B2" s="158"/>
      <c r="C2" s="158"/>
      <c r="D2" s="158"/>
      <c r="E2" s="158"/>
      <c r="F2" s="158"/>
      <c r="G2" s="158"/>
      <c r="H2" s="158"/>
      <c r="I2" s="158"/>
      <c r="J2" s="158"/>
      <c r="K2" s="158"/>
      <c r="L2" s="158"/>
      <c r="M2" s="158"/>
      <c r="N2" s="117"/>
    </row>
    <row r="3" s="81" customFormat="1" ht="30" customHeight="1" spans="1:14">
      <c r="A3" s="178" t="s">
        <v>685</v>
      </c>
      <c r="B3" s="179" t="s">
        <v>92</v>
      </c>
      <c r="C3" s="180"/>
      <c r="D3" s="180"/>
      <c r="E3" s="180"/>
      <c r="F3" s="180"/>
      <c r="G3" s="180"/>
      <c r="H3" s="180"/>
      <c r="I3" s="180"/>
      <c r="J3" s="180"/>
      <c r="K3" s="180"/>
      <c r="L3" s="180"/>
      <c r="M3" s="208"/>
      <c r="N3" s="117"/>
    </row>
    <row r="4" s="81" customFormat="1" ht="32.25" customHeight="1" spans="1:14">
      <c r="A4" s="64" t="s">
        <v>1</v>
      </c>
      <c r="B4" s="65"/>
      <c r="C4" s="65"/>
      <c r="D4" s="65"/>
      <c r="E4" s="65"/>
      <c r="F4" s="65"/>
      <c r="G4" s="65"/>
      <c r="H4" s="65"/>
      <c r="I4" s="65"/>
      <c r="J4" s="65"/>
      <c r="K4" s="65"/>
      <c r="L4" s="66"/>
      <c r="M4" s="178" t="s">
        <v>686</v>
      </c>
      <c r="N4" s="117"/>
    </row>
    <row r="5" s="81" customFormat="1" ht="213" customHeight="1" spans="1:14">
      <c r="A5" s="87" t="s">
        <v>687</v>
      </c>
      <c r="B5" s="181" t="s">
        <v>688</v>
      </c>
      <c r="C5" s="182" t="s">
        <v>689</v>
      </c>
      <c r="D5" s="183"/>
      <c r="E5" s="183"/>
      <c r="F5" s="183"/>
      <c r="G5" s="183"/>
      <c r="H5" s="183"/>
      <c r="I5" s="200"/>
      <c r="J5" s="200"/>
      <c r="K5" s="200"/>
      <c r="L5" s="201"/>
      <c r="M5" s="209" t="s">
        <v>690</v>
      </c>
      <c r="N5" s="117"/>
    </row>
    <row r="6" s="81" customFormat="1" ht="99.75" customHeight="1" spans="1:14">
      <c r="A6" s="184"/>
      <c r="B6" s="160" t="s">
        <v>691</v>
      </c>
      <c r="C6" s="185" t="s">
        <v>692</v>
      </c>
      <c r="D6" s="186"/>
      <c r="E6" s="186"/>
      <c r="F6" s="186"/>
      <c r="G6" s="186"/>
      <c r="H6" s="186"/>
      <c r="I6" s="202"/>
      <c r="J6" s="202"/>
      <c r="K6" s="202"/>
      <c r="L6" s="203"/>
      <c r="M6" s="210" t="s">
        <v>693</v>
      </c>
      <c r="N6" s="117"/>
    </row>
    <row r="7" s="81" customFormat="1" ht="75" customHeight="1" spans="1:14">
      <c r="A7" s="187" t="s">
        <v>694</v>
      </c>
      <c r="B7" s="109" t="s">
        <v>695</v>
      </c>
      <c r="C7" s="188" t="s">
        <v>696</v>
      </c>
      <c r="D7" s="188"/>
      <c r="E7" s="188"/>
      <c r="F7" s="188"/>
      <c r="G7" s="188"/>
      <c r="H7" s="188"/>
      <c r="I7" s="188"/>
      <c r="J7" s="188"/>
      <c r="K7" s="188"/>
      <c r="L7" s="188"/>
      <c r="M7" s="211" t="s">
        <v>697</v>
      </c>
      <c r="N7" s="117"/>
    </row>
    <row r="8" s="81" customFormat="1" ht="32.25" customHeight="1" spans="1:14">
      <c r="A8" s="189" t="s">
        <v>698</v>
      </c>
      <c r="B8" s="189"/>
      <c r="C8" s="189"/>
      <c r="D8" s="189"/>
      <c r="E8" s="189"/>
      <c r="F8" s="189"/>
      <c r="G8" s="189"/>
      <c r="H8" s="189"/>
      <c r="I8" s="189"/>
      <c r="J8" s="189"/>
      <c r="K8" s="189"/>
      <c r="L8" s="189"/>
      <c r="M8" s="189"/>
      <c r="N8" s="117"/>
    </row>
    <row r="9" s="81" customFormat="1" ht="32.25" customHeight="1" spans="1:14">
      <c r="A9" s="187" t="s">
        <v>699</v>
      </c>
      <c r="B9" s="187"/>
      <c r="C9" s="109" t="s">
        <v>700</v>
      </c>
      <c r="D9" s="109"/>
      <c r="E9" s="109"/>
      <c r="F9" s="109" t="s">
        <v>701</v>
      </c>
      <c r="G9" s="109"/>
      <c r="H9" s="109" t="s">
        <v>702</v>
      </c>
      <c r="I9" s="109"/>
      <c r="J9" s="109"/>
      <c r="K9" s="109" t="s">
        <v>703</v>
      </c>
      <c r="L9" s="109"/>
      <c r="M9" s="109"/>
      <c r="N9" s="117"/>
    </row>
    <row r="10" s="81" customFormat="1" ht="32.25" customHeight="1" spans="1:14">
      <c r="A10" s="187"/>
      <c r="B10" s="187"/>
      <c r="C10" s="109"/>
      <c r="D10" s="109"/>
      <c r="E10" s="109"/>
      <c r="F10" s="109"/>
      <c r="G10" s="109"/>
      <c r="H10" s="187" t="s">
        <v>704</v>
      </c>
      <c r="I10" s="109" t="s">
        <v>705</v>
      </c>
      <c r="J10" s="109" t="s">
        <v>706</v>
      </c>
      <c r="K10" s="109" t="s">
        <v>704</v>
      </c>
      <c r="L10" s="187" t="s">
        <v>705</v>
      </c>
      <c r="M10" s="187" t="s">
        <v>706</v>
      </c>
      <c r="N10" s="117"/>
    </row>
    <row r="11" s="81" customFormat="1" ht="27" customHeight="1" spans="1:14">
      <c r="A11" s="190" t="s">
        <v>77</v>
      </c>
      <c r="B11" s="190"/>
      <c r="C11" s="190"/>
      <c r="D11" s="190"/>
      <c r="E11" s="190"/>
      <c r="F11" s="190"/>
      <c r="G11" s="190"/>
      <c r="H11" s="197">
        <v>75444179.8</v>
      </c>
      <c r="I11" s="197">
        <v>75199279.8</v>
      </c>
      <c r="J11" s="197">
        <v>244900</v>
      </c>
      <c r="K11" s="197">
        <v>70574797</v>
      </c>
      <c r="L11" s="197">
        <v>70329897</v>
      </c>
      <c r="M11" s="197">
        <v>244900</v>
      </c>
      <c r="N11" s="117"/>
    </row>
    <row r="12" s="81" customFormat="1" ht="98" customHeight="1" spans="1:14">
      <c r="A12" s="191" t="s">
        <v>707</v>
      </c>
      <c r="B12" s="191"/>
      <c r="C12" s="191" t="s">
        <v>708</v>
      </c>
      <c r="D12" s="191"/>
      <c r="E12" s="191"/>
      <c r="F12" s="191"/>
      <c r="G12" s="191"/>
      <c r="H12" s="197">
        <v>16606714</v>
      </c>
      <c r="I12" s="197">
        <v>16361814</v>
      </c>
      <c r="J12" s="197">
        <v>244900</v>
      </c>
      <c r="K12" s="197">
        <v>16606714</v>
      </c>
      <c r="L12" s="197">
        <v>16361814</v>
      </c>
      <c r="M12" s="197">
        <v>244900</v>
      </c>
      <c r="N12" s="117"/>
    </row>
    <row r="13" s="81" customFormat="1" ht="34.5" customHeight="1" spans="1:14">
      <c r="A13" s="191" t="s">
        <v>709</v>
      </c>
      <c r="B13" s="192"/>
      <c r="C13" s="191" t="s">
        <v>710</v>
      </c>
      <c r="D13" s="192"/>
      <c r="E13" s="192"/>
      <c r="F13" s="192"/>
      <c r="G13" s="192"/>
      <c r="H13" s="197">
        <v>53675263</v>
      </c>
      <c r="I13" s="197">
        <v>53675263</v>
      </c>
      <c r="J13" s="204">
        <v>0</v>
      </c>
      <c r="K13" s="197">
        <v>53675263</v>
      </c>
      <c r="L13" s="197">
        <v>53675263</v>
      </c>
      <c r="M13" s="204">
        <v>0</v>
      </c>
      <c r="N13" s="117"/>
    </row>
    <row r="14" s="81" customFormat="1" ht="49" customHeight="1" spans="1:14">
      <c r="A14" s="191" t="s">
        <v>711</v>
      </c>
      <c r="B14" s="192"/>
      <c r="C14" s="191" t="s">
        <v>712</v>
      </c>
      <c r="D14" s="192"/>
      <c r="E14" s="192"/>
      <c r="F14" s="192"/>
      <c r="G14" s="192"/>
      <c r="H14" s="197">
        <v>142820</v>
      </c>
      <c r="I14" s="197">
        <v>142820</v>
      </c>
      <c r="J14" s="204">
        <v>0</v>
      </c>
      <c r="K14" s="197">
        <v>142820</v>
      </c>
      <c r="L14" s="197">
        <v>142820</v>
      </c>
      <c r="M14" s="204">
        <v>0</v>
      </c>
      <c r="N14" s="117"/>
    </row>
    <row r="15" s="81" customFormat="1" ht="34.5" customHeight="1" spans="1:14">
      <c r="A15" s="191" t="s">
        <v>713</v>
      </c>
      <c r="B15" s="192"/>
      <c r="C15" s="191" t="s">
        <v>714</v>
      </c>
      <c r="D15" s="192"/>
      <c r="E15" s="192"/>
      <c r="F15" s="192"/>
      <c r="G15" s="192"/>
      <c r="H15" s="197">
        <v>5019382.8</v>
      </c>
      <c r="I15" s="197">
        <v>5019382.8</v>
      </c>
      <c r="J15" s="204">
        <v>0</v>
      </c>
      <c r="K15" s="197">
        <v>150000</v>
      </c>
      <c r="L15" s="197">
        <v>150000</v>
      </c>
      <c r="M15" s="204">
        <v>0</v>
      </c>
      <c r="N15" s="117"/>
    </row>
    <row r="16" s="81" customFormat="1" ht="32.25" customHeight="1" spans="1:14">
      <c r="A16" s="193" t="s">
        <v>715</v>
      </c>
      <c r="B16" s="194"/>
      <c r="C16" s="194"/>
      <c r="D16" s="194"/>
      <c r="E16" s="194"/>
      <c r="F16" s="194"/>
      <c r="G16" s="194"/>
      <c r="H16" s="194"/>
      <c r="I16" s="194"/>
      <c r="J16" s="194"/>
      <c r="K16" s="194"/>
      <c r="L16" s="194"/>
      <c r="M16" s="212"/>
      <c r="N16" s="117"/>
    </row>
    <row r="17" s="81" customFormat="1" ht="32.25" customHeight="1" spans="1:14">
      <c r="A17" s="64" t="s">
        <v>716</v>
      </c>
      <c r="B17" s="65"/>
      <c r="C17" s="65"/>
      <c r="D17" s="65"/>
      <c r="E17" s="65"/>
      <c r="F17" s="65"/>
      <c r="G17" s="66"/>
      <c r="H17" s="198" t="s">
        <v>717</v>
      </c>
      <c r="I17" s="133"/>
      <c r="J17" s="88" t="s">
        <v>388</v>
      </c>
      <c r="K17" s="133"/>
      <c r="L17" s="198" t="s">
        <v>718</v>
      </c>
      <c r="M17" s="213"/>
      <c r="N17" s="117"/>
    </row>
    <row r="18" s="81" customFormat="1" ht="36" customHeight="1" spans="1:14">
      <c r="A18" s="195" t="s">
        <v>381</v>
      </c>
      <c r="B18" s="195" t="s">
        <v>719</v>
      </c>
      <c r="C18" s="195" t="s">
        <v>383</v>
      </c>
      <c r="D18" s="195" t="s">
        <v>384</v>
      </c>
      <c r="E18" s="195" t="s">
        <v>385</v>
      </c>
      <c r="F18" s="195" t="s">
        <v>386</v>
      </c>
      <c r="G18" s="195" t="s">
        <v>387</v>
      </c>
      <c r="H18" s="199"/>
      <c r="I18" s="135"/>
      <c r="J18" s="199"/>
      <c r="K18" s="135"/>
      <c r="L18" s="199"/>
      <c r="M18" s="135"/>
      <c r="N18" s="117"/>
    </row>
    <row r="19" s="175" customFormat="1" ht="32.25" customHeight="1" spans="1:13">
      <c r="A19" s="196" t="s">
        <v>390</v>
      </c>
      <c r="B19" s="196"/>
      <c r="C19" s="196"/>
      <c r="D19" s="196"/>
      <c r="E19" s="196"/>
      <c r="F19" s="196"/>
      <c r="G19" s="196"/>
      <c r="H19" s="196"/>
      <c r="I19" s="196"/>
      <c r="J19" s="196"/>
      <c r="K19" s="196"/>
      <c r="L19" s="196"/>
      <c r="M19" s="196"/>
    </row>
    <row r="20" s="175" customFormat="1" ht="32.25" customHeight="1" spans="1:13">
      <c r="A20" s="196"/>
      <c r="B20" s="196" t="s">
        <v>391</v>
      </c>
      <c r="C20" s="196"/>
      <c r="D20" s="196"/>
      <c r="E20" s="196"/>
      <c r="F20" s="196"/>
      <c r="G20" s="196"/>
      <c r="H20" s="196"/>
      <c r="I20" s="205"/>
      <c r="J20" s="196"/>
      <c r="K20" s="205"/>
      <c r="L20" s="196"/>
      <c r="M20" s="205"/>
    </row>
    <row r="21" s="175" customFormat="1" ht="44" customHeight="1" spans="1:13">
      <c r="A21" s="196"/>
      <c r="B21" s="196"/>
      <c r="C21" s="196" t="s">
        <v>720</v>
      </c>
      <c r="D21" s="196" t="s">
        <v>393</v>
      </c>
      <c r="E21" s="196" t="s">
        <v>721</v>
      </c>
      <c r="F21" s="196" t="s">
        <v>395</v>
      </c>
      <c r="G21" s="196" t="s">
        <v>396</v>
      </c>
      <c r="H21" s="196" t="s">
        <v>722</v>
      </c>
      <c r="I21" s="205"/>
      <c r="J21" s="196" t="s">
        <v>723</v>
      </c>
      <c r="K21" s="206"/>
      <c r="L21" s="196" t="s">
        <v>724</v>
      </c>
      <c r="M21" s="206"/>
    </row>
    <row r="22" s="175" customFormat="1" ht="46" customHeight="1" spans="1:13">
      <c r="A22" s="196"/>
      <c r="B22" s="196"/>
      <c r="C22" s="196" t="s">
        <v>725</v>
      </c>
      <c r="D22" s="196" t="s">
        <v>393</v>
      </c>
      <c r="E22" s="196" t="s">
        <v>726</v>
      </c>
      <c r="F22" s="196" t="s">
        <v>395</v>
      </c>
      <c r="G22" s="196" t="s">
        <v>396</v>
      </c>
      <c r="H22" s="196" t="s">
        <v>722</v>
      </c>
      <c r="I22" s="205"/>
      <c r="J22" s="196" t="s">
        <v>727</v>
      </c>
      <c r="K22" s="206"/>
      <c r="L22" s="196" t="s">
        <v>724</v>
      </c>
      <c r="M22" s="206"/>
    </row>
    <row r="23" s="175" customFormat="1" ht="32.25" customHeight="1" spans="1:13">
      <c r="A23" s="196"/>
      <c r="B23" s="196"/>
      <c r="C23" s="196" t="s">
        <v>728</v>
      </c>
      <c r="D23" s="196" t="s">
        <v>393</v>
      </c>
      <c r="E23" s="196" t="s">
        <v>729</v>
      </c>
      <c r="F23" s="196" t="s">
        <v>395</v>
      </c>
      <c r="G23" s="196" t="s">
        <v>396</v>
      </c>
      <c r="H23" s="196" t="s">
        <v>722</v>
      </c>
      <c r="I23" s="205"/>
      <c r="J23" s="196" t="s">
        <v>730</v>
      </c>
      <c r="K23" s="206"/>
      <c r="L23" s="196" t="s">
        <v>724</v>
      </c>
      <c r="M23" s="206"/>
    </row>
    <row r="24" s="175" customFormat="1" ht="32.25" customHeight="1" spans="1:13">
      <c r="A24" s="196"/>
      <c r="B24" s="196"/>
      <c r="C24" s="196" t="s">
        <v>731</v>
      </c>
      <c r="D24" s="196" t="s">
        <v>393</v>
      </c>
      <c r="E24" s="196" t="s">
        <v>732</v>
      </c>
      <c r="F24" s="196" t="s">
        <v>395</v>
      </c>
      <c r="G24" s="196" t="s">
        <v>396</v>
      </c>
      <c r="H24" s="196" t="s">
        <v>722</v>
      </c>
      <c r="I24" s="205"/>
      <c r="J24" s="196" t="s">
        <v>733</v>
      </c>
      <c r="K24" s="206"/>
      <c r="L24" s="196" t="s">
        <v>734</v>
      </c>
      <c r="M24" s="206"/>
    </row>
    <row r="25" s="175" customFormat="1" ht="32.25" customHeight="1" spans="1:13">
      <c r="A25" s="196"/>
      <c r="B25" s="196"/>
      <c r="C25" s="196" t="s">
        <v>735</v>
      </c>
      <c r="D25" s="196" t="s">
        <v>393</v>
      </c>
      <c r="E25" s="196" t="s">
        <v>524</v>
      </c>
      <c r="F25" s="196" t="s">
        <v>482</v>
      </c>
      <c r="G25" s="196" t="s">
        <v>396</v>
      </c>
      <c r="H25" s="196" t="s">
        <v>736</v>
      </c>
      <c r="I25" s="205"/>
      <c r="J25" s="196" t="s">
        <v>737</v>
      </c>
      <c r="K25" s="206"/>
      <c r="L25" s="196" t="s">
        <v>738</v>
      </c>
      <c r="M25" s="206"/>
    </row>
    <row r="26" s="175" customFormat="1" ht="32.25" customHeight="1" spans="1:13">
      <c r="A26" s="196"/>
      <c r="B26" s="196"/>
      <c r="C26" s="196" t="s">
        <v>533</v>
      </c>
      <c r="D26" s="196" t="s">
        <v>393</v>
      </c>
      <c r="E26" s="196" t="s">
        <v>534</v>
      </c>
      <c r="F26" s="196" t="s">
        <v>535</v>
      </c>
      <c r="G26" s="196" t="s">
        <v>396</v>
      </c>
      <c r="H26" s="196" t="s">
        <v>739</v>
      </c>
      <c r="I26" s="205"/>
      <c r="J26" s="196" t="s">
        <v>536</v>
      </c>
      <c r="K26" s="206"/>
      <c r="L26" s="196" t="s">
        <v>740</v>
      </c>
      <c r="M26" s="206"/>
    </row>
    <row r="27" s="175" customFormat="1" ht="32.25" customHeight="1" spans="1:13">
      <c r="A27" s="196"/>
      <c r="B27" s="196"/>
      <c r="C27" s="196" t="s">
        <v>555</v>
      </c>
      <c r="D27" s="196" t="s">
        <v>393</v>
      </c>
      <c r="E27" s="196" t="s">
        <v>741</v>
      </c>
      <c r="F27" s="196" t="s">
        <v>620</v>
      </c>
      <c r="G27" s="196" t="s">
        <v>396</v>
      </c>
      <c r="H27" s="196" t="s">
        <v>742</v>
      </c>
      <c r="I27" s="205"/>
      <c r="J27" s="196" t="s">
        <v>557</v>
      </c>
      <c r="K27" s="206"/>
      <c r="L27" s="196" t="s">
        <v>743</v>
      </c>
      <c r="M27" s="206"/>
    </row>
    <row r="28" s="175" customFormat="1" ht="32.25" customHeight="1" spans="1:13">
      <c r="A28" s="196"/>
      <c r="B28" s="196"/>
      <c r="C28" s="196" t="s">
        <v>558</v>
      </c>
      <c r="D28" s="196" t="s">
        <v>393</v>
      </c>
      <c r="E28" s="196" t="s">
        <v>744</v>
      </c>
      <c r="F28" s="196" t="s">
        <v>620</v>
      </c>
      <c r="G28" s="196" t="s">
        <v>396</v>
      </c>
      <c r="H28" s="196" t="s">
        <v>742</v>
      </c>
      <c r="I28" s="205"/>
      <c r="J28" s="196" t="s">
        <v>560</v>
      </c>
      <c r="K28" s="206"/>
      <c r="L28" s="196" t="s">
        <v>743</v>
      </c>
      <c r="M28" s="206"/>
    </row>
    <row r="29" s="175" customFormat="1" ht="32.25" customHeight="1" spans="1:13">
      <c r="A29" s="196"/>
      <c r="B29" s="196" t="s">
        <v>426</v>
      </c>
      <c r="C29" s="196"/>
      <c r="D29" s="196"/>
      <c r="E29" s="196"/>
      <c r="F29" s="196"/>
      <c r="G29" s="196"/>
      <c r="H29" s="196"/>
      <c r="I29" s="205"/>
      <c r="J29" s="196"/>
      <c r="K29" s="206"/>
      <c r="L29" s="196"/>
      <c r="M29" s="206"/>
    </row>
    <row r="30" s="175" customFormat="1" ht="32.25" customHeight="1" spans="1:13">
      <c r="A30" s="196"/>
      <c r="B30" s="196"/>
      <c r="C30" s="196" t="s">
        <v>427</v>
      </c>
      <c r="D30" s="196" t="s">
        <v>393</v>
      </c>
      <c r="E30" s="196" t="s">
        <v>428</v>
      </c>
      <c r="F30" s="196" t="s">
        <v>429</v>
      </c>
      <c r="G30" s="196" t="s">
        <v>396</v>
      </c>
      <c r="H30" s="196" t="s">
        <v>745</v>
      </c>
      <c r="I30" s="205"/>
      <c r="J30" s="196" t="s">
        <v>430</v>
      </c>
      <c r="K30" s="206"/>
      <c r="L30" s="196" t="s">
        <v>746</v>
      </c>
      <c r="M30" s="206"/>
    </row>
    <row r="31" s="175" customFormat="1" ht="32.25" customHeight="1" spans="1:13">
      <c r="A31" s="196"/>
      <c r="B31" s="196"/>
      <c r="C31" s="196" t="s">
        <v>747</v>
      </c>
      <c r="D31" s="196" t="s">
        <v>432</v>
      </c>
      <c r="E31" s="196" t="s">
        <v>433</v>
      </c>
      <c r="F31" s="196" t="s">
        <v>429</v>
      </c>
      <c r="G31" s="196" t="s">
        <v>396</v>
      </c>
      <c r="H31" s="196" t="s">
        <v>748</v>
      </c>
      <c r="I31" s="205"/>
      <c r="J31" s="196" t="s">
        <v>434</v>
      </c>
      <c r="K31" s="206"/>
      <c r="L31" s="196" t="s">
        <v>749</v>
      </c>
      <c r="M31" s="206"/>
    </row>
    <row r="32" s="175" customFormat="1" ht="32.25" customHeight="1" spans="1:13">
      <c r="A32" s="196"/>
      <c r="B32" s="196"/>
      <c r="C32" s="196" t="s">
        <v>537</v>
      </c>
      <c r="D32" s="196" t="s">
        <v>393</v>
      </c>
      <c r="E32" s="196" t="s">
        <v>428</v>
      </c>
      <c r="F32" s="196" t="s">
        <v>429</v>
      </c>
      <c r="G32" s="196" t="s">
        <v>396</v>
      </c>
      <c r="H32" s="196" t="s">
        <v>750</v>
      </c>
      <c r="I32" s="205"/>
      <c r="J32" s="196" t="s">
        <v>538</v>
      </c>
      <c r="K32" s="206"/>
      <c r="L32" s="196" t="s">
        <v>751</v>
      </c>
      <c r="M32" s="206"/>
    </row>
    <row r="33" s="175" customFormat="1" ht="32.25" customHeight="1" spans="1:13">
      <c r="A33" s="196"/>
      <c r="B33" s="196" t="s">
        <v>435</v>
      </c>
      <c r="C33" s="196"/>
      <c r="D33" s="196"/>
      <c r="E33" s="196"/>
      <c r="F33" s="196"/>
      <c r="G33" s="196"/>
      <c r="H33" s="196"/>
      <c r="I33" s="205"/>
      <c r="J33" s="196"/>
      <c r="K33" s="206"/>
      <c r="L33" s="196"/>
      <c r="M33" s="206"/>
    </row>
    <row r="34" s="175" customFormat="1" ht="32.25" customHeight="1" spans="1:13">
      <c r="A34" s="196"/>
      <c r="B34" s="196"/>
      <c r="C34" s="196" t="s">
        <v>441</v>
      </c>
      <c r="D34" s="196" t="s">
        <v>393</v>
      </c>
      <c r="E34" s="196" t="s">
        <v>428</v>
      </c>
      <c r="F34" s="196" t="s">
        <v>429</v>
      </c>
      <c r="G34" s="196" t="s">
        <v>396</v>
      </c>
      <c r="H34" s="196" t="s">
        <v>752</v>
      </c>
      <c r="I34" s="206"/>
      <c r="J34" s="196" t="s">
        <v>442</v>
      </c>
      <c r="K34" s="206"/>
      <c r="L34" s="196" t="s">
        <v>749</v>
      </c>
      <c r="M34" s="206"/>
    </row>
    <row r="35" s="175" customFormat="1" ht="32.25" customHeight="1" spans="1:13">
      <c r="A35" s="196" t="s">
        <v>443</v>
      </c>
      <c r="B35" s="196"/>
      <c r="C35" s="196"/>
      <c r="D35" s="196"/>
      <c r="E35" s="196"/>
      <c r="F35" s="196"/>
      <c r="G35" s="196"/>
      <c r="H35" s="196"/>
      <c r="I35" s="205"/>
      <c r="J35" s="196"/>
      <c r="K35" s="206"/>
      <c r="L35" s="196"/>
      <c r="M35" s="206"/>
    </row>
    <row r="36" s="175" customFormat="1" ht="32.25" customHeight="1" spans="1:13">
      <c r="A36" s="196"/>
      <c r="B36" s="196" t="s">
        <v>504</v>
      </c>
      <c r="C36" s="196"/>
      <c r="D36" s="196"/>
      <c r="E36" s="196"/>
      <c r="F36" s="196"/>
      <c r="G36" s="196"/>
      <c r="H36" s="196"/>
      <c r="I36" s="205"/>
      <c r="J36" s="196"/>
      <c r="K36" s="206"/>
      <c r="L36" s="196"/>
      <c r="M36" s="206"/>
    </row>
    <row r="37" s="175" customFormat="1" ht="32.25" customHeight="1" spans="1:13">
      <c r="A37" s="196"/>
      <c r="B37" s="196"/>
      <c r="C37" s="196" t="s">
        <v>753</v>
      </c>
      <c r="D37" s="196" t="s">
        <v>393</v>
      </c>
      <c r="E37" s="196" t="s">
        <v>754</v>
      </c>
      <c r="F37" s="196" t="s">
        <v>457</v>
      </c>
      <c r="G37" s="196" t="s">
        <v>458</v>
      </c>
      <c r="H37" s="196" t="s">
        <v>755</v>
      </c>
      <c r="I37" s="205"/>
      <c r="J37" s="196" t="s">
        <v>756</v>
      </c>
      <c r="K37" s="206"/>
      <c r="L37" s="196" t="s">
        <v>757</v>
      </c>
      <c r="M37" s="206"/>
    </row>
    <row r="38" s="175" customFormat="1" ht="32.25" customHeight="1" spans="1:13">
      <c r="A38" s="196"/>
      <c r="B38" s="196" t="s">
        <v>444</v>
      </c>
      <c r="C38" s="196"/>
      <c r="D38" s="196"/>
      <c r="E38" s="196"/>
      <c r="F38" s="196"/>
      <c r="G38" s="196"/>
      <c r="H38" s="196"/>
      <c r="I38" s="205"/>
      <c r="J38" s="196"/>
      <c r="K38" s="206"/>
      <c r="L38" s="196"/>
      <c r="M38" s="206"/>
    </row>
    <row r="39" s="175" customFormat="1" ht="32.25" customHeight="1" spans="1:13">
      <c r="A39" s="196"/>
      <c r="B39" s="196"/>
      <c r="C39" s="196" t="s">
        <v>447</v>
      </c>
      <c r="D39" s="196" t="s">
        <v>432</v>
      </c>
      <c r="E39" s="196" t="s">
        <v>433</v>
      </c>
      <c r="F39" s="196" t="s">
        <v>429</v>
      </c>
      <c r="G39" s="196" t="s">
        <v>396</v>
      </c>
      <c r="H39" s="196" t="s">
        <v>758</v>
      </c>
      <c r="I39" s="205"/>
      <c r="J39" s="196" t="s">
        <v>448</v>
      </c>
      <c r="K39" s="206"/>
      <c r="L39" s="196" t="s">
        <v>746</v>
      </c>
      <c r="M39" s="206"/>
    </row>
    <row r="40" s="175" customFormat="1" ht="32.25" customHeight="1" spans="1:13">
      <c r="A40" s="196"/>
      <c r="B40" s="196"/>
      <c r="C40" s="196" t="s">
        <v>759</v>
      </c>
      <c r="D40" s="196" t="s">
        <v>393</v>
      </c>
      <c r="E40" s="196" t="s">
        <v>612</v>
      </c>
      <c r="F40" s="196" t="s">
        <v>457</v>
      </c>
      <c r="G40" s="196" t="s">
        <v>458</v>
      </c>
      <c r="H40" s="196" t="s">
        <v>760</v>
      </c>
      <c r="I40" s="205"/>
      <c r="J40" s="196" t="s">
        <v>761</v>
      </c>
      <c r="K40" s="206"/>
      <c r="L40" s="196" t="s">
        <v>751</v>
      </c>
      <c r="M40" s="206"/>
    </row>
    <row r="41" s="175" customFormat="1" ht="32.25" customHeight="1" spans="1:13">
      <c r="A41" s="196"/>
      <c r="B41" s="196" t="s">
        <v>452</v>
      </c>
      <c r="C41" s="196"/>
      <c r="D41" s="196"/>
      <c r="E41" s="196"/>
      <c r="F41" s="196"/>
      <c r="G41" s="196"/>
      <c r="H41" s="196"/>
      <c r="I41" s="205"/>
      <c r="J41" s="196"/>
      <c r="K41" s="206"/>
      <c r="L41" s="196"/>
      <c r="M41" s="206"/>
    </row>
    <row r="42" s="175" customFormat="1" ht="32.25" customHeight="1" spans="1:13">
      <c r="A42" s="196"/>
      <c r="B42" s="196"/>
      <c r="C42" s="196" t="s">
        <v>762</v>
      </c>
      <c r="D42" s="196" t="s">
        <v>393</v>
      </c>
      <c r="E42" s="196" t="s">
        <v>634</v>
      </c>
      <c r="F42" s="196" t="s">
        <v>457</v>
      </c>
      <c r="G42" s="196" t="s">
        <v>458</v>
      </c>
      <c r="H42" s="196" t="s">
        <v>763</v>
      </c>
      <c r="I42" s="205"/>
      <c r="J42" s="196" t="s">
        <v>764</v>
      </c>
      <c r="K42" s="206"/>
      <c r="L42" s="196" t="s">
        <v>765</v>
      </c>
      <c r="M42" s="206"/>
    </row>
    <row r="43" s="175" customFormat="1" ht="32.25" customHeight="1" spans="1:13">
      <c r="A43" s="196" t="s">
        <v>460</v>
      </c>
      <c r="B43" s="196"/>
      <c r="C43" s="196"/>
      <c r="D43" s="196"/>
      <c r="E43" s="196"/>
      <c r="F43" s="196"/>
      <c r="G43" s="196"/>
      <c r="H43" s="196"/>
      <c r="I43" s="205"/>
      <c r="J43" s="196"/>
      <c r="K43" s="206"/>
      <c r="L43" s="196"/>
      <c r="M43" s="206"/>
    </row>
    <row r="44" s="175" customFormat="1" ht="32.25" customHeight="1" spans="1:13">
      <c r="A44" s="196"/>
      <c r="B44" s="196" t="s">
        <v>461</v>
      </c>
      <c r="C44" s="196"/>
      <c r="D44" s="196"/>
      <c r="E44" s="196"/>
      <c r="F44" s="196"/>
      <c r="G44" s="196"/>
      <c r="H44" s="196"/>
      <c r="I44" s="205"/>
      <c r="J44" s="196"/>
      <c r="K44" s="206"/>
      <c r="L44" s="196"/>
      <c r="M44" s="206"/>
    </row>
    <row r="45" s="175" customFormat="1" ht="32.25" customHeight="1" spans="1:13">
      <c r="A45" s="196"/>
      <c r="B45" s="196"/>
      <c r="C45" s="196" t="s">
        <v>507</v>
      </c>
      <c r="D45" s="196" t="s">
        <v>432</v>
      </c>
      <c r="E45" s="196" t="s">
        <v>496</v>
      </c>
      <c r="F45" s="196" t="s">
        <v>429</v>
      </c>
      <c r="G45" s="196" t="s">
        <v>396</v>
      </c>
      <c r="H45" s="196" t="s">
        <v>766</v>
      </c>
      <c r="I45" s="206"/>
      <c r="J45" s="196" t="s">
        <v>767</v>
      </c>
      <c r="K45" s="206"/>
      <c r="L45" s="196" t="s">
        <v>768</v>
      </c>
      <c r="M45" s="206"/>
    </row>
    <row r="46" s="175" customFormat="1" ht="32.25" customHeight="1" spans="1:13">
      <c r="A46" s="196"/>
      <c r="B46" s="196"/>
      <c r="C46" s="196" t="s">
        <v>544</v>
      </c>
      <c r="D46" s="196" t="s">
        <v>432</v>
      </c>
      <c r="E46" s="196" t="s">
        <v>496</v>
      </c>
      <c r="F46" s="196" t="s">
        <v>429</v>
      </c>
      <c r="G46" s="196" t="s">
        <v>396</v>
      </c>
      <c r="H46" s="196" t="s">
        <v>766</v>
      </c>
      <c r="I46" s="206"/>
      <c r="J46" s="196" t="s">
        <v>769</v>
      </c>
      <c r="K46" s="206"/>
      <c r="L46" s="196" t="s">
        <v>768</v>
      </c>
      <c r="M46" s="206"/>
    </row>
    <row r="47" s="175" customFormat="1" ht="32.25" customHeight="1" spans="1:13">
      <c r="A47" s="196" t="s">
        <v>465</v>
      </c>
      <c r="B47" s="196"/>
      <c r="C47" s="196"/>
      <c r="D47" s="196"/>
      <c r="E47" s="196"/>
      <c r="F47" s="196"/>
      <c r="G47" s="196"/>
      <c r="H47" s="196"/>
      <c r="I47" s="205"/>
      <c r="J47" s="196"/>
      <c r="K47" s="206"/>
      <c r="L47" s="196"/>
      <c r="M47" s="206"/>
    </row>
    <row r="48" s="175" customFormat="1" ht="32.25" customHeight="1" spans="1:13">
      <c r="A48" s="196"/>
      <c r="B48" s="196" t="s">
        <v>466</v>
      </c>
      <c r="C48" s="196"/>
      <c r="D48" s="196"/>
      <c r="E48" s="196"/>
      <c r="F48" s="196"/>
      <c r="G48" s="196"/>
      <c r="H48" s="196"/>
      <c r="I48" s="205"/>
      <c r="J48" s="196"/>
      <c r="K48" s="206"/>
      <c r="L48" s="196"/>
      <c r="M48" s="206"/>
    </row>
    <row r="49" s="175" customFormat="1" ht="32.25" customHeight="1" spans="1:13">
      <c r="A49" s="196"/>
      <c r="B49" s="196"/>
      <c r="C49" s="196" t="s">
        <v>770</v>
      </c>
      <c r="D49" s="196" t="s">
        <v>437</v>
      </c>
      <c r="E49" s="196" t="s">
        <v>487</v>
      </c>
      <c r="F49" s="196" t="s">
        <v>771</v>
      </c>
      <c r="G49" s="196" t="s">
        <v>396</v>
      </c>
      <c r="H49" s="196" t="s">
        <v>772</v>
      </c>
      <c r="I49" s="205"/>
      <c r="J49" s="196" t="s">
        <v>773</v>
      </c>
      <c r="K49" s="206"/>
      <c r="L49" s="196" t="s">
        <v>774</v>
      </c>
      <c r="M49" s="206"/>
    </row>
    <row r="50" s="175" customFormat="1" ht="32.25" customHeight="1" spans="1:13">
      <c r="A50" s="196"/>
      <c r="B50" s="196"/>
      <c r="C50" s="196" t="s">
        <v>775</v>
      </c>
      <c r="D50" s="196" t="s">
        <v>437</v>
      </c>
      <c r="E50" s="196" t="s">
        <v>776</v>
      </c>
      <c r="F50" s="196" t="s">
        <v>771</v>
      </c>
      <c r="G50" s="196" t="s">
        <v>396</v>
      </c>
      <c r="H50" s="196" t="s">
        <v>777</v>
      </c>
      <c r="I50" s="205"/>
      <c r="J50" s="196" t="s">
        <v>778</v>
      </c>
      <c r="K50" s="206"/>
      <c r="L50" s="196" t="s">
        <v>738</v>
      </c>
      <c r="M50" s="206"/>
    </row>
  </sheetData>
  <mergeCells count="123">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A5:A6"/>
    <mergeCell ref="A9:B10"/>
    <mergeCell ref="C9:E10"/>
    <mergeCell ref="F9:G10"/>
    <mergeCell ref="H17:I18"/>
    <mergeCell ref="J17:K18"/>
    <mergeCell ref="L17:M18"/>
  </mergeCells>
  <pageMargins left="0.75" right="0.75" top="1" bottom="1" header="0.5" footer="0.5"/>
  <pageSetup paperSize="9" scale="3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B20" sqref="B20"/>
    </sheetView>
  </sheetViews>
  <sheetFormatPr defaultColWidth="8.88571428571429" defaultRowHeight="14.25" customHeight="1" outlineLevelRow="7" outlineLevelCol="5"/>
  <cols>
    <col min="1" max="2" width="21.1333333333333" style="153"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73" t="s">
        <v>779</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2" t="s">
        <v>227</v>
      </c>
      <c r="B4" s="160" t="s">
        <v>96</v>
      </c>
      <c r="C4" s="82" t="s">
        <v>97</v>
      </c>
      <c r="D4" s="83" t="s">
        <v>780</v>
      </c>
      <c r="E4" s="84"/>
      <c r="F4" s="171"/>
    </row>
    <row r="5" ht="18.75" customHeight="1" spans="1:6">
      <c r="A5" s="85"/>
      <c r="B5" s="161"/>
      <c r="C5" s="86"/>
      <c r="D5" s="82" t="s">
        <v>77</v>
      </c>
      <c r="E5" s="83" t="s">
        <v>99</v>
      </c>
      <c r="F5" s="82" t="s">
        <v>100</v>
      </c>
    </row>
    <row r="6" ht="18.75" customHeight="1" spans="1:6">
      <c r="A6" s="162">
        <v>1</v>
      </c>
      <c r="B6" s="174">
        <v>2</v>
      </c>
      <c r="C6" s="103">
        <v>3</v>
      </c>
      <c r="D6" s="162" t="s">
        <v>510</v>
      </c>
      <c r="E6" s="162" t="s">
        <v>515</v>
      </c>
      <c r="F6" s="103">
        <v>6</v>
      </c>
    </row>
    <row r="7" ht="18.75" customHeight="1" spans="1:6">
      <c r="A7" s="163" t="s">
        <v>781</v>
      </c>
      <c r="B7" s="164"/>
      <c r="C7" s="165"/>
      <c r="D7" s="166" t="s">
        <v>93</v>
      </c>
      <c r="E7" s="172" t="s">
        <v>93</v>
      </c>
      <c r="F7" s="172" t="s">
        <v>93</v>
      </c>
    </row>
    <row r="8" ht="18.75" customHeight="1" spans="1:6">
      <c r="A8" s="167" t="s">
        <v>176</v>
      </c>
      <c r="B8" s="168"/>
      <c r="C8" s="169" t="s">
        <v>176</v>
      </c>
      <c r="D8" s="166" t="s">
        <v>93</v>
      </c>
      <c r="E8" s="172" t="s">
        <v>93</v>
      </c>
      <c r="F8" s="172"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94"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571428571429" defaultRowHeight="14.25" customHeight="1" outlineLevelCol="5"/>
  <cols>
    <col min="1" max="2" width="21.1333333333333" style="153"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3" t="s">
        <v>782</v>
      </c>
      <c r="B1" s="154">
        <v>0</v>
      </c>
      <c r="C1" s="155">
        <v>1</v>
      </c>
      <c r="D1" s="156"/>
      <c r="E1" s="156"/>
      <c r="F1" s="156"/>
    </row>
    <row r="2" s="75" customFormat="1" ht="26.25" customHeight="1" spans="1:6">
      <c r="A2" s="157" t="s">
        <v>13</v>
      </c>
      <c r="B2" s="157"/>
      <c r="C2" s="158"/>
      <c r="D2" s="158"/>
      <c r="E2" s="158"/>
      <c r="F2" s="158"/>
    </row>
    <row r="3" s="75" customFormat="1" ht="13.5" customHeight="1" spans="1:6">
      <c r="A3" s="159" t="s">
        <v>22</v>
      </c>
      <c r="B3" s="159"/>
      <c r="C3" s="155"/>
      <c r="D3" s="156"/>
      <c r="E3" s="156"/>
      <c r="F3" s="156" t="s">
        <v>23</v>
      </c>
    </row>
    <row r="4" s="75" customFormat="1" ht="19.5" customHeight="1" spans="1:6">
      <c r="A4" s="82" t="s">
        <v>227</v>
      </c>
      <c r="B4" s="160" t="s">
        <v>96</v>
      </c>
      <c r="C4" s="82" t="s">
        <v>97</v>
      </c>
      <c r="D4" s="83" t="s">
        <v>783</v>
      </c>
      <c r="E4" s="84"/>
      <c r="F4" s="171"/>
    </row>
    <row r="5" s="75" customFormat="1" ht="18.75" customHeight="1" spans="1:6">
      <c r="A5" s="85"/>
      <c r="B5" s="161"/>
      <c r="C5" s="86"/>
      <c r="D5" s="82" t="s">
        <v>77</v>
      </c>
      <c r="E5" s="83" t="s">
        <v>99</v>
      </c>
      <c r="F5" s="82" t="s">
        <v>100</v>
      </c>
    </row>
    <row r="6" s="75" customFormat="1" ht="18.75" customHeight="1" spans="1:6">
      <c r="A6" s="162">
        <v>1</v>
      </c>
      <c r="B6" s="162" t="s">
        <v>784</v>
      </c>
      <c r="C6" s="103">
        <v>3</v>
      </c>
      <c r="D6" s="162" t="s">
        <v>510</v>
      </c>
      <c r="E6" s="162" t="s">
        <v>515</v>
      </c>
      <c r="F6" s="103">
        <v>6</v>
      </c>
    </row>
    <row r="7" s="75" customFormat="1" ht="18.75" customHeight="1" spans="1:6">
      <c r="A7" s="163" t="s">
        <v>785</v>
      </c>
      <c r="B7" s="164"/>
      <c r="C7" s="165"/>
      <c r="D7" s="166" t="s">
        <v>93</v>
      </c>
      <c r="E7" s="172" t="s">
        <v>93</v>
      </c>
      <c r="F7" s="172" t="s">
        <v>93</v>
      </c>
    </row>
    <row r="8" s="75" customFormat="1" ht="18.75" customHeight="1" spans="1:6">
      <c r="A8" s="167" t="s">
        <v>176</v>
      </c>
      <c r="B8" s="168"/>
      <c r="C8" s="169"/>
      <c r="D8" s="166" t="s">
        <v>93</v>
      </c>
      <c r="E8" s="172" t="s">
        <v>93</v>
      </c>
      <c r="F8" s="172" t="s">
        <v>93</v>
      </c>
    </row>
    <row r="9" customHeight="1" spans="1:1">
      <c r="A9" s="170"/>
    </row>
  </sheetData>
  <mergeCells count="8">
    <mergeCell ref="A2:F2"/>
    <mergeCell ref="A3:D3"/>
    <mergeCell ref="D4:F4"/>
    <mergeCell ref="A7:C7"/>
    <mergeCell ref="A8:C8"/>
    <mergeCell ref="A4:A5"/>
    <mergeCell ref="B4:B5"/>
    <mergeCell ref="C4:C5"/>
  </mergeCells>
  <pageMargins left="0.75" right="0.75" top="1" bottom="1" header="0.5" footer="0.5"/>
  <pageSetup paperSize="9" scale="8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A4" sqref="A4:B10"/>
    </sheetView>
  </sheetViews>
  <sheetFormatPr defaultColWidth="8.88571428571429" defaultRowHeight="14.25" customHeight="1"/>
  <cols>
    <col min="1" max="1" width="14.1428571428571" style="59" customWidth="1"/>
    <col min="2" max="2" width="17.7142857142857" style="59" customWidth="1"/>
    <col min="3" max="3" width="20.7142857142857" style="75" customWidth="1"/>
    <col min="4" max="4" width="21.7142857142857" style="75" customWidth="1"/>
    <col min="5" max="5" width="35.2857142857143" style="75" customWidth="1"/>
    <col min="6" max="6" width="7.71428571428571" style="75" customWidth="1"/>
    <col min="7" max="8" width="10.2857142857143" style="75" customWidth="1"/>
    <col min="9" max="9" width="12" style="75" customWidth="1"/>
    <col min="10"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786</v>
      </c>
      <c r="D1" s="77"/>
      <c r="E1" s="77"/>
      <c r="F1" s="77"/>
      <c r="G1" s="77"/>
      <c r="H1" s="77"/>
      <c r="I1" s="77"/>
      <c r="J1" s="77"/>
      <c r="K1" s="77"/>
      <c r="L1" s="77"/>
      <c r="R1" s="73"/>
      <c r="S1" s="149"/>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1"/>
      <c r="J3" s="81"/>
      <c r="K3" s="81"/>
      <c r="L3" s="81"/>
      <c r="R3" s="150"/>
      <c r="S3" s="151" t="s">
        <v>218</v>
      </c>
    </row>
    <row r="4" ht="15.75" customHeight="1" spans="1:19">
      <c r="A4" s="109" t="s">
        <v>226</v>
      </c>
      <c r="B4" s="109" t="s">
        <v>227</v>
      </c>
      <c r="C4" s="133" t="s">
        <v>787</v>
      </c>
      <c r="D4" s="133" t="s">
        <v>788</v>
      </c>
      <c r="E4" s="133" t="s">
        <v>789</v>
      </c>
      <c r="F4" s="133" t="s">
        <v>790</v>
      </c>
      <c r="G4" s="133" t="s">
        <v>791</v>
      </c>
      <c r="H4" s="133" t="s">
        <v>792</v>
      </c>
      <c r="I4" s="65" t="s">
        <v>234</v>
      </c>
      <c r="J4" s="142"/>
      <c r="K4" s="142"/>
      <c r="L4" s="65"/>
      <c r="M4" s="146"/>
      <c r="N4" s="65"/>
      <c r="O4" s="65"/>
      <c r="P4" s="65"/>
      <c r="Q4" s="65"/>
      <c r="R4" s="146"/>
      <c r="S4" s="66"/>
    </row>
    <row r="5" ht="17.25" customHeight="1" spans="1:19">
      <c r="A5" s="109"/>
      <c r="B5" s="109"/>
      <c r="C5" s="134"/>
      <c r="D5" s="134"/>
      <c r="E5" s="134"/>
      <c r="F5" s="134"/>
      <c r="G5" s="134"/>
      <c r="H5" s="134"/>
      <c r="I5" s="143" t="s">
        <v>77</v>
      </c>
      <c r="J5" s="109" t="s">
        <v>80</v>
      </c>
      <c r="K5" s="109" t="s">
        <v>793</v>
      </c>
      <c r="L5" s="134" t="s">
        <v>794</v>
      </c>
      <c r="M5" s="147" t="s">
        <v>795</v>
      </c>
      <c r="N5" s="144" t="s">
        <v>796</v>
      </c>
      <c r="O5" s="144"/>
      <c r="P5" s="144"/>
      <c r="Q5" s="144"/>
      <c r="R5" s="152"/>
      <c r="S5" s="135"/>
    </row>
    <row r="6" ht="54" customHeight="1" spans="1:19">
      <c r="A6" s="109"/>
      <c r="B6" s="109"/>
      <c r="C6" s="134"/>
      <c r="D6" s="135"/>
      <c r="E6" s="135"/>
      <c r="F6" s="135"/>
      <c r="G6" s="135"/>
      <c r="H6" s="135"/>
      <c r="I6" s="144"/>
      <c r="J6" s="109"/>
      <c r="K6" s="109"/>
      <c r="L6" s="135"/>
      <c r="M6" s="148"/>
      <c r="N6" s="135" t="s">
        <v>79</v>
      </c>
      <c r="O6" s="135" t="s">
        <v>86</v>
      </c>
      <c r="P6" s="135" t="s">
        <v>318</v>
      </c>
      <c r="Q6" s="135" t="s">
        <v>88</v>
      </c>
      <c r="R6" s="148" t="s">
        <v>89</v>
      </c>
      <c r="S6" s="135" t="s">
        <v>90</v>
      </c>
    </row>
    <row r="7" ht="15" customHeight="1" spans="1:19">
      <c r="A7" s="96">
        <v>1</v>
      </c>
      <c r="B7" s="96">
        <v>2</v>
      </c>
      <c r="C7" s="114">
        <v>3</v>
      </c>
      <c r="D7" s="96">
        <v>4</v>
      </c>
      <c r="E7" s="96">
        <v>5</v>
      </c>
      <c r="F7" s="96">
        <v>6</v>
      </c>
      <c r="G7" s="96">
        <v>7</v>
      </c>
      <c r="H7" s="96">
        <v>8</v>
      </c>
      <c r="I7" s="96">
        <v>9</v>
      </c>
      <c r="J7" s="96">
        <v>10</v>
      </c>
      <c r="K7" s="96">
        <v>11</v>
      </c>
      <c r="L7" s="96">
        <v>12</v>
      </c>
      <c r="M7" s="96">
        <v>13</v>
      </c>
      <c r="N7" s="96">
        <v>14</v>
      </c>
      <c r="O7" s="96">
        <v>15</v>
      </c>
      <c r="P7" s="96">
        <v>16</v>
      </c>
      <c r="Q7" s="96">
        <v>17</v>
      </c>
      <c r="R7" s="96">
        <v>18</v>
      </c>
      <c r="S7" s="96">
        <v>19</v>
      </c>
    </row>
    <row r="8" ht="21" customHeight="1" spans="1:19">
      <c r="A8" s="111" t="s">
        <v>92</v>
      </c>
      <c r="B8" s="111" t="s">
        <v>92</v>
      </c>
      <c r="C8" s="115" t="s">
        <v>272</v>
      </c>
      <c r="D8" s="118" t="s">
        <v>797</v>
      </c>
      <c r="E8" s="118" t="s">
        <v>798</v>
      </c>
      <c r="F8" s="138" t="s">
        <v>799</v>
      </c>
      <c r="G8" s="139">
        <v>1</v>
      </c>
      <c r="H8" s="140"/>
      <c r="I8" s="140">
        <v>120000</v>
      </c>
      <c r="J8" s="140">
        <v>120000</v>
      </c>
      <c r="K8" s="141" t="s">
        <v>93</v>
      </c>
      <c r="L8" s="141" t="s">
        <v>93</v>
      </c>
      <c r="M8" s="141" t="s">
        <v>93</v>
      </c>
      <c r="N8" s="141" t="s">
        <v>93</v>
      </c>
      <c r="O8" s="141" t="s">
        <v>93</v>
      </c>
      <c r="P8" s="141" t="s">
        <v>93</v>
      </c>
      <c r="Q8" s="141"/>
      <c r="R8" s="141" t="s">
        <v>93</v>
      </c>
      <c r="S8" s="141" t="s">
        <v>93</v>
      </c>
    </row>
    <row r="9" ht="21" customHeight="1" spans="1:19">
      <c r="A9" s="111" t="s">
        <v>92</v>
      </c>
      <c r="B9" s="111" t="s">
        <v>92</v>
      </c>
      <c r="C9" s="115" t="s">
        <v>272</v>
      </c>
      <c r="D9" s="118" t="s">
        <v>800</v>
      </c>
      <c r="E9" s="118" t="s">
        <v>801</v>
      </c>
      <c r="F9" s="138" t="s">
        <v>799</v>
      </c>
      <c r="G9" s="139">
        <v>1</v>
      </c>
      <c r="H9" s="140">
        <v>100000</v>
      </c>
      <c r="I9" s="140">
        <v>100000</v>
      </c>
      <c r="J9" s="140">
        <v>100000</v>
      </c>
      <c r="K9" s="145"/>
      <c r="L9" s="145"/>
      <c r="M9" s="141"/>
      <c r="N9" s="145"/>
      <c r="O9" s="145"/>
      <c r="P9" s="145"/>
      <c r="Q9" s="145"/>
      <c r="R9" s="141"/>
      <c r="S9" s="145"/>
    </row>
    <row r="10" ht="21" customHeight="1" spans="1:19">
      <c r="A10" s="111" t="s">
        <v>92</v>
      </c>
      <c r="B10" s="111" t="s">
        <v>92</v>
      </c>
      <c r="C10" s="115" t="s">
        <v>272</v>
      </c>
      <c r="D10" s="118" t="s">
        <v>802</v>
      </c>
      <c r="E10" s="118" t="s">
        <v>803</v>
      </c>
      <c r="F10" s="138" t="s">
        <v>799</v>
      </c>
      <c r="G10" s="139">
        <v>1</v>
      </c>
      <c r="H10" s="140">
        <v>70000</v>
      </c>
      <c r="I10" s="140">
        <v>70000</v>
      </c>
      <c r="J10" s="140">
        <v>70000</v>
      </c>
      <c r="K10" s="145" t="s">
        <v>93</v>
      </c>
      <c r="L10" s="145" t="s">
        <v>93</v>
      </c>
      <c r="M10" s="141" t="s">
        <v>93</v>
      </c>
      <c r="N10" s="145" t="s">
        <v>93</v>
      </c>
      <c r="O10" s="145" t="s">
        <v>93</v>
      </c>
      <c r="P10" s="145" t="s">
        <v>93</v>
      </c>
      <c r="Q10" s="145"/>
      <c r="R10" s="141" t="s">
        <v>93</v>
      </c>
      <c r="S10" s="145" t="s">
        <v>93</v>
      </c>
    </row>
    <row r="11" ht="21" customHeight="1" spans="1:19">
      <c r="A11" s="136" t="s">
        <v>176</v>
      </c>
      <c r="B11" s="136"/>
      <c r="C11" s="137"/>
      <c r="D11" s="137"/>
      <c r="E11" s="137"/>
      <c r="F11" s="137"/>
      <c r="G11" s="137"/>
      <c r="H11" s="141"/>
      <c r="I11" s="141">
        <f>SUM(I8:I10)</f>
        <v>290000</v>
      </c>
      <c r="J11" s="141">
        <f>SUM(J8:J10)</f>
        <v>290000</v>
      </c>
      <c r="K11" s="141" t="s">
        <v>93</v>
      </c>
      <c r="L11" s="141" t="s">
        <v>93</v>
      </c>
      <c r="M11" s="141" t="s">
        <v>93</v>
      </c>
      <c r="N11" s="141" t="s">
        <v>93</v>
      </c>
      <c r="O11" s="141" t="s">
        <v>93</v>
      </c>
      <c r="P11" s="141" t="s">
        <v>93</v>
      </c>
      <c r="Q11" s="141"/>
      <c r="R11" s="141" t="s">
        <v>93</v>
      </c>
      <c r="S11" s="141" t="s">
        <v>93</v>
      </c>
    </row>
    <row r="12" customHeight="1" spans="1:1">
      <c r="A12" s="59" t="s">
        <v>804</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zoomScaleSheetLayoutView="60" workbookViewId="0">
      <selection activeCell="A4" sqref="A4:G19"/>
    </sheetView>
  </sheetViews>
  <sheetFormatPr defaultColWidth="8.71428571428571" defaultRowHeight="14.25" customHeight="1"/>
  <cols>
    <col min="1" max="1" width="17.2857142857143" style="59" customWidth="1"/>
    <col min="2" max="2" width="17.7142857142857" style="59" customWidth="1"/>
    <col min="3" max="3" width="20.4285714285714" style="106" customWidth="1"/>
    <col min="4" max="4" width="17.5714285714286" style="106" customWidth="1"/>
    <col min="5" max="5" width="16" style="106" customWidth="1"/>
    <col min="6" max="6" width="9.13333333333333" style="106" customWidth="1"/>
    <col min="7" max="7" width="13.7142857142857" style="106" customWidth="1"/>
    <col min="8" max="8" width="9.13333333333333" style="106" customWidth="1"/>
    <col min="9" max="9" width="19.1428571428571" style="106" customWidth="1"/>
    <col min="10" max="11" width="15.2190476190476" style="75" customWidth="1"/>
    <col min="12"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805</v>
      </c>
      <c r="D1" s="77"/>
      <c r="E1" s="77"/>
      <c r="F1" s="77"/>
      <c r="G1" s="77"/>
      <c r="H1" s="77"/>
      <c r="I1" s="77"/>
      <c r="J1" s="116"/>
      <c r="K1" s="116"/>
      <c r="L1" s="116"/>
      <c r="M1" s="116"/>
      <c r="N1" s="124"/>
      <c r="O1" s="125"/>
      <c r="P1" s="125"/>
      <c r="Q1" s="125"/>
      <c r="R1" s="125"/>
      <c r="S1" s="129"/>
      <c r="T1" s="130"/>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1"/>
      <c r="G3" s="81"/>
      <c r="H3" s="81"/>
      <c r="I3" s="81"/>
      <c r="J3" s="117"/>
      <c r="K3" s="117"/>
      <c r="L3" s="117"/>
      <c r="M3" s="117"/>
      <c r="N3" s="124"/>
      <c r="O3" s="125"/>
      <c r="P3" s="125"/>
      <c r="Q3" s="125"/>
      <c r="R3" s="125"/>
      <c r="S3" s="131"/>
      <c r="T3" s="132" t="s">
        <v>218</v>
      </c>
    </row>
    <row r="4" ht="15.75" customHeight="1" spans="1:20">
      <c r="A4" s="109" t="s">
        <v>226</v>
      </c>
      <c r="B4" s="109" t="s">
        <v>227</v>
      </c>
      <c r="C4" s="109" t="s">
        <v>787</v>
      </c>
      <c r="D4" s="109" t="s">
        <v>806</v>
      </c>
      <c r="E4" s="109" t="s">
        <v>807</v>
      </c>
      <c r="F4" s="109" t="s">
        <v>808</v>
      </c>
      <c r="G4" s="109" t="s">
        <v>809</v>
      </c>
      <c r="H4" s="113" t="s">
        <v>810</v>
      </c>
      <c r="I4" s="109" t="s">
        <v>811</v>
      </c>
      <c r="J4" s="109" t="s">
        <v>234</v>
      </c>
      <c r="K4" s="109"/>
      <c r="L4" s="109"/>
      <c r="M4" s="109"/>
      <c r="N4" s="126"/>
      <c r="O4" s="109"/>
      <c r="P4" s="109"/>
      <c r="Q4" s="109"/>
      <c r="R4" s="109"/>
      <c r="S4" s="126"/>
      <c r="T4" s="109"/>
    </row>
    <row r="5" ht="17.25" customHeight="1" spans="1:20">
      <c r="A5" s="109"/>
      <c r="B5" s="109"/>
      <c r="C5" s="109"/>
      <c r="D5" s="109"/>
      <c r="E5" s="109"/>
      <c r="F5" s="109"/>
      <c r="G5" s="109"/>
      <c r="H5" s="113"/>
      <c r="I5" s="109"/>
      <c r="J5" s="109" t="s">
        <v>77</v>
      </c>
      <c r="K5" s="109" t="s">
        <v>80</v>
      </c>
      <c r="L5" s="109" t="s">
        <v>793</v>
      </c>
      <c r="M5" s="109" t="s">
        <v>794</v>
      </c>
      <c r="N5" s="127" t="s">
        <v>795</v>
      </c>
      <c r="O5" s="109" t="s">
        <v>796</v>
      </c>
      <c r="P5" s="109"/>
      <c r="Q5" s="109"/>
      <c r="R5" s="109"/>
      <c r="S5" s="127"/>
      <c r="T5" s="109"/>
    </row>
    <row r="6" ht="54" customHeight="1" spans="1:20">
      <c r="A6" s="109"/>
      <c r="B6" s="109"/>
      <c r="C6" s="109"/>
      <c r="D6" s="109"/>
      <c r="E6" s="109"/>
      <c r="F6" s="109"/>
      <c r="G6" s="109"/>
      <c r="H6" s="113"/>
      <c r="I6" s="109"/>
      <c r="J6" s="109"/>
      <c r="K6" s="109"/>
      <c r="L6" s="109"/>
      <c r="M6" s="109"/>
      <c r="N6" s="126"/>
      <c r="O6" s="109" t="s">
        <v>79</v>
      </c>
      <c r="P6" s="109" t="s">
        <v>86</v>
      </c>
      <c r="Q6" s="109" t="s">
        <v>318</v>
      </c>
      <c r="R6" s="109" t="s">
        <v>88</v>
      </c>
      <c r="S6" s="126" t="s">
        <v>89</v>
      </c>
      <c r="T6" s="109" t="s">
        <v>90</v>
      </c>
    </row>
    <row r="7" ht="15" customHeight="1" spans="1:20">
      <c r="A7" s="96">
        <v>1</v>
      </c>
      <c r="B7" s="96">
        <v>2</v>
      </c>
      <c r="C7" s="96">
        <v>3</v>
      </c>
      <c r="D7" s="96">
        <v>4</v>
      </c>
      <c r="E7" s="96">
        <v>5</v>
      </c>
      <c r="F7" s="96">
        <v>6</v>
      </c>
      <c r="G7" s="96">
        <v>7</v>
      </c>
      <c r="H7" s="114">
        <v>8</v>
      </c>
      <c r="I7" s="96">
        <v>9</v>
      </c>
      <c r="J7" s="96">
        <v>10</v>
      </c>
      <c r="K7" s="96">
        <v>11</v>
      </c>
      <c r="L7" s="96">
        <v>12</v>
      </c>
      <c r="M7" s="96">
        <v>13</v>
      </c>
      <c r="N7" s="96">
        <v>14</v>
      </c>
      <c r="O7" s="96">
        <v>15</v>
      </c>
      <c r="P7" s="96">
        <v>16</v>
      </c>
      <c r="Q7" s="96">
        <v>17</v>
      </c>
      <c r="R7" s="96">
        <v>18</v>
      </c>
      <c r="S7" s="96">
        <v>19</v>
      </c>
      <c r="T7" s="96">
        <v>20</v>
      </c>
    </row>
    <row r="8" ht="22.5" customHeight="1" spans="1:20">
      <c r="A8" s="110" t="s">
        <v>92</v>
      </c>
      <c r="B8" s="110" t="s">
        <v>92</v>
      </c>
      <c r="C8" s="111" t="s">
        <v>272</v>
      </c>
      <c r="D8" s="111" t="s">
        <v>800</v>
      </c>
      <c r="E8" s="111" t="s">
        <v>812</v>
      </c>
      <c r="F8" s="111" t="s">
        <v>99</v>
      </c>
      <c r="G8" s="111" t="s">
        <v>813</v>
      </c>
      <c r="H8" s="115" t="s">
        <v>139</v>
      </c>
      <c r="I8" s="118" t="s">
        <v>800</v>
      </c>
      <c r="J8" s="119">
        <v>100000</v>
      </c>
      <c r="K8" s="119">
        <v>100000</v>
      </c>
      <c r="L8" s="120" t="s">
        <v>93</v>
      </c>
      <c r="M8" s="120" t="s">
        <v>93</v>
      </c>
      <c r="N8" s="120" t="s">
        <v>93</v>
      </c>
      <c r="O8" s="120" t="s">
        <v>93</v>
      </c>
      <c r="P8" s="120" t="s">
        <v>93</v>
      </c>
      <c r="Q8" s="120" t="s">
        <v>93</v>
      </c>
      <c r="R8" s="120"/>
      <c r="S8" s="120" t="s">
        <v>93</v>
      </c>
      <c r="T8" s="120" t="s">
        <v>93</v>
      </c>
    </row>
    <row r="9" ht="22.5" customHeight="1" spans="1:20">
      <c r="A9" s="110" t="s">
        <v>92</v>
      </c>
      <c r="B9" s="110" t="s">
        <v>92</v>
      </c>
      <c r="C9" s="111" t="s">
        <v>333</v>
      </c>
      <c r="D9" s="111" t="s">
        <v>814</v>
      </c>
      <c r="E9" s="111" t="s">
        <v>815</v>
      </c>
      <c r="F9" s="111" t="s">
        <v>100</v>
      </c>
      <c r="G9" s="111" t="s">
        <v>816</v>
      </c>
      <c r="H9" s="115" t="s">
        <v>139</v>
      </c>
      <c r="I9" s="118" t="s">
        <v>817</v>
      </c>
      <c r="J9" s="119">
        <v>100000</v>
      </c>
      <c r="K9" s="119">
        <v>100000</v>
      </c>
      <c r="L9" s="121"/>
      <c r="M9" s="121"/>
      <c r="N9" s="120"/>
      <c r="O9" s="121"/>
      <c r="P9" s="121"/>
      <c r="Q9" s="121"/>
      <c r="R9" s="121"/>
      <c r="S9" s="120"/>
      <c r="T9" s="121"/>
    </row>
    <row r="10" ht="22.5" customHeight="1" spans="1:20">
      <c r="A10" s="110" t="s">
        <v>92</v>
      </c>
      <c r="B10" s="110" t="s">
        <v>92</v>
      </c>
      <c r="C10" s="111" t="s">
        <v>339</v>
      </c>
      <c r="D10" s="111" t="s">
        <v>818</v>
      </c>
      <c r="E10" s="111" t="s">
        <v>819</v>
      </c>
      <c r="F10" s="111" t="s">
        <v>100</v>
      </c>
      <c r="G10" s="111" t="s">
        <v>820</v>
      </c>
      <c r="H10" s="115" t="s">
        <v>139</v>
      </c>
      <c r="I10" s="118" t="s">
        <v>818</v>
      </c>
      <c r="J10" s="119">
        <v>156000</v>
      </c>
      <c r="K10" s="119">
        <v>156000</v>
      </c>
      <c r="L10" s="121"/>
      <c r="M10" s="121"/>
      <c r="N10" s="120"/>
      <c r="O10" s="121"/>
      <c r="P10" s="121"/>
      <c r="Q10" s="121"/>
      <c r="R10" s="121"/>
      <c r="S10" s="120"/>
      <c r="T10" s="121"/>
    </row>
    <row r="11" ht="22.5" customHeight="1" spans="1:20">
      <c r="A11" s="110" t="s">
        <v>92</v>
      </c>
      <c r="B11" s="110" t="s">
        <v>92</v>
      </c>
      <c r="C11" s="111" t="s">
        <v>339</v>
      </c>
      <c r="D11" s="111" t="s">
        <v>821</v>
      </c>
      <c r="E11" s="111" t="s">
        <v>819</v>
      </c>
      <c r="F11" s="111" t="s">
        <v>100</v>
      </c>
      <c r="G11" s="111" t="s">
        <v>820</v>
      </c>
      <c r="H11" s="115" t="s">
        <v>139</v>
      </c>
      <c r="I11" s="118" t="s">
        <v>821</v>
      </c>
      <c r="J11" s="119">
        <v>275000</v>
      </c>
      <c r="K11" s="119">
        <v>275000</v>
      </c>
      <c r="L11" s="121"/>
      <c r="M11" s="121"/>
      <c r="N11" s="120"/>
      <c r="O11" s="121"/>
      <c r="P11" s="121"/>
      <c r="Q11" s="121"/>
      <c r="R11" s="121"/>
      <c r="S11" s="120"/>
      <c r="T11" s="121"/>
    </row>
    <row r="12" ht="22.5" customHeight="1" spans="1:20">
      <c r="A12" s="110" t="s">
        <v>92</v>
      </c>
      <c r="B12" s="110" t="s">
        <v>92</v>
      </c>
      <c r="C12" s="111" t="s">
        <v>339</v>
      </c>
      <c r="D12" s="111" t="s">
        <v>822</v>
      </c>
      <c r="E12" s="111" t="s">
        <v>819</v>
      </c>
      <c r="F12" s="111" t="s">
        <v>100</v>
      </c>
      <c r="G12" s="111" t="s">
        <v>820</v>
      </c>
      <c r="H12" s="115" t="s">
        <v>139</v>
      </c>
      <c r="I12" s="118" t="s">
        <v>822</v>
      </c>
      <c r="J12" s="119">
        <v>408000</v>
      </c>
      <c r="K12" s="119">
        <v>408000</v>
      </c>
      <c r="L12" s="121"/>
      <c r="M12" s="121"/>
      <c r="N12" s="120"/>
      <c r="O12" s="121"/>
      <c r="P12" s="121"/>
      <c r="Q12" s="121"/>
      <c r="R12" s="121"/>
      <c r="S12" s="120"/>
      <c r="T12" s="121"/>
    </row>
    <row r="13" ht="22.5" customHeight="1" spans="1:20">
      <c r="A13" s="110" t="s">
        <v>92</v>
      </c>
      <c r="B13" s="110" t="s">
        <v>92</v>
      </c>
      <c r="C13" s="111" t="s">
        <v>339</v>
      </c>
      <c r="D13" s="111" t="s">
        <v>823</v>
      </c>
      <c r="E13" s="111" t="s">
        <v>824</v>
      </c>
      <c r="F13" s="111" t="s">
        <v>100</v>
      </c>
      <c r="G13" s="111" t="s">
        <v>825</v>
      </c>
      <c r="H13" s="115" t="s">
        <v>139</v>
      </c>
      <c r="I13" s="118" t="s">
        <v>826</v>
      </c>
      <c r="J13" s="119">
        <v>2000</v>
      </c>
      <c r="K13" s="119">
        <v>2000</v>
      </c>
      <c r="L13" s="121"/>
      <c r="M13" s="121"/>
      <c r="N13" s="120"/>
      <c r="O13" s="121"/>
      <c r="P13" s="121"/>
      <c r="Q13" s="121"/>
      <c r="R13" s="121"/>
      <c r="S13" s="120"/>
      <c r="T13" s="121"/>
    </row>
    <row r="14" ht="22.5" customHeight="1" spans="1:20">
      <c r="A14" s="110" t="s">
        <v>92</v>
      </c>
      <c r="B14" s="110" t="s">
        <v>92</v>
      </c>
      <c r="C14" s="111" t="s">
        <v>339</v>
      </c>
      <c r="D14" s="111" t="s">
        <v>827</v>
      </c>
      <c r="E14" s="111" t="s">
        <v>828</v>
      </c>
      <c r="F14" s="111" t="s">
        <v>100</v>
      </c>
      <c r="G14" s="111" t="s">
        <v>829</v>
      </c>
      <c r="H14" s="115" t="s">
        <v>139</v>
      </c>
      <c r="I14" s="118" t="s">
        <v>830</v>
      </c>
      <c r="J14" s="119">
        <v>9095</v>
      </c>
      <c r="K14" s="119">
        <v>9095</v>
      </c>
      <c r="L14" s="121"/>
      <c r="M14" s="121"/>
      <c r="N14" s="120"/>
      <c r="O14" s="121"/>
      <c r="P14" s="121"/>
      <c r="Q14" s="121"/>
      <c r="R14" s="121"/>
      <c r="S14" s="120"/>
      <c r="T14" s="121"/>
    </row>
    <row r="15" ht="22.5" customHeight="1" spans="1:20">
      <c r="A15" s="110" t="s">
        <v>92</v>
      </c>
      <c r="B15" s="110" t="s">
        <v>92</v>
      </c>
      <c r="C15" s="111" t="s">
        <v>339</v>
      </c>
      <c r="D15" s="111" t="s">
        <v>831</v>
      </c>
      <c r="E15" s="111" t="s">
        <v>832</v>
      </c>
      <c r="F15" s="111" t="s">
        <v>100</v>
      </c>
      <c r="G15" s="111" t="s">
        <v>833</v>
      </c>
      <c r="H15" s="115" t="s">
        <v>139</v>
      </c>
      <c r="I15" s="118" t="s">
        <v>831</v>
      </c>
      <c r="J15" s="119">
        <v>20000</v>
      </c>
      <c r="K15" s="119">
        <v>20000</v>
      </c>
      <c r="L15" s="121"/>
      <c r="M15" s="121"/>
      <c r="N15" s="120"/>
      <c r="O15" s="121"/>
      <c r="P15" s="121"/>
      <c r="Q15" s="121"/>
      <c r="R15" s="121"/>
      <c r="S15" s="120"/>
      <c r="T15" s="121"/>
    </row>
    <row r="16" ht="22.5" customHeight="1" spans="1:20">
      <c r="A16" s="110" t="s">
        <v>92</v>
      </c>
      <c r="B16" s="110" t="s">
        <v>92</v>
      </c>
      <c r="C16" s="111" t="s">
        <v>339</v>
      </c>
      <c r="D16" s="111" t="s">
        <v>834</v>
      </c>
      <c r="E16" s="111" t="s">
        <v>832</v>
      </c>
      <c r="F16" s="111" t="s">
        <v>100</v>
      </c>
      <c r="G16" s="111" t="s">
        <v>833</v>
      </c>
      <c r="H16" s="115" t="s">
        <v>139</v>
      </c>
      <c r="I16" s="118" t="s">
        <v>834</v>
      </c>
      <c r="J16" s="119">
        <v>40000</v>
      </c>
      <c r="K16" s="119">
        <v>40000</v>
      </c>
      <c r="L16" s="121"/>
      <c r="M16" s="121"/>
      <c r="N16" s="120"/>
      <c r="O16" s="121"/>
      <c r="P16" s="121"/>
      <c r="Q16" s="121"/>
      <c r="R16" s="121"/>
      <c r="S16" s="120"/>
      <c r="T16" s="121"/>
    </row>
    <row r="17" ht="22.5" customHeight="1" spans="1:20">
      <c r="A17" s="110" t="s">
        <v>92</v>
      </c>
      <c r="B17" s="110" t="s">
        <v>92</v>
      </c>
      <c r="C17" s="111" t="s">
        <v>349</v>
      </c>
      <c r="D17" s="111" t="s">
        <v>835</v>
      </c>
      <c r="E17" s="111" t="s">
        <v>836</v>
      </c>
      <c r="F17" s="111" t="s">
        <v>100</v>
      </c>
      <c r="G17" s="111" t="s">
        <v>837</v>
      </c>
      <c r="H17" s="115" t="s">
        <v>139</v>
      </c>
      <c r="I17" s="118" t="s">
        <v>838</v>
      </c>
      <c r="J17" s="119">
        <v>100000</v>
      </c>
      <c r="K17" s="119">
        <v>100000</v>
      </c>
      <c r="L17" s="121"/>
      <c r="M17" s="121"/>
      <c r="N17" s="120"/>
      <c r="O17" s="121"/>
      <c r="P17" s="121"/>
      <c r="Q17" s="121"/>
      <c r="R17" s="121"/>
      <c r="S17" s="120"/>
      <c r="T17" s="121"/>
    </row>
    <row r="18" ht="22.5" customHeight="1" spans="1:20">
      <c r="A18" s="110" t="s">
        <v>92</v>
      </c>
      <c r="B18" s="110" t="s">
        <v>92</v>
      </c>
      <c r="C18" s="111" t="s">
        <v>351</v>
      </c>
      <c r="D18" s="111" t="s">
        <v>839</v>
      </c>
      <c r="E18" s="111" t="s">
        <v>840</v>
      </c>
      <c r="F18" s="111" t="s">
        <v>100</v>
      </c>
      <c r="G18" s="111" t="s">
        <v>841</v>
      </c>
      <c r="H18" s="115" t="s">
        <v>139</v>
      </c>
      <c r="I18" s="118" t="s">
        <v>842</v>
      </c>
      <c r="J18" s="119">
        <v>40000</v>
      </c>
      <c r="K18" s="119">
        <v>40000</v>
      </c>
      <c r="L18" s="121"/>
      <c r="M18" s="121"/>
      <c r="N18" s="120"/>
      <c r="O18" s="121"/>
      <c r="P18" s="121"/>
      <c r="Q18" s="121"/>
      <c r="R18" s="121"/>
      <c r="S18" s="120"/>
      <c r="T18" s="121"/>
    </row>
    <row r="19" ht="22.5" customHeight="1" spans="1:20">
      <c r="A19" s="110" t="s">
        <v>92</v>
      </c>
      <c r="B19" s="110" t="s">
        <v>92</v>
      </c>
      <c r="C19" s="111" t="s">
        <v>357</v>
      </c>
      <c r="D19" s="111" t="s">
        <v>843</v>
      </c>
      <c r="E19" s="111" t="s">
        <v>844</v>
      </c>
      <c r="F19" s="111" t="s">
        <v>100</v>
      </c>
      <c r="G19" s="111" t="s">
        <v>845</v>
      </c>
      <c r="H19" s="115" t="s">
        <v>139</v>
      </c>
      <c r="I19" s="118" t="s">
        <v>846</v>
      </c>
      <c r="J19" s="119">
        <v>80000</v>
      </c>
      <c r="K19" s="119">
        <v>80000</v>
      </c>
      <c r="L19" s="121" t="s">
        <v>93</v>
      </c>
      <c r="M19" s="121" t="s">
        <v>93</v>
      </c>
      <c r="N19" s="120" t="s">
        <v>93</v>
      </c>
      <c r="O19" s="121" t="s">
        <v>93</v>
      </c>
      <c r="P19" s="121" t="s">
        <v>93</v>
      </c>
      <c r="Q19" s="121" t="s">
        <v>93</v>
      </c>
      <c r="R19" s="121"/>
      <c r="S19" s="120" t="s">
        <v>93</v>
      </c>
      <c r="T19" s="121" t="s">
        <v>93</v>
      </c>
    </row>
    <row r="20" ht="22.5" customHeight="1" spans="1:20">
      <c r="A20" s="112" t="s">
        <v>176</v>
      </c>
      <c r="B20" s="112"/>
      <c r="C20" s="112"/>
      <c r="D20" s="112"/>
      <c r="E20" s="112"/>
      <c r="F20" s="112"/>
      <c r="G20" s="112"/>
      <c r="H20" s="112"/>
      <c r="I20" s="112"/>
      <c r="J20" s="122">
        <f>SUM(J8:J19)</f>
        <v>1330095</v>
      </c>
      <c r="K20" s="122">
        <f>SUM(K8:K19)</f>
        <v>1330095</v>
      </c>
      <c r="L20" s="123"/>
      <c r="M20" s="123"/>
      <c r="N20" s="128"/>
      <c r="O20" s="123"/>
      <c r="P20" s="123"/>
      <c r="Q20" s="123"/>
      <c r="R20" s="123"/>
      <c r="S20" s="128"/>
      <c r="T20" s="123"/>
    </row>
  </sheetData>
  <mergeCells count="19">
    <mergeCell ref="A2:T2"/>
    <mergeCell ref="A3:E3"/>
    <mergeCell ref="J4:T4"/>
    <mergeCell ref="O5:T5"/>
    <mergeCell ref="A20:I2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55"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9" sqref="C19"/>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13">
      <c r="A1" s="77" t="s">
        <v>847</v>
      </c>
      <c r="B1" s="77"/>
      <c r="C1" s="77"/>
      <c r="D1" s="78"/>
      <c r="E1" s="75"/>
      <c r="F1" s="75"/>
      <c r="G1" s="75"/>
      <c r="H1" s="75"/>
      <c r="I1" s="75"/>
      <c r="J1" s="75"/>
      <c r="K1" s="75"/>
      <c r="L1" s="75"/>
      <c r="M1" s="75"/>
    </row>
    <row r="2" s="59" customFormat="1" ht="35" customHeight="1" spans="1:13">
      <c r="A2" s="79" t="s">
        <v>16</v>
      </c>
      <c r="B2" s="79"/>
      <c r="C2" s="79"/>
      <c r="D2" s="79"/>
      <c r="E2" s="79"/>
      <c r="F2" s="79"/>
      <c r="G2" s="79"/>
      <c r="H2" s="79"/>
      <c r="I2" s="79"/>
      <c r="J2" s="79"/>
      <c r="K2" s="79"/>
      <c r="L2" s="79"/>
      <c r="M2" s="79"/>
    </row>
    <row r="3" s="74" customFormat="1" ht="24" customHeight="1" spans="1:13">
      <c r="A3" s="80" t="s">
        <v>22</v>
      </c>
      <c r="B3" s="81"/>
      <c r="C3" s="81"/>
      <c r="D3" s="81"/>
      <c r="E3" s="95"/>
      <c r="F3" s="95"/>
      <c r="G3" s="95"/>
      <c r="H3" s="95"/>
      <c r="I3" s="95"/>
      <c r="J3" s="101"/>
      <c r="K3" s="101"/>
      <c r="L3" s="101"/>
      <c r="M3" s="104" t="s">
        <v>218</v>
      </c>
    </row>
    <row r="4" s="59" customFormat="1" ht="19.5" customHeight="1" spans="1:13">
      <c r="A4" s="82" t="s">
        <v>848</v>
      </c>
      <c r="B4" s="83" t="s">
        <v>234</v>
      </c>
      <c r="C4" s="84"/>
      <c r="D4" s="84"/>
      <c r="E4" s="96" t="s">
        <v>849</v>
      </c>
      <c r="F4" s="96"/>
      <c r="G4" s="96"/>
      <c r="H4" s="96"/>
      <c r="I4" s="96"/>
      <c r="J4" s="96"/>
      <c r="K4" s="96"/>
      <c r="L4" s="96"/>
      <c r="M4" s="96"/>
    </row>
    <row r="5" s="59" customFormat="1" ht="40.5" customHeight="1" spans="1:13">
      <c r="A5" s="85"/>
      <c r="B5" s="86" t="s">
        <v>77</v>
      </c>
      <c r="C5" s="87" t="s">
        <v>80</v>
      </c>
      <c r="D5" s="88" t="s">
        <v>850</v>
      </c>
      <c r="E5" s="85" t="s">
        <v>851</v>
      </c>
      <c r="F5" s="85" t="s">
        <v>852</v>
      </c>
      <c r="G5" s="85" t="s">
        <v>853</v>
      </c>
      <c r="H5" s="85" t="s">
        <v>854</v>
      </c>
      <c r="I5" s="102" t="s">
        <v>855</v>
      </c>
      <c r="J5" s="85" t="s">
        <v>856</v>
      </c>
      <c r="K5" s="85" t="s">
        <v>857</v>
      </c>
      <c r="L5" s="85" t="s">
        <v>858</v>
      </c>
      <c r="M5" s="85" t="s">
        <v>859</v>
      </c>
    </row>
    <row r="6" s="59" customFormat="1" ht="19.5" customHeight="1" spans="1:13">
      <c r="A6" s="82">
        <v>1</v>
      </c>
      <c r="B6" s="82">
        <v>2</v>
      </c>
      <c r="C6" s="82">
        <v>3</v>
      </c>
      <c r="D6" s="89">
        <v>4</v>
      </c>
      <c r="E6" s="82">
        <v>5</v>
      </c>
      <c r="F6" s="82">
        <v>6</v>
      </c>
      <c r="G6" s="82">
        <v>7</v>
      </c>
      <c r="H6" s="97">
        <v>8</v>
      </c>
      <c r="I6" s="103">
        <v>9</v>
      </c>
      <c r="J6" s="103">
        <v>10</v>
      </c>
      <c r="K6" s="103">
        <v>11</v>
      </c>
      <c r="L6" s="97">
        <v>12</v>
      </c>
      <c r="M6" s="103">
        <v>13</v>
      </c>
    </row>
    <row r="7" s="59" customFormat="1" ht="19.5" customHeight="1" spans="1:247">
      <c r="A7" s="90" t="s">
        <v>860</v>
      </c>
      <c r="B7" s="91"/>
      <c r="C7" s="91"/>
      <c r="D7" s="91"/>
      <c r="E7" s="91"/>
      <c r="F7" s="91"/>
      <c r="G7" s="98"/>
      <c r="H7" s="99" t="s">
        <v>93</v>
      </c>
      <c r="I7" s="99" t="s">
        <v>93</v>
      </c>
      <c r="J7" s="99" t="s">
        <v>93</v>
      </c>
      <c r="K7" s="99" t="s">
        <v>93</v>
      </c>
      <c r="L7" s="99" t="s">
        <v>93</v>
      </c>
      <c r="M7" s="99" t="s">
        <v>93</v>
      </c>
      <c r="IM7" s="105"/>
    </row>
    <row r="8" s="59" customFormat="1" ht="19.5" customHeight="1" spans="1:13">
      <c r="A8" s="92" t="s">
        <v>93</v>
      </c>
      <c r="B8" s="93" t="s">
        <v>93</v>
      </c>
      <c r="C8" s="93" t="s">
        <v>93</v>
      </c>
      <c r="D8" s="94" t="s">
        <v>93</v>
      </c>
      <c r="E8" s="93" t="s">
        <v>93</v>
      </c>
      <c r="F8" s="93" t="s">
        <v>93</v>
      </c>
      <c r="G8" s="93" t="s">
        <v>93</v>
      </c>
      <c r="H8" s="100" t="s">
        <v>93</v>
      </c>
      <c r="I8" s="100" t="s">
        <v>93</v>
      </c>
      <c r="J8" s="100" t="s">
        <v>93</v>
      </c>
      <c r="K8" s="100" t="s">
        <v>93</v>
      </c>
      <c r="L8" s="100" t="s">
        <v>93</v>
      </c>
      <c r="M8" s="100"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8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9" sqref="C19"/>
    </sheetView>
  </sheetViews>
  <sheetFormatPr defaultColWidth="8.88571428571429" defaultRowHeight="12.75"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ht="12" customHeight="1" spans="1:10">
      <c r="A1" s="58" t="s">
        <v>861</v>
      </c>
      <c r="J1" s="73"/>
    </row>
    <row r="2" ht="28.5" customHeight="1" spans="1:10">
      <c r="A2" s="60" t="s">
        <v>17</v>
      </c>
      <c r="B2" s="61"/>
      <c r="C2" s="61"/>
      <c r="D2" s="61"/>
      <c r="E2" s="61"/>
      <c r="F2" s="68"/>
      <c r="G2" s="61"/>
      <c r="H2" s="68"/>
      <c r="I2" s="68"/>
      <c r="J2" s="61"/>
    </row>
    <row r="3" ht="17.25" customHeight="1" spans="1:1">
      <c r="A3" s="62" t="s">
        <v>22</v>
      </c>
    </row>
    <row r="4" ht="44.25" customHeight="1" spans="1:10">
      <c r="A4" s="63" t="s">
        <v>848</v>
      </c>
      <c r="B4" s="63" t="s">
        <v>380</v>
      </c>
      <c r="C4" s="63" t="s">
        <v>381</v>
      </c>
      <c r="D4" s="63" t="s">
        <v>382</v>
      </c>
      <c r="E4" s="63" t="s">
        <v>383</v>
      </c>
      <c r="F4" s="69" t="s">
        <v>384</v>
      </c>
      <c r="G4" s="63" t="s">
        <v>385</v>
      </c>
      <c r="H4" s="69" t="s">
        <v>386</v>
      </c>
      <c r="I4" s="69" t="s">
        <v>387</v>
      </c>
      <c r="J4" s="63" t="s">
        <v>388</v>
      </c>
    </row>
    <row r="5" ht="14.25" customHeight="1" spans="1:10">
      <c r="A5" s="63">
        <v>1</v>
      </c>
      <c r="B5" s="63">
        <v>2</v>
      </c>
      <c r="C5" s="63">
        <v>3</v>
      </c>
      <c r="D5" s="63">
        <v>4</v>
      </c>
      <c r="E5" s="63">
        <v>5</v>
      </c>
      <c r="F5" s="63">
        <v>6</v>
      </c>
      <c r="G5" s="63">
        <v>7</v>
      </c>
      <c r="H5" s="63">
        <v>8</v>
      </c>
      <c r="I5" s="63">
        <v>9</v>
      </c>
      <c r="J5" s="63">
        <v>10</v>
      </c>
    </row>
    <row r="6" ht="42" customHeight="1" spans="1:10">
      <c r="A6" s="64" t="s">
        <v>860</v>
      </c>
      <c r="B6" s="65"/>
      <c r="C6" s="65"/>
      <c r="D6" s="66"/>
      <c r="E6" s="70"/>
      <c r="F6" s="71"/>
      <c r="G6" s="70"/>
      <c r="H6" s="71"/>
      <c r="I6" s="71"/>
      <c r="J6" s="70"/>
    </row>
    <row r="7" ht="42.75" customHeight="1" spans="1:10">
      <c r="A7" s="67" t="s">
        <v>93</v>
      </c>
      <c r="B7" s="67" t="s">
        <v>93</v>
      </c>
      <c r="C7" s="67" t="s">
        <v>93</v>
      </c>
      <c r="D7" s="67" t="s">
        <v>93</v>
      </c>
      <c r="E7" s="72" t="s">
        <v>93</v>
      </c>
      <c r="F7" s="67" t="s">
        <v>93</v>
      </c>
      <c r="G7" s="72" t="s">
        <v>93</v>
      </c>
      <c r="H7" s="67" t="s">
        <v>93</v>
      </c>
      <c r="I7" s="67" t="s">
        <v>93</v>
      </c>
      <c r="J7" s="72"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25" sqref="C25"/>
    </sheetView>
  </sheetViews>
  <sheetFormatPr defaultColWidth="8.88571428571429" defaultRowHeight="12.75"/>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862</v>
      </c>
      <c r="I1" s="56"/>
    </row>
    <row r="2" ht="29.25" spans="2:9">
      <c r="B2" s="43" t="s">
        <v>18</v>
      </c>
      <c r="C2" s="43"/>
      <c r="D2" s="43"/>
      <c r="E2" s="43"/>
      <c r="F2" s="43"/>
      <c r="G2" s="43"/>
      <c r="H2" s="43"/>
      <c r="I2" s="43"/>
    </row>
    <row r="3" ht="14.25" spans="1:3">
      <c r="A3" s="44" t="s">
        <v>863</v>
      </c>
      <c r="B3" s="42" t="s">
        <v>92</v>
      </c>
      <c r="C3" s="45"/>
    </row>
    <row r="4" ht="18" customHeight="1" spans="1:9">
      <c r="A4" s="46" t="s">
        <v>226</v>
      </c>
      <c r="B4" s="46" t="s">
        <v>227</v>
      </c>
      <c r="C4" s="46" t="s">
        <v>864</v>
      </c>
      <c r="D4" s="46" t="s">
        <v>865</v>
      </c>
      <c r="E4" s="46" t="s">
        <v>866</v>
      </c>
      <c r="F4" s="46" t="s">
        <v>867</v>
      </c>
      <c r="G4" s="53" t="s">
        <v>868</v>
      </c>
      <c r="H4" s="54"/>
      <c r="I4" s="57"/>
    </row>
    <row r="5" ht="18" customHeight="1" spans="1:9">
      <c r="A5" s="47"/>
      <c r="B5" s="47"/>
      <c r="C5" s="47"/>
      <c r="D5" s="47"/>
      <c r="E5" s="47"/>
      <c r="F5" s="47"/>
      <c r="G5" s="55" t="s">
        <v>791</v>
      </c>
      <c r="H5" s="55" t="s">
        <v>869</v>
      </c>
      <c r="I5" s="55" t="s">
        <v>870</v>
      </c>
    </row>
    <row r="6" ht="21" customHeight="1" spans="1:9">
      <c r="A6" s="48">
        <v>1</v>
      </c>
      <c r="B6" s="48">
        <v>2</v>
      </c>
      <c r="C6" s="48">
        <v>3</v>
      </c>
      <c r="D6" s="48">
        <v>4</v>
      </c>
      <c r="E6" s="48">
        <v>5</v>
      </c>
      <c r="F6" s="48">
        <v>6</v>
      </c>
      <c r="G6" s="48">
        <v>7</v>
      </c>
      <c r="H6" s="48">
        <v>8</v>
      </c>
      <c r="I6" s="48">
        <v>9</v>
      </c>
    </row>
    <row r="7" ht="33" customHeight="1" spans="1:9">
      <c r="A7" s="49" t="s">
        <v>871</v>
      </c>
      <c r="B7" s="50"/>
      <c r="C7" s="50"/>
      <c r="D7" s="50"/>
      <c r="E7" s="50"/>
      <c r="F7" s="50"/>
      <c r="G7" s="48"/>
      <c r="H7" s="48"/>
      <c r="I7" s="48"/>
    </row>
    <row r="8" ht="24" customHeight="1" spans="1:9">
      <c r="A8" s="49"/>
      <c r="B8" s="51"/>
      <c r="C8" s="51"/>
      <c r="D8" s="51"/>
      <c r="E8" s="51"/>
      <c r="F8" s="51"/>
      <c r="G8" s="48"/>
      <c r="H8" s="48"/>
      <c r="I8" s="48"/>
    </row>
    <row r="9" ht="24" customHeight="1" spans="1:9">
      <c r="A9" s="52" t="s">
        <v>77</v>
      </c>
      <c r="B9" s="52"/>
      <c r="C9" s="52"/>
      <c r="D9" s="52"/>
      <c r="E9" s="52"/>
      <c r="F9" s="52"/>
      <c r="G9" s="48"/>
      <c r="H9" s="48"/>
      <c r="I9" s="48"/>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8"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F16" sqref="F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872</v>
      </c>
      <c r="D1" s="29"/>
      <c r="E1" s="29"/>
      <c r="F1" s="29"/>
      <c r="G1" s="29"/>
      <c r="K1" s="40"/>
    </row>
    <row r="2" s="1" customFormat="1" ht="27.75" customHeight="1" spans="1:11">
      <c r="A2" s="30" t="s">
        <v>873</v>
      </c>
      <c r="B2" s="30"/>
      <c r="C2" s="30"/>
      <c r="D2" s="30"/>
      <c r="E2" s="30"/>
      <c r="F2" s="30"/>
      <c r="G2" s="30"/>
      <c r="H2" s="30"/>
      <c r="I2" s="30"/>
      <c r="J2" s="30"/>
      <c r="K2" s="30"/>
    </row>
    <row r="3" s="1" customFormat="1" ht="13.5" customHeight="1" spans="1:11">
      <c r="A3" s="5" t="str">
        <f>"单位名称："&amp;""</f>
        <v>单位名称：</v>
      </c>
      <c r="B3" s="6"/>
      <c r="C3" s="6"/>
      <c r="D3" s="6"/>
      <c r="E3" s="6"/>
      <c r="F3" s="6"/>
      <c r="G3" s="6"/>
      <c r="H3" s="19"/>
      <c r="I3" s="19"/>
      <c r="J3" s="19"/>
      <c r="K3" s="20" t="s">
        <v>218</v>
      </c>
    </row>
    <row r="4" s="1" customFormat="1" ht="21.75" customHeight="1" spans="1:11">
      <c r="A4" s="7" t="s">
        <v>313</v>
      </c>
      <c r="B4" s="7" t="s">
        <v>229</v>
      </c>
      <c r="C4" s="7" t="s">
        <v>314</v>
      </c>
      <c r="D4" s="8" t="s">
        <v>230</v>
      </c>
      <c r="E4" s="8" t="s">
        <v>231</v>
      </c>
      <c r="F4" s="8" t="s">
        <v>315</v>
      </c>
      <c r="G4" s="8" t="s">
        <v>316</v>
      </c>
      <c r="H4" s="24" t="s">
        <v>77</v>
      </c>
      <c r="I4" s="21" t="s">
        <v>874</v>
      </c>
      <c r="J4" s="22"/>
      <c r="K4" s="23"/>
    </row>
    <row r="5" s="1" customFormat="1" ht="21.75" customHeight="1" spans="1:11">
      <c r="A5" s="9"/>
      <c r="B5" s="9"/>
      <c r="C5" s="9"/>
      <c r="D5" s="10"/>
      <c r="E5" s="10"/>
      <c r="F5" s="10"/>
      <c r="G5" s="10"/>
      <c r="H5" s="37"/>
      <c r="I5" s="8" t="s">
        <v>80</v>
      </c>
      <c r="J5" s="8" t="s">
        <v>81</v>
      </c>
      <c r="K5" s="8" t="s">
        <v>82</v>
      </c>
    </row>
    <row r="6" s="1" customFormat="1" ht="40.5" customHeight="1" spans="1:11">
      <c r="A6" s="11"/>
      <c r="B6" s="11"/>
      <c r="C6" s="11"/>
      <c r="D6" s="12"/>
      <c r="E6" s="12"/>
      <c r="F6" s="12"/>
      <c r="G6" s="12"/>
      <c r="H6" s="25"/>
      <c r="I6" s="12"/>
      <c r="J6" s="12"/>
      <c r="K6" s="12"/>
    </row>
    <row r="7" s="1" customFormat="1" ht="15" customHeight="1" spans="1:11">
      <c r="A7" s="31">
        <v>1</v>
      </c>
      <c r="B7" s="31">
        <v>2</v>
      </c>
      <c r="C7" s="31">
        <v>3</v>
      </c>
      <c r="D7" s="31">
        <v>4</v>
      </c>
      <c r="E7" s="31">
        <v>5</v>
      </c>
      <c r="F7" s="31">
        <v>6</v>
      </c>
      <c r="G7" s="31">
        <v>7</v>
      </c>
      <c r="H7" s="31">
        <v>8</v>
      </c>
      <c r="I7" s="31">
        <v>9</v>
      </c>
      <c r="J7" s="41">
        <v>10</v>
      </c>
      <c r="K7" s="41">
        <v>11</v>
      </c>
    </row>
    <row r="8" s="1" customFormat="1" ht="37" customHeight="1" spans="1:11">
      <c r="A8" s="32" t="s">
        <v>875</v>
      </c>
      <c r="B8" s="33"/>
      <c r="C8" s="34"/>
      <c r="D8" s="34"/>
      <c r="E8" s="34"/>
      <c r="F8" s="34"/>
      <c r="G8" s="34"/>
      <c r="H8" s="38"/>
      <c r="I8" s="38"/>
      <c r="J8" s="38"/>
      <c r="K8" s="38"/>
    </row>
    <row r="9" s="1" customFormat="1" ht="30.65" customHeight="1" spans="1:11">
      <c r="A9" s="35"/>
      <c r="B9" s="35"/>
      <c r="C9" s="35"/>
      <c r="D9" s="35"/>
      <c r="E9" s="35"/>
      <c r="F9" s="35"/>
      <c r="G9" s="35"/>
      <c r="H9" s="38"/>
      <c r="I9" s="38"/>
      <c r="J9" s="38"/>
      <c r="K9" s="38"/>
    </row>
    <row r="10" s="1" customFormat="1" ht="18.75" customHeight="1" spans="1:11">
      <c r="A10" s="36" t="s">
        <v>176</v>
      </c>
      <c r="B10" s="36"/>
      <c r="C10" s="36"/>
      <c r="D10" s="36"/>
      <c r="E10" s="36"/>
      <c r="F10" s="36"/>
      <c r="G10" s="36"/>
      <c r="H10" s="39"/>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8" workbookViewId="0">
      <selection activeCell="D15" sqref="D15"/>
    </sheetView>
  </sheetViews>
  <sheetFormatPr defaultColWidth="8" defaultRowHeight="12.75" outlineLevelCol="3"/>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55" t="s">
        <v>21</v>
      </c>
      <c r="B1" s="77"/>
      <c r="C1" s="77"/>
      <c r="D1" s="151"/>
    </row>
    <row r="2" ht="36" customHeight="1" spans="1:4">
      <c r="A2" s="60" t="s">
        <v>2</v>
      </c>
      <c r="B2" s="356"/>
      <c r="C2" s="356"/>
      <c r="D2" s="356"/>
    </row>
    <row r="3" ht="21" customHeight="1" spans="1:4">
      <c r="A3" s="80" t="s">
        <v>22</v>
      </c>
      <c r="B3" s="306"/>
      <c r="C3" s="306"/>
      <c r="D3" s="149" t="s">
        <v>23</v>
      </c>
    </row>
    <row r="4" ht="19.5" customHeight="1" spans="1:4">
      <c r="A4" s="83" t="s">
        <v>24</v>
      </c>
      <c r="B4" s="171"/>
      <c r="C4" s="83" t="s">
        <v>25</v>
      </c>
      <c r="D4" s="171"/>
    </row>
    <row r="5" ht="19.5" customHeight="1" spans="1:4">
      <c r="A5" s="82" t="s">
        <v>26</v>
      </c>
      <c r="B5" s="82" t="s">
        <v>27</v>
      </c>
      <c r="C5" s="82" t="s">
        <v>28</v>
      </c>
      <c r="D5" s="82" t="s">
        <v>27</v>
      </c>
    </row>
    <row r="6" ht="19.5" customHeight="1" spans="1:4">
      <c r="A6" s="85"/>
      <c r="B6" s="85"/>
      <c r="C6" s="85"/>
      <c r="D6" s="85"/>
    </row>
    <row r="7" ht="20.25" customHeight="1" spans="1:4">
      <c r="A7" s="312" t="s">
        <v>29</v>
      </c>
      <c r="B7" s="285">
        <v>70329897</v>
      </c>
      <c r="C7" s="312" t="s">
        <v>30</v>
      </c>
      <c r="D7" s="357"/>
    </row>
    <row r="8" ht="20.25" customHeight="1" spans="1:4">
      <c r="A8" s="312" t="s">
        <v>31</v>
      </c>
      <c r="B8" s="285"/>
      <c r="C8" s="312" t="s">
        <v>32</v>
      </c>
      <c r="D8" s="357"/>
    </row>
    <row r="9" ht="20.25" customHeight="1" spans="1:4">
      <c r="A9" s="312" t="s">
        <v>33</v>
      </c>
      <c r="B9" s="285"/>
      <c r="C9" s="312" t="s">
        <v>34</v>
      </c>
      <c r="D9" s="357"/>
    </row>
    <row r="10" ht="20.25" customHeight="1" spans="1:4">
      <c r="A10" s="312" t="s">
        <v>35</v>
      </c>
      <c r="B10" s="285"/>
      <c r="C10" s="312" t="s">
        <v>36</v>
      </c>
      <c r="D10" s="357"/>
    </row>
    <row r="11" ht="20.25" customHeight="1" spans="1:4">
      <c r="A11" s="312" t="s">
        <v>37</v>
      </c>
      <c r="B11" s="358"/>
      <c r="C11" s="312" t="s">
        <v>38</v>
      </c>
      <c r="D11" s="357"/>
    </row>
    <row r="12" ht="20.25" customHeight="1" spans="1:4">
      <c r="A12" s="312" t="s">
        <v>39</v>
      </c>
      <c r="B12" s="310"/>
      <c r="C12" s="312" t="s">
        <v>40</v>
      </c>
      <c r="D12" s="357"/>
    </row>
    <row r="13" ht="20.25" customHeight="1" spans="1:4">
      <c r="A13" s="312" t="s">
        <v>41</v>
      </c>
      <c r="B13" s="310"/>
      <c r="C13" s="312" t="s">
        <v>42</v>
      </c>
      <c r="D13" s="357"/>
    </row>
    <row r="14" ht="20.25" customHeight="1" spans="1:4">
      <c r="A14" s="312" t="s">
        <v>43</v>
      </c>
      <c r="B14" s="310"/>
      <c r="C14" s="312" t="s">
        <v>44</v>
      </c>
      <c r="D14" s="357">
        <v>1801831</v>
      </c>
    </row>
    <row r="15" ht="20.25" customHeight="1" spans="1:4">
      <c r="A15" s="359" t="s">
        <v>45</v>
      </c>
      <c r="B15" s="360"/>
      <c r="C15" s="312" t="s">
        <v>46</v>
      </c>
      <c r="D15" s="357">
        <v>854758</v>
      </c>
    </row>
    <row r="16" ht="20.25" customHeight="1" spans="1:4">
      <c r="A16" s="359" t="s">
        <v>47</v>
      </c>
      <c r="B16" s="361"/>
      <c r="C16" s="312" t="s">
        <v>48</v>
      </c>
      <c r="D16" s="357">
        <v>4136382.8</v>
      </c>
    </row>
    <row r="17" ht="20.25" customHeight="1" spans="1:4">
      <c r="A17" s="359"/>
      <c r="B17" s="362"/>
      <c r="C17" s="312" t="s">
        <v>49</v>
      </c>
      <c r="D17" s="357"/>
    </row>
    <row r="18" ht="20.25" customHeight="1" spans="1:4">
      <c r="A18" s="361"/>
      <c r="B18" s="362"/>
      <c r="C18" s="312" t="s">
        <v>50</v>
      </c>
      <c r="D18" s="357">
        <v>68007588</v>
      </c>
    </row>
    <row r="19" ht="20.25" customHeight="1" spans="1:4">
      <c r="A19" s="361"/>
      <c r="B19" s="362"/>
      <c r="C19" s="312" t="s">
        <v>51</v>
      </c>
      <c r="D19" s="357"/>
    </row>
    <row r="20" ht="20.25" customHeight="1" spans="1:4">
      <c r="A20" s="361"/>
      <c r="B20" s="362"/>
      <c r="C20" s="312" t="s">
        <v>52</v>
      </c>
      <c r="D20" s="357"/>
    </row>
    <row r="21" ht="20.25" customHeight="1" spans="1:4">
      <c r="A21" s="361"/>
      <c r="B21" s="362"/>
      <c r="C21" s="312" t="s">
        <v>53</v>
      </c>
      <c r="D21" s="357"/>
    </row>
    <row r="22" ht="20.25" customHeight="1" spans="1:4">
      <c r="A22" s="361"/>
      <c r="B22" s="362"/>
      <c r="C22" s="312" t="s">
        <v>54</v>
      </c>
      <c r="D22" s="357"/>
    </row>
    <row r="23" ht="20.25" customHeight="1" spans="1:4">
      <c r="A23" s="361"/>
      <c r="B23" s="362"/>
      <c r="C23" s="312" t="s">
        <v>55</v>
      </c>
      <c r="D23" s="357"/>
    </row>
    <row r="24" ht="20.25" customHeight="1" spans="1:4">
      <c r="A24" s="361"/>
      <c r="B24" s="362"/>
      <c r="C24" s="312" t="s">
        <v>56</v>
      </c>
      <c r="D24" s="357"/>
    </row>
    <row r="25" ht="20.25" customHeight="1" spans="1:4">
      <c r="A25" s="361"/>
      <c r="B25" s="362"/>
      <c r="C25" s="312" t="s">
        <v>57</v>
      </c>
      <c r="D25" s="357">
        <v>643620</v>
      </c>
    </row>
    <row r="26" ht="20.25" customHeight="1" spans="1:4">
      <c r="A26" s="361"/>
      <c r="B26" s="362"/>
      <c r="C26" s="312" t="s">
        <v>58</v>
      </c>
      <c r="D26" s="357"/>
    </row>
    <row r="27" ht="20.25" customHeight="1" spans="1:4">
      <c r="A27" s="361"/>
      <c r="B27" s="362"/>
      <c r="C27" s="312" t="s">
        <v>59</v>
      </c>
      <c r="D27" s="357"/>
    </row>
    <row r="28" ht="20.25" customHeight="1" spans="1:4">
      <c r="A28" s="361"/>
      <c r="B28" s="362"/>
      <c r="C28" s="312" t="s">
        <v>60</v>
      </c>
      <c r="D28" s="357">
        <v>48.73</v>
      </c>
    </row>
    <row r="29" ht="20.25" customHeight="1" spans="1:4">
      <c r="A29" s="361"/>
      <c r="B29" s="362"/>
      <c r="C29" s="312" t="s">
        <v>61</v>
      </c>
      <c r="D29" s="357"/>
    </row>
    <row r="30" ht="20.25" customHeight="1" spans="1:4">
      <c r="A30" s="363"/>
      <c r="B30" s="364"/>
      <c r="C30" s="312" t="s">
        <v>62</v>
      </c>
      <c r="D30" s="357"/>
    </row>
    <row r="31" ht="20.25" customHeight="1" spans="1:4">
      <c r="A31" s="363"/>
      <c r="B31" s="364"/>
      <c r="C31" s="312" t="s">
        <v>63</v>
      </c>
      <c r="D31" s="357"/>
    </row>
    <row r="32" ht="20.25" customHeight="1" spans="1:4">
      <c r="A32" s="363"/>
      <c r="B32" s="364"/>
      <c r="C32" s="312" t="s">
        <v>64</v>
      </c>
      <c r="D32" s="357"/>
    </row>
    <row r="33" ht="20.25" customHeight="1" spans="1:4">
      <c r="A33" s="365" t="s">
        <v>65</v>
      </c>
      <c r="B33" s="366">
        <f>B7+B8+B9+B10+B11</f>
        <v>70329897</v>
      </c>
      <c r="C33" s="317" t="s">
        <v>66</v>
      </c>
      <c r="D33" s="314">
        <f>SUM(D7:D29)</f>
        <v>75444228.53</v>
      </c>
    </row>
    <row r="34" ht="20.25" customHeight="1" spans="1:4">
      <c r="A34" s="359" t="s">
        <v>67</v>
      </c>
      <c r="B34" s="367">
        <v>5114331.53</v>
      </c>
      <c r="C34" s="312" t="s">
        <v>68</v>
      </c>
      <c r="D34" s="285"/>
    </row>
    <row r="35" s="1" customFormat="1" ht="25.4" customHeight="1" spans="1:4">
      <c r="A35" s="368" t="s">
        <v>69</v>
      </c>
      <c r="B35" s="369">
        <v>4869431.53</v>
      </c>
      <c r="C35" s="370" t="s">
        <v>69</v>
      </c>
      <c r="D35" s="371"/>
    </row>
    <row r="36" s="1" customFormat="1" ht="25.4" customHeight="1" spans="1:4">
      <c r="A36" s="368" t="s">
        <v>70</v>
      </c>
      <c r="B36" s="369">
        <v>244900</v>
      </c>
      <c r="C36" s="370" t="s">
        <v>71</v>
      </c>
      <c r="D36" s="371"/>
    </row>
    <row r="37" ht="20.25" customHeight="1" spans="1:4">
      <c r="A37" s="372" t="s">
        <v>72</v>
      </c>
      <c r="B37" s="373">
        <f>B33+B34</f>
        <v>75444228.53</v>
      </c>
      <c r="C37" s="317" t="s">
        <v>73</v>
      </c>
      <c r="D37" s="373">
        <f>D33+D34</f>
        <v>75444228.53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6"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opLeftCell="A29" workbookViewId="0">
      <selection activeCell="A41" sqref="$A41:$XFD63"/>
    </sheetView>
  </sheetViews>
  <sheetFormatPr defaultColWidth="10.447619047619" defaultRowHeight="14.25" customHeight="1" outlineLevelCol="6"/>
  <cols>
    <col min="1" max="1" width="24.1428571428571" style="1" customWidth="1"/>
    <col min="2" max="2" width="23.8571428571429"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876</v>
      </c>
      <c r="B1" s="3"/>
      <c r="C1" s="3"/>
      <c r="D1" s="3"/>
      <c r="E1" s="3"/>
      <c r="F1" s="3"/>
      <c r="G1" s="3"/>
    </row>
    <row r="2" s="1" customFormat="1" ht="27.75" customHeight="1" spans="1:7">
      <c r="A2" s="4" t="s">
        <v>877</v>
      </c>
      <c r="B2" s="4"/>
      <c r="C2" s="4"/>
      <c r="D2" s="4"/>
      <c r="E2" s="4"/>
      <c r="F2" s="4"/>
      <c r="G2" s="4"/>
    </row>
    <row r="3" s="1" customFormat="1" ht="13.5" customHeight="1" spans="1:7">
      <c r="A3" s="5" t="str">
        <f>"单位名称："&amp;""</f>
        <v>单位名称：</v>
      </c>
      <c r="B3" s="6"/>
      <c r="C3" s="6"/>
      <c r="D3" s="6"/>
      <c r="E3" s="19"/>
      <c r="F3" s="19"/>
      <c r="G3" s="20" t="s">
        <v>218</v>
      </c>
    </row>
    <row r="4" s="1" customFormat="1" ht="21.75" customHeight="1" spans="1:7">
      <c r="A4" s="7" t="s">
        <v>314</v>
      </c>
      <c r="B4" s="7" t="s">
        <v>313</v>
      </c>
      <c r="C4" s="7" t="s">
        <v>229</v>
      </c>
      <c r="D4" s="8" t="s">
        <v>878</v>
      </c>
      <c r="E4" s="21" t="s">
        <v>80</v>
      </c>
      <c r="F4" s="22"/>
      <c r="G4" s="23"/>
    </row>
    <row r="5" s="1" customFormat="1" ht="21.75" customHeight="1" spans="1:7">
      <c r="A5" s="9"/>
      <c r="B5" s="9"/>
      <c r="C5" s="9"/>
      <c r="D5" s="10"/>
      <c r="E5" s="24" t="s">
        <v>879</v>
      </c>
      <c r="F5" s="8" t="s">
        <v>880</v>
      </c>
      <c r="G5" s="8" t="s">
        <v>881</v>
      </c>
    </row>
    <row r="6" s="1" customFormat="1" ht="40.5" customHeight="1" spans="1:7">
      <c r="A6" s="11"/>
      <c r="B6" s="11"/>
      <c r="C6" s="11"/>
      <c r="D6" s="12"/>
      <c r="E6" s="25"/>
      <c r="F6" s="12"/>
      <c r="G6" s="12"/>
    </row>
    <row r="7" s="1" customFormat="1" ht="15" customHeight="1" spans="1:7">
      <c r="A7" s="13">
        <v>1</v>
      </c>
      <c r="B7" s="13">
        <v>2</v>
      </c>
      <c r="C7" s="13">
        <v>3</v>
      </c>
      <c r="D7" s="13">
        <v>4</v>
      </c>
      <c r="E7" s="13">
        <v>5</v>
      </c>
      <c r="F7" s="13">
        <v>6</v>
      </c>
      <c r="G7" s="13">
        <v>7</v>
      </c>
    </row>
    <row r="8" s="1" customFormat="1" ht="29.9" customHeight="1" spans="1:7">
      <c r="A8" s="14" t="s">
        <v>92</v>
      </c>
      <c r="B8" s="15" t="s">
        <v>320</v>
      </c>
      <c r="C8" s="15" t="s">
        <v>322</v>
      </c>
      <c r="D8" s="16" t="s">
        <v>882</v>
      </c>
      <c r="E8" s="26">
        <v>142820</v>
      </c>
      <c r="F8" s="26">
        <v>142820</v>
      </c>
      <c r="G8" s="26">
        <v>142820</v>
      </c>
    </row>
    <row r="9" s="1" customFormat="1" ht="29.9" customHeight="1" spans="1:7">
      <c r="A9" s="14" t="s">
        <v>92</v>
      </c>
      <c r="B9" s="17" t="s">
        <v>323</v>
      </c>
      <c r="C9" s="17" t="s">
        <v>325</v>
      </c>
      <c r="D9" s="16" t="s">
        <v>882</v>
      </c>
      <c r="E9" s="26">
        <v>97213</v>
      </c>
      <c r="F9" s="27">
        <v>100000</v>
      </c>
      <c r="G9" s="27">
        <v>100000</v>
      </c>
    </row>
    <row r="10" s="1" customFormat="1" ht="29.9" customHeight="1" spans="1:7">
      <c r="A10" s="14" t="s">
        <v>92</v>
      </c>
      <c r="B10" s="17" t="s">
        <v>323</v>
      </c>
      <c r="C10" s="17" t="s">
        <v>329</v>
      </c>
      <c r="D10" s="16" t="s">
        <v>882</v>
      </c>
      <c r="E10" s="26">
        <v>50000</v>
      </c>
      <c r="F10" s="27">
        <v>100000</v>
      </c>
      <c r="G10" s="27">
        <v>100000</v>
      </c>
    </row>
    <row r="11" s="1" customFormat="1" ht="29.9" customHeight="1" spans="1:7">
      <c r="A11" s="14" t="s">
        <v>92</v>
      </c>
      <c r="B11" s="17" t="s">
        <v>323</v>
      </c>
      <c r="C11" s="17" t="s">
        <v>333</v>
      </c>
      <c r="D11" s="16" t="s">
        <v>882</v>
      </c>
      <c r="E11" s="26">
        <v>100000</v>
      </c>
      <c r="F11" s="27">
        <v>0</v>
      </c>
      <c r="G11" s="27">
        <v>0</v>
      </c>
    </row>
    <row r="12" s="1" customFormat="1" ht="29.9" customHeight="1" spans="1:7">
      <c r="A12" s="14" t="s">
        <v>92</v>
      </c>
      <c r="B12" s="17" t="s">
        <v>320</v>
      </c>
      <c r="C12" s="17" t="s">
        <v>335</v>
      </c>
      <c r="D12" s="16" t="s">
        <v>882</v>
      </c>
      <c r="E12" s="26">
        <v>57024</v>
      </c>
      <c r="F12" s="26">
        <v>57024</v>
      </c>
      <c r="G12" s="26">
        <v>57024</v>
      </c>
    </row>
    <row r="13" s="1" customFormat="1" ht="29.9" customHeight="1" spans="1:7">
      <c r="A13" s="14" t="s">
        <v>92</v>
      </c>
      <c r="B13" s="17" t="s">
        <v>323</v>
      </c>
      <c r="C13" s="17" t="s">
        <v>339</v>
      </c>
      <c r="D13" s="16" t="s">
        <v>882</v>
      </c>
      <c r="E13" s="26">
        <v>16264601</v>
      </c>
      <c r="F13" s="27">
        <v>17000000</v>
      </c>
      <c r="G13" s="27">
        <v>18000000</v>
      </c>
    </row>
    <row r="14" s="1" customFormat="1" ht="29.9" customHeight="1" spans="1:7">
      <c r="A14" s="14" t="s">
        <v>92</v>
      </c>
      <c r="B14" s="17" t="s">
        <v>323</v>
      </c>
      <c r="C14" s="17" t="s">
        <v>349</v>
      </c>
      <c r="D14" s="16" t="s">
        <v>882</v>
      </c>
      <c r="E14" s="26">
        <v>100000</v>
      </c>
      <c r="F14" s="27">
        <v>200000</v>
      </c>
      <c r="G14" s="27">
        <v>200000</v>
      </c>
    </row>
    <row r="15" s="1" customFormat="1" ht="29.9" customHeight="1" spans="1:7">
      <c r="A15" s="14" t="s">
        <v>92</v>
      </c>
      <c r="B15" s="17" t="s">
        <v>323</v>
      </c>
      <c r="C15" s="17" t="s">
        <v>351</v>
      </c>
      <c r="D15" s="16" t="s">
        <v>882</v>
      </c>
      <c r="E15" s="26">
        <v>285366</v>
      </c>
      <c r="F15" s="27">
        <v>300000</v>
      </c>
      <c r="G15" s="27">
        <v>300000</v>
      </c>
    </row>
    <row r="16" s="1" customFormat="1" ht="29.9" customHeight="1" spans="1:7">
      <c r="A16" s="14" t="s">
        <v>92</v>
      </c>
      <c r="B16" s="17" t="s">
        <v>323</v>
      </c>
      <c r="C16" s="17" t="s">
        <v>357</v>
      </c>
      <c r="D16" s="16" t="s">
        <v>882</v>
      </c>
      <c r="E16" s="26">
        <v>80000</v>
      </c>
      <c r="F16" s="27">
        <v>40000</v>
      </c>
      <c r="G16" s="27">
        <v>40000</v>
      </c>
    </row>
    <row r="17" s="1" customFormat="1" ht="29.9" customHeight="1" spans="1:7">
      <c r="A17" s="14" t="s">
        <v>92</v>
      </c>
      <c r="B17" s="17" t="s">
        <v>358</v>
      </c>
      <c r="C17" s="17" t="s">
        <v>360</v>
      </c>
      <c r="D17" s="16" t="s">
        <v>882</v>
      </c>
      <c r="E17" s="26">
        <v>48.73</v>
      </c>
      <c r="F17" s="27">
        <v>0</v>
      </c>
      <c r="G17" s="27">
        <v>0</v>
      </c>
    </row>
    <row r="18" s="1" customFormat="1" ht="29.9" customHeight="1" spans="1:7">
      <c r="A18" s="14" t="s">
        <v>92</v>
      </c>
      <c r="B18" s="17" t="s">
        <v>323</v>
      </c>
      <c r="C18" s="17" t="s">
        <v>362</v>
      </c>
      <c r="D18" s="16" t="s">
        <v>882</v>
      </c>
      <c r="E18" s="26">
        <v>1328000</v>
      </c>
      <c r="F18" s="27"/>
      <c r="G18" s="27"/>
    </row>
    <row r="19" s="1" customFormat="1" ht="29.9" customHeight="1" spans="1:7">
      <c r="A19" s="14" t="s">
        <v>92</v>
      </c>
      <c r="B19" s="17" t="s">
        <v>358</v>
      </c>
      <c r="C19" s="17" t="s">
        <v>364</v>
      </c>
      <c r="D19" s="16" t="s">
        <v>882</v>
      </c>
      <c r="E19" s="26">
        <v>1000</v>
      </c>
      <c r="F19" s="27">
        <v>100000</v>
      </c>
      <c r="G19" s="27">
        <v>100000</v>
      </c>
    </row>
    <row r="20" s="1" customFormat="1" ht="29.9" customHeight="1" spans="1:7">
      <c r="A20" s="14" t="s">
        <v>92</v>
      </c>
      <c r="B20" s="17" t="s">
        <v>358</v>
      </c>
      <c r="C20" s="17" t="s">
        <v>366</v>
      </c>
      <c r="D20" s="16" t="s">
        <v>882</v>
      </c>
      <c r="E20" s="26">
        <v>75900</v>
      </c>
      <c r="F20" s="26">
        <v>75900</v>
      </c>
      <c r="G20" s="26">
        <v>75900</v>
      </c>
    </row>
    <row r="21" s="1" customFormat="1" ht="29.9" customHeight="1" spans="1:7">
      <c r="A21" s="14" t="s">
        <v>92</v>
      </c>
      <c r="B21" s="17" t="s">
        <v>323</v>
      </c>
      <c r="C21" s="17" t="s">
        <v>368</v>
      </c>
      <c r="D21" s="16" t="s">
        <v>882</v>
      </c>
      <c r="E21" s="26">
        <v>656100</v>
      </c>
      <c r="F21" s="26">
        <v>656100</v>
      </c>
      <c r="G21" s="26">
        <v>656100</v>
      </c>
    </row>
    <row r="22" s="1" customFormat="1" ht="29.9" customHeight="1" spans="1:7">
      <c r="A22" s="14" t="s">
        <v>92</v>
      </c>
      <c r="B22" s="17" t="s">
        <v>323</v>
      </c>
      <c r="C22" s="17" t="s">
        <v>374</v>
      </c>
      <c r="D22" s="16" t="s">
        <v>882</v>
      </c>
      <c r="E22" s="26">
        <v>1230382.8</v>
      </c>
      <c r="F22" s="27">
        <v>2891200</v>
      </c>
      <c r="G22" s="27">
        <v>2891200</v>
      </c>
    </row>
    <row r="23" s="1" customFormat="1" ht="29.9" customHeight="1" spans="1:7">
      <c r="A23" s="14" t="s">
        <v>92</v>
      </c>
      <c r="B23" s="17" t="s">
        <v>358</v>
      </c>
      <c r="C23" s="17" t="s">
        <v>376</v>
      </c>
      <c r="D23" s="16" t="s">
        <v>882</v>
      </c>
      <c r="E23" s="26">
        <v>250000</v>
      </c>
      <c r="F23" s="26">
        <v>250000</v>
      </c>
      <c r="G23" s="26">
        <v>250000</v>
      </c>
    </row>
    <row r="24" s="1" customFormat="1" ht="29.9" customHeight="1" spans="1:7">
      <c r="A24" s="14" t="s">
        <v>92</v>
      </c>
      <c r="B24" s="17" t="s">
        <v>323</v>
      </c>
      <c r="C24" s="17" t="s">
        <v>374</v>
      </c>
      <c r="D24" s="16" t="s">
        <v>882</v>
      </c>
      <c r="E24" s="26">
        <v>1328000</v>
      </c>
      <c r="F24" s="26">
        <v>1328000</v>
      </c>
      <c r="G24" s="26">
        <v>1328000</v>
      </c>
    </row>
    <row r="25" s="1" customFormat="1" ht="18.75" customHeight="1" spans="1:7">
      <c r="A25" s="18" t="s">
        <v>77</v>
      </c>
      <c r="B25" s="17"/>
      <c r="C25" s="17"/>
      <c r="D25" s="17"/>
      <c r="E25" s="27">
        <f>SUM(E8:E24)</f>
        <v>22046455.53</v>
      </c>
      <c r="F25" s="27">
        <f>SUM(F8:F24)</f>
        <v>23241044</v>
      </c>
      <c r="G25" s="27">
        <f>SUM(G8:G24)</f>
        <v>24241044</v>
      </c>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pageSetup paperSize="9" scale="4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F16" sqref="F16"/>
    </sheetView>
  </sheetViews>
  <sheetFormatPr defaultColWidth="8" defaultRowHeight="14.25" customHeight="1"/>
  <cols>
    <col min="1" max="1" width="21.1333333333333" style="75" customWidth="1"/>
    <col min="2" max="2" width="23.4285714285714" style="75" customWidth="1"/>
    <col min="3" max="5" width="14.447619047619" style="75" customWidth="1"/>
    <col min="6" max="6" width="14" style="75" customWidth="1"/>
    <col min="7" max="8" width="12.5714285714286" style="75" customWidth="1"/>
    <col min="9" max="9" width="8.84761904761905" style="75" customWidth="1"/>
    <col min="10" max="14" width="12.5714285714286" style="75" customWidth="1"/>
    <col min="15" max="15" width="13.1428571428571" style="59" customWidth="1"/>
    <col min="16" max="16" width="12" style="59" customWidth="1"/>
    <col min="17" max="17" width="9.71428571428571" style="59" customWidth="1"/>
    <col min="18" max="18" width="10.5714285714286" style="59" customWidth="1"/>
    <col min="19" max="19" width="10.1333333333333" style="75" customWidth="1"/>
    <col min="20" max="20" width="8" style="59" customWidth="1"/>
    <col min="21" max="16384" width="8" style="59"/>
  </cols>
  <sheetData>
    <row r="1" ht="12" customHeight="1" spans="1:18">
      <c r="A1" s="330" t="s">
        <v>74</v>
      </c>
      <c r="B1" s="77"/>
      <c r="C1" s="77"/>
      <c r="D1" s="77"/>
      <c r="E1" s="77"/>
      <c r="F1" s="77"/>
      <c r="G1" s="77"/>
      <c r="H1" s="77"/>
      <c r="I1" s="77"/>
      <c r="J1" s="77"/>
      <c r="K1" s="77"/>
      <c r="L1" s="77"/>
      <c r="M1" s="77"/>
      <c r="N1" s="77"/>
      <c r="O1" s="347"/>
      <c r="P1" s="347"/>
      <c r="Q1" s="347"/>
      <c r="R1" s="347"/>
    </row>
    <row r="2" ht="36" customHeight="1" spans="1:19">
      <c r="A2" s="331" t="s">
        <v>3</v>
      </c>
      <c r="B2" s="61"/>
      <c r="C2" s="61"/>
      <c r="D2" s="61"/>
      <c r="E2" s="61"/>
      <c r="F2" s="61"/>
      <c r="G2" s="61"/>
      <c r="H2" s="61"/>
      <c r="I2" s="61"/>
      <c r="J2" s="61"/>
      <c r="K2" s="61"/>
      <c r="L2" s="61"/>
      <c r="M2" s="61"/>
      <c r="N2" s="61"/>
      <c r="O2" s="68"/>
      <c r="P2" s="68"/>
      <c r="Q2" s="68"/>
      <c r="R2" s="68"/>
      <c r="S2" s="61"/>
    </row>
    <row r="3" ht="20.25" customHeight="1" spans="1:19">
      <c r="A3" s="80" t="s">
        <v>22</v>
      </c>
      <c r="B3" s="81"/>
      <c r="C3" s="81"/>
      <c r="D3" s="81"/>
      <c r="E3" s="81"/>
      <c r="F3" s="81"/>
      <c r="G3" s="81"/>
      <c r="H3" s="81"/>
      <c r="I3" s="81"/>
      <c r="J3" s="81"/>
      <c r="K3" s="81"/>
      <c r="L3" s="81"/>
      <c r="M3" s="81"/>
      <c r="N3" s="81"/>
      <c r="O3" s="348"/>
      <c r="P3" s="348"/>
      <c r="Q3" s="348"/>
      <c r="R3" s="348"/>
      <c r="S3" s="351" t="s">
        <v>23</v>
      </c>
    </row>
    <row r="4" ht="18.75" customHeight="1" spans="1:19">
      <c r="A4" s="332" t="s">
        <v>75</v>
      </c>
      <c r="B4" s="333" t="s">
        <v>76</v>
      </c>
      <c r="C4" s="333" t="s">
        <v>77</v>
      </c>
      <c r="D4" s="334" t="s">
        <v>78</v>
      </c>
      <c r="E4" s="345"/>
      <c r="F4" s="345"/>
      <c r="G4" s="345"/>
      <c r="H4" s="345"/>
      <c r="I4" s="345"/>
      <c r="J4" s="345"/>
      <c r="K4" s="345"/>
      <c r="L4" s="345"/>
      <c r="M4" s="345"/>
      <c r="N4" s="345"/>
      <c r="O4" s="349" t="s">
        <v>67</v>
      </c>
      <c r="P4" s="349"/>
      <c r="Q4" s="349"/>
      <c r="R4" s="349"/>
      <c r="S4" s="352"/>
    </row>
    <row r="5" ht="18.75" customHeight="1" spans="1:19">
      <c r="A5" s="335"/>
      <c r="B5" s="336"/>
      <c r="C5" s="336"/>
      <c r="D5" s="337" t="s">
        <v>79</v>
      </c>
      <c r="E5" s="337" t="s">
        <v>80</v>
      </c>
      <c r="F5" s="337" t="s">
        <v>81</v>
      </c>
      <c r="G5" s="337" t="s">
        <v>82</v>
      </c>
      <c r="H5" s="337" t="s">
        <v>83</v>
      </c>
      <c r="I5" s="346" t="s">
        <v>84</v>
      </c>
      <c r="J5" s="345"/>
      <c r="K5" s="345"/>
      <c r="L5" s="345"/>
      <c r="M5" s="345"/>
      <c r="N5" s="345"/>
      <c r="O5" s="349" t="s">
        <v>79</v>
      </c>
      <c r="P5" s="349" t="s">
        <v>80</v>
      </c>
      <c r="Q5" s="349" t="s">
        <v>81</v>
      </c>
      <c r="R5" s="353" t="s">
        <v>82</v>
      </c>
      <c r="S5" s="349" t="s">
        <v>85</v>
      </c>
    </row>
    <row r="6" ht="33.75" customHeight="1" spans="1:19">
      <c r="A6" s="338"/>
      <c r="B6" s="339"/>
      <c r="C6" s="339"/>
      <c r="D6" s="338"/>
      <c r="E6" s="338"/>
      <c r="F6" s="338"/>
      <c r="G6" s="338"/>
      <c r="H6" s="338"/>
      <c r="I6" s="339" t="s">
        <v>79</v>
      </c>
      <c r="J6" s="339" t="s">
        <v>86</v>
      </c>
      <c r="K6" s="339" t="s">
        <v>87</v>
      </c>
      <c r="L6" s="339" t="s">
        <v>88</v>
      </c>
      <c r="M6" s="339" t="s">
        <v>89</v>
      </c>
      <c r="N6" s="350" t="s">
        <v>90</v>
      </c>
      <c r="O6" s="349"/>
      <c r="P6" s="349"/>
      <c r="Q6" s="349"/>
      <c r="R6" s="353"/>
      <c r="S6" s="349"/>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354">
        <v>19</v>
      </c>
    </row>
    <row r="8" ht="16.5" customHeight="1" spans="1:19">
      <c r="A8" s="341" t="s">
        <v>91</v>
      </c>
      <c r="B8" s="341" t="s">
        <v>92</v>
      </c>
      <c r="C8" s="121">
        <v>75444228.53</v>
      </c>
      <c r="D8" s="121">
        <v>70329897</v>
      </c>
      <c r="E8" s="120">
        <v>70329897</v>
      </c>
      <c r="F8" s="120" t="s">
        <v>93</v>
      </c>
      <c r="G8" s="120" t="s">
        <v>93</v>
      </c>
      <c r="H8" s="120" t="s">
        <v>93</v>
      </c>
      <c r="I8" s="120" t="s">
        <v>93</v>
      </c>
      <c r="J8" s="120" t="s">
        <v>93</v>
      </c>
      <c r="K8" s="120" t="s">
        <v>93</v>
      </c>
      <c r="L8" s="120" t="s">
        <v>93</v>
      </c>
      <c r="M8" s="120" t="s">
        <v>93</v>
      </c>
      <c r="N8" s="120" t="s">
        <v>93</v>
      </c>
      <c r="O8" s="120">
        <v>5114331.53</v>
      </c>
      <c r="P8" s="120">
        <v>4869431.53</v>
      </c>
      <c r="Q8" s="120"/>
      <c r="R8" s="120"/>
      <c r="S8" s="121">
        <v>244900</v>
      </c>
    </row>
    <row r="9" ht="16.5" customHeight="1" spans="1:19">
      <c r="A9" s="342" t="s">
        <v>94</v>
      </c>
      <c r="B9" s="342" t="s">
        <v>92</v>
      </c>
      <c r="C9" s="120">
        <v>75444228.53</v>
      </c>
      <c r="D9" s="120">
        <v>70329897</v>
      </c>
      <c r="E9" s="120">
        <v>70329897</v>
      </c>
      <c r="F9" s="120"/>
      <c r="G9" s="120"/>
      <c r="H9" s="120"/>
      <c r="I9" s="120"/>
      <c r="J9" s="120"/>
      <c r="K9" s="120"/>
      <c r="L9" s="120"/>
      <c r="M9" s="120"/>
      <c r="N9" s="120"/>
      <c r="O9" s="120">
        <v>5114331.53</v>
      </c>
      <c r="P9" s="120">
        <v>4869431.53</v>
      </c>
      <c r="Q9" s="120"/>
      <c r="R9" s="120"/>
      <c r="S9" s="120">
        <v>244900</v>
      </c>
    </row>
    <row r="10" ht="16.5" customHeight="1" spans="1:19">
      <c r="A10" s="343" t="s">
        <v>77</v>
      </c>
      <c r="B10" s="344"/>
      <c r="C10" s="120">
        <v>75444228.53</v>
      </c>
      <c r="D10" s="120">
        <v>70329897</v>
      </c>
      <c r="E10" s="120">
        <v>70329897</v>
      </c>
      <c r="F10" s="120"/>
      <c r="G10" s="120"/>
      <c r="H10" s="120"/>
      <c r="I10" s="120"/>
      <c r="J10" s="120"/>
      <c r="K10" s="120"/>
      <c r="L10" s="120"/>
      <c r="M10" s="120"/>
      <c r="N10" s="120"/>
      <c r="O10" s="120">
        <v>5114331.53</v>
      </c>
      <c r="P10" s="120">
        <v>4869431.53</v>
      </c>
      <c r="Q10" s="120"/>
      <c r="R10" s="120"/>
      <c r="S10" s="120">
        <v>244900</v>
      </c>
    </row>
    <row r="11" customHeight="1" spans="19:19">
      <c r="S11" s="7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
  <sheetViews>
    <sheetView zoomScaleSheetLayoutView="60" topLeftCell="A12" workbookViewId="0">
      <selection activeCell="H27" sqref="H27"/>
    </sheetView>
  </sheetViews>
  <sheetFormatPr defaultColWidth="8.88571428571429" defaultRowHeight="14.25" customHeight="1"/>
  <cols>
    <col min="1" max="1" width="14.2857142857143" style="75" customWidth="1"/>
    <col min="2" max="2" width="38.2857142857143" style="75" customWidth="1"/>
    <col min="3" max="4" width="15.4285714285714"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4">
      <c r="A1" s="288" t="s">
        <v>95</v>
      </c>
      <c r="B1" s="77"/>
      <c r="C1" s="77"/>
      <c r="D1" s="77"/>
      <c r="E1" s="77"/>
      <c r="F1" s="77"/>
      <c r="G1" s="77"/>
      <c r="H1" s="77"/>
      <c r="I1" s="77"/>
      <c r="J1" s="77"/>
      <c r="K1" s="77"/>
      <c r="L1" s="77"/>
      <c r="M1" s="77"/>
      <c r="N1" s="77"/>
    </row>
    <row r="2" ht="28.5" customHeight="1" spans="1:15">
      <c r="A2" s="61" t="s">
        <v>4</v>
      </c>
      <c r="B2" s="61"/>
      <c r="C2" s="61"/>
      <c r="D2" s="61"/>
      <c r="E2" s="61"/>
      <c r="F2" s="61"/>
      <c r="G2" s="61"/>
      <c r="H2" s="61"/>
      <c r="I2" s="61"/>
      <c r="J2" s="61"/>
      <c r="K2" s="61"/>
      <c r="L2" s="61"/>
      <c r="M2" s="61"/>
      <c r="N2" s="61"/>
      <c r="O2" s="61"/>
    </row>
    <row r="3" ht="15" customHeight="1" spans="1:15">
      <c r="A3" s="320" t="s">
        <v>22</v>
      </c>
      <c r="B3" s="321"/>
      <c r="C3" s="117"/>
      <c r="D3" s="117"/>
      <c r="E3" s="117"/>
      <c r="F3" s="117"/>
      <c r="G3" s="117"/>
      <c r="H3" s="117"/>
      <c r="I3" s="117"/>
      <c r="J3" s="117"/>
      <c r="K3" s="117"/>
      <c r="L3" s="117"/>
      <c r="M3" s="81"/>
      <c r="N3" s="81"/>
      <c r="O3" s="156" t="s">
        <v>23</v>
      </c>
    </row>
    <row r="4" ht="17.25" customHeight="1" spans="1:15">
      <c r="A4" s="87" t="s">
        <v>96</v>
      </c>
      <c r="B4" s="87" t="s">
        <v>97</v>
      </c>
      <c r="C4" s="88" t="s">
        <v>77</v>
      </c>
      <c r="D4" s="109" t="s">
        <v>80</v>
      </c>
      <c r="E4" s="109"/>
      <c r="F4" s="109"/>
      <c r="G4" s="109" t="s">
        <v>81</v>
      </c>
      <c r="H4" s="109" t="s">
        <v>82</v>
      </c>
      <c r="I4" s="109" t="s">
        <v>98</v>
      </c>
      <c r="J4" s="109" t="s">
        <v>84</v>
      </c>
      <c r="K4" s="109"/>
      <c r="L4" s="109"/>
      <c r="M4" s="109"/>
      <c r="N4" s="109"/>
      <c r="O4" s="109"/>
    </row>
    <row r="5" ht="28.5" spans="1:15">
      <c r="A5" s="102"/>
      <c r="B5" s="102"/>
      <c r="C5" s="199"/>
      <c r="D5" s="109" t="s">
        <v>79</v>
      </c>
      <c r="E5" s="109" t="s">
        <v>99</v>
      </c>
      <c r="F5" s="109" t="s">
        <v>100</v>
      </c>
      <c r="G5" s="109"/>
      <c r="H5" s="109"/>
      <c r="I5" s="109"/>
      <c r="J5" s="109" t="s">
        <v>79</v>
      </c>
      <c r="K5" s="109" t="s">
        <v>101</v>
      </c>
      <c r="L5" s="109" t="s">
        <v>102</v>
      </c>
      <c r="M5" s="109" t="s">
        <v>103</v>
      </c>
      <c r="N5" s="109" t="s">
        <v>104</v>
      </c>
      <c r="O5" s="109" t="s">
        <v>105</v>
      </c>
    </row>
    <row r="6" ht="16.5" customHeight="1" spans="1:15">
      <c r="A6" s="103">
        <v>1</v>
      </c>
      <c r="B6" s="103">
        <v>2</v>
      </c>
      <c r="C6" s="103">
        <v>3</v>
      </c>
      <c r="D6" s="103">
        <v>4</v>
      </c>
      <c r="E6" s="103">
        <v>5</v>
      </c>
      <c r="F6" s="103">
        <v>6</v>
      </c>
      <c r="G6" s="103">
        <v>7</v>
      </c>
      <c r="H6" s="103">
        <v>8</v>
      </c>
      <c r="I6" s="103">
        <v>9</v>
      </c>
      <c r="J6" s="103">
        <v>10</v>
      </c>
      <c r="K6" s="103">
        <v>11</v>
      </c>
      <c r="L6" s="103">
        <v>12</v>
      </c>
      <c r="M6" s="103">
        <v>13</v>
      </c>
      <c r="N6" s="103">
        <v>14</v>
      </c>
      <c r="O6" s="103">
        <v>15</v>
      </c>
    </row>
    <row r="7" ht="16.5" customHeight="1" spans="1:15">
      <c r="A7" s="322" t="s">
        <v>106</v>
      </c>
      <c r="B7" s="322" t="s">
        <v>107</v>
      </c>
      <c r="C7" s="323">
        <f>D7+G7+H7+I7+J7</f>
        <v>1801831</v>
      </c>
      <c r="D7" s="324">
        <f>E7+F7</f>
        <v>1801831</v>
      </c>
      <c r="E7" s="121">
        <v>1744807</v>
      </c>
      <c r="F7" s="121">
        <v>57024</v>
      </c>
      <c r="G7" s="329"/>
      <c r="H7" s="329"/>
      <c r="I7" s="329"/>
      <c r="J7" s="329"/>
      <c r="K7" s="329"/>
      <c r="L7" s="329"/>
      <c r="M7" s="329"/>
      <c r="N7" s="329"/>
      <c r="O7" s="329"/>
    </row>
    <row r="8" ht="16.5" customHeight="1" spans="1:15">
      <c r="A8" s="325" t="s">
        <v>108</v>
      </c>
      <c r="B8" s="325" t="s">
        <v>109</v>
      </c>
      <c r="C8" s="323">
        <f t="shared" ref="C8:C40" si="0">D8+G8+H8+I8+J8</f>
        <v>1744807</v>
      </c>
      <c r="D8" s="324">
        <f t="shared" ref="D8:D42" si="1">E8+F8</f>
        <v>1744807</v>
      </c>
      <c r="E8" s="121">
        <v>1744807</v>
      </c>
      <c r="F8" s="121"/>
      <c r="G8" s="329"/>
      <c r="H8" s="329"/>
      <c r="I8" s="329"/>
      <c r="J8" s="329"/>
      <c r="K8" s="329"/>
      <c r="L8" s="329"/>
      <c r="M8" s="329"/>
      <c r="N8" s="329"/>
      <c r="O8" s="329"/>
    </row>
    <row r="9" ht="16.5" customHeight="1" spans="1:15">
      <c r="A9" s="326" t="s">
        <v>110</v>
      </c>
      <c r="B9" s="326" t="s">
        <v>111</v>
      </c>
      <c r="C9" s="323">
        <f t="shared" si="0"/>
        <v>867200</v>
      </c>
      <c r="D9" s="324">
        <f t="shared" si="1"/>
        <v>867200</v>
      </c>
      <c r="E9" s="121">
        <v>867200</v>
      </c>
      <c r="F9" s="121"/>
      <c r="G9" s="329"/>
      <c r="H9" s="329"/>
      <c r="I9" s="329"/>
      <c r="J9" s="329"/>
      <c r="K9" s="329"/>
      <c r="L9" s="329"/>
      <c r="M9" s="329"/>
      <c r="N9" s="329"/>
      <c r="O9" s="329"/>
    </row>
    <row r="10" ht="16.5" customHeight="1" spans="1:15">
      <c r="A10" s="326" t="s">
        <v>112</v>
      </c>
      <c r="B10" s="326" t="s">
        <v>113</v>
      </c>
      <c r="C10" s="323">
        <f t="shared" si="0"/>
        <v>111500</v>
      </c>
      <c r="D10" s="324">
        <f t="shared" si="1"/>
        <v>111500</v>
      </c>
      <c r="E10" s="121">
        <v>111500</v>
      </c>
      <c r="F10" s="121"/>
      <c r="G10" s="329"/>
      <c r="H10" s="329"/>
      <c r="I10" s="329"/>
      <c r="J10" s="329"/>
      <c r="K10" s="329"/>
      <c r="L10" s="329"/>
      <c r="M10" s="329"/>
      <c r="N10" s="329"/>
      <c r="O10" s="329"/>
    </row>
    <row r="11" ht="16.5" customHeight="1" spans="1:15">
      <c r="A11" s="326" t="s">
        <v>114</v>
      </c>
      <c r="B11" s="326" t="s">
        <v>115</v>
      </c>
      <c r="C11" s="323">
        <f t="shared" si="0"/>
        <v>766107</v>
      </c>
      <c r="D11" s="324">
        <f t="shared" si="1"/>
        <v>766107</v>
      </c>
      <c r="E11" s="121">
        <v>766107</v>
      </c>
      <c r="F11" s="121"/>
      <c r="G11" s="329"/>
      <c r="H11" s="329"/>
      <c r="I11" s="329"/>
      <c r="J11" s="329"/>
      <c r="K11" s="329"/>
      <c r="L11" s="329"/>
      <c r="M11" s="329"/>
      <c r="N11" s="329"/>
      <c r="O11" s="329"/>
    </row>
    <row r="12" ht="16.5" customHeight="1" spans="1:15">
      <c r="A12" s="325" t="s">
        <v>116</v>
      </c>
      <c r="B12" s="325" t="s">
        <v>117</v>
      </c>
      <c r="C12" s="323">
        <f t="shared" si="0"/>
        <v>57024</v>
      </c>
      <c r="D12" s="324">
        <f t="shared" si="1"/>
        <v>57024</v>
      </c>
      <c r="E12" s="121"/>
      <c r="F12" s="121">
        <v>57024</v>
      </c>
      <c r="G12" s="329"/>
      <c r="H12" s="329"/>
      <c r="I12" s="329"/>
      <c r="J12" s="329"/>
      <c r="K12" s="329"/>
      <c r="L12" s="329"/>
      <c r="M12" s="329"/>
      <c r="N12" s="329"/>
      <c r="O12" s="329"/>
    </row>
    <row r="13" ht="16.5" customHeight="1" spans="1:15">
      <c r="A13" s="326" t="s">
        <v>118</v>
      </c>
      <c r="B13" s="326" t="s">
        <v>119</v>
      </c>
      <c r="C13" s="323">
        <f t="shared" si="0"/>
        <v>57024</v>
      </c>
      <c r="D13" s="324">
        <f t="shared" si="1"/>
        <v>57024</v>
      </c>
      <c r="E13" s="121"/>
      <c r="F13" s="121">
        <v>57024</v>
      </c>
      <c r="G13" s="329"/>
      <c r="H13" s="329"/>
      <c r="I13" s="329"/>
      <c r="J13" s="329"/>
      <c r="K13" s="329"/>
      <c r="L13" s="329"/>
      <c r="M13" s="329"/>
      <c r="N13" s="329"/>
      <c r="O13" s="329"/>
    </row>
    <row r="14" ht="16.5" customHeight="1" spans="1:15">
      <c r="A14" s="322" t="s">
        <v>120</v>
      </c>
      <c r="B14" s="322" t="s">
        <v>121</v>
      </c>
      <c r="C14" s="323">
        <f t="shared" si="0"/>
        <v>854758</v>
      </c>
      <c r="D14" s="324">
        <f t="shared" si="1"/>
        <v>854758</v>
      </c>
      <c r="E14" s="121">
        <v>854758</v>
      </c>
      <c r="F14" s="121"/>
      <c r="G14" s="329"/>
      <c r="H14" s="329"/>
      <c r="I14" s="329"/>
      <c r="J14" s="329"/>
      <c r="K14" s="329"/>
      <c r="L14" s="329"/>
      <c r="M14" s="329"/>
      <c r="N14" s="329"/>
      <c r="O14" s="329"/>
    </row>
    <row r="15" ht="16.5" customHeight="1" spans="1:15">
      <c r="A15" s="325" t="s">
        <v>122</v>
      </c>
      <c r="B15" s="325" t="s">
        <v>123</v>
      </c>
      <c r="C15" s="323">
        <f t="shared" si="0"/>
        <v>854758</v>
      </c>
      <c r="D15" s="324">
        <f t="shared" si="1"/>
        <v>854758</v>
      </c>
      <c r="E15" s="121">
        <v>854758</v>
      </c>
      <c r="F15" s="121"/>
      <c r="G15" s="329"/>
      <c r="H15" s="329"/>
      <c r="I15" s="329"/>
      <c r="J15" s="329"/>
      <c r="K15" s="329"/>
      <c r="L15" s="329"/>
      <c r="M15" s="329"/>
      <c r="N15" s="329"/>
      <c r="O15" s="329"/>
    </row>
    <row r="16" ht="16.5" customHeight="1" spans="1:15">
      <c r="A16" s="326" t="s">
        <v>124</v>
      </c>
      <c r="B16" s="326" t="s">
        <v>125</v>
      </c>
      <c r="C16" s="323">
        <f t="shared" si="0"/>
        <v>182720</v>
      </c>
      <c r="D16" s="324">
        <f t="shared" si="1"/>
        <v>182720</v>
      </c>
      <c r="E16" s="121">
        <v>182720</v>
      </c>
      <c r="F16" s="121"/>
      <c r="G16" s="329"/>
      <c r="H16" s="329"/>
      <c r="I16" s="329"/>
      <c r="J16" s="329"/>
      <c r="K16" s="329"/>
      <c r="L16" s="329"/>
      <c r="M16" s="329"/>
      <c r="N16" s="329"/>
      <c r="O16" s="329"/>
    </row>
    <row r="17" ht="16.5" customHeight="1" spans="1:15">
      <c r="A17" s="326" t="s">
        <v>126</v>
      </c>
      <c r="B17" s="326" t="s">
        <v>127</v>
      </c>
      <c r="C17" s="323">
        <f t="shared" si="0"/>
        <v>240520</v>
      </c>
      <c r="D17" s="324">
        <f t="shared" si="1"/>
        <v>240520</v>
      </c>
      <c r="E17" s="121">
        <v>240520</v>
      </c>
      <c r="F17" s="121"/>
      <c r="G17" s="329"/>
      <c r="H17" s="329"/>
      <c r="I17" s="329"/>
      <c r="J17" s="329"/>
      <c r="K17" s="329"/>
      <c r="L17" s="329"/>
      <c r="M17" s="329"/>
      <c r="N17" s="329"/>
      <c r="O17" s="329"/>
    </row>
    <row r="18" ht="16.5" customHeight="1" spans="1:15">
      <c r="A18" s="326" t="s">
        <v>128</v>
      </c>
      <c r="B18" s="326" t="s">
        <v>129</v>
      </c>
      <c r="C18" s="323">
        <f t="shared" si="0"/>
        <v>421920</v>
      </c>
      <c r="D18" s="324">
        <f t="shared" si="1"/>
        <v>421920</v>
      </c>
      <c r="E18" s="121">
        <v>421920</v>
      </c>
      <c r="F18" s="121"/>
      <c r="G18" s="329"/>
      <c r="H18" s="329"/>
      <c r="I18" s="329"/>
      <c r="J18" s="329"/>
      <c r="K18" s="329"/>
      <c r="L18" s="329"/>
      <c r="M18" s="329"/>
      <c r="N18" s="329"/>
      <c r="O18" s="329"/>
    </row>
    <row r="19" ht="16.5" customHeight="1" spans="1:15">
      <c r="A19" s="326" t="s">
        <v>130</v>
      </c>
      <c r="B19" s="326" t="s">
        <v>131</v>
      </c>
      <c r="C19" s="323">
        <f t="shared" si="0"/>
        <v>9598</v>
      </c>
      <c r="D19" s="324">
        <f t="shared" si="1"/>
        <v>9598</v>
      </c>
      <c r="E19" s="121">
        <v>9598</v>
      </c>
      <c r="F19" s="121"/>
      <c r="G19" s="329"/>
      <c r="H19" s="329"/>
      <c r="I19" s="329"/>
      <c r="J19" s="329"/>
      <c r="K19" s="329"/>
      <c r="L19" s="329"/>
      <c r="M19" s="329"/>
      <c r="N19" s="329"/>
      <c r="O19" s="329"/>
    </row>
    <row r="20" ht="16.5" customHeight="1" spans="1:15">
      <c r="A20" s="322" t="s">
        <v>132</v>
      </c>
      <c r="B20" s="322" t="s">
        <v>133</v>
      </c>
      <c r="C20" s="323">
        <f t="shared" si="0"/>
        <v>4136382.8</v>
      </c>
      <c r="D20" s="324">
        <f t="shared" si="1"/>
        <v>4136382.8</v>
      </c>
      <c r="E20" s="121"/>
      <c r="F20" s="121">
        <v>4136382.8</v>
      </c>
      <c r="G20" s="329"/>
      <c r="H20" s="329"/>
      <c r="I20" s="329"/>
      <c r="J20" s="329"/>
      <c r="K20" s="329"/>
      <c r="L20" s="329"/>
      <c r="M20" s="329"/>
      <c r="N20" s="329"/>
      <c r="O20" s="329"/>
    </row>
    <row r="21" ht="16.5" customHeight="1" spans="1:15">
      <c r="A21" s="325" t="s">
        <v>134</v>
      </c>
      <c r="B21" s="325" t="s">
        <v>135</v>
      </c>
      <c r="C21" s="323">
        <f t="shared" si="0"/>
        <v>4136382.8</v>
      </c>
      <c r="D21" s="324">
        <f t="shared" si="1"/>
        <v>4136382.8</v>
      </c>
      <c r="E21" s="121"/>
      <c r="F21" s="121">
        <v>4136382.8</v>
      </c>
      <c r="G21" s="329"/>
      <c r="H21" s="329"/>
      <c r="I21" s="329"/>
      <c r="J21" s="329"/>
      <c r="K21" s="329"/>
      <c r="L21" s="329"/>
      <c r="M21" s="329"/>
      <c r="N21" s="329"/>
      <c r="O21" s="329"/>
    </row>
    <row r="22" ht="16.5" customHeight="1" spans="1:15">
      <c r="A22" s="326" t="s">
        <v>136</v>
      </c>
      <c r="B22" s="326" t="s">
        <v>137</v>
      </c>
      <c r="C22" s="323">
        <f t="shared" si="0"/>
        <v>4136382.8</v>
      </c>
      <c r="D22" s="324">
        <f t="shared" si="1"/>
        <v>4136382.8</v>
      </c>
      <c r="E22" s="121"/>
      <c r="F22" s="121">
        <v>4136382.8</v>
      </c>
      <c r="G22" s="329"/>
      <c r="H22" s="329"/>
      <c r="I22" s="329"/>
      <c r="J22" s="329"/>
      <c r="K22" s="329"/>
      <c r="L22" s="329"/>
      <c r="M22" s="329"/>
      <c r="N22" s="329"/>
      <c r="O22" s="329"/>
    </row>
    <row r="23" ht="16.5" customHeight="1" spans="1:15">
      <c r="A23" s="322" t="s">
        <v>138</v>
      </c>
      <c r="B23" s="322" t="s">
        <v>139</v>
      </c>
      <c r="C23" s="323">
        <f t="shared" si="0"/>
        <v>68007588</v>
      </c>
      <c r="D23" s="324">
        <f t="shared" si="1"/>
        <v>67762688</v>
      </c>
      <c r="E23" s="121">
        <v>49909688</v>
      </c>
      <c r="F23" s="121">
        <v>17853000</v>
      </c>
      <c r="G23" s="329"/>
      <c r="H23" s="329"/>
      <c r="I23" s="329"/>
      <c r="J23" s="121">
        <v>244900</v>
      </c>
      <c r="K23" s="329"/>
      <c r="L23" s="329"/>
      <c r="M23" s="329"/>
      <c r="N23" s="329"/>
      <c r="O23" s="121">
        <v>244900</v>
      </c>
    </row>
    <row r="24" ht="16.5" customHeight="1" spans="1:15">
      <c r="A24" s="325" t="s">
        <v>140</v>
      </c>
      <c r="B24" s="325" t="s">
        <v>141</v>
      </c>
      <c r="C24" s="323">
        <f t="shared" si="0"/>
        <v>67910375</v>
      </c>
      <c r="D24" s="324">
        <f t="shared" si="1"/>
        <v>67665475</v>
      </c>
      <c r="E24" s="121">
        <v>49909688</v>
      </c>
      <c r="F24" s="121">
        <v>17755787</v>
      </c>
      <c r="G24" s="329"/>
      <c r="H24" s="329"/>
      <c r="I24" s="329"/>
      <c r="J24" s="121">
        <v>244900</v>
      </c>
      <c r="K24" s="329"/>
      <c r="L24" s="329"/>
      <c r="M24" s="329"/>
      <c r="N24" s="329"/>
      <c r="O24" s="121">
        <v>244900</v>
      </c>
    </row>
    <row r="25" ht="16.5" customHeight="1" spans="1:15">
      <c r="A25" s="326" t="s">
        <v>142</v>
      </c>
      <c r="B25" s="326" t="s">
        <v>143</v>
      </c>
      <c r="C25" s="323">
        <f t="shared" si="0"/>
        <v>46396447</v>
      </c>
      <c r="D25" s="324">
        <f t="shared" si="1"/>
        <v>46396447</v>
      </c>
      <c r="E25" s="121">
        <v>46396447</v>
      </c>
      <c r="F25" s="121"/>
      <c r="G25" s="329"/>
      <c r="H25" s="329"/>
      <c r="I25" s="329"/>
      <c r="J25" s="329"/>
      <c r="K25" s="329"/>
      <c r="L25" s="329"/>
      <c r="M25" s="329"/>
      <c r="N25" s="329"/>
      <c r="O25" s="329"/>
    </row>
    <row r="26" ht="16.5" customHeight="1" spans="1:15">
      <c r="A26" s="326" t="s">
        <v>144</v>
      </c>
      <c r="B26" s="326" t="s">
        <v>145</v>
      </c>
      <c r="C26" s="323">
        <f t="shared" si="0"/>
        <v>336697</v>
      </c>
      <c r="D26" s="324">
        <f t="shared" si="1"/>
        <v>336697</v>
      </c>
      <c r="E26" s="121"/>
      <c r="F26" s="121">
        <v>336697</v>
      </c>
      <c r="G26" s="329"/>
      <c r="H26" s="329"/>
      <c r="I26" s="329"/>
      <c r="J26" s="329"/>
      <c r="K26" s="329"/>
      <c r="L26" s="329"/>
      <c r="M26" s="329"/>
      <c r="N26" s="329"/>
      <c r="O26" s="329"/>
    </row>
    <row r="27" ht="16.5" customHeight="1" spans="1:15">
      <c r="A27" s="326" t="s">
        <v>146</v>
      </c>
      <c r="B27" s="326" t="s">
        <v>147</v>
      </c>
      <c r="C27" s="323">
        <f t="shared" si="0"/>
        <v>3513241</v>
      </c>
      <c r="D27" s="324">
        <f t="shared" si="1"/>
        <v>3513241</v>
      </c>
      <c r="E27" s="121">
        <v>3513241</v>
      </c>
      <c r="F27" s="121"/>
      <c r="G27" s="329"/>
      <c r="H27" s="329"/>
      <c r="I27" s="329"/>
      <c r="J27" s="329"/>
      <c r="K27" s="329"/>
      <c r="L27" s="329"/>
      <c r="M27" s="329"/>
      <c r="N27" s="329"/>
      <c r="O27" s="329"/>
    </row>
    <row r="28" ht="16.5" customHeight="1" spans="1:15">
      <c r="A28" s="326" t="s">
        <v>148</v>
      </c>
      <c r="B28" s="326" t="s">
        <v>149</v>
      </c>
      <c r="C28" s="323">
        <f t="shared" si="0"/>
        <v>142820</v>
      </c>
      <c r="D28" s="324">
        <f t="shared" si="1"/>
        <v>142820</v>
      </c>
      <c r="E28" s="121"/>
      <c r="F28" s="121">
        <v>142820</v>
      </c>
      <c r="G28" s="329"/>
      <c r="H28" s="329"/>
      <c r="I28" s="329"/>
      <c r="J28" s="329"/>
      <c r="K28" s="329"/>
      <c r="L28" s="329"/>
      <c r="M28" s="329"/>
      <c r="N28" s="329"/>
      <c r="O28" s="329"/>
    </row>
    <row r="29" ht="16.5" customHeight="1" spans="1:15">
      <c r="A29" s="326" t="s">
        <v>150</v>
      </c>
      <c r="B29" s="326" t="s">
        <v>151</v>
      </c>
      <c r="C29" s="323">
        <f t="shared" si="0"/>
        <v>732000</v>
      </c>
      <c r="D29" s="324">
        <f t="shared" si="1"/>
        <v>732000</v>
      </c>
      <c r="E29" s="121"/>
      <c r="F29" s="121">
        <v>732000</v>
      </c>
      <c r="G29" s="329"/>
      <c r="H29" s="329"/>
      <c r="I29" s="329"/>
      <c r="J29" s="329"/>
      <c r="K29" s="329"/>
      <c r="L29" s="329"/>
      <c r="M29" s="329"/>
      <c r="N29" s="329"/>
      <c r="O29" s="329"/>
    </row>
    <row r="30" ht="16.5" customHeight="1" spans="1:15">
      <c r="A30" s="326" t="s">
        <v>152</v>
      </c>
      <c r="B30" s="326" t="s">
        <v>153</v>
      </c>
      <c r="C30" s="323">
        <f t="shared" si="0"/>
        <v>100000</v>
      </c>
      <c r="D30" s="324">
        <f t="shared" si="1"/>
        <v>100000</v>
      </c>
      <c r="E30" s="121"/>
      <c r="F30" s="121">
        <v>100000</v>
      </c>
      <c r="G30" s="329"/>
      <c r="H30" s="329"/>
      <c r="I30" s="329"/>
      <c r="J30" s="329"/>
      <c r="K30" s="329"/>
      <c r="L30" s="329"/>
      <c r="M30" s="329"/>
      <c r="N30" s="329"/>
      <c r="O30" s="329"/>
    </row>
    <row r="31" ht="16.5" customHeight="1" spans="1:15">
      <c r="A31" s="326" t="s">
        <v>154</v>
      </c>
      <c r="B31" s="326" t="s">
        <v>155</v>
      </c>
      <c r="C31" s="323">
        <f t="shared" si="0"/>
        <v>16560501</v>
      </c>
      <c r="D31" s="324">
        <f t="shared" si="1"/>
        <v>16315601</v>
      </c>
      <c r="E31" s="121"/>
      <c r="F31" s="121">
        <v>16315601</v>
      </c>
      <c r="G31" s="329"/>
      <c r="H31" s="329"/>
      <c r="I31" s="329"/>
      <c r="J31" s="121">
        <v>244900</v>
      </c>
      <c r="K31" s="329"/>
      <c r="L31" s="329"/>
      <c r="M31" s="329"/>
      <c r="N31" s="329"/>
      <c r="O31" s="121">
        <v>244900</v>
      </c>
    </row>
    <row r="32" ht="16.5" customHeight="1" spans="1:15">
      <c r="A32" s="326" t="s">
        <v>156</v>
      </c>
      <c r="B32" s="326" t="s">
        <v>157</v>
      </c>
      <c r="C32" s="323">
        <f t="shared" si="0"/>
        <v>100000</v>
      </c>
      <c r="D32" s="324">
        <f t="shared" si="1"/>
        <v>100000</v>
      </c>
      <c r="E32" s="121"/>
      <c r="F32" s="121">
        <v>100000</v>
      </c>
      <c r="G32" s="329"/>
      <c r="H32" s="329"/>
      <c r="I32" s="329"/>
      <c r="J32" s="329"/>
      <c r="K32" s="329"/>
      <c r="L32" s="329"/>
      <c r="M32" s="329"/>
      <c r="N32" s="329"/>
      <c r="O32" s="329"/>
    </row>
    <row r="33" ht="16.5" customHeight="1" spans="1:15">
      <c r="A33" s="326" t="s">
        <v>158</v>
      </c>
      <c r="B33" s="326" t="s">
        <v>159</v>
      </c>
      <c r="C33" s="323">
        <f t="shared" si="0"/>
        <v>28669</v>
      </c>
      <c r="D33" s="324">
        <f t="shared" si="1"/>
        <v>28669</v>
      </c>
      <c r="E33" s="121"/>
      <c r="F33" s="121">
        <v>28669</v>
      </c>
      <c r="G33" s="329"/>
      <c r="H33" s="329"/>
      <c r="I33" s="329"/>
      <c r="J33" s="329"/>
      <c r="K33" s="329"/>
      <c r="L33" s="329"/>
      <c r="M33" s="329"/>
      <c r="N33" s="329"/>
      <c r="O33" s="329"/>
    </row>
    <row r="34" ht="16.5" customHeight="1" spans="1:15">
      <c r="A34" s="325" t="s">
        <v>160</v>
      </c>
      <c r="B34" s="325" t="s">
        <v>161</v>
      </c>
      <c r="C34" s="323">
        <f t="shared" si="0"/>
        <v>97213</v>
      </c>
      <c r="D34" s="324">
        <f t="shared" si="1"/>
        <v>97213</v>
      </c>
      <c r="E34" s="121"/>
      <c r="F34" s="121">
        <v>97213</v>
      </c>
      <c r="G34" s="329"/>
      <c r="H34" s="329"/>
      <c r="I34" s="329"/>
      <c r="J34" s="329"/>
      <c r="K34" s="329"/>
      <c r="L34" s="329"/>
      <c r="M34" s="329"/>
      <c r="N34" s="329"/>
      <c r="O34" s="329"/>
    </row>
    <row r="35" ht="16.5" customHeight="1" spans="1:15">
      <c r="A35" s="326" t="s">
        <v>162</v>
      </c>
      <c r="B35" s="326" t="s">
        <v>163</v>
      </c>
      <c r="C35" s="323">
        <f t="shared" si="0"/>
        <v>97213</v>
      </c>
      <c r="D35" s="324">
        <f t="shared" si="1"/>
        <v>97213</v>
      </c>
      <c r="E35" s="121"/>
      <c r="F35" s="121">
        <v>97213</v>
      </c>
      <c r="G35" s="329"/>
      <c r="H35" s="329"/>
      <c r="I35" s="329"/>
      <c r="J35" s="329"/>
      <c r="K35" s="329"/>
      <c r="L35" s="329"/>
      <c r="M35" s="329"/>
      <c r="N35" s="329"/>
      <c r="O35" s="329"/>
    </row>
    <row r="36" ht="16.5" customHeight="1" spans="1:15">
      <c r="A36" s="322" t="s">
        <v>164</v>
      </c>
      <c r="B36" s="322" t="s">
        <v>165</v>
      </c>
      <c r="C36" s="323">
        <f t="shared" si="0"/>
        <v>643620</v>
      </c>
      <c r="D36" s="324">
        <f t="shared" si="1"/>
        <v>643620</v>
      </c>
      <c r="E36" s="121">
        <v>643620</v>
      </c>
      <c r="F36" s="121"/>
      <c r="G36" s="329"/>
      <c r="H36" s="329"/>
      <c r="I36" s="329"/>
      <c r="J36" s="329"/>
      <c r="K36" s="329"/>
      <c r="L36" s="329"/>
      <c r="M36" s="329"/>
      <c r="N36" s="329"/>
      <c r="O36" s="329"/>
    </row>
    <row r="37" ht="16.5" customHeight="1" spans="1:15">
      <c r="A37" s="325" t="s">
        <v>166</v>
      </c>
      <c r="B37" s="325" t="s">
        <v>167</v>
      </c>
      <c r="C37" s="323">
        <f t="shared" si="0"/>
        <v>643620</v>
      </c>
      <c r="D37" s="324">
        <f t="shared" si="1"/>
        <v>643620</v>
      </c>
      <c r="E37" s="121">
        <v>643620</v>
      </c>
      <c r="F37" s="121"/>
      <c r="G37" s="329"/>
      <c r="H37" s="329"/>
      <c r="I37" s="329"/>
      <c r="J37" s="329"/>
      <c r="K37" s="329"/>
      <c r="L37" s="329"/>
      <c r="M37" s="329"/>
      <c r="N37" s="329"/>
      <c r="O37" s="329"/>
    </row>
    <row r="38" ht="16.5" customHeight="1" spans="1:15">
      <c r="A38" s="326" t="s">
        <v>168</v>
      </c>
      <c r="B38" s="326" t="s">
        <v>169</v>
      </c>
      <c r="C38" s="323">
        <f t="shared" si="0"/>
        <v>643620</v>
      </c>
      <c r="D38" s="324">
        <f t="shared" si="1"/>
        <v>643620</v>
      </c>
      <c r="E38" s="121">
        <v>643620</v>
      </c>
      <c r="F38" s="121"/>
      <c r="G38" s="329"/>
      <c r="H38" s="329"/>
      <c r="I38" s="329"/>
      <c r="J38" s="329"/>
      <c r="K38" s="329"/>
      <c r="L38" s="329"/>
      <c r="M38" s="329"/>
      <c r="N38" s="329"/>
      <c r="O38" s="329"/>
    </row>
    <row r="39" ht="16.5" customHeight="1" spans="1:15">
      <c r="A39" s="322" t="s">
        <v>170</v>
      </c>
      <c r="B39" s="322" t="s">
        <v>171</v>
      </c>
      <c r="C39" s="323">
        <f t="shared" si="0"/>
        <v>48.73</v>
      </c>
      <c r="D39" s="324">
        <f t="shared" si="1"/>
        <v>48.73</v>
      </c>
      <c r="E39" s="121"/>
      <c r="F39" s="121">
        <v>48.73</v>
      </c>
      <c r="G39" s="329"/>
      <c r="H39" s="329"/>
      <c r="I39" s="329"/>
      <c r="J39" s="329"/>
      <c r="K39" s="329"/>
      <c r="L39" s="329"/>
      <c r="M39" s="329"/>
      <c r="N39" s="329"/>
      <c r="O39" s="329"/>
    </row>
    <row r="40" ht="16.5" customHeight="1" spans="1:15">
      <c r="A40" s="325" t="s">
        <v>172</v>
      </c>
      <c r="B40" s="325" t="s">
        <v>173</v>
      </c>
      <c r="C40" s="323">
        <f t="shared" si="0"/>
        <v>48.73</v>
      </c>
      <c r="D40" s="324">
        <f t="shared" si="1"/>
        <v>48.73</v>
      </c>
      <c r="E40" s="121"/>
      <c r="F40" s="121">
        <v>48.73</v>
      </c>
      <c r="G40" s="329"/>
      <c r="H40" s="329"/>
      <c r="I40" s="329"/>
      <c r="J40" s="329"/>
      <c r="K40" s="329"/>
      <c r="L40" s="329"/>
      <c r="M40" s="329"/>
      <c r="N40" s="329"/>
      <c r="O40" s="329"/>
    </row>
    <row r="41" ht="20.25" customHeight="1" spans="1:15">
      <c r="A41" s="326" t="s">
        <v>174</v>
      </c>
      <c r="B41" s="326" t="s">
        <v>175</v>
      </c>
      <c r="C41" s="323">
        <v>48.73</v>
      </c>
      <c r="D41" s="324">
        <f t="shared" si="1"/>
        <v>48.73</v>
      </c>
      <c r="E41" s="121"/>
      <c r="F41" s="121">
        <v>48.73</v>
      </c>
      <c r="G41" s="121"/>
      <c r="H41" s="121"/>
      <c r="I41" s="121" t="s">
        <v>93</v>
      </c>
      <c r="J41" s="121"/>
      <c r="K41" s="121" t="s">
        <v>93</v>
      </c>
      <c r="L41" s="121" t="s">
        <v>93</v>
      </c>
      <c r="M41" s="121" t="s">
        <v>93</v>
      </c>
      <c r="N41" s="121" t="s">
        <v>93</v>
      </c>
      <c r="O41" s="121" t="s">
        <v>93</v>
      </c>
    </row>
    <row r="42" ht="17.25" customHeight="1" spans="1:15">
      <c r="A42" s="327" t="s">
        <v>176</v>
      </c>
      <c r="B42" s="328" t="s">
        <v>176</v>
      </c>
      <c r="C42" s="285">
        <f>C7+C14+C20+C23+C36+C39</f>
        <v>75444228.53</v>
      </c>
      <c r="D42" s="285">
        <f>D7+D14+D20+D23+D36+D39</f>
        <v>75199328.53</v>
      </c>
      <c r="E42" s="285">
        <f>E7+E14+E20+E23+E36+E39</f>
        <v>53152873</v>
      </c>
      <c r="F42" s="285">
        <f>F7+F14+F20+F23+F36+F39</f>
        <v>22046455.53</v>
      </c>
      <c r="G42" s="285"/>
      <c r="H42" s="285"/>
      <c r="I42" s="285"/>
      <c r="J42" s="285">
        <f>J7+J14+J20+J23+J36+J39</f>
        <v>244900</v>
      </c>
      <c r="K42" s="285"/>
      <c r="L42" s="285"/>
      <c r="M42" s="285"/>
      <c r="N42" s="285"/>
      <c r="O42" s="285">
        <f>O7+O14+O20+O23+O36+O39</f>
        <v>244900</v>
      </c>
    </row>
    <row r="43" customHeight="1" spans="4:8">
      <c r="D43" s="301"/>
      <c r="H43" s="301"/>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10" sqref="B10"/>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304" t="s">
        <v>177</v>
      </c>
      <c r="B1" s="304"/>
      <c r="C1" s="304"/>
      <c r="D1" s="149"/>
    </row>
    <row r="2" ht="31.5" customHeight="1" spans="1:4">
      <c r="A2" s="60" t="s">
        <v>5</v>
      </c>
      <c r="B2" s="305"/>
      <c r="C2" s="305"/>
      <c r="D2" s="305"/>
    </row>
    <row r="3" ht="17.25" customHeight="1" spans="1:4">
      <c r="A3" s="159" t="s">
        <v>22</v>
      </c>
      <c r="B3" s="306"/>
      <c r="C3" s="306"/>
      <c r="D3" s="151" t="s">
        <v>23</v>
      </c>
    </row>
    <row r="4" ht="19.5" customHeight="1" spans="1:4">
      <c r="A4" s="83" t="s">
        <v>24</v>
      </c>
      <c r="B4" s="171"/>
      <c r="C4" s="83" t="s">
        <v>25</v>
      </c>
      <c r="D4" s="171"/>
    </row>
    <row r="5" ht="21.75" customHeight="1" spans="1:4">
      <c r="A5" s="82" t="s">
        <v>26</v>
      </c>
      <c r="B5" s="307" t="s">
        <v>27</v>
      </c>
      <c r="C5" s="82" t="s">
        <v>178</v>
      </c>
      <c r="D5" s="307" t="s">
        <v>27</v>
      </c>
    </row>
    <row r="6" ht="17.25" customHeight="1" spans="1:4">
      <c r="A6" s="85"/>
      <c r="B6" s="102"/>
      <c r="C6" s="85"/>
      <c r="D6" s="102"/>
    </row>
    <row r="7" ht="17.25" customHeight="1" spans="1:4">
      <c r="A7" s="308" t="s">
        <v>179</v>
      </c>
      <c r="B7" s="285">
        <v>70329897</v>
      </c>
      <c r="C7" s="309" t="s">
        <v>180</v>
      </c>
      <c r="D7" s="310">
        <v>75199328.53</v>
      </c>
    </row>
    <row r="8" ht="17.25" customHeight="1" spans="1:4">
      <c r="A8" s="311" t="s">
        <v>181</v>
      </c>
      <c r="B8" s="285">
        <v>70329897</v>
      </c>
      <c r="C8" s="309" t="s">
        <v>182</v>
      </c>
      <c r="D8" s="310"/>
    </row>
    <row r="9" ht="17.25" customHeight="1" spans="1:4">
      <c r="A9" s="311" t="s">
        <v>183</v>
      </c>
      <c r="B9" s="285"/>
      <c r="C9" s="309" t="s">
        <v>184</v>
      </c>
      <c r="D9" s="310"/>
    </row>
    <row r="10" ht="17.25" customHeight="1" spans="1:4">
      <c r="A10" s="311" t="s">
        <v>185</v>
      </c>
      <c r="B10" s="285"/>
      <c r="C10" s="309" t="s">
        <v>186</v>
      </c>
      <c r="D10" s="310"/>
    </row>
    <row r="11" ht="17.25" customHeight="1" spans="1:4">
      <c r="A11" s="311" t="s">
        <v>187</v>
      </c>
      <c r="B11" s="285">
        <v>4869431.53</v>
      </c>
      <c r="C11" s="309" t="s">
        <v>188</v>
      </c>
      <c r="D11" s="310"/>
    </row>
    <row r="12" ht="17.25" customHeight="1" spans="1:4">
      <c r="A12" s="311" t="s">
        <v>181</v>
      </c>
      <c r="B12" s="285">
        <v>4869431.53</v>
      </c>
      <c r="C12" s="309" t="s">
        <v>189</v>
      </c>
      <c r="D12" s="310"/>
    </row>
    <row r="13" ht="17.25" customHeight="1" spans="1:4">
      <c r="A13" s="312" t="s">
        <v>183</v>
      </c>
      <c r="B13" s="313"/>
      <c r="C13" s="309" t="s">
        <v>190</v>
      </c>
      <c r="D13" s="310"/>
    </row>
    <row r="14" ht="17.25" customHeight="1" spans="1:4">
      <c r="A14" s="312" t="s">
        <v>185</v>
      </c>
      <c r="B14" s="313"/>
      <c r="C14" s="309" t="s">
        <v>191</v>
      </c>
      <c r="D14" s="310"/>
    </row>
    <row r="15" ht="17.25" customHeight="1" spans="1:4">
      <c r="A15" s="311"/>
      <c r="B15" s="313"/>
      <c r="C15" s="309" t="s">
        <v>192</v>
      </c>
      <c r="D15" s="310">
        <v>1801831</v>
      </c>
    </row>
    <row r="16" ht="17.25" customHeight="1" spans="1:4">
      <c r="A16" s="311"/>
      <c r="B16" s="285"/>
      <c r="C16" s="309" t="s">
        <v>193</v>
      </c>
      <c r="D16" s="310">
        <v>854758</v>
      </c>
    </row>
    <row r="17" ht="17.25" customHeight="1" spans="1:4">
      <c r="A17" s="311"/>
      <c r="B17" s="314"/>
      <c r="C17" s="309" t="s">
        <v>194</v>
      </c>
      <c r="D17" s="310">
        <v>4136382.8</v>
      </c>
    </row>
    <row r="18" ht="17.25" customHeight="1" spans="1:4">
      <c r="A18" s="312"/>
      <c r="B18" s="314"/>
      <c r="C18" s="309" t="s">
        <v>195</v>
      </c>
      <c r="D18" s="310"/>
    </row>
    <row r="19" ht="17.25" customHeight="1" spans="1:4">
      <c r="A19" s="312"/>
      <c r="B19" s="315"/>
      <c r="C19" s="309" t="s">
        <v>196</v>
      </c>
      <c r="D19" s="310">
        <v>67762688</v>
      </c>
    </row>
    <row r="20" ht="17.25" customHeight="1" spans="1:4">
      <c r="A20" s="316"/>
      <c r="B20" s="315"/>
      <c r="C20" s="309" t="s">
        <v>197</v>
      </c>
      <c r="D20" s="310"/>
    </row>
    <row r="21" ht="17.25" customHeight="1" spans="1:4">
      <c r="A21" s="316"/>
      <c r="B21" s="315"/>
      <c r="C21" s="309" t="s">
        <v>198</v>
      </c>
      <c r="D21" s="310"/>
    </row>
    <row r="22" ht="17.25" customHeight="1" spans="1:4">
      <c r="A22" s="316"/>
      <c r="B22" s="315"/>
      <c r="C22" s="309" t="s">
        <v>199</v>
      </c>
      <c r="D22" s="310"/>
    </row>
    <row r="23" ht="17.25" customHeight="1" spans="1:4">
      <c r="A23" s="316"/>
      <c r="B23" s="315"/>
      <c r="C23" s="309" t="s">
        <v>200</v>
      </c>
      <c r="D23" s="310"/>
    </row>
    <row r="24" ht="17.25" customHeight="1" spans="1:4">
      <c r="A24" s="316"/>
      <c r="B24" s="315"/>
      <c r="C24" s="309" t="s">
        <v>201</v>
      </c>
      <c r="D24" s="310"/>
    </row>
    <row r="25" ht="17.25" customHeight="1" spans="1:4">
      <c r="A25" s="316"/>
      <c r="B25" s="315"/>
      <c r="C25" s="309" t="s">
        <v>202</v>
      </c>
      <c r="D25" s="310"/>
    </row>
    <row r="26" ht="17.25" customHeight="1" spans="1:4">
      <c r="A26" s="316"/>
      <c r="B26" s="315"/>
      <c r="C26" s="309" t="s">
        <v>203</v>
      </c>
      <c r="D26" s="310">
        <v>643620</v>
      </c>
    </row>
    <row r="27" ht="17.25" customHeight="1" spans="1:4">
      <c r="A27" s="316"/>
      <c r="B27" s="315"/>
      <c r="C27" s="309" t="s">
        <v>204</v>
      </c>
      <c r="D27" s="310"/>
    </row>
    <row r="28" ht="17.25" customHeight="1" spans="1:4">
      <c r="A28" s="316"/>
      <c r="B28" s="315"/>
      <c r="C28" s="309" t="s">
        <v>205</v>
      </c>
      <c r="D28" s="310"/>
    </row>
    <row r="29" ht="17.25" customHeight="1" spans="1:4">
      <c r="A29" s="316"/>
      <c r="B29" s="315"/>
      <c r="C29" s="309" t="s">
        <v>206</v>
      </c>
      <c r="D29" s="310">
        <v>48.73</v>
      </c>
    </row>
    <row r="30" ht="17.25" customHeight="1" spans="1:4">
      <c r="A30" s="316"/>
      <c r="B30" s="315"/>
      <c r="C30" s="309" t="s">
        <v>207</v>
      </c>
      <c r="D30" s="310"/>
    </row>
    <row r="31" customHeight="1" spans="1:4">
      <c r="A31" s="317"/>
      <c r="B31" s="314"/>
      <c r="C31" s="309" t="s">
        <v>208</v>
      </c>
      <c r="D31" s="310"/>
    </row>
    <row r="32" customHeight="1" spans="1:4">
      <c r="A32" s="317"/>
      <c r="B32" s="314"/>
      <c r="C32" s="309" t="s">
        <v>209</v>
      </c>
      <c r="D32" s="310"/>
    </row>
    <row r="33" customHeight="1" spans="1:4">
      <c r="A33" s="317"/>
      <c r="B33" s="314"/>
      <c r="C33" s="309" t="s">
        <v>210</v>
      </c>
      <c r="D33" s="310"/>
    </row>
    <row r="34" customHeight="1" spans="1:4">
      <c r="A34" s="317"/>
      <c r="B34" s="314"/>
      <c r="C34" s="312" t="s">
        <v>211</v>
      </c>
      <c r="D34" s="318"/>
    </row>
    <row r="35" ht="17.25" customHeight="1" spans="1:4">
      <c r="A35" s="319" t="s">
        <v>212</v>
      </c>
      <c r="B35" s="314">
        <f>B7+B11</f>
        <v>75199328.53</v>
      </c>
      <c r="C35" s="317" t="s">
        <v>73</v>
      </c>
      <c r="D35" s="314">
        <f>SUM(D8:D34)</f>
        <v>75199328.53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
  <sheetViews>
    <sheetView zoomScaleSheetLayoutView="60" workbookViewId="0">
      <selection activeCell="G42" sqref="G42"/>
    </sheetView>
  </sheetViews>
  <sheetFormatPr defaultColWidth="8.88571428571429" defaultRowHeight="14.25" customHeight="1" outlineLevelCol="6"/>
  <cols>
    <col min="1" max="1" width="20.1333333333333" style="153" customWidth="1"/>
    <col min="2" max="2" width="44" style="153"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6">
      <c r="A1" s="288" t="s">
        <v>213</v>
      </c>
      <c r="D1" s="289"/>
      <c r="F1" s="78"/>
    </row>
    <row r="2" ht="39" customHeight="1" spans="1:7">
      <c r="A2" s="158" t="s">
        <v>6</v>
      </c>
      <c r="B2" s="158"/>
      <c r="C2" s="158"/>
      <c r="D2" s="158"/>
      <c r="E2" s="158"/>
      <c r="F2" s="158"/>
      <c r="G2" s="158"/>
    </row>
    <row r="3" ht="18" customHeight="1" spans="1:7">
      <c r="A3" s="159" t="s">
        <v>22</v>
      </c>
      <c r="F3" s="156"/>
      <c r="G3" s="156" t="s">
        <v>23</v>
      </c>
    </row>
    <row r="4" ht="20.25" customHeight="1" spans="1:7">
      <c r="A4" s="290" t="s">
        <v>214</v>
      </c>
      <c r="B4" s="291"/>
      <c r="C4" s="96" t="s">
        <v>77</v>
      </c>
      <c r="D4" s="96" t="s">
        <v>99</v>
      </c>
      <c r="E4" s="96"/>
      <c r="F4" s="96"/>
      <c r="G4" s="302" t="s">
        <v>100</v>
      </c>
    </row>
    <row r="5" ht="20.25" customHeight="1" spans="1:7">
      <c r="A5" s="162" t="s">
        <v>96</v>
      </c>
      <c r="B5" s="292" t="s">
        <v>97</v>
      </c>
      <c r="C5" s="96"/>
      <c r="D5" s="96" t="s">
        <v>79</v>
      </c>
      <c r="E5" s="96" t="s">
        <v>215</v>
      </c>
      <c r="F5" s="96" t="s">
        <v>216</v>
      </c>
      <c r="G5" s="303"/>
    </row>
    <row r="6" ht="13.5" customHeight="1" spans="1:7">
      <c r="A6" s="293">
        <v>1</v>
      </c>
      <c r="B6" s="293">
        <v>2</v>
      </c>
      <c r="C6" s="294">
        <v>3</v>
      </c>
      <c r="D6" s="294">
        <v>4</v>
      </c>
      <c r="E6" s="294">
        <v>5</v>
      </c>
      <c r="F6" s="294">
        <v>6</v>
      </c>
      <c r="G6" s="174">
        <v>7</v>
      </c>
    </row>
    <row r="7" ht="18" customHeight="1" spans="1:7">
      <c r="A7" s="295" t="s">
        <v>106</v>
      </c>
      <c r="B7" s="295" t="s">
        <v>107</v>
      </c>
      <c r="C7" s="296">
        <v>1801831</v>
      </c>
      <c r="D7" s="296">
        <v>1744807</v>
      </c>
      <c r="E7" s="296">
        <v>1674507</v>
      </c>
      <c r="F7" s="296">
        <v>70300</v>
      </c>
      <c r="G7" s="296">
        <v>57024</v>
      </c>
    </row>
    <row r="8" ht="18" customHeight="1" spans="1:7">
      <c r="A8" s="297" t="s">
        <v>108</v>
      </c>
      <c r="B8" s="297" t="s">
        <v>109</v>
      </c>
      <c r="C8" s="296">
        <v>1744807</v>
      </c>
      <c r="D8" s="296">
        <v>1744807</v>
      </c>
      <c r="E8" s="296">
        <v>1674507</v>
      </c>
      <c r="F8" s="296">
        <v>70300</v>
      </c>
      <c r="G8" s="296"/>
    </row>
    <row r="9" ht="18" customHeight="1" spans="1:7">
      <c r="A9" s="298" t="s">
        <v>110</v>
      </c>
      <c r="B9" s="298" t="s">
        <v>111</v>
      </c>
      <c r="C9" s="296">
        <v>867200</v>
      </c>
      <c r="D9" s="296">
        <v>867200</v>
      </c>
      <c r="E9" s="296">
        <v>806400</v>
      </c>
      <c r="F9" s="296">
        <v>60800</v>
      </c>
      <c r="G9" s="296"/>
    </row>
    <row r="10" ht="18" customHeight="1" spans="1:7">
      <c r="A10" s="298" t="s">
        <v>112</v>
      </c>
      <c r="B10" s="298" t="s">
        <v>113</v>
      </c>
      <c r="C10" s="296">
        <v>111500</v>
      </c>
      <c r="D10" s="296">
        <v>111500</v>
      </c>
      <c r="E10" s="296">
        <v>102000</v>
      </c>
      <c r="F10" s="296">
        <v>9500</v>
      </c>
      <c r="G10" s="296"/>
    </row>
    <row r="11" ht="18" customHeight="1" spans="1:7">
      <c r="A11" s="298" t="s">
        <v>114</v>
      </c>
      <c r="B11" s="298" t="s">
        <v>115</v>
      </c>
      <c r="C11" s="296">
        <v>766107</v>
      </c>
      <c r="D11" s="296">
        <v>766107</v>
      </c>
      <c r="E11" s="296">
        <v>766107</v>
      </c>
      <c r="F11" s="296"/>
      <c r="G11" s="296"/>
    </row>
    <row r="12" ht="18" customHeight="1" spans="1:7">
      <c r="A12" s="297" t="s">
        <v>116</v>
      </c>
      <c r="B12" s="297" t="s">
        <v>117</v>
      </c>
      <c r="C12" s="296">
        <v>57024</v>
      </c>
      <c r="D12" s="296"/>
      <c r="E12" s="296"/>
      <c r="F12" s="296"/>
      <c r="G12" s="296">
        <v>57024</v>
      </c>
    </row>
    <row r="13" ht="18" customHeight="1" spans="1:7">
      <c r="A13" s="298" t="s">
        <v>118</v>
      </c>
      <c r="B13" s="298" t="s">
        <v>119</v>
      </c>
      <c r="C13" s="296">
        <v>57024</v>
      </c>
      <c r="D13" s="296"/>
      <c r="E13" s="296"/>
      <c r="F13" s="296"/>
      <c r="G13" s="296">
        <v>57024</v>
      </c>
    </row>
    <row r="14" ht="18" customHeight="1" spans="1:7">
      <c r="A14" s="295" t="s">
        <v>120</v>
      </c>
      <c r="B14" s="295" t="s">
        <v>121</v>
      </c>
      <c r="C14" s="296">
        <v>854758</v>
      </c>
      <c r="D14" s="296">
        <v>854758</v>
      </c>
      <c r="E14" s="296">
        <v>854758</v>
      </c>
      <c r="F14" s="296"/>
      <c r="G14" s="296"/>
    </row>
    <row r="15" ht="18" customHeight="1" spans="1:7">
      <c r="A15" s="297" t="s">
        <v>122</v>
      </c>
      <c r="B15" s="297" t="s">
        <v>123</v>
      </c>
      <c r="C15" s="296">
        <v>854758</v>
      </c>
      <c r="D15" s="296">
        <v>854758</v>
      </c>
      <c r="E15" s="296">
        <v>854758</v>
      </c>
      <c r="F15" s="296"/>
      <c r="G15" s="296"/>
    </row>
    <row r="16" ht="18" customHeight="1" spans="1:7">
      <c r="A16" s="298" t="s">
        <v>124</v>
      </c>
      <c r="B16" s="298" t="s">
        <v>125</v>
      </c>
      <c r="C16" s="296">
        <v>182720</v>
      </c>
      <c r="D16" s="296">
        <v>182720</v>
      </c>
      <c r="E16" s="296">
        <v>182720</v>
      </c>
      <c r="F16" s="296"/>
      <c r="G16" s="296"/>
    </row>
    <row r="17" ht="18" customHeight="1" spans="1:7">
      <c r="A17" s="298" t="s">
        <v>126</v>
      </c>
      <c r="B17" s="298" t="s">
        <v>127</v>
      </c>
      <c r="C17" s="296">
        <v>240520</v>
      </c>
      <c r="D17" s="296">
        <v>240520</v>
      </c>
      <c r="E17" s="296">
        <v>240520</v>
      </c>
      <c r="F17" s="296"/>
      <c r="G17" s="296"/>
    </row>
    <row r="18" ht="18" customHeight="1" spans="1:7">
      <c r="A18" s="298" t="s">
        <v>128</v>
      </c>
      <c r="B18" s="298" t="s">
        <v>129</v>
      </c>
      <c r="C18" s="296">
        <v>421920</v>
      </c>
      <c r="D18" s="296">
        <v>421920</v>
      </c>
      <c r="E18" s="296">
        <v>421920</v>
      </c>
      <c r="F18" s="296"/>
      <c r="G18" s="296"/>
    </row>
    <row r="19" ht="18" customHeight="1" spans="1:7">
      <c r="A19" s="298" t="s">
        <v>130</v>
      </c>
      <c r="B19" s="298" t="s">
        <v>131</v>
      </c>
      <c r="C19" s="296">
        <v>9598</v>
      </c>
      <c r="D19" s="296">
        <v>9598</v>
      </c>
      <c r="E19" s="296">
        <v>9598</v>
      </c>
      <c r="F19" s="296"/>
      <c r="G19" s="296"/>
    </row>
    <row r="20" ht="18" customHeight="1" spans="1:7">
      <c r="A20" s="295" t="s">
        <v>132</v>
      </c>
      <c r="B20" s="295" t="s">
        <v>133</v>
      </c>
      <c r="C20" s="296">
        <v>4136382.8</v>
      </c>
      <c r="D20" s="296"/>
      <c r="E20" s="296"/>
      <c r="F20" s="296"/>
      <c r="G20" s="296">
        <v>4136382.8</v>
      </c>
    </row>
    <row r="21" ht="18" customHeight="1" spans="1:7">
      <c r="A21" s="297" t="s">
        <v>134</v>
      </c>
      <c r="B21" s="297" t="s">
        <v>135</v>
      </c>
      <c r="C21" s="296">
        <v>4136382.8</v>
      </c>
      <c r="D21" s="296"/>
      <c r="E21" s="296"/>
      <c r="F21" s="296"/>
      <c r="G21" s="296">
        <v>4136382.8</v>
      </c>
    </row>
    <row r="22" ht="18" customHeight="1" spans="1:7">
      <c r="A22" s="298" t="s">
        <v>136</v>
      </c>
      <c r="B22" s="298" t="s">
        <v>137</v>
      </c>
      <c r="C22" s="296">
        <v>4136382.8</v>
      </c>
      <c r="D22" s="296"/>
      <c r="E22" s="296"/>
      <c r="F22" s="296"/>
      <c r="G22" s="296">
        <v>4136382.8</v>
      </c>
    </row>
    <row r="23" ht="18" customHeight="1" spans="1:7">
      <c r="A23" s="295" t="s">
        <v>138</v>
      </c>
      <c r="B23" s="295" t="s">
        <v>139</v>
      </c>
      <c r="C23" s="296">
        <v>67762688</v>
      </c>
      <c r="D23" s="296">
        <v>49909688</v>
      </c>
      <c r="E23" s="296">
        <v>49091278</v>
      </c>
      <c r="F23" s="296">
        <v>818410</v>
      </c>
      <c r="G23" s="296">
        <v>17853000</v>
      </c>
    </row>
    <row r="24" ht="18" customHeight="1" spans="1:7">
      <c r="A24" s="297" t="s">
        <v>140</v>
      </c>
      <c r="B24" s="297" t="s">
        <v>141</v>
      </c>
      <c r="C24" s="296">
        <v>67665475</v>
      </c>
      <c r="D24" s="296">
        <v>49909688</v>
      </c>
      <c r="E24" s="296">
        <v>49091278</v>
      </c>
      <c r="F24" s="296">
        <v>818410</v>
      </c>
      <c r="G24" s="296">
        <v>17755787</v>
      </c>
    </row>
    <row r="25" ht="18" customHeight="1" spans="1:7">
      <c r="A25" s="298" t="s">
        <v>142</v>
      </c>
      <c r="B25" s="298" t="s">
        <v>143</v>
      </c>
      <c r="C25" s="296">
        <v>46396447</v>
      </c>
      <c r="D25" s="296">
        <v>46396447</v>
      </c>
      <c r="E25" s="296">
        <v>45788027</v>
      </c>
      <c r="F25" s="296">
        <v>608420</v>
      </c>
      <c r="G25" s="296"/>
    </row>
    <row r="26" ht="18" customHeight="1" spans="1:7">
      <c r="A26" s="298" t="s">
        <v>144</v>
      </c>
      <c r="B26" s="298" t="s">
        <v>145</v>
      </c>
      <c r="C26" s="296">
        <v>336697</v>
      </c>
      <c r="D26" s="296"/>
      <c r="E26" s="296"/>
      <c r="F26" s="296"/>
      <c r="G26" s="296">
        <v>336697</v>
      </c>
    </row>
    <row r="27" ht="18" customHeight="1" spans="1:7">
      <c r="A27" s="298" t="s">
        <v>146</v>
      </c>
      <c r="B27" s="298" t="s">
        <v>147</v>
      </c>
      <c r="C27" s="296">
        <v>3513241</v>
      </c>
      <c r="D27" s="296">
        <v>3513241</v>
      </c>
      <c r="E27" s="296">
        <v>3303251</v>
      </c>
      <c r="F27" s="296">
        <v>209990</v>
      </c>
      <c r="G27" s="296"/>
    </row>
    <row r="28" ht="18" customHeight="1" spans="1:7">
      <c r="A28" s="298" t="s">
        <v>148</v>
      </c>
      <c r="B28" s="298" t="s">
        <v>149</v>
      </c>
      <c r="C28" s="296">
        <v>142820</v>
      </c>
      <c r="D28" s="296"/>
      <c r="E28" s="296"/>
      <c r="F28" s="296"/>
      <c r="G28" s="296">
        <v>142820</v>
      </c>
    </row>
    <row r="29" ht="18" customHeight="1" spans="1:7">
      <c r="A29" s="298" t="s">
        <v>150</v>
      </c>
      <c r="B29" s="298" t="s">
        <v>151</v>
      </c>
      <c r="C29" s="296">
        <v>732000</v>
      </c>
      <c r="D29" s="296"/>
      <c r="E29" s="296"/>
      <c r="F29" s="296"/>
      <c r="G29" s="296">
        <v>732000</v>
      </c>
    </row>
    <row r="30" ht="18" customHeight="1" spans="1:7">
      <c r="A30" s="298" t="s">
        <v>152</v>
      </c>
      <c r="B30" s="298" t="s">
        <v>153</v>
      </c>
      <c r="C30" s="296">
        <v>100000</v>
      </c>
      <c r="D30" s="296"/>
      <c r="E30" s="296"/>
      <c r="F30" s="296"/>
      <c r="G30" s="296">
        <v>100000</v>
      </c>
    </row>
    <row r="31" ht="18" customHeight="1" spans="1:7">
      <c r="A31" s="298" t="s">
        <v>154</v>
      </c>
      <c r="B31" s="298" t="s">
        <v>155</v>
      </c>
      <c r="C31" s="296">
        <v>16315601</v>
      </c>
      <c r="D31" s="296"/>
      <c r="E31" s="296"/>
      <c r="F31" s="296"/>
      <c r="G31" s="296">
        <v>16315601</v>
      </c>
    </row>
    <row r="32" ht="18" customHeight="1" spans="1:7">
      <c r="A32" s="298" t="s">
        <v>156</v>
      </c>
      <c r="B32" s="298" t="s">
        <v>157</v>
      </c>
      <c r="C32" s="296">
        <v>100000</v>
      </c>
      <c r="D32" s="296"/>
      <c r="E32" s="296"/>
      <c r="F32" s="296"/>
      <c r="G32" s="296">
        <v>100000</v>
      </c>
    </row>
    <row r="33" ht="18" customHeight="1" spans="1:7">
      <c r="A33" s="298" t="s">
        <v>158</v>
      </c>
      <c r="B33" s="298" t="s">
        <v>159</v>
      </c>
      <c r="C33" s="296">
        <v>28669</v>
      </c>
      <c r="D33" s="296"/>
      <c r="E33" s="296"/>
      <c r="F33" s="296"/>
      <c r="G33" s="296">
        <v>28669</v>
      </c>
    </row>
    <row r="34" ht="18" customHeight="1" spans="1:7">
      <c r="A34" s="297" t="s">
        <v>160</v>
      </c>
      <c r="B34" s="297" t="s">
        <v>161</v>
      </c>
      <c r="C34" s="296">
        <v>97213</v>
      </c>
      <c r="D34" s="296"/>
      <c r="E34" s="296"/>
      <c r="F34" s="296"/>
      <c r="G34" s="296">
        <v>97213</v>
      </c>
    </row>
    <row r="35" ht="18" customHeight="1" spans="1:7">
      <c r="A35" s="298" t="s">
        <v>162</v>
      </c>
      <c r="B35" s="298" t="s">
        <v>163</v>
      </c>
      <c r="C35" s="296">
        <v>97213</v>
      </c>
      <c r="D35" s="296"/>
      <c r="E35" s="296"/>
      <c r="F35" s="296"/>
      <c r="G35" s="296">
        <v>97213</v>
      </c>
    </row>
    <row r="36" ht="18" customHeight="1" spans="1:7">
      <c r="A36" s="295" t="s">
        <v>164</v>
      </c>
      <c r="B36" s="295" t="s">
        <v>165</v>
      </c>
      <c r="C36" s="296">
        <v>643620</v>
      </c>
      <c r="D36" s="296">
        <v>643620</v>
      </c>
      <c r="E36" s="296">
        <v>643620</v>
      </c>
      <c r="F36" s="296"/>
      <c r="G36" s="296"/>
    </row>
    <row r="37" ht="18" customHeight="1" spans="1:7">
      <c r="A37" s="297" t="s">
        <v>166</v>
      </c>
      <c r="B37" s="297" t="s">
        <v>167</v>
      </c>
      <c r="C37" s="296">
        <v>643620</v>
      </c>
      <c r="D37" s="296">
        <v>643620</v>
      </c>
      <c r="E37" s="296">
        <v>643620</v>
      </c>
      <c r="F37" s="296"/>
      <c r="G37" s="296"/>
    </row>
    <row r="38" ht="18" customHeight="1" spans="1:7">
      <c r="A38" s="298" t="s">
        <v>168</v>
      </c>
      <c r="B38" s="298" t="s">
        <v>169</v>
      </c>
      <c r="C38" s="296">
        <v>643620</v>
      </c>
      <c r="D38" s="296">
        <v>643620</v>
      </c>
      <c r="E38" s="296">
        <v>643620</v>
      </c>
      <c r="F38" s="296"/>
      <c r="G38" s="296"/>
    </row>
    <row r="39" ht="18" customHeight="1" spans="1:7">
      <c r="A39" s="295" t="s">
        <v>170</v>
      </c>
      <c r="B39" s="295" t="s">
        <v>171</v>
      </c>
      <c r="C39" s="296">
        <v>48.73</v>
      </c>
      <c r="D39" s="296"/>
      <c r="E39" s="296"/>
      <c r="F39" s="296"/>
      <c r="G39" s="296">
        <v>48.73</v>
      </c>
    </row>
    <row r="40" ht="18" customHeight="1" spans="1:7">
      <c r="A40" s="297" t="s">
        <v>172</v>
      </c>
      <c r="B40" s="297" t="s">
        <v>173</v>
      </c>
      <c r="C40" s="296">
        <v>48.73</v>
      </c>
      <c r="D40" s="296"/>
      <c r="E40" s="296"/>
      <c r="F40" s="296"/>
      <c r="G40" s="296">
        <v>48.73</v>
      </c>
    </row>
    <row r="41" ht="18" customHeight="1" spans="1:7">
      <c r="A41" s="298" t="s">
        <v>174</v>
      </c>
      <c r="B41" s="298" t="s">
        <v>175</v>
      </c>
      <c r="C41" s="296">
        <v>48.73</v>
      </c>
      <c r="D41" s="296"/>
      <c r="E41" s="296"/>
      <c r="F41" s="296"/>
      <c r="G41" s="296">
        <v>48.73</v>
      </c>
    </row>
    <row r="42" ht="18" customHeight="1" spans="1:7">
      <c r="A42" s="299" t="s">
        <v>176</v>
      </c>
      <c r="B42" s="300" t="s">
        <v>176</v>
      </c>
      <c r="C42" s="254">
        <f>C7+C14+C20+C23+C36+C39</f>
        <v>75199328.53</v>
      </c>
      <c r="D42" s="254">
        <f>D7+D14+D20+D23+D36+D39</f>
        <v>53152873</v>
      </c>
      <c r="E42" s="254">
        <f>E7+E14+E20+E23+E36+E39</f>
        <v>52264163</v>
      </c>
      <c r="F42" s="254">
        <f>F7+F14+F20+F23+F36+F39</f>
        <v>888710</v>
      </c>
      <c r="G42" s="254">
        <f>G7+G14+G20+G23+G36+G39</f>
        <v>22046455.53</v>
      </c>
    </row>
    <row r="43" customHeight="1" spans="2:4">
      <c r="B43" s="170"/>
      <c r="C43" s="301"/>
      <c r="D43" s="301"/>
    </row>
  </sheetData>
  <mergeCells count="7">
    <mergeCell ref="A2:G2"/>
    <mergeCell ref="A3:E3"/>
    <mergeCell ref="A4:B4"/>
    <mergeCell ref="D4:F4"/>
    <mergeCell ref="A42:B42"/>
    <mergeCell ref="C4:C5"/>
    <mergeCell ref="G4:G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8" sqref="E18"/>
    </sheetView>
  </sheetViews>
  <sheetFormatPr defaultColWidth="8.88571428571429" defaultRowHeight="15.75" outlineLevelRow="6" outlineLevelCol="5"/>
  <cols>
    <col min="1" max="2" width="27.4285714285714" style="276" customWidth="1"/>
    <col min="3" max="3" width="17.2857142857143" style="277" customWidth="1"/>
    <col min="4" max="5" width="26.2857142857143" style="278" customWidth="1"/>
    <col min="6" max="6" width="18.7142857142857" style="278" customWidth="1"/>
    <col min="7" max="7" width="9.13333333333333" style="75" customWidth="1"/>
    <col min="8" max="16384" width="9.13333333333333" style="75"/>
  </cols>
  <sheetData>
    <row r="1" ht="12" customHeight="1" spans="1:5">
      <c r="A1" s="279" t="s">
        <v>217</v>
      </c>
      <c r="B1" s="280"/>
      <c r="C1" s="125"/>
      <c r="D1" s="75"/>
      <c r="E1" s="75"/>
    </row>
    <row r="2" ht="25.5" customHeight="1" spans="1:6">
      <c r="A2" s="281" t="s">
        <v>7</v>
      </c>
      <c r="B2" s="281"/>
      <c r="C2" s="281"/>
      <c r="D2" s="281"/>
      <c r="E2" s="281"/>
      <c r="F2" s="281"/>
    </row>
    <row r="3" customHeight="1" spans="1:6">
      <c r="A3" s="159" t="s">
        <v>22</v>
      </c>
      <c r="B3" s="280"/>
      <c r="C3" s="125"/>
      <c r="D3" s="75"/>
      <c r="E3" s="75"/>
      <c r="F3" s="287" t="s">
        <v>218</v>
      </c>
    </row>
    <row r="4" s="275" customFormat="1" ht="19.5" customHeight="1" spans="1:6">
      <c r="A4" s="282" t="s">
        <v>219</v>
      </c>
      <c r="B4" s="82" t="s">
        <v>220</v>
      </c>
      <c r="C4" s="83" t="s">
        <v>221</v>
      </c>
      <c r="D4" s="84"/>
      <c r="E4" s="171"/>
      <c r="F4" s="82" t="s">
        <v>222</v>
      </c>
    </row>
    <row r="5" s="275" customFormat="1" ht="19.5" customHeight="1" spans="1:6">
      <c r="A5" s="102"/>
      <c r="B5" s="85"/>
      <c r="C5" s="103" t="s">
        <v>79</v>
      </c>
      <c r="D5" s="103" t="s">
        <v>223</v>
      </c>
      <c r="E5" s="103" t="s">
        <v>224</v>
      </c>
      <c r="F5" s="85"/>
    </row>
    <row r="6" s="275" customFormat="1" ht="18.75" customHeight="1" spans="1:6">
      <c r="A6" s="283">
        <v>1</v>
      </c>
      <c r="B6" s="283">
        <v>2</v>
      </c>
      <c r="C6" s="284">
        <v>3</v>
      </c>
      <c r="D6" s="283">
        <v>4</v>
      </c>
      <c r="E6" s="283">
        <v>5</v>
      </c>
      <c r="F6" s="283">
        <v>6</v>
      </c>
    </row>
    <row r="7" ht="18.75" customHeight="1" spans="1:6">
      <c r="A7" s="285">
        <f>B7+C7</f>
        <v>305079</v>
      </c>
      <c r="B7" s="285">
        <v>0</v>
      </c>
      <c r="C7" s="286">
        <f>D7+E7+F7</f>
        <v>305079</v>
      </c>
      <c r="D7" s="285">
        <v>0</v>
      </c>
      <c r="E7" s="285">
        <v>300000</v>
      </c>
      <c r="F7" s="285">
        <v>5079</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2"/>
  <sheetViews>
    <sheetView zoomScaleSheetLayoutView="60" topLeftCell="A2" workbookViewId="0">
      <selection activeCell="E18" sqref="E18"/>
    </sheetView>
  </sheetViews>
  <sheetFormatPr defaultColWidth="8.88571428571429" defaultRowHeight="14.25" customHeight="1"/>
  <cols>
    <col min="1" max="1" width="17.5714285714286" style="75" customWidth="1"/>
    <col min="2" max="2" width="17.8571428571429" style="153" customWidth="1"/>
    <col min="3" max="3" width="18.8571428571429" style="153" customWidth="1"/>
    <col min="4" max="4" width="14.847619047619" style="153" customWidth="1"/>
    <col min="5" max="6" width="15.1333333333333" style="153"/>
    <col min="7" max="8" width="14.2857142857143" style="153" customWidth="1"/>
    <col min="9" max="9" width="13.7142857142857" style="125" customWidth="1"/>
    <col min="10" max="10" width="13.8571428571429" style="125" customWidth="1"/>
    <col min="11" max="12" width="12.1333333333333" style="125" customWidth="1"/>
    <col min="13" max="13" width="14.2857142857143" style="125" customWidth="1"/>
    <col min="14" max="24" width="12.1333333333333" style="125" customWidth="1"/>
    <col min="25" max="25" width="9.13333333333333" style="75" customWidth="1"/>
    <col min="26" max="16384" width="9.13333333333333" style="75"/>
  </cols>
  <sheetData>
    <row r="1" ht="12" customHeight="1" spans="1:1">
      <c r="A1" s="260" t="s">
        <v>225</v>
      </c>
    </row>
    <row r="2" ht="39" customHeight="1" spans="1:24">
      <c r="A2" s="261" t="s">
        <v>8</v>
      </c>
      <c r="B2" s="261"/>
      <c r="C2" s="261"/>
      <c r="D2" s="261"/>
      <c r="E2" s="261"/>
      <c r="F2" s="261"/>
      <c r="G2" s="261"/>
      <c r="H2" s="261"/>
      <c r="I2" s="261"/>
      <c r="J2" s="261"/>
      <c r="K2" s="261"/>
      <c r="L2" s="261"/>
      <c r="M2" s="261"/>
      <c r="N2" s="261"/>
      <c r="O2" s="261"/>
      <c r="P2" s="261"/>
      <c r="Q2" s="261"/>
      <c r="R2" s="261"/>
      <c r="S2" s="261"/>
      <c r="T2" s="261"/>
      <c r="U2" s="261"/>
      <c r="V2" s="261"/>
      <c r="W2" s="261"/>
      <c r="X2" s="261"/>
    </row>
    <row r="3" ht="18" customHeight="1" spans="1:24">
      <c r="A3" s="262" t="s">
        <v>22</v>
      </c>
      <c r="B3" s="262"/>
      <c r="C3" s="262"/>
      <c r="D3" s="262"/>
      <c r="E3" s="262"/>
      <c r="F3" s="262"/>
      <c r="G3" s="262"/>
      <c r="H3" s="262"/>
      <c r="I3" s="262"/>
      <c r="J3" s="262"/>
      <c r="K3" s="75"/>
      <c r="L3" s="75"/>
      <c r="M3" s="75"/>
      <c r="N3" s="75"/>
      <c r="O3" s="75"/>
      <c r="P3" s="75"/>
      <c r="Q3" s="75"/>
      <c r="X3" s="274" t="s">
        <v>23</v>
      </c>
    </row>
    <row r="4" spans="1:24">
      <c r="A4" s="187" t="s">
        <v>226</v>
      </c>
      <c r="B4" s="187" t="s">
        <v>227</v>
      </c>
      <c r="C4" s="187" t="s">
        <v>228</v>
      </c>
      <c r="D4" s="187" t="s">
        <v>229</v>
      </c>
      <c r="E4" s="187" t="s">
        <v>230</v>
      </c>
      <c r="F4" s="187" t="s">
        <v>231</v>
      </c>
      <c r="G4" s="187" t="s">
        <v>232</v>
      </c>
      <c r="H4" s="187" t="s">
        <v>233</v>
      </c>
      <c r="I4" s="109" t="s">
        <v>234</v>
      </c>
      <c r="J4" s="109"/>
      <c r="K4" s="109"/>
      <c r="L4" s="109"/>
      <c r="M4" s="109"/>
      <c r="N4" s="109"/>
      <c r="O4" s="109"/>
      <c r="P4" s="109"/>
      <c r="Q4" s="109"/>
      <c r="R4" s="109"/>
      <c r="S4" s="109"/>
      <c r="T4" s="109"/>
      <c r="U4" s="109"/>
      <c r="V4" s="109"/>
      <c r="W4" s="109"/>
      <c r="X4" s="109"/>
    </row>
    <row r="5" spans="1:24">
      <c r="A5" s="187"/>
      <c r="B5" s="187"/>
      <c r="C5" s="187"/>
      <c r="D5" s="187"/>
      <c r="E5" s="187"/>
      <c r="F5" s="187"/>
      <c r="G5" s="187"/>
      <c r="H5" s="187"/>
      <c r="I5" s="109" t="s">
        <v>235</v>
      </c>
      <c r="J5" s="109" t="s">
        <v>236</v>
      </c>
      <c r="K5" s="109"/>
      <c r="L5" s="109"/>
      <c r="M5" s="109"/>
      <c r="N5" s="109"/>
      <c r="O5" s="96" t="s">
        <v>237</v>
      </c>
      <c r="P5" s="96"/>
      <c r="Q5" s="96"/>
      <c r="R5" s="109" t="s">
        <v>83</v>
      </c>
      <c r="S5" s="109" t="s">
        <v>84</v>
      </c>
      <c r="T5" s="109"/>
      <c r="U5" s="109"/>
      <c r="V5" s="109"/>
      <c r="W5" s="109"/>
      <c r="X5" s="109"/>
    </row>
    <row r="6" ht="13.5" customHeight="1" spans="1:24">
      <c r="A6" s="187"/>
      <c r="B6" s="187"/>
      <c r="C6" s="187"/>
      <c r="D6" s="187"/>
      <c r="E6" s="187"/>
      <c r="F6" s="187"/>
      <c r="G6" s="187"/>
      <c r="H6" s="187"/>
      <c r="I6" s="109"/>
      <c r="J6" s="268" t="s">
        <v>238</v>
      </c>
      <c r="K6" s="109" t="s">
        <v>239</v>
      </c>
      <c r="L6" s="109" t="s">
        <v>240</v>
      </c>
      <c r="M6" s="109" t="s">
        <v>241</v>
      </c>
      <c r="N6" s="109" t="s">
        <v>242</v>
      </c>
      <c r="O6" s="272" t="s">
        <v>80</v>
      </c>
      <c r="P6" s="272" t="s">
        <v>81</v>
      </c>
      <c r="Q6" s="272" t="s">
        <v>82</v>
      </c>
      <c r="R6" s="109"/>
      <c r="S6" s="109" t="s">
        <v>79</v>
      </c>
      <c r="T6" s="109" t="s">
        <v>86</v>
      </c>
      <c r="U6" s="109" t="s">
        <v>87</v>
      </c>
      <c r="V6" s="109" t="s">
        <v>88</v>
      </c>
      <c r="W6" s="109" t="s">
        <v>89</v>
      </c>
      <c r="X6" s="109" t="s">
        <v>90</v>
      </c>
    </row>
    <row r="7" ht="12.75" spans="1:24">
      <c r="A7" s="187"/>
      <c r="B7" s="187"/>
      <c r="C7" s="187"/>
      <c r="D7" s="187"/>
      <c r="E7" s="187"/>
      <c r="F7" s="187"/>
      <c r="G7" s="187"/>
      <c r="H7" s="187"/>
      <c r="I7" s="109"/>
      <c r="J7" s="269"/>
      <c r="K7" s="109"/>
      <c r="L7" s="109"/>
      <c r="M7" s="109"/>
      <c r="N7" s="109"/>
      <c r="O7" s="273"/>
      <c r="P7" s="273"/>
      <c r="Q7" s="273"/>
      <c r="R7" s="109"/>
      <c r="S7" s="109"/>
      <c r="T7" s="109"/>
      <c r="U7" s="109"/>
      <c r="V7" s="109"/>
      <c r="W7" s="109"/>
      <c r="X7" s="109"/>
    </row>
    <row r="8" ht="13.5" customHeight="1" spans="1:24">
      <c r="A8" s="263">
        <v>1</v>
      </c>
      <c r="B8" s="263">
        <v>2</v>
      </c>
      <c r="C8" s="263">
        <v>3</v>
      </c>
      <c r="D8" s="263">
        <v>4</v>
      </c>
      <c r="E8" s="263">
        <v>5</v>
      </c>
      <c r="F8" s="263">
        <v>6</v>
      </c>
      <c r="G8" s="263">
        <v>7</v>
      </c>
      <c r="H8" s="263">
        <v>8</v>
      </c>
      <c r="I8" s="263">
        <v>9</v>
      </c>
      <c r="J8" s="263">
        <v>10</v>
      </c>
      <c r="K8" s="263">
        <v>11</v>
      </c>
      <c r="L8" s="263">
        <v>12</v>
      </c>
      <c r="M8" s="263">
        <v>13</v>
      </c>
      <c r="N8" s="263">
        <v>14</v>
      </c>
      <c r="O8" s="263">
        <v>15</v>
      </c>
      <c r="P8" s="263">
        <v>16</v>
      </c>
      <c r="Q8" s="263">
        <v>17</v>
      </c>
      <c r="R8" s="263">
        <v>18</v>
      </c>
      <c r="S8" s="263">
        <v>19</v>
      </c>
      <c r="T8" s="263">
        <v>20</v>
      </c>
      <c r="U8" s="263">
        <v>21</v>
      </c>
      <c r="V8" s="263">
        <v>22</v>
      </c>
      <c r="W8" s="263">
        <v>23</v>
      </c>
      <c r="X8" s="263">
        <v>24</v>
      </c>
    </row>
    <row r="9" ht="18" customHeight="1" spans="1:24">
      <c r="A9" s="264" t="s">
        <v>92</v>
      </c>
      <c r="B9" s="264" t="s">
        <v>92</v>
      </c>
      <c r="C9" s="242" t="s">
        <v>243</v>
      </c>
      <c r="D9" s="242" t="s">
        <v>244</v>
      </c>
      <c r="E9" s="242" t="s">
        <v>142</v>
      </c>
      <c r="F9" s="242" t="s">
        <v>143</v>
      </c>
      <c r="G9" s="242" t="s">
        <v>245</v>
      </c>
      <c r="H9" s="242" t="s">
        <v>246</v>
      </c>
      <c r="I9" s="250">
        <v>729804</v>
      </c>
      <c r="J9" s="250">
        <v>729804</v>
      </c>
      <c r="K9" s="270"/>
      <c r="L9" s="270"/>
      <c r="M9" s="250">
        <v>729804</v>
      </c>
      <c r="N9" s="270"/>
      <c r="O9" s="270"/>
      <c r="P9" s="270"/>
      <c r="Q9" s="270"/>
      <c r="R9" s="270"/>
      <c r="S9" s="270"/>
      <c r="T9" s="270"/>
      <c r="U9" s="270"/>
      <c r="V9" s="270"/>
      <c r="W9" s="270"/>
      <c r="X9" s="270" t="s">
        <v>93</v>
      </c>
    </row>
    <row r="10" ht="18" customHeight="1" spans="1:24">
      <c r="A10" s="264" t="s">
        <v>92</v>
      </c>
      <c r="B10" s="264" t="s">
        <v>92</v>
      </c>
      <c r="C10" s="242" t="s">
        <v>243</v>
      </c>
      <c r="D10" s="242" t="s">
        <v>244</v>
      </c>
      <c r="E10" s="242" t="s">
        <v>142</v>
      </c>
      <c r="F10" s="242" t="s">
        <v>143</v>
      </c>
      <c r="G10" s="242" t="s">
        <v>247</v>
      </c>
      <c r="H10" s="242" t="s">
        <v>248</v>
      </c>
      <c r="I10" s="250">
        <v>985140</v>
      </c>
      <c r="J10" s="250">
        <v>985140</v>
      </c>
      <c r="K10" s="271"/>
      <c r="L10" s="271"/>
      <c r="M10" s="250">
        <v>985140</v>
      </c>
      <c r="N10" s="271"/>
      <c r="O10" s="271"/>
      <c r="P10" s="271"/>
      <c r="Q10" s="271"/>
      <c r="R10" s="271"/>
      <c r="S10" s="271"/>
      <c r="T10" s="271"/>
      <c r="U10" s="271"/>
      <c r="V10" s="271"/>
      <c r="W10" s="271"/>
      <c r="X10" s="271"/>
    </row>
    <row r="11" ht="18" customHeight="1" spans="1:24">
      <c r="A11" s="264" t="s">
        <v>92</v>
      </c>
      <c r="B11" s="264" t="s">
        <v>92</v>
      </c>
      <c r="C11" s="242" t="s">
        <v>243</v>
      </c>
      <c r="D11" s="242" t="s">
        <v>244</v>
      </c>
      <c r="E11" s="242" t="s">
        <v>142</v>
      </c>
      <c r="F11" s="242" t="s">
        <v>143</v>
      </c>
      <c r="G11" s="242" t="s">
        <v>249</v>
      </c>
      <c r="H11" s="242" t="s">
        <v>250</v>
      </c>
      <c r="I11" s="250">
        <v>60817</v>
      </c>
      <c r="J11" s="250">
        <v>60817</v>
      </c>
      <c r="K11" s="271"/>
      <c r="L11" s="271"/>
      <c r="M11" s="250">
        <v>60817</v>
      </c>
      <c r="N11" s="271"/>
      <c r="O11" s="271"/>
      <c r="P11" s="271"/>
      <c r="Q11" s="271"/>
      <c r="R11" s="271"/>
      <c r="S11" s="271"/>
      <c r="T11" s="271"/>
      <c r="U11" s="271"/>
      <c r="V11" s="271"/>
      <c r="W11" s="271"/>
      <c r="X11" s="271"/>
    </row>
    <row r="12" ht="18" customHeight="1" spans="1:24">
      <c r="A12" s="264" t="s">
        <v>92</v>
      </c>
      <c r="B12" s="264" t="s">
        <v>92</v>
      </c>
      <c r="C12" s="242" t="s">
        <v>251</v>
      </c>
      <c r="D12" s="242" t="s">
        <v>252</v>
      </c>
      <c r="E12" s="242" t="s">
        <v>146</v>
      </c>
      <c r="F12" s="242" t="s">
        <v>147</v>
      </c>
      <c r="G12" s="242" t="s">
        <v>245</v>
      </c>
      <c r="H12" s="242" t="s">
        <v>246</v>
      </c>
      <c r="I12" s="250">
        <v>1003908</v>
      </c>
      <c r="J12" s="250">
        <v>1003908</v>
      </c>
      <c r="K12" s="271"/>
      <c r="L12" s="271"/>
      <c r="M12" s="250">
        <v>1003908</v>
      </c>
      <c r="N12" s="271"/>
      <c r="O12" s="271"/>
      <c r="P12" s="271"/>
      <c r="Q12" s="271"/>
      <c r="R12" s="271"/>
      <c r="S12" s="271"/>
      <c r="T12" s="271"/>
      <c r="U12" s="271"/>
      <c r="V12" s="271"/>
      <c r="W12" s="271"/>
      <c r="X12" s="271"/>
    </row>
    <row r="13" ht="18" customHeight="1" spans="1:24">
      <c r="A13" s="264" t="s">
        <v>92</v>
      </c>
      <c r="B13" s="264" t="s">
        <v>92</v>
      </c>
      <c r="C13" s="242" t="s">
        <v>251</v>
      </c>
      <c r="D13" s="242" t="s">
        <v>252</v>
      </c>
      <c r="E13" s="242" t="s">
        <v>146</v>
      </c>
      <c r="F13" s="242" t="s">
        <v>147</v>
      </c>
      <c r="G13" s="242" t="s">
        <v>247</v>
      </c>
      <c r="H13" s="242" t="s">
        <v>248</v>
      </c>
      <c r="I13" s="250">
        <v>9600</v>
      </c>
      <c r="J13" s="250">
        <v>9600</v>
      </c>
      <c r="K13" s="271"/>
      <c r="L13" s="271"/>
      <c r="M13" s="250">
        <v>9600</v>
      </c>
      <c r="N13" s="271"/>
      <c r="O13" s="271"/>
      <c r="P13" s="271"/>
      <c r="Q13" s="271"/>
      <c r="R13" s="271"/>
      <c r="S13" s="271"/>
      <c r="T13" s="271"/>
      <c r="U13" s="271"/>
      <c r="V13" s="271"/>
      <c r="W13" s="271"/>
      <c r="X13" s="271"/>
    </row>
    <row r="14" ht="18" customHeight="1" spans="1:24">
      <c r="A14" s="264" t="s">
        <v>92</v>
      </c>
      <c r="B14" s="264" t="s">
        <v>92</v>
      </c>
      <c r="C14" s="242" t="s">
        <v>251</v>
      </c>
      <c r="D14" s="242" t="s">
        <v>252</v>
      </c>
      <c r="E14" s="242" t="s">
        <v>146</v>
      </c>
      <c r="F14" s="242" t="s">
        <v>147</v>
      </c>
      <c r="G14" s="242" t="s">
        <v>249</v>
      </c>
      <c r="H14" s="242" t="s">
        <v>250</v>
      </c>
      <c r="I14" s="250">
        <v>83659</v>
      </c>
      <c r="J14" s="250">
        <v>83659</v>
      </c>
      <c r="K14" s="271"/>
      <c r="L14" s="271"/>
      <c r="M14" s="250">
        <v>83659</v>
      </c>
      <c r="N14" s="271"/>
      <c r="O14" s="271"/>
      <c r="P14" s="271"/>
      <c r="Q14" s="271"/>
      <c r="R14" s="271"/>
      <c r="S14" s="271"/>
      <c r="T14" s="271"/>
      <c r="U14" s="271"/>
      <c r="V14" s="271"/>
      <c r="W14" s="271"/>
      <c r="X14" s="271"/>
    </row>
    <row r="15" ht="18" customHeight="1" spans="1:24">
      <c r="A15" s="264" t="s">
        <v>92</v>
      </c>
      <c r="B15" s="264" t="s">
        <v>92</v>
      </c>
      <c r="C15" s="242" t="s">
        <v>251</v>
      </c>
      <c r="D15" s="242" t="s">
        <v>252</v>
      </c>
      <c r="E15" s="242" t="s">
        <v>146</v>
      </c>
      <c r="F15" s="242" t="s">
        <v>147</v>
      </c>
      <c r="G15" s="242" t="s">
        <v>253</v>
      </c>
      <c r="H15" s="242" t="s">
        <v>254</v>
      </c>
      <c r="I15" s="250">
        <v>1296204</v>
      </c>
      <c r="J15" s="250">
        <v>1296204</v>
      </c>
      <c r="K15" s="271"/>
      <c r="L15" s="271"/>
      <c r="M15" s="250">
        <v>1296204</v>
      </c>
      <c r="N15" s="271"/>
      <c r="O15" s="271"/>
      <c r="P15" s="271"/>
      <c r="Q15" s="271"/>
      <c r="R15" s="271"/>
      <c r="S15" s="271"/>
      <c r="T15" s="271"/>
      <c r="U15" s="271"/>
      <c r="V15" s="271"/>
      <c r="W15" s="271"/>
      <c r="X15" s="271"/>
    </row>
    <row r="16" ht="18" customHeight="1" spans="1:24">
      <c r="A16" s="264" t="s">
        <v>92</v>
      </c>
      <c r="B16" s="264" t="s">
        <v>92</v>
      </c>
      <c r="C16" s="242" t="s">
        <v>255</v>
      </c>
      <c r="D16" s="242" t="s">
        <v>256</v>
      </c>
      <c r="E16" s="242" t="s">
        <v>114</v>
      </c>
      <c r="F16" s="242" t="s">
        <v>115</v>
      </c>
      <c r="G16" s="242" t="s">
        <v>257</v>
      </c>
      <c r="H16" s="242" t="s">
        <v>258</v>
      </c>
      <c r="I16" s="250">
        <v>766107</v>
      </c>
      <c r="J16" s="250">
        <v>766107</v>
      </c>
      <c r="K16" s="271"/>
      <c r="L16" s="271"/>
      <c r="M16" s="250">
        <v>766107</v>
      </c>
      <c r="N16" s="271"/>
      <c r="O16" s="271"/>
      <c r="P16" s="271"/>
      <c r="Q16" s="271"/>
      <c r="R16" s="271"/>
      <c r="S16" s="271"/>
      <c r="T16" s="271"/>
      <c r="U16" s="271"/>
      <c r="V16" s="271"/>
      <c r="W16" s="271"/>
      <c r="X16" s="271"/>
    </row>
    <row r="17" ht="18" customHeight="1" spans="1:24">
      <c r="A17" s="264" t="s">
        <v>92</v>
      </c>
      <c r="B17" s="264" t="s">
        <v>92</v>
      </c>
      <c r="C17" s="242" t="s">
        <v>255</v>
      </c>
      <c r="D17" s="242" t="s">
        <v>256</v>
      </c>
      <c r="E17" s="242" t="s">
        <v>124</v>
      </c>
      <c r="F17" s="242" t="s">
        <v>125</v>
      </c>
      <c r="G17" s="242" t="s">
        <v>259</v>
      </c>
      <c r="H17" s="242" t="s">
        <v>260</v>
      </c>
      <c r="I17" s="250">
        <v>182720</v>
      </c>
      <c r="J17" s="250">
        <v>182720</v>
      </c>
      <c r="K17" s="271"/>
      <c r="L17" s="271"/>
      <c r="M17" s="250">
        <v>182720</v>
      </c>
      <c r="N17" s="271"/>
      <c r="O17" s="271"/>
      <c r="P17" s="271"/>
      <c r="Q17" s="271"/>
      <c r="R17" s="271"/>
      <c r="S17" s="271"/>
      <c r="T17" s="271"/>
      <c r="U17" s="271"/>
      <c r="V17" s="271"/>
      <c r="W17" s="271"/>
      <c r="X17" s="271"/>
    </row>
    <row r="18" ht="18" customHeight="1" spans="1:24">
      <c r="A18" s="264" t="s">
        <v>92</v>
      </c>
      <c r="B18" s="264" t="s">
        <v>92</v>
      </c>
      <c r="C18" s="242" t="s">
        <v>255</v>
      </c>
      <c r="D18" s="242" t="s">
        <v>256</v>
      </c>
      <c r="E18" s="242" t="s">
        <v>126</v>
      </c>
      <c r="F18" s="242" t="s">
        <v>127</v>
      </c>
      <c r="G18" s="242" t="s">
        <v>259</v>
      </c>
      <c r="H18" s="242" t="s">
        <v>260</v>
      </c>
      <c r="I18" s="250">
        <v>240520</v>
      </c>
      <c r="J18" s="250">
        <v>240520</v>
      </c>
      <c r="K18" s="271"/>
      <c r="L18" s="271"/>
      <c r="M18" s="250">
        <v>240520</v>
      </c>
      <c r="N18" s="271"/>
      <c r="O18" s="271"/>
      <c r="P18" s="271"/>
      <c r="Q18" s="271"/>
      <c r="R18" s="271"/>
      <c r="S18" s="271"/>
      <c r="T18" s="271"/>
      <c r="U18" s="271"/>
      <c r="V18" s="271"/>
      <c r="W18" s="271"/>
      <c r="X18" s="271"/>
    </row>
    <row r="19" ht="18" customHeight="1" spans="1:24">
      <c r="A19" s="264" t="s">
        <v>92</v>
      </c>
      <c r="B19" s="264" t="s">
        <v>92</v>
      </c>
      <c r="C19" s="242" t="s">
        <v>255</v>
      </c>
      <c r="D19" s="242" t="s">
        <v>256</v>
      </c>
      <c r="E19" s="242" t="s">
        <v>128</v>
      </c>
      <c r="F19" s="242" t="s">
        <v>129</v>
      </c>
      <c r="G19" s="242" t="s">
        <v>261</v>
      </c>
      <c r="H19" s="242" t="s">
        <v>262</v>
      </c>
      <c r="I19" s="250">
        <v>421920</v>
      </c>
      <c r="J19" s="250">
        <v>421920</v>
      </c>
      <c r="K19" s="271"/>
      <c r="L19" s="271"/>
      <c r="M19" s="250">
        <v>421920</v>
      </c>
      <c r="N19" s="271"/>
      <c r="O19" s="271"/>
      <c r="P19" s="271"/>
      <c r="Q19" s="271"/>
      <c r="R19" s="271"/>
      <c r="S19" s="271"/>
      <c r="T19" s="271"/>
      <c r="U19" s="271"/>
      <c r="V19" s="271"/>
      <c r="W19" s="271"/>
      <c r="X19" s="271"/>
    </row>
    <row r="20" ht="18" customHeight="1" spans="1:24">
      <c r="A20" s="264" t="s">
        <v>92</v>
      </c>
      <c r="B20" s="264" t="s">
        <v>92</v>
      </c>
      <c r="C20" s="242" t="s">
        <v>255</v>
      </c>
      <c r="D20" s="242" t="s">
        <v>256</v>
      </c>
      <c r="E20" s="242" t="s">
        <v>130</v>
      </c>
      <c r="F20" s="242" t="s">
        <v>131</v>
      </c>
      <c r="G20" s="242" t="s">
        <v>263</v>
      </c>
      <c r="H20" s="242" t="s">
        <v>264</v>
      </c>
      <c r="I20" s="250">
        <v>9598</v>
      </c>
      <c r="J20" s="250">
        <v>9598</v>
      </c>
      <c r="K20" s="271"/>
      <c r="L20" s="271"/>
      <c r="M20" s="250">
        <v>9598</v>
      </c>
      <c r="N20" s="271"/>
      <c r="O20" s="271"/>
      <c r="P20" s="271"/>
      <c r="Q20" s="271"/>
      <c r="R20" s="271"/>
      <c r="S20" s="271"/>
      <c r="T20" s="271"/>
      <c r="U20" s="271"/>
      <c r="V20" s="271"/>
      <c r="W20" s="271"/>
      <c r="X20" s="271"/>
    </row>
    <row r="21" ht="18" customHeight="1" spans="1:24">
      <c r="A21" s="264" t="s">
        <v>92</v>
      </c>
      <c r="B21" s="264" t="s">
        <v>92</v>
      </c>
      <c r="C21" s="242" t="s">
        <v>255</v>
      </c>
      <c r="D21" s="242" t="s">
        <v>256</v>
      </c>
      <c r="E21" s="242" t="s">
        <v>142</v>
      </c>
      <c r="F21" s="242" t="s">
        <v>143</v>
      </c>
      <c r="G21" s="242" t="s">
        <v>263</v>
      </c>
      <c r="H21" s="242" t="s">
        <v>264</v>
      </c>
      <c r="I21" s="250">
        <v>3700</v>
      </c>
      <c r="J21" s="250">
        <v>3700</v>
      </c>
      <c r="K21" s="271"/>
      <c r="L21" s="271"/>
      <c r="M21" s="250">
        <v>3700</v>
      </c>
      <c r="N21" s="271"/>
      <c r="O21" s="271"/>
      <c r="P21" s="271"/>
      <c r="Q21" s="271"/>
      <c r="R21" s="271"/>
      <c r="S21" s="271"/>
      <c r="T21" s="271"/>
      <c r="U21" s="271"/>
      <c r="V21" s="271"/>
      <c r="W21" s="271"/>
      <c r="X21" s="271"/>
    </row>
    <row r="22" ht="18" customHeight="1" spans="1:24">
      <c r="A22" s="264" t="s">
        <v>92</v>
      </c>
      <c r="B22" s="264" t="s">
        <v>92</v>
      </c>
      <c r="C22" s="242" t="s">
        <v>255</v>
      </c>
      <c r="D22" s="242" t="s">
        <v>256</v>
      </c>
      <c r="E22" s="242" t="s">
        <v>146</v>
      </c>
      <c r="F22" s="242" t="s">
        <v>147</v>
      </c>
      <c r="G22" s="242" t="s">
        <v>263</v>
      </c>
      <c r="H22" s="242" t="s">
        <v>264</v>
      </c>
      <c r="I22" s="250">
        <v>17020</v>
      </c>
      <c r="J22" s="250">
        <v>17020</v>
      </c>
      <c r="K22" s="271"/>
      <c r="L22" s="271"/>
      <c r="M22" s="250">
        <v>17020</v>
      </c>
      <c r="N22" s="271"/>
      <c r="O22" s="271"/>
      <c r="P22" s="271"/>
      <c r="Q22" s="271"/>
      <c r="R22" s="271"/>
      <c r="S22" s="271"/>
      <c r="T22" s="271"/>
      <c r="U22" s="271"/>
      <c r="V22" s="271"/>
      <c r="W22" s="271"/>
      <c r="X22" s="271"/>
    </row>
    <row r="23" ht="18" customHeight="1" spans="1:24">
      <c r="A23" s="264" t="s">
        <v>92</v>
      </c>
      <c r="B23" s="264" t="s">
        <v>92</v>
      </c>
      <c r="C23" s="242" t="s">
        <v>265</v>
      </c>
      <c r="D23" s="242" t="s">
        <v>169</v>
      </c>
      <c r="E23" s="242" t="s">
        <v>168</v>
      </c>
      <c r="F23" s="242" t="s">
        <v>169</v>
      </c>
      <c r="G23" s="242" t="s">
        <v>266</v>
      </c>
      <c r="H23" s="242" t="s">
        <v>169</v>
      </c>
      <c r="I23" s="250">
        <v>643620</v>
      </c>
      <c r="J23" s="250">
        <v>643620</v>
      </c>
      <c r="K23" s="271"/>
      <c r="L23" s="271"/>
      <c r="M23" s="250">
        <v>643620</v>
      </c>
      <c r="N23" s="271"/>
      <c r="O23" s="271"/>
      <c r="P23" s="271"/>
      <c r="Q23" s="271"/>
      <c r="R23" s="271"/>
      <c r="S23" s="271"/>
      <c r="T23" s="271"/>
      <c r="U23" s="271"/>
      <c r="V23" s="271"/>
      <c r="W23" s="271"/>
      <c r="X23" s="271"/>
    </row>
    <row r="24" ht="18" customHeight="1" spans="1:24">
      <c r="A24" s="264" t="s">
        <v>92</v>
      </c>
      <c r="B24" s="264" t="s">
        <v>92</v>
      </c>
      <c r="C24" s="242" t="s">
        <v>267</v>
      </c>
      <c r="D24" s="242" t="s">
        <v>268</v>
      </c>
      <c r="E24" s="242" t="s">
        <v>110</v>
      </c>
      <c r="F24" s="242" t="s">
        <v>111</v>
      </c>
      <c r="G24" s="242" t="s">
        <v>269</v>
      </c>
      <c r="H24" s="242" t="s">
        <v>270</v>
      </c>
      <c r="I24" s="250">
        <v>806400</v>
      </c>
      <c r="J24" s="250">
        <v>806400</v>
      </c>
      <c r="K24" s="271"/>
      <c r="L24" s="271"/>
      <c r="M24" s="250">
        <v>806400</v>
      </c>
      <c r="N24" s="271"/>
      <c r="O24" s="271"/>
      <c r="P24" s="271"/>
      <c r="Q24" s="271"/>
      <c r="R24" s="271"/>
      <c r="S24" s="271"/>
      <c r="T24" s="271"/>
      <c r="U24" s="271"/>
      <c r="V24" s="271"/>
      <c r="W24" s="271"/>
      <c r="X24" s="271"/>
    </row>
    <row r="25" ht="18" customHeight="1" spans="1:24">
      <c r="A25" s="264" t="s">
        <v>92</v>
      </c>
      <c r="B25" s="264" t="s">
        <v>92</v>
      </c>
      <c r="C25" s="242" t="s">
        <v>267</v>
      </c>
      <c r="D25" s="242" t="s">
        <v>268</v>
      </c>
      <c r="E25" s="242" t="s">
        <v>112</v>
      </c>
      <c r="F25" s="242" t="s">
        <v>113</v>
      </c>
      <c r="G25" s="242" t="s">
        <v>269</v>
      </c>
      <c r="H25" s="242" t="s">
        <v>270</v>
      </c>
      <c r="I25" s="250">
        <v>102000</v>
      </c>
      <c r="J25" s="250">
        <v>102000</v>
      </c>
      <c r="K25" s="271"/>
      <c r="L25" s="271"/>
      <c r="M25" s="250">
        <v>102000</v>
      </c>
      <c r="N25" s="271"/>
      <c r="O25" s="271"/>
      <c r="P25" s="271"/>
      <c r="Q25" s="271"/>
      <c r="R25" s="271"/>
      <c r="S25" s="271"/>
      <c r="T25" s="271"/>
      <c r="U25" s="271"/>
      <c r="V25" s="271"/>
      <c r="W25" s="271"/>
      <c r="X25" s="271"/>
    </row>
    <row r="26" ht="18" customHeight="1" spans="1:24">
      <c r="A26" s="264" t="s">
        <v>92</v>
      </c>
      <c r="B26" s="264" t="s">
        <v>92</v>
      </c>
      <c r="C26" s="242" t="s">
        <v>271</v>
      </c>
      <c r="D26" s="242" t="s">
        <v>272</v>
      </c>
      <c r="E26" s="242" t="s">
        <v>142</v>
      </c>
      <c r="F26" s="242" t="s">
        <v>143</v>
      </c>
      <c r="G26" s="242" t="s">
        <v>273</v>
      </c>
      <c r="H26" s="242" t="s">
        <v>274</v>
      </c>
      <c r="I26" s="250">
        <v>300000</v>
      </c>
      <c r="J26" s="250">
        <v>300000</v>
      </c>
      <c r="K26" s="271"/>
      <c r="L26" s="271"/>
      <c r="M26" s="250">
        <v>300000</v>
      </c>
      <c r="N26" s="271"/>
      <c r="O26" s="271"/>
      <c r="P26" s="271"/>
      <c r="Q26" s="271"/>
      <c r="R26" s="271"/>
      <c r="S26" s="271"/>
      <c r="T26" s="271"/>
      <c r="U26" s="271"/>
      <c r="V26" s="271"/>
      <c r="W26" s="271"/>
      <c r="X26" s="271"/>
    </row>
    <row r="27" ht="18" customHeight="1" spans="1:24">
      <c r="A27" s="264" t="s">
        <v>92</v>
      </c>
      <c r="B27" s="264" t="s">
        <v>92</v>
      </c>
      <c r="C27" s="242" t="s">
        <v>275</v>
      </c>
      <c r="D27" s="242" t="s">
        <v>276</v>
      </c>
      <c r="E27" s="242" t="s">
        <v>142</v>
      </c>
      <c r="F27" s="242" t="s">
        <v>143</v>
      </c>
      <c r="G27" s="242" t="s">
        <v>277</v>
      </c>
      <c r="H27" s="242" t="s">
        <v>278</v>
      </c>
      <c r="I27" s="250">
        <v>143400</v>
      </c>
      <c r="J27" s="250">
        <v>143400</v>
      </c>
      <c r="K27" s="271"/>
      <c r="L27" s="271"/>
      <c r="M27" s="250">
        <v>143400</v>
      </c>
      <c r="N27" s="271"/>
      <c r="O27" s="271"/>
      <c r="P27" s="271"/>
      <c r="Q27" s="271"/>
      <c r="R27" s="271"/>
      <c r="S27" s="271"/>
      <c r="T27" s="271"/>
      <c r="U27" s="271"/>
      <c r="V27" s="271"/>
      <c r="W27" s="271"/>
      <c r="X27" s="271"/>
    </row>
    <row r="28" ht="18" customHeight="1" spans="1:24">
      <c r="A28" s="264" t="s">
        <v>92</v>
      </c>
      <c r="B28" s="264" t="s">
        <v>92</v>
      </c>
      <c r="C28" s="242" t="s">
        <v>279</v>
      </c>
      <c r="D28" s="242" t="s">
        <v>280</v>
      </c>
      <c r="E28" s="242" t="s">
        <v>110</v>
      </c>
      <c r="F28" s="242" t="s">
        <v>111</v>
      </c>
      <c r="G28" s="242" t="s">
        <v>281</v>
      </c>
      <c r="H28" s="242" t="s">
        <v>282</v>
      </c>
      <c r="I28" s="250">
        <v>60800</v>
      </c>
      <c r="J28" s="250">
        <v>60800</v>
      </c>
      <c r="K28" s="271"/>
      <c r="L28" s="271"/>
      <c r="M28" s="250">
        <v>60800</v>
      </c>
      <c r="N28" s="271"/>
      <c r="O28" s="271"/>
      <c r="P28" s="271"/>
      <c r="Q28" s="271"/>
      <c r="R28" s="271"/>
      <c r="S28" s="271"/>
      <c r="T28" s="271"/>
      <c r="U28" s="271"/>
      <c r="V28" s="271"/>
      <c r="W28" s="271"/>
      <c r="X28" s="271"/>
    </row>
    <row r="29" ht="18" customHeight="1" spans="1:24">
      <c r="A29" s="264" t="s">
        <v>92</v>
      </c>
      <c r="B29" s="264" t="s">
        <v>92</v>
      </c>
      <c r="C29" s="242" t="s">
        <v>279</v>
      </c>
      <c r="D29" s="242" t="s">
        <v>280</v>
      </c>
      <c r="E29" s="242" t="s">
        <v>112</v>
      </c>
      <c r="F29" s="242" t="s">
        <v>113</v>
      </c>
      <c r="G29" s="242" t="s">
        <v>281</v>
      </c>
      <c r="H29" s="242" t="s">
        <v>282</v>
      </c>
      <c r="I29" s="250">
        <v>9500</v>
      </c>
      <c r="J29" s="250">
        <v>9500</v>
      </c>
      <c r="K29" s="271"/>
      <c r="L29" s="271"/>
      <c r="M29" s="250">
        <v>9500</v>
      </c>
      <c r="N29" s="271"/>
      <c r="O29" s="271"/>
      <c r="P29" s="271"/>
      <c r="Q29" s="271"/>
      <c r="R29" s="271"/>
      <c r="S29" s="271"/>
      <c r="T29" s="271"/>
      <c r="U29" s="271"/>
      <c r="V29" s="271"/>
      <c r="W29" s="271"/>
      <c r="X29" s="271"/>
    </row>
    <row r="30" ht="18" customHeight="1" spans="1:24">
      <c r="A30" s="264" t="s">
        <v>92</v>
      </c>
      <c r="B30" s="264" t="s">
        <v>92</v>
      </c>
      <c r="C30" s="242" t="s">
        <v>279</v>
      </c>
      <c r="D30" s="242" t="s">
        <v>280</v>
      </c>
      <c r="E30" s="242" t="s">
        <v>142</v>
      </c>
      <c r="F30" s="242" t="s">
        <v>143</v>
      </c>
      <c r="G30" s="242" t="s">
        <v>283</v>
      </c>
      <c r="H30" s="242" t="s">
        <v>284</v>
      </c>
      <c r="I30" s="250">
        <v>26921</v>
      </c>
      <c r="J30" s="250">
        <v>26921</v>
      </c>
      <c r="K30" s="271"/>
      <c r="L30" s="271"/>
      <c r="M30" s="250">
        <v>26921</v>
      </c>
      <c r="N30" s="271"/>
      <c r="O30" s="271"/>
      <c r="P30" s="271"/>
      <c r="Q30" s="271"/>
      <c r="R30" s="271"/>
      <c r="S30" s="271"/>
      <c r="T30" s="271"/>
      <c r="U30" s="271"/>
      <c r="V30" s="271"/>
      <c r="W30" s="271"/>
      <c r="X30" s="271"/>
    </row>
    <row r="31" ht="18" customHeight="1" spans="1:24">
      <c r="A31" s="264" t="s">
        <v>92</v>
      </c>
      <c r="B31" s="264" t="s">
        <v>92</v>
      </c>
      <c r="C31" s="242" t="s">
        <v>279</v>
      </c>
      <c r="D31" s="242" t="s">
        <v>280</v>
      </c>
      <c r="E31" s="242" t="s">
        <v>142</v>
      </c>
      <c r="F31" s="242" t="s">
        <v>143</v>
      </c>
      <c r="G31" s="242" t="s">
        <v>285</v>
      </c>
      <c r="H31" s="242" t="s">
        <v>286</v>
      </c>
      <c r="I31" s="250">
        <v>3200</v>
      </c>
      <c r="J31" s="250">
        <v>3200</v>
      </c>
      <c r="K31" s="271"/>
      <c r="L31" s="271"/>
      <c r="M31" s="250">
        <v>3200</v>
      </c>
      <c r="N31" s="271"/>
      <c r="O31" s="271"/>
      <c r="P31" s="271"/>
      <c r="Q31" s="271"/>
      <c r="R31" s="271"/>
      <c r="S31" s="271"/>
      <c r="T31" s="271"/>
      <c r="U31" s="271"/>
      <c r="V31" s="271"/>
      <c r="W31" s="271"/>
      <c r="X31" s="271"/>
    </row>
    <row r="32" ht="18" customHeight="1" spans="1:24">
      <c r="A32" s="264" t="s">
        <v>92</v>
      </c>
      <c r="B32" s="264" t="s">
        <v>92</v>
      </c>
      <c r="C32" s="242" t="s">
        <v>279</v>
      </c>
      <c r="D32" s="242" t="s">
        <v>280</v>
      </c>
      <c r="E32" s="242" t="s">
        <v>142</v>
      </c>
      <c r="F32" s="242" t="s">
        <v>143</v>
      </c>
      <c r="G32" s="242" t="s">
        <v>287</v>
      </c>
      <c r="H32" s="242" t="s">
        <v>288</v>
      </c>
      <c r="I32" s="250">
        <v>32000</v>
      </c>
      <c r="J32" s="250">
        <v>32000</v>
      </c>
      <c r="K32" s="271"/>
      <c r="L32" s="271"/>
      <c r="M32" s="250">
        <v>32000</v>
      </c>
      <c r="N32" s="271"/>
      <c r="O32" s="271"/>
      <c r="P32" s="271"/>
      <c r="Q32" s="271"/>
      <c r="R32" s="271"/>
      <c r="S32" s="271"/>
      <c r="T32" s="271"/>
      <c r="U32" s="271"/>
      <c r="V32" s="271"/>
      <c r="W32" s="271"/>
      <c r="X32" s="271"/>
    </row>
    <row r="33" ht="18" customHeight="1" spans="1:24">
      <c r="A33" s="264" t="s">
        <v>92</v>
      </c>
      <c r="B33" s="264" t="s">
        <v>92</v>
      </c>
      <c r="C33" s="242" t="s">
        <v>279</v>
      </c>
      <c r="D33" s="242" t="s">
        <v>280</v>
      </c>
      <c r="E33" s="242" t="s">
        <v>142</v>
      </c>
      <c r="F33" s="242" t="s">
        <v>143</v>
      </c>
      <c r="G33" s="242" t="s">
        <v>289</v>
      </c>
      <c r="H33" s="242" t="s">
        <v>290</v>
      </c>
      <c r="I33" s="250">
        <v>4320</v>
      </c>
      <c r="J33" s="250">
        <v>4320</v>
      </c>
      <c r="K33" s="271"/>
      <c r="L33" s="271"/>
      <c r="M33" s="250">
        <v>4320</v>
      </c>
      <c r="N33" s="271"/>
      <c r="O33" s="271"/>
      <c r="P33" s="271"/>
      <c r="Q33" s="271"/>
      <c r="R33" s="271"/>
      <c r="S33" s="271"/>
      <c r="T33" s="271"/>
      <c r="U33" s="271"/>
      <c r="V33" s="271"/>
      <c r="W33" s="271"/>
      <c r="X33" s="271"/>
    </row>
    <row r="34" ht="18" customHeight="1" spans="1:24">
      <c r="A34" s="264" t="s">
        <v>92</v>
      </c>
      <c r="B34" s="264" t="s">
        <v>92</v>
      </c>
      <c r="C34" s="242" t="s">
        <v>279</v>
      </c>
      <c r="D34" s="242" t="s">
        <v>280</v>
      </c>
      <c r="E34" s="242" t="s">
        <v>142</v>
      </c>
      <c r="F34" s="242" t="s">
        <v>143</v>
      </c>
      <c r="G34" s="242" t="s">
        <v>277</v>
      </c>
      <c r="H34" s="242" t="s">
        <v>278</v>
      </c>
      <c r="I34" s="250">
        <v>14340</v>
      </c>
      <c r="J34" s="250">
        <v>14340</v>
      </c>
      <c r="K34" s="271"/>
      <c r="L34" s="271"/>
      <c r="M34" s="250">
        <v>14340</v>
      </c>
      <c r="N34" s="271"/>
      <c r="O34" s="271"/>
      <c r="P34" s="271"/>
      <c r="Q34" s="271"/>
      <c r="R34" s="271"/>
      <c r="S34" s="271"/>
      <c r="T34" s="271"/>
      <c r="U34" s="271"/>
      <c r="V34" s="271"/>
      <c r="W34" s="271"/>
      <c r="X34" s="271"/>
    </row>
    <row r="35" ht="18" customHeight="1" spans="1:24">
      <c r="A35" s="264" t="s">
        <v>92</v>
      </c>
      <c r="B35" s="264" t="s">
        <v>92</v>
      </c>
      <c r="C35" s="242" t="s">
        <v>279</v>
      </c>
      <c r="D35" s="242" t="s">
        <v>280</v>
      </c>
      <c r="E35" s="242" t="s">
        <v>142</v>
      </c>
      <c r="F35" s="242" t="s">
        <v>143</v>
      </c>
      <c r="G35" s="242" t="s">
        <v>281</v>
      </c>
      <c r="H35" s="242" t="s">
        <v>282</v>
      </c>
      <c r="I35" s="250">
        <v>73400</v>
      </c>
      <c r="J35" s="250">
        <v>73400</v>
      </c>
      <c r="K35" s="271"/>
      <c r="L35" s="271"/>
      <c r="M35" s="250">
        <v>73400</v>
      </c>
      <c r="N35" s="271"/>
      <c r="O35" s="271"/>
      <c r="P35" s="271"/>
      <c r="Q35" s="271"/>
      <c r="R35" s="271"/>
      <c r="S35" s="271"/>
      <c r="T35" s="271"/>
      <c r="U35" s="271"/>
      <c r="V35" s="271"/>
      <c r="W35" s="271"/>
      <c r="X35" s="271"/>
    </row>
    <row r="36" ht="18" customHeight="1" spans="1:24">
      <c r="A36" s="264" t="s">
        <v>92</v>
      </c>
      <c r="B36" s="264" t="s">
        <v>92</v>
      </c>
      <c r="C36" s="242" t="s">
        <v>279</v>
      </c>
      <c r="D36" s="242" t="s">
        <v>280</v>
      </c>
      <c r="E36" s="242" t="s">
        <v>146</v>
      </c>
      <c r="F36" s="242" t="s">
        <v>147</v>
      </c>
      <c r="G36" s="242" t="s">
        <v>283</v>
      </c>
      <c r="H36" s="242" t="s">
        <v>284</v>
      </c>
      <c r="I36" s="250">
        <v>15800</v>
      </c>
      <c r="J36" s="250">
        <v>15800</v>
      </c>
      <c r="K36" s="271"/>
      <c r="L36" s="271"/>
      <c r="M36" s="250">
        <v>15800</v>
      </c>
      <c r="N36" s="271"/>
      <c r="O36" s="271"/>
      <c r="P36" s="271"/>
      <c r="Q36" s="271"/>
      <c r="R36" s="271"/>
      <c r="S36" s="271"/>
      <c r="T36" s="271"/>
      <c r="U36" s="271"/>
      <c r="V36" s="271"/>
      <c r="W36" s="271"/>
      <c r="X36" s="271"/>
    </row>
    <row r="37" ht="18" customHeight="1" spans="1:24">
      <c r="A37" s="264" t="s">
        <v>92</v>
      </c>
      <c r="B37" s="264" t="s">
        <v>92</v>
      </c>
      <c r="C37" s="242" t="s">
        <v>279</v>
      </c>
      <c r="D37" s="242" t="s">
        <v>280</v>
      </c>
      <c r="E37" s="242" t="s">
        <v>146</v>
      </c>
      <c r="F37" s="242" t="s">
        <v>147</v>
      </c>
      <c r="G37" s="242" t="s">
        <v>291</v>
      </c>
      <c r="H37" s="242" t="s">
        <v>292</v>
      </c>
      <c r="I37" s="250">
        <v>10000</v>
      </c>
      <c r="J37" s="250">
        <v>10000</v>
      </c>
      <c r="K37" s="271"/>
      <c r="L37" s="271"/>
      <c r="M37" s="250">
        <v>10000</v>
      </c>
      <c r="N37" s="271"/>
      <c r="O37" s="271"/>
      <c r="P37" s="271"/>
      <c r="Q37" s="271"/>
      <c r="R37" s="271"/>
      <c r="S37" s="271"/>
      <c r="T37" s="271"/>
      <c r="U37" s="271"/>
      <c r="V37" s="271"/>
      <c r="W37" s="271"/>
      <c r="X37" s="271"/>
    </row>
    <row r="38" ht="18" customHeight="1" spans="1:24">
      <c r="A38" s="264" t="s">
        <v>92</v>
      </c>
      <c r="B38" s="264" t="s">
        <v>92</v>
      </c>
      <c r="C38" s="242" t="s">
        <v>279</v>
      </c>
      <c r="D38" s="242" t="s">
        <v>280</v>
      </c>
      <c r="E38" s="242" t="s">
        <v>146</v>
      </c>
      <c r="F38" s="242" t="s">
        <v>147</v>
      </c>
      <c r="G38" s="242" t="s">
        <v>293</v>
      </c>
      <c r="H38" s="242" t="s">
        <v>294</v>
      </c>
      <c r="I38" s="250">
        <v>15000</v>
      </c>
      <c r="J38" s="250">
        <v>15000</v>
      </c>
      <c r="K38" s="271"/>
      <c r="L38" s="271"/>
      <c r="M38" s="250">
        <v>15000</v>
      </c>
      <c r="N38" s="271"/>
      <c r="O38" s="271"/>
      <c r="P38" s="271"/>
      <c r="Q38" s="271"/>
      <c r="R38" s="271"/>
      <c r="S38" s="271"/>
      <c r="T38" s="271"/>
      <c r="U38" s="271"/>
      <c r="V38" s="271"/>
      <c r="W38" s="271"/>
      <c r="X38" s="271"/>
    </row>
    <row r="39" ht="18" customHeight="1" spans="1:24">
      <c r="A39" s="264" t="s">
        <v>92</v>
      </c>
      <c r="B39" s="264" t="s">
        <v>92</v>
      </c>
      <c r="C39" s="242" t="s">
        <v>279</v>
      </c>
      <c r="D39" s="242" t="s">
        <v>280</v>
      </c>
      <c r="E39" s="242" t="s">
        <v>146</v>
      </c>
      <c r="F39" s="242" t="s">
        <v>147</v>
      </c>
      <c r="G39" s="242" t="s">
        <v>285</v>
      </c>
      <c r="H39" s="242" t="s">
        <v>286</v>
      </c>
      <c r="I39" s="250">
        <v>8800</v>
      </c>
      <c r="J39" s="250">
        <v>8800</v>
      </c>
      <c r="K39" s="271"/>
      <c r="L39" s="271"/>
      <c r="M39" s="250">
        <v>8800</v>
      </c>
      <c r="N39" s="271"/>
      <c r="O39" s="271"/>
      <c r="P39" s="271"/>
      <c r="Q39" s="271"/>
      <c r="R39" s="271"/>
      <c r="S39" s="271"/>
      <c r="T39" s="271"/>
      <c r="U39" s="271"/>
      <c r="V39" s="271"/>
      <c r="W39" s="271"/>
      <c r="X39" s="271"/>
    </row>
    <row r="40" ht="18" customHeight="1" spans="1:24">
      <c r="A40" s="264" t="s">
        <v>92</v>
      </c>
      <c r="B40" s="264" t="s">
        <v>92</v>
      </c>
      <c r="C40" s="242" t="s">
        <v>279</v>
      </c>
      <c r="D40" s="242" t="s">
        <v>280</v>
      </c>
      <c r="E40" s="242" t="s">
        <v>146</v>
      </c>
      <c r="F40" s="242" t="s">
        <v>147</v>
      </c>
      <c r="G40" s="242" t="s">
        <v>287</v>
      </c>
      <c r="H40" s="242" t="s">
        <v>288</v>
      </c>
      <c r="I40" s="250">
        <v>46000</v>
      </c>
      <c r="J40" s="250">
        <v>46000</v>
      </c>
      <c r="K40" s="271"/>
      <c r="L40" s="271"/>
      <c r="M40" s="250">
        <v>46000</v>
      </c>
      <c r="N40" s="271"/>
      <c r="O40" s="271"/>
      <c r="P40" s="271"/>
      <c r="Q40" s="271"/>
      <c r="R40" s="271"/>
      <c r="S40" s="271"/>
      <c r="T40" s="271"/>
      <c r="U40" s="271"/>
      <c r="V40" s="271"/>
      <c r="W40" s="271"/>
      <c r="X40" s="271"/>
    </row>
    <row r="41" ht="18" customHeight="1" spans="1:24">
      <c r="A41" s="264" t="s">
        <v>92</v>
      </c>
      <c r="B41" s="264" t="s">
        <v>92</v>
      </c>
      <c r="C41" s="242" t="s">
        <v>279</v>
      </c>
      <c r="D41" s="242" t="s">
        <v>280</v>
      </c>
      <c r="E41" s="242" t="s">
        <v>146</v>
      </c>
      <c r="F41" s="242" t="s">
        <v>147</v>
      </c>
      <c r="G41" s="242" t="s">
        <v>295</v>
      </c>
      <c r="H41" s="242" t="s">
        <v>296</v>
      </c>
      <c r="I41" s="250">
        <v>1000</v>
      </c>
      <c r="J41" s="250">
        <v>1000</v>
      </c>
      <c r="K41" s="271"/>
      <c r="L41" s="271"/>
      <c r="M41" s="250">
        <v>1000</v>
      </c>
      <c r="N41" s="271"/>
      <c r="O41" s="271"/>
      <c r="P41" s="271"/>
      <c r="Q41" s="271"/>
      <c r="R41" s="271"/>
      <c r="S41" s="271"/>
      <c r="T41" s="271"/>
      <c r="U41" s="271"/>
      <c r="V41" s="271"/>
      <c r="W41" s="271"/>
      <c r="X41" s="271"/>
    </row>
    <row r="42" ht="18" customHeight="1" spans="1:24">
      <c r="A42" s="264" t="s">
        <v>92</v>
      </c>
      <c r="B42" s="264" t="s">
        <v>92</v>
      </c>
      <c r="C42" s="242" t="s">
        <v>279</v>
      </c>
      <c r="D42" s="242" t="s">
        <v>280</v>
      </c>
      <c r="E42" s="242" t="s">
        <v>146</v>
      </c>
      <c r="F42" s="242" t="s">
        <v>147</v>
      </c>
      <c r="G42" s="242" t="s">
        <v>289</v>
      </c>
      <c r="H42" s="242" t="s">
        <v>290</v>
      </c>
      <c r="I42" s="250">
        <v>6210</v>
      </c>
      <c r="J42" s="250">
        <v>6210</v>
      </c>
      <c r="K42" s="271"/>
      <c r="L42" s="271"/>
      <c r="M42" s="250">
        <v>6210</v>
      </c>
      <c r="N42" s="271"/>
      <c r="O42" s="271"/>
      <c r="P42" s="271"/>
      <c r="Q42" s="271"/>
      <c r="R42" s="271"/>
      <c r="S42" s="271"/>
      <c r="T42" s="271"/>
      <c r="U42" s="271"/>
      <c r="V42" s="271"/>
      <c r="W42" s="271"/>
      <c r="X42" s="271"/>
    </row>
    <row r="43" ht="18" customHeight="1" spans="1:24">
      <c r="A43" s="264" t="s">
        <v>92</v>
      </c>
      <c r="B43" s="264" t="s">
        <v>92</v>
      </c>
      <c r="C43" s="242" t="s">
        <v>279</v>
      </c>
      <c r="D43" s="242" t="s">
        <v>280</v>
      </c>
      <c r="E43" s="242" t="s">
        <v>146</v>
      </c>
      <c r="F43" s="242" t="s">
        <v>147</v>
      </c>
      <c r="G43" s="242" t="s">
        <v>277</v>
      </c>
      <c r="H43" s="242" t="s">
        <v>278</v>
      </c>
      <c r="I43" s="250">
        <v>20700</v>
      </c>
      <c r="J43" s="250">
        <v>20700</v>
      </c>
      <c r="K43" s="271"/>
      <c r="L43" s="271"/>
      <c r="M43" s="250">
        <v>20700</v>
      </c>
      <c r="N43" s="271"/>
      <c r="O43" s="271"/>
      <c r="P43" s="271"/>
      <c r="Q43" s="271"/>
      <c r="R43" s="271"/>
      <c r="S43" s="271"/>
      <c r="T43" s="271"/>
      <c r="U43" s="271"/>
      <c r="V43" s="271"/>
      <c r="W43" s="271"/>
      <c r="X43" s="271"/>
    </row>
    <row r="44" ht="18" customHeight="1" spans="1:24">
      <c r="A44" s="264" t="s">
        <v>92</v>
      </c>
      <c r="B44" s="264" t="s">
        <v>92</v>
      </c>
      <c r="C44" s="242" t="s">
        <v>279</v>
      </c>
      <c r="D44" s="242" t="s">
        <v>280</v>
      </c>
      <c r="E44" s="242" t="s">
        <v>146</v>
      </c>
      <c r="F44" s="242" t="s">
        <v>147</v>
      </c>
      <c r="G44" s="242" t="s">
        <v>281</v>
      </c>
      <c r="H44" s="242" t="s">
        <v>282</v>
      </c>
      <c r="I44" s="250">
        <v>78200</v>
      </c>
      <c r="J44" s="250">
        <v>78200</v>
      </c>
      <c r="K44" s="271"/>
      <c r="L44" s="271"/>
      <c r="M44" s="250">
        <v>78200</v>
      </c>
      <c r="N44" s="271"/>
      <c r="O44" s="271"/>
      <c r="P44" s="271"/>
      <c r="Q44" s="271"/>
      <c r="R44" s="271"/>
      <c r="S44" s="271"/>
      <c r="T44" s="271"/>
      <c r="U44" s="271"/>
      <c r="V44" s="271"/>
      <c r="W44" s="271"/>
      <c r="X44" s="271"/>
    </row>
    <row r="45" ht="18" customHeight="1" spans="1:24">
      <c r="A45" s="264" t="s">
        <v>92</v>
      </c>
      <c r="B45" s="264" t="s">
        <v>92</v>
      </c>
      <c r="C45" s="242" t="s">
        <v>297</v>
      </c>
      <c r="D45" s="242" t="s">
        <v>298</v>
      </c>
      <c r="E45" s="242" t="s">
        <v>142</v>
      </c>
      <c r="F45" s="242" t="s">
        <v>143</v>
      </c>
      <c r="G45" s="242" t="s">
        <v>299</v>
      </c>
      <c r="H45" s="242" t="s">
        <v>298</v>
      </c>
      <c r="I45" s="250">
        <v>5760</v>
      </c>
      <c r="J45" s="250">
        <v>5760</v>
      </c>
      <c r="K45" s="271"/>
      <c r="L45" s="271"/>
      <c r="M45" s="250">
        <v>5760</v>
      </c>
      <c r="N45" s="271"/>
      <c r="O45" s="271"/>
      <c r="P45" s="271"/>
      <c r="Q45" s="271"/>
      <c r="R45" s="271"/>
      <c r="S45" s="271"/>
      <c r="T45" s="271"/>
      <c r="U45" s="271"/>
      <c r="V45" s="271"/>
      <c r="W45" s="271"/>
      <c r="X45" s="271"/>
    </row>
    <row r="46" ht="18" customHeight="1" spans="1:24">
      <c r="A46" s="264" t="s">
        <v>92</v>
      </c>
      <c r="B46" s="264" t="s">
        <v>92</v>
      </c>
      <c r="C46" s="242" t="s">
        <v>297</v>
      </c>
      <c r="D46" s="242" t="s">
        <v>298</v>
      </c>
      <c r="E46" s="242" t="s">
        <v>146</v>
      </c>
      <c r="F46" s="242" t="s">
        <v>147</v>
      </c>
      <c r="G46" s="242" t="s">
        <v>299</v>
      </c>
      <c r="H46" s="242" t="s">
        <v>298</v>
      </c>
      <c r="I46" s="250">
        <v>8280</v>
      </c>
      <c r="J46" s="250">
        <v>8280</v>
      </c>
      <c r="K46" s="271"/>
      <c r="L46" s="271"/>
      <c r="M46" s="250">
        <v>8280</v>
      </c>
      <c r="N46" s="271"/>
      <c r="O46" s="271"/>
      <c r="P46" s="271"/>
      <c r="Q46" s="271"/>
      <c r="R46" s="271"/>
      <c r="S46" s="271"/>
      <c r="T46" s="271"/>
      <c r="U46" s="271"/>
      <c r="V46" s="271"/>
      <c r="W46" s="271"/>
      <c r="X46" s="271"/>
    </row>
    <row r="47" ht="18" customHeight="1" spans="1:24">
      <c r="A47" s="264" t="s">
        <v>92</v>
      </c>
      <c r="B47" s="264" t="s">
        <v>92</v>
      </c>
      <c r="C47" s="242" t="s">
        <v>300</v>
      </c>
      <c r="D47" s="242" t="s">
        <v>301</v>
      </c>
      <c r="E47" s="242" t="s">
        <v>146</v>
      </c>
      <c r="F47" s="242" t="s">
        <v>147</v>
      </c>
      <c r="G47" s="242" t="s">
        <v>253</v>
      </c>
      <c r="H47" s="242" t="s">
        <v>254</v>
      </c>
      <c r="I47" s="250">
        <v>892860</v>
      </c>
      <c r="J47" s="250">
        <v>892860</v>
      </c>
      <c r="K47" s="271"/>
      <c r="L47" s="271"/>
      <c r="M47" s="250">
        <v>892860</v>
      </c>
      <c r="N47" s="271"/>
      <c r="O47" s="271"/>
      <c r="P47" s="271"/>
      <c r="Q47" s="271"/>
      <c r="R47" s="271"/>
      <c r="S47" s="271"/>
      <c r="T47" s="271"/>
      <c r="U47" s="271"/>
      <c r="V47" s="271"/>
      <c r="W47" s="271"/>
      <c r="X47" s="271"/>
    </row>
    <row r="48" ht="18" customHeight="1" spans="1:24">
      <c r="A48" s="264" t="s">
        <v>92</v>
      </c>
      <c r="B48" s="264" t="s">
        <v>92</v>
      </c>
      <c r="C48" s="242" t="s">
        <v>302</v>
      </c>
      <c r="D48" s="242" t="s">
        <v>303</v>
      </c>
      <c r="E48" s="242" t="s">
        <v>142</v>
      </c>
      <c r="F48" s="242" t="s">
        <v>143</v>
      </c>
      <c r="G48" s="242" t="s">
        <v>249</v>
      </c>
      <c r="H48" s="242" t="s">
        <v>250</v>
      </c>
      <c r="I48" s="250">
        <v>607440</v>
      </c>
      <c r="J48" s="250">
        <v>607440</v>
      </c>
      <c r="K48" s="271"/>
      <c r="L48" s="271"/>
      <c r="M48" s="250">
        <v>607440</v>
      </c>
      <c r="N48" s="271"/>
      <c r="O48" s="271"/>
      <c r="P48" s="271"/>
      <c r="Q48" s="271"/>
      <c r="R48" s="271"/>
      <c r="S48" s="271"/>
      <c r="T48" s="271"/>
      <c r="U48" s="271"/>
      <c r="V48" s="271"/>
      <c r="W48" s="271"/>
      <c r="X48" s="271"/>
    </row>
    <row r="49" ht="18" customHeight="1" spans="1:24">
      <c r="A49" s="264" t="s">
        <v>92</v>
      </c>
      <c r="B49" s="264" t="s">
        <v>92</v>
      </c>
      <c r="C49" s="242" t="s">
        <v>304</v>
      </c>
      <c r="D49" s="242" t="s">
        <v>305</v>
      </c>
      <c r="E49" s="242" t="s">
        <v>142</v>
      </c>
      <c r="F49" s="242" t="s">
        <v>143</v>
      </c>
      <c r="G49" s="242" t="s">
        <v>306</v>
      </c>
      <c r="H49" s="242" t="s">
        <v>307</v>
      </c>
      <c r="I49" s="250">
        <v>43392936</v>
      </c>
      <c r="J49" s="250">
        <v>43392936</v>
      </c>
      <c r="K49" s="271"/>
      <c r="L49" s="271"/>
      <c r="M49" s="250">
        <v>43392936</v>
      </c>
      <c r="N49" s="271"/>
      <c r="O49" s="271"/>
      <c r="P49" s="271"/>
      <c r="Q49" s="271"/>
      <c r="R49" s="271"/>
      <c r="S49" s="271"/>
      <c r="T49" s="271"/>
      <c r="U49" s="271"/>
      <c r="V49" s="271"/>
      <c r="W49" s="271"/>
      <c r="X49" s="271"/>
    </row>
    <row r="50" ht="18" customHeight="1" spans="1:24">
      <c r="A50" s="264" t="s">
        <v>92</v>
      </c>
      <c r="B50" s="264" t="s">
        <v>92</v>
      </c>
      <c r="C50" s="242" t="s">
        <v>308</v>
      </c>
      <c r="D50" s="242" t="s">
        <v>309</v>
      </c>
      <c r="E50" s="242" t="s">
        <v>142</v>
      </c>
      <c r="F50" s="242" t="s">
        <v>143</v>
      </c>
      <c r="G50" s="242" t="s">
        <v>269</v>
      </c>
      <c r="H50" s="242" t="s">
        <v>270</v>
      </c>
      <c r="I50" s="250">
        <v>8190</v>
      </c>
      <c r="J50" s="250">
        <v>8190</v>
      </c>
      <c r="K50" s="271"/>
      <c r="L50" s="271"/>
      <c r="M50" s="250">
        <v>8190</v>
      </c>
      <c r="N50" s="271"/>
      <c r="O50" s="271"/>
      <c r="P50" s="271"/>
      <c r="Q50" s="271"/>
      <c r="R50" s="271"/>
      <c r="S50" s="271"/>
      <c r="T50" s="271"/>
      <c r="U50" s="271"/>
      <c r="V50" s="271"/>
      <c r="W50" s="271"/>
      <c r="X50" s="271"/>
    </row>
    <row r="51" ht="18" customHeight="1" spans="1:24">
      <c r="A51" s="264" t="s">
        <v>92</v>
      </c>
      <c r="B51" s="264" t="s">
        <v>92</v>
      </c>
      <c r="C51" s="242" t="s">
        <v>310</v>
      </c>
      <c r="D51" s="242" t="s">
        <v>222</v>
      </c>
      <c r="E51" s="242" t="s">
        <v>142</v>
      </c>
      <c r="F51" s="242" t="s">
        <v>143</v>
      </c>
      <c r="G51" s="242" t="s">
        <v>311</v>
      </c>
      <c r="H51" s="242" t="s">
        <v>222</v>
      </c>
      <c r="I51" s="250">
        <v>5079</v>
      </c>
      <c r="J51" s="250">
        <v>5079</v>
      </c>
      <c r="K51" s="271"/>
      <c r="L51" s="271"/>
      <c r="M51" s="250">
        <v>5079</v>
      </c>
      <c r="N51" s="271"/>
      <c r="O51" s="271"/>
      <c r="P51" s="271"/>
      <c r="Q51" s="271"/>
      <c r="R51" s="271"/>
      <c r="S51" s="271"/>
      <c r="T51" s="271"/>
      <c r="U51" s="271"/>
      <c r="V51" s="271"/>
      <c r="W51" s="271"/>
      <c r="X51" s="271"/>
    </row>
    <row r="52" ht="18" customHeight="1" spans="1:24">
      <c r="A52" s="265" t="s">
        <v>176</v>
      </c>
      <c r="B52" s="266"/>
      <c r="C52" s="266"/>
      <c r="D52" s="266"/>
      <c r="E52" s="266"/>
      <c r="F52" s="266"/>
      <c r="G52" s="266"/>
      <c r="H52" s="267"/>
      <c r="I52" s="271">
        <f>SUM(I9:I51)</f>
        <v>53152873</v>
      </c>
      <c r="J52" s="271">
        <f>SUM(J9:J51)</f>
        <v>53152873</v>
      </c>
      <c r="K52" s="271"/>
      <c r="L52" s="271"/>
      <c r="M52" s="271">
        <f>SUM(M9:M51)</f>
        <v>53152873</v>
      </c>
      <c r="N52" s="271"/>
      <c r="O52" s="271"/>
      <c r="P52" s="271"/>
      <c r="Q52" s="271"/>
      <c r="R52" s="271"/>
      <c r="S52" s="271"/>
      <c r="T52" s="271"/>
      <c r="U52" s="271"/>
      <c r="V52" s="271"/>
      <c r="W52" s="271"/>
      <c r="X52" s="271" t="s">
        <v>93</v>
      </c>
    </row>
  </sheetData>
  <mergeCells count="31">
    <mergeCell ref="A2:X2"/>
    <mergeCell ref="A3:J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2"/>
  <sheetViews>
    <sheetView zoomScaleSheetLayoutView="60" topLeftCell="D34" workbookViewId="0">
      <selection activeCell="N45" sqref="N45"/>
    </sheetView>
  </sheetViews>
  <sheetFormatPr defaultColWidth="8.88571428571429" defaultRowHeight="14.25" customHeight="1"/>
  <cols>
    <col min="1" max="1" width="13.4285714285714" style="75" customWidth="1"/>
    <col min="2" max="2" width="19.8571428571429" style="75" customWidth="1"/>
    <col min="3" max="3" width="24.5714285714286" style="75" customWidth="1"/>
    <col min="4" max="4" width="17.7142857142857" style="75" customWidth="1"/>
    <col min="5" max="5" width="11.1333333333333" style="75" customWidth="1"/>
    <col min="6" max="6" width="16.8571428571429" style="75" customWidth="1"/>
    <col min="7" max="7" width="9.84761904761905" style="75" customWidth="1"/>
    <col min="8" max="8" width="14" style="75" customWidth="1"/>
    <col min="9" max="9" width="13.5714285714286" style="75" customWidth="1"/>
    <col min="10" max="10" width="13" style="75" customWidth="1"/>
    <col min="11" max="11" width="15.8571428571429" style="75" customWidth="1"/>
    <col min="12" max="12" width="10" style="75" customWidth="1"/>
    <col min="13" max="13" width="10.5714285714286" style="75" customWidth="1"/>
    <col min="14" max="14" width="22.7142857142857" style="75" customWidth="1"/>
    <col min="15" max="15" width="10.4285714285714" style="75" customWidth="1"/>
    <col min="16" max="17" width="11.1333333333333" style="75" customWidth="1"/>
    <col min="18" max="18" width="9.13333333333333"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312</v>
      </c>
      <c r="E1" s="247"/>
      <c r="F1" s="247"/>
      <c r="G1" s="247"/>
      <c r="H1" s="247"/>
      <c r="I1" s="77"/>
      <c r="J1" s="77"/>
      <c r="K1" s="77"/>
      <c r="L1" s="77"/>
      <c r="M1" s="77"/>
      <c r="N1" s="77"/>
      <c r="O1" s="77"/>
      <c r="P1" s="77"/>
      <c r="Q1" s="77"/>
      <c r="W1" s="78"/>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59" t="s">
        <v>22</v>
      </c>
      <c r="B3" s="159"/>
      <c r="C3" s="241"/>
      <c r="D3" s="241"/>
      <c r="E3" s="241"/>
      <c r="F3" s="241"/>
      <c r="G3" s="241"/>
      <c r="H3" s="241"/>
      <c r="I3" s="81"/>
      <c r="J3" s="81"/>
      <c r="K3" s="81"/>
      <c r="L3" s="81"/>
      <c r="M3" s="81"/>
      <c r="N3" s="81"/>
      <c r="O3" s="81"/>
      <c r="P3" s="81"/>
      <c r="Q3" s="81"/>
      <c r="W3" s="156" t="s">
        <v>218</v>
      </c>
    </row>
    <row r="4" ht="15.75" customHeight="1" spans="1:23">
      <c r="A4" s="126" t="s">
        <v>313</v>
      </c>
      <c r="B4" s="126" t="s">
        <v>228</v>
      </c>
      <c r="C4" s="126" t="s">
        <v>229</v>
      </c>
      <c r="D4" s="126" t="s">
        <v>314</v>
      </c>
      <c r="E4" s="126" t="s">
        <v>230</v>
      </c>
      <c r="F4" s="126" t="s">
        <v>231</v>
      </c>
      <c r="G4" s="126" t="s">
        <v>315</v>
      </c>
      <c r="H4" s="126" t="s">
        <v>316</v>
      </c>
      <c r="I4" s="126" t="s">
        <v>77</v>
      </c>
      <c r="J4" s="96" t="s">
        <v>317</v>
      </c>
      <c r="K4" s="96"/>
      <c r="L4" s="96"/>
      <c r="M4" s="96"/>
      <c r="N4" s="96" t="s">
        <v>237</v>
      </c>
      <c r="O4" s="96"/>
      <c r="P4" s="96"/>
      <c r="Q4" s="190" t="s">
        <v>83</v>
      </c>
      <c r="R4" s="96" t="s">
        <v>84</v>
      </c>
      <c r="S4" s="96"/>
      <c r="T4" s="96"/>
      <c r="U4" s="96"/>
      <c r="V4" s="96"/>
      <c r="W4" s="96"/>
    </row>
    <row r="5" ht="17.25" customHeight="1" spans="1:23">
      <c r="A5" s="126"/>
      <c r="B5" s="126"/>
      <c r="C5" s="126"/>
      <c r="D5" s="126"/>
      <c r="E5" s="126"/>
      <c r="F5" s="126"/>
      <c r="G5" s="126"/>
      <c r="H5" s="126"/>
      <c r="I5" s="126"/>
      <c r="J5" s="96" t="s">
        <v>80</v>
      </c>
      <c r="K5" s="96"/>
      <c r="L5" s="190" t="s">
        <v>81</v>
      </c>
      <c r="M5" s="190" t="s">
        <v>82</v>
      </c>
      <c r="N5" s="190" t="s">
        <v>80</v>
      </c>
      <c r="O5" s="190" t="s">
        <v>81</v>
      </c>
      <c r="P5" s="190" t="s">
        <v>82</v>
      </c>
      <c r="Q5" s="190"/>
      <c r="R5" s="190" t="s">
        <v>79</v>
      </c>
      <c r="S5" s="190" t="s">
        <v>86</v>
      </c>
      <c r="T5" s="190" t="s">
        <v>318</v>
      </c>
      <c r="U5" s="255" t="s">
        <v>88</v>
      </c>
      <c r="V5" s="190" t="s">
        <v>89</v>
      </c>
      <c r="W5" s="190" t="s">
        <v>90</v>
      </c>
    </row>
    <row r="6" spans="1:23">
      <c r="A6" s="126"/>
      <c r="B6" s="126"/>
      <c r="C6" s="126"/>
      <c r="D6" s="126"/>
      <c r="E6" s="126"/>
      <c r="F6" s="126"/>
      <c r="G6" s="126"/>
      <c r="H6" s="126"/>
      <c r="I6" s="126"/>
      <c r="J6" s="249" t="s">
        <v>79</v>
      </c>
      <c r="K6" s="249" t="s">
        <v>319</v>
      </c>
      <c r="L6" s="190"/>
      <c r="M6" s="190"/>
      <c r="N6" s="190"/>
      <c r="O6" s="190"/>
      <c r="P6" s="190"/>
      <c r="Q6" s="190"/>
      <c r="R6" s="190"/>
      <c r="S6" s="190"/>
      <c r="T6" s="190"/>
      <c r="U6" s="255"/>
      <c r="V6" s="190"/>
      <c r="W6" s="190"/>
    </row>
    <row r="7" ht="15" customHeight="1" spans="1:23">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c r="R7" s="112">
        <v>18</v>
      </c>
      <c r="S7" s="112">
        <v>19</v>
      </c>
      <c r="T7" s="112">
        <v>20</v>
      </c>
      <c r="U7" s="112">
        <v>21</v>
      </c>
      <c r="V7" s="112">
        <v>22</v>
      </c>
      <c r="W7" s="112">
        <v>23</v>
      </c>
    </row>
    <row r="8" ht="25" customHeight="1" spans="1:23">
      <c r="A8" s="242" t="s">
        <v>320</v>
      </c>
      <c r="B8" s="242" t="s">
        <v>321</v>
      </c>
      <c r="C8" s="242" t="s">
        <v>322</v>
      </c>
      <c r="D8" s="242" t="s">
        <v>92</v>
      </c>
      <c r="E8" s="242" t="s">
        <v>148</v>
      </c>
      <c r="F8" s="242" t="s">
        <v>149</v>
      </c>
      <c r="G8" s="242" t="s">
        <v>269</v>
      </c>
      <c r="H8" s="242" t="s">
        <v>270</v>
      </c>
      <c r="I8" s="250">
        <v>142820</v>
      </c>
      <c r="J8" s="250">
        <v>142820</v>
      </c>
      <c r="K8" s="250">
        <v>142820</v>
      </c>
      <c r="L8" s="251" t="s">
        <v>93</v>
      </c>
      <c r="M8" s="251" t="s">
        <v>93</v>
      </c>
      <c r="N8" s="251" t="s">
        <v>93</v>
      </c>
      <c r="O8" s="251"/>
      <c r="P8" s="251"/>
      <c r="Q8" s="251" t="s">
        <v>93</v>
      </c>
      <c r="R8" s="251" t="s">
        <v>93</v>
      </c>
      <c r="S8" s="251" t="s">
        <v>93</v>
      </c>
      <c r="T8" s="251" t="s">
        <v>93</v>
      </c>
      <c r="U8" s="256"/>
      <c r="V8" s="257" t="s">
        <v>93</v>
      </c>
      <c r="W8" s="257" t="s">
        <v>93</v>
      </c>
    </row>
    <row r="9" ht="18.75" customHeight="1" spans="1:23">
      <c r="A9" s="242" t="s">
        <v>323</v>
      </c>
      <c r="B9" s="242" t="s">
        <v>324</v>
      </c>
      <c r="C9" s="242" t="s">
        <v>325</v>
      </c>
      <c r="D9" s="242" t="s">
        <v>92</v>
      </c>
      <c r="E9" s="242" t="s">
        <v>162</v>
      </c>
      <c r="F9" s="242" t="s">
        <v>163</v>
      </c>
      <c r="G9" s="242" t="s">
        <v>326</v>
      </c>
      <c r="H9" s="242" t="s">
        <v>327</v>
      </c>
      <c r="I9" s="250">
        <v>97213</v>
      </c>
      <c r="J9" s="250">
        <v>97213</v>
      </c>
      <c r="K9" s="250">
        <v>97213</v>
      </c>
      <c r="L9" s="252"/>
      <c r="M9" s="252"/>
      <c r="N9" s="252"/>
      <c r="O9" s="252"/>
      <c r="P9" s="252"/>
      <c r="Q9" s="252"/>
      <c r="R9" s="252"/>
      <c r="S9" s="252"/>
      <c r="T9" s="252"/>
      <c r="U9" s="258"/>
      <c r="V9" s="259"/>
      <c r="W9" s="259"/>
    </row>
    <row r="10" ht="27" customHeight="1" spans="1:23">
      <c r="A10" s="242" t="s">
        <v>323</v>
      </c>
      <c r="B10" s="242" t="s">
        <v>328</v>
      </c>
      <c r="C10" s="242" t="s">
        <v>329</v>
      </c>
      <c r="D10" s="242" t="s">
        <v>92</v>
      </c>
      <c r="E10" s="242" t="s">
        <v>154</v>
      </c>
      <c r="F10" s="242" t="s">
        <v>155</v>
      </c>
      <c r="G10" s="242" t="s">
        <v>330</v>
      </c>
      <c r="H10" s="242" t="s">
        <v>331</v>
      </c>
      <c r="I10" s="250">
        <v>50000</v>
      </c>
      <c r="J10" s="250">
        <v>50000</v>
      </c>
      <c r="K10" s="250">
        <v>50000</v>
      </c>
      <c r="L10" s="252"/>
      <c r="M10" s="252"/>
      <c r="N10" s="252"/>
      <c r="O10" s="252"/>
      <c r="P10" s="252"/>
      <c r="Q10" s="252"/>
      <c r="R10" s="252"/>
      <c r="S10" s="252"/>
      <c r="T10" s="252"/>
      <c r="U10" s="258"/>
      <c r="V10" s="259"/>
      <c r="W10" s="259"/>
    </row>
    <row r="11" ht="30" customHeight="1" spans="1:23">
      <c r="A11" s="242" t="s">
        <v>323</v>
      </c>
      <c r="B11" s="242" t="s">
        <v>332</v>
      </c>
      <c r="C11" s="242" t="s">
        <v>333</v>
      </c>
      <c r="D11" s="242" t="s">
        <v>92</v>
      </c>
      <c r="E11" s="242" t="s">
        <v>156</v>
      </c>
      <c r="F11" s="242" t="s">
        <v>157</v>
      </c>
      <c r="G11" s="242" t="s">
        <v>326</v>
      </c>
      <c r="H11" s="242" t="s">
        <v>327</v>
      </c>
      <c r="I11" s="250">
        <v>100000</v>
      </c>
      <c r="J11" s="250">
        <v>100000</v>
      </c>
      <c r="K11" s="250">
        <v>100000</v>
      </c>
      <c r="L11" s="252"/>
      <c r="M11" s="252"/>
      <c r="N11" s="252"/>
      <c r="O11" s="252"/>
      <c r="P11" s="252"/>
      <c r="Q11" s="252"/>
      <c r="R11" s="252"/>
      <c r="S11" s="252"/>
      <c r="T11" s="252"/>
      <c r="U11" s="258"/>
      <c r="V11" s="259"/>
      <c r="W11" s="259"/>
    </row>
    <row r="12" ht="18.75" customHeight="1" spans="1:23">
      <c r="A12" s="242" t="s">
        <v>320</v>
      </c>
      <c r="B12" s="242" t="s">
        <v>334</v>
      </c>
      <c r="C12" s="242" t="s">
        <v>335</v>
      </c>
      <c r="D12" s="242" t="s">
        <v>92</v>
      </c>
      <c r="E12" s="242" t="s">
        <v>118</v>
      </c>
      <c r="F12" s="242" t="s">
        <v>119</v>
      </c>
      <c r="G12" s="242" t="s">
        <v>336</v>
      </c>
      <c r="H12" s="242" t="s">
        <v>337</v>
      </c>
      <c r="I12" s="250">
        <v>57024</v>
      </c>
      <c r="J12" s="250">
        <v>57024</v>
      </c>
      <c r="K12" s="250">
        <v>57024</v>
      </c>
      <c r="L12" s="252"/>
      <c r="M12" s="252"/>
      <c r="N12" s="252"/>
      <c r="O12" s="252"/>
      <c r="P12" s="252"/>
      <c r="Q12" s="252"/>
      <c r="R12" s="252"/>
      <c r="S12" s="252"/>
      <c r="T12" s="252"/>
      <c r="U12" s="258"/>
      <c r="V12" s="259"/>
      <c r="W12" s="259"/>
    </row>
    <row r="13" ht="18.75" customHeight="1" spans="1:23">
      <c r="A13" s="242" t="s">
        <v>323</v>
      </c>
      <c r="B13" s="242" t="s">
        <v>338</v>
      </c>
      <c r="C13" s="242" t="s">
        <v>339</v>
      </c>
      <c r="D13" s="242" t="s">
        <v>92</v>
      </c>
      <c r="E13" s="242" t="s">
        <v>154</v>
      </c>
      <c r="F13" s="242" t="s">
        <v>155</v>
      </c>
      <c r="G13" s="242" t="s">
        <v>295</v>
      </c>
      <c r="H13" s="242" t="s">
        <v>296</v>
      </c>
      <c r="I13" s="250">
        <v>1748600</v>
      </c>
      <c r="J13" s="250">
        <v>1748600</v>
      </c>
      <c r="K13" s="250">
        <v>1748600</v>
      </c>
      <c r="L13" s="252"/>
      <c r="M13" s="252"/>
      <c r="N13" s="252"/>
      <c r="O13" s="252"/>
      <c r="P13" s="252"/>
      <c r="Q13" s="252"/>
      <c r="R13" s="252"/>
      <c r="S13" s="252"/>
      <c r="T13" s="252"/>
      <c r="U13" s="258"/>
      <c r="V13" s="259"/>
      <c r="W13" s="259"/>
    </row>
    <row r="14" ht="18.75" customHeight="1" spans="1:23">
      <c r="A14" s="242" t="s">
        <v>323</v>
      </c>
      <c r="B14" s="242" t="s">
        <v>338</v>
      </c>
      <c r="C14" s="242" t="s">
        <v>339</v>
      </c>
      <c r="D14" s="242" t="s">
        <v>92</v>
      </c>
      <c r="E14" s="242" t="s">
        <v>154</v>
      </c>
      <c r="F14" s="242" t="s">
        <v>155</v>
      </c>
      <c r="G14" s="242" t="s">
        <v>340</v>
      </c>
      <c r="H14" s="242" t="s">
        <v>341</v>
      </c>
      <c r="I14" s="250">
        <v>11814140</v>
      </c>
      <c r="J14" s="250">
        <v>11814140</v>
      </c>
      <c r="K14" s="250">
        <v>11814140</v>
      </c>
      <c r="L14" s="252"/>
      <c r="M14" s="252"/>
      <c r="N14" s="252"/>
      <c r="O14" s="252"/>
      <c r="P14" s="252"/>
      <c r="Q14" s="252"/>
      <c r="R14" s="252"/>
      <c r="S14" s="252"/>
      <c r="T14" s="252"/>
      <c r="U14" s="258"/>
      <c r="V14" s="259"/>
      <c r="W14" s="259"/>
    </row>
    <row r="15" ht="18.75" customHeight="1" spans="1:23">
      <c r="A15" s="242" t="s">
        <v>323</v>
      </c>
      <c r="B15" s="242" t="s">
        <v>338</v>
      </c>
      <c r="C15" s="242" t="s">
        <v>339</v>
      </c>
      <c r="D15" s="242" t="s">
        <v>92</v>
      </c>
      <c r="E15" s="242" t="s">
        <v>154</v>
      </c>
      <c r="F15" s="242" t="s">
        <v>155</v>
      </c>
      <c r="G15" s="242" t="s">
        <v>326</v>
      </c>
      <c r="H15" s="242" t="s">
        <v>327</v>
      </c>
      <c r="I15" s="250">
        <v>504095</v>
      </c>
      <c r="J15" s="250">
        <v>504095</v>
      </c>
      <c r="K15" s="250">
        <v>504095</v>
      </c>
      <c r="L15" s="252"/>
      <c r="M15" s="252"/>
      <c r="N15" s="252"/>
      <c r="O15" s="252"/>
      <c r="P15" s="252"/>
      <c r="Q15" s="252"/>
      <c r="R15" s="252"/>
      <c r="S15" s="252"/>
      <c r="T15" s="252"/>
      <c r="U15" s="258"/>
      <c r="V15" s="259"/>
      <c r="W15" s="259"/>
    </row>
    <row r="16" ht="18.75" customHeight="1" spans="1:23">
      <c r="A16" s="242" t="s">
        <v>323</v>
      </c>
      <c r="B16" s="242" t="s">
        <v>338</v>
      </c>
      <c r="C16" s="242" t="s">
        <v>339</v>
      </c>
      <c r="D16" s="242" t="s">
        <v>92</v>
      </c>
      <c r="E16" s="242" t="s">
        <v>154</v>
      </c>
      <c r="F16" s="242" t="s">
        <v>155</v>
      </c>
      <c r="G16" s="242" t="s">
        <v>281</v>
      </c>
      <c r="H16" s="242" t="s">
        <v>282</v>
      </c>
      <c r="I16" s="250">
        <v>8000</v>
      </c>
      <c r="J16" s="250">
        <v>8000</v>
      </c>
      <c r="K16" s="250">
        <v>8000</v>
      </c>
      <c r="L16" s="252"/>
      <c r="M16" s="252"/>
      <c r="N16" s="252"/>
      <c r="O16" s="252"/>
      <c r="P16" s="252"/>
      <c r="Q16" s="252"/>
      <c r="R16" s="252"/>
      <c r="S16" s="252"/>
      <c r="T16" s="252"/>
      <c r="U16" s="258"/>
      <c r="V16" s="259"/>
      <c r="W16" s="259"/>
    </row>
    <row r="17" ht="18.75" customHeight="1" spans="1:23">
      <c r="A17" s="242" t="s">
        <v>323</v>
      </c>
      <c r="B17" s="242" t="s">
        <v>338</v>
      </c>
      <c r="C17" s="242" t="s">
        <v>339</v>
      </c>
      <c r="D17" s="242" t="s">
        <v>92</v>
      </c>
      <c r="E17" s="242" t="s">
        <v>154</v>
      </c>
      <c r="F17" s="242" t="s">
        <v>155</v>
      </c>
      <c r="G17" s="242" t="s">
        <v>330</v>
      </c>
      <c r="H17" s="242" t="s">
        <v>331</v>
      </c>
      <c r="I17" s="250">
        <v>41200</v>
      </c>
      <c r="J17" s="250">
        <v>41200</v>
      </c>
      <c r="K17" s="250">
        <v>41200</v>
      </c>
      <c r="L17" s="252"/>
      <c r="M17" s="252"/>
      <c r="N17" s="252"/>
      <c r="O17" s="252"/>
      <c r="P17" s="252"/>
      <c r="Q17" s="252"/>
      <c r="R17" s="252"/>
      <c r="S17" s="252"/>
      <c r="T17" s="252"/>
      <c r="U17" s="258"/>
      <c r="V17" s="259"/>
      <c r="W17" s="259"/>
    </row>
    <row r="18" ht="18.75" customHeight="1" spans="1:23">
      <c r="A18" s="242" t="s">
        <v>323</v>
      </c>
      <c r="B18" s="242" t="s">
        <v>338</v>
      </c>
      <c r="C18" s="242" t="s">
        <v>339</v>
      </c>
      <c r="D18" s="242" t="s">
        <v>92</v>
      </c>
      <c r="E18" s="242" t="s">
        <v>154</v>
      </c>
      <c r="F18" s="242" t="s">
        <v>155</v>
      </c>
      <c r="G18" s="242" t="s">
        <v>342</v>
      </c>
      <c r="H18" s="242" t="s">
        <v>343</v>
      </c>
      <c r="I18" s="250">
        <v>182000</v>
      </c>
      <c r="J18" s="250">
        <v>182000</v>
      </c>
      <c r="K18" s="250">
        <v>182000</v>
      </c>
      <c r="L18" s="252"/>
      <c r="M18" s="252"/>
      <c r="N18" s="252"/>
      <c r="O18" s="252"/>
      <c r="P18" s="252"/>
      <c r="Q18" s="252"/>
      <c r="R18" s="252"/>
      <c r="S18" s="252"/>
      <c r="T18" s="252"/>
      <c r="U18" s="258"/>
      <c r="V18" s="259"/>
      <c r="W18" s="259"/>
    </row>
    <row r="19" ht="18.75" customHeight="1" spans="1:23">
      <c r="A19" s="242" t="s">
        <v>323</v>
      </c>
      <c r="B19" s="242" t="s">
        <v>338</v>
      </c>
      <c r="C19" s="242" t="s">
        <v>339</v>
      </c>
      <c r="D19" s="242" t="s">
        <v>92</v>
      </c>
      <c r="E19" s="242" t="s">
        <v>154</v>
      </c>
      <c r="F19" s="242" t="s">
        <v>155</v>
      </c>
      <c r="G19" s="242" t="s">
        <v>283</v>
      </c>
      <c r="H19" s="242" t="s">
        <v>284</v>
      </c>
      <c r="I19" s="250">
        <v>1670000</v>
      </c>
      <c r="J19" s="250">
        <v>1670000</v>
      </c>
      <c r="K19" s="250">
        <v>1670000</v>
      </c>
      <c r="L19" s="252"/>
      <c r="M19" s="252"/>
      <c r="N19" s="252"/>
      <c r="O19" s="252"/>
      <c r="P19" s="252"/>
      <c r="Q19" s="252"/>
      <c r="R19" s="252"/>
      <c r="S19" s="252"/>
      <c r="T19" s="252"/>
      <c r="U19" s="258"/>
      <c r="V19" s="259"/>
      <c r="W19" s="259"/>
    </row>
    <row r="20" ht="18.75" customHeight="1" spans="1:23">
      <c r="A20" s="242" t="s">
        <v>323</v>
      </c>
      <c r="B20" s="242" t="s">
        <v>338</v>
      </c>
      <c r="C20" s="242" t="s">
        <v>339</v>
      </c>
      <c r="D20" s="242" t="s">
        <v>92</v>
      </c>
      <c r="E20" s="242" t="s">
        <v>154</v>
      </c>
      <c r="F20" s="242" t="s">
        <v>155</v>
      </c>
      <c r="G20" s="242" t="s">
        <v>285</v>
      </c>
      <c r="H20" s="242" t="s">
        <v>286</v>
      </c>
      <c r="I20" s="250">
        <v>2388</v>
      </c>
      <c r="J20" s="250">
        <v>2388</v>
      </c>
      <c r="K20" s="250">
        <v>2388</v>
      </c>
      <c r="L20" s="252"/>
      <c r="M20" s="252"/>
      <c r="N20" s="252"/>
      <c r="O20" s="252"/>
      <c r="P20" s="252"/>
      <c r="Q20" s="252"/>
      <c r="R20" s="252"/>
      <c r="S20" s="252"/>
      <c r="T20" s="252"/>
      <c r="U20" s="258"/>
      <c r="V20" s="259"/>
      <c r="W20" s="259"/>
    </row>
    <row r="21" ht="18.75" customHeight="1" spans="1:23">
      <c r="A21" s="242" t="s">
        <v>323</v>
      </c>
      <c r="B21" s="242" t="s">
        <v>338</v>
      </c>
      <c r="C21" s="242" t="s">
        <v>339</v>
      </c>
      <c r="D21" s="242" t="s">
        <v>92</v>
      </c>
      <c r="E21" s="242" t="s">
        <v>154</v>
      </c>
      <c r="F21" s="242" t="s">
        <v>155</v>
      </c>
      <c r="G21" s="242" t="s">
        <v>344</v>
      </c>
      <c r="H21" s="242" t="s">
        <v>345</v>
      </c>
      <c r="I21" s="250">
        <v>44178</v>
      </c>
      <c r="J21" s="250">
        <v>44178</v>
      </c>
      <c r="K21" s="250">
        <v>44178</v>
      </c>
      <c r="L21" s="252"/>
      <c r="M21" s="252"/>
      <c r="N21" s="252"/>
      <c r="O21" s="252"/>
      <c r="P21" s="252"/>
      <c r="Q21" s="252"/>
      <c r="R21" s="252"/>
      <c r="S21" s="252"/>
      <c r="T21" s="252"/>
      <c r="U21" s="258"/>
      <c r="V21" s="259"/>
      <c r="W21" s="259"/>
    </row>
    <row r="22" ht="18.75" customHeight="1" spans="1:23">
      <c r="A22" s="242" t="s">
        <v>323</v>
      </c>
      <c r="B22" s="242" t="s">
        <v>338</v>
      </c>
      <c r="C22" s="242" t="s">
        <v>339</v>
      </c>
      <c r="D22" s="242" t="s">
        <v>92</v>
      </c>
      <c r="E22" s="242" t="s">
        <v>154</v>
      </c>
      <c r="F22" s="242" t="s">
        <v>155</v>
      </c>
      <c r="G22" s="242" t="s">
        <v>346</v>
      </c>
      <c r="H22" s="242" t="s">
        <v>347</v>
      </c>
      <c r="I22" s="250">
        <v>150000</v>
      </c>
      <c r="J22" s="250">
        <v>150000</v>
      </c>
      <c r="K22" s="250">
        <v>150000</v>
      </c>
      <c r="L22" s="252"/>
      <c r="M22" s="252"/>
      <c r="N22" s="252"/>
      <c r="O22" s="252"/>
      <c r="P22" s="252"/>
      <c r="Q22" s="252"/>
      <c r="R22" s="252"/>
      <c r="S22" s="252"/>
      <c r="T22" s="252"/>
      <c r="U22" s="258"/>
      <c r="V22" s="259"/>
      <c r="W22" s="259"/>
    </row>
    <row r="23" ht="18.75" customHeight="1" spans="1:23">
      <c r="A23" s="242" t="s">
        <v>323</v>
      </c>
      <c r="B23" s="242" t="s">
        <v>338</v>
      </c>
      <c r="C23" s="242" t="s">
        <v>339</v>
      </c>
      <c r="D23" s="242" t="s">
        <v>92</v>
      </c>
      <c r="E23" s="242" t="s">
        <v>154</v>
      </c>
      <c r="F23" s="242" t="s">
        <v>155</v>
      </c>
      <c r="G23" s="242" t="s">
        <v>293</v>
      </c>
      <c r="H23" s="242" t="s">
        <v>294</v>
      </c>
      <c r="I23" s="250">
        <v>100000</v>
      </c>
      <c r="J23" s="250">
        <v>100000</v>
      </c>
      <c r="K23" s="250">
        <v>100000</v>
      </c>
      <c r="L23" s="252"/>
      <c r="M23" s="252"/>
      <c r="N23" s="252"/>
      <c r="O23" s="252"/>
      <c r="P23" s="252"/>
      <c r="Q23" s="252"/>
      <c r="R23" s="252"/>
      <c r="S23" s="252"/>
      <c r="T23" s="252"/>
      <c r="U23" s="258"/>
      <c r="V23" s="259"/>
      <c r="W23" s="259"/>
    </row>
    <row r="24" ht="18.75" customHeight="1" spans="1:23">
      <c r="A24" s="242" t="s">
        <v>323</v>
      </c>
      <c r="B24" s="242" t="s">
        <v>348</v>
      </c>
      <c r="C24" s="242" t="s">
        <v>349</v>
      </c>
      <c r="D24" s="242" t="s">
        <v>92</v>
      </c>
      <c r="E24" s="242" t="s">
        <v>152</v>
      </c>
      <c r="F24" s="242" t="s">
        <v>153</v>
      </c>
      <c r="G24" s="242" t="s">
        <v>326</v>
      </c>
      <c r="H24" s="242" t="s">
        <v>327</v>
      </c>
      <c r="I24" s="250">
        <v>100000</v>
      </c>
      <c r="J24" s="250">
        <v>100000</v>
      </c>
      <c r="K24" s="250">
        <v>100000</v>
      </c>
      <c r="L24" s="252"/>
      <c r="M24" s="252"/>
      <c r="N24" s="252"/>
      <c r="O24" s="252"/>
      <c r="P24" s="252"/>
      <c r="Q24" s="252"/>
      <c r="R24" s="252"/>
      <c r="S24" s="252"/>
      <c r="T24" s="252"/>
      <c r="U24" s="258"/>
      <c r="V24" s="259"/>
      <c r="W24" s="259"/>
    </row>
    <row r="25" ht="18.75" customHeight="1" spans="1:23">
      <c r="A25" s="242" t="s">
        <v>323</v>
      </c>
      <c r="B25" s="242" t="s">
        <v>350</v>
      </c>
      <c r="C25" s="242" t="s">
        <v>351</v>
      </c>
      <c r="D25" s="242" t="s">
        <v>92</v>
      </c>
      <c r="E25" s="242" t="s">
        <v>144</v>
      </c>
      <c r="F25" s="242" t="s">
        <v>145</v>
      </c>
      <c r="G25" s="242" t="s">
        <v>352</v>
      </c>
      <c r="H25" s="242" t="s">
        <v>353</v>
      </c>
      <c r="I25" s="250">
        <v>105654</v>
      </c>
      <c r="J25" s="250">
        <v>105654</v>
      </c>
      <c r="K25" s="250">
        <v>105654</v>
      </c>
      <c r="L25" s="252"/>
      <c r="M25" s="252"/>
      <c r="N25" s="252"/>
      <c r="O25" s="252"/>
      <c r="P25" s="252"/>
      <c r="Q25" s="252"/>
      <c r="R25" s="252"/>
      <c r="S25" s="252"/>
      <c r="T25" s="252"/>
      <c r="U25" s="258"/>
      <c r="V25" s="259"/>
      <c r="W25" s="259"/>
    </row>
    <row r="26" ht="18.75" customHeight="1" spans="1:23">
      <c r="A26" s="242" t="s">
        <v>323</v>
      </c>
      <c r="B26" s="242" t="s">
        <v>350</v>
      </c>
      <c r="C26" s="242" t="s">
        <v>351</v>
      </c>
      <c r="D26" s="242" t="s">
        <v>92</v>
      </c>
      <c r="E26" s="242" t="s">
        <v>144</v>
      </c>
      <c r="F26" s="242" t="s">
        <v>145</v>
      </c>
      <c r="G26" s="242" t="s">
        <v>326</v>
      </c>
      <c r="H26" s="242" t="s">
        <v>327</v>
      </c>
      <c r="I26" s="250">
        <v>40000</v>
      </c>
      <c r="J26" s="250">
        <v>40000</v>
      </c>
      <c r="K26" s="250">
        <v>40000</v>
      </c>
      <c r="L26" s="252"/>
      <c r="M26" s="252"/>
      <c r="N26" s="252"/>
      <c r="O26" s="252"/>
      <c r="P26" s="252"/>
      <c r="Q26" s="252"/>
      <c r="R26" s="252"/>
      <c r="S26" s="252"/>
      <c r="T26" s="252"/>
      <c r="U26" s="258"/>
      <c r="V26" s="259"/>
      <c r="W26" s="259"/>
    </row>
    <row r="27" ht="18.75" customHeight="1" spans="1:23">
      <c r="A27" s="242" t="s">
        <v>323</v>
      </c>
      <c r="B27" s="242" t="s">
        <v>350</v>
      </c>
      <c r="C27" s="242" t="s">
        <v>351</v>
      </c>
      <c r="D27" s="242" t="s">
        <v>92</v>
      </c>
      <c r="E27" s="242" t="s">
        <v>144</v>
      </c>
      <c r="F27" s="242" t="s">
        <v>145</v>
      </c>
      <c r="G27" s="242" t="s">
        <v>281</v>
      </c>
      <c r="H27" s="242" t="s">
        <v>282</v>
      </c>
      <c r="I27" s="250">
        <v>111043</v>
      </c>
      <c r="J27" s="250">
        <v>111043</v>
      </c>
      <c r="K27" s="250">
        <v>111043</v>
      </c>
      <c r="L27" s="252"/>
      <c r="M27" s="252"/>
      <c r="N27" s="252"/>
      <c r="O27" s="252"/>
      <c r="P27" s="252"/>
      <c r="Q27" s="252"/>
      <c r="R27" s="252"/>
      <c r="S27" s="252"/>
      <c r="T27" s="252"/>
      <c r="U27" s="258"/>
      <c r="V27" s="259"/>
      <c r="W27" s="259"/>
    </row>
    <row r="28" ht="18.75" customHeight="1" spans="1:23">
      <c r="A28" s="242" t="s">
        <v>323</v>
      </c>
      <c r="B28" s="242" t="s">
        <v>350</v>
      </c>
      <c r="C28" s="242" t="s">
        <v>351</v>
      </c>
      <c r="D28" s="242" t="s">
        <v>92</v>
      </c>
      <c r="E28" s="242" t="s">
        <v>158</v>
      </c>
      <c r="F28" s="242" t="s">
        <v>159</v>
      </c>
      <c r="G28" s="242" t="s">
        <v>326</v>
      </c>
      <c r="H28" s="242" t="s">
        <v>327</v>
      </c>
      <c r="I28" s="250">
        <v>28669</v>
      </c>
      <c r="J28" s="250">
        <v>28669</v>
      </c>
      <c r="K28" s="250">
        <v>28669</v>
      </c>
      <c r="L28" s="252"/>
      <c r="M28" s="252"/>
      <c r="N28" s="252"/>
      <c r="O28" s="252"/>
      <c r="P28" s="252"/>
      <c r="Q28" s="252"/>
      <c r="R28" s="252"/>
      <c r="S28" s="252"/>
      <c r="T28" s="252"/>
      <c r="U28" s="258"/>
      <c r="V28" s="259"/>
      <c r="W28" s="259"/>
    </row>
    <row r="29" ht="24" customHeight="1" spans="1:23">
      <c r="A29" s="242" t="s">
        <v>323</v>
      </c>
      <c r="B29" s="242" t="s">
        <v>354</v>
      </c>
      <c r="C29" s="242" t="s">
        <v>355</v>
      </c>
      <c r="D29" s="242" t="s">
        <v>92</v>
      </c>
      <c r="E29" s="242" t="s">
        <v>154</v>
      </c>
      <c r="F29" s="242" t="s">
        <v>155</v>
      </c>
      <c r="G29" s="242" t="s">
        <v>330</v>
      </c>
      <c r="H29" s="242" t="s">
        <v>331</v>
      </c>
      <c r="I29" s="253">
        <v>244900</v>
      </c>
      <c r="J29" s="250"/>
      <c r="K29" s="250"/>
      <c r="L29" s="252"/>
      <c r="M29" s="252"/>
      <c r="N29" s="252"/>
      <c r="O29" s="252"/>
      <c r="P29" s="252"/>
      <c r="Q29" s="252"/>
      <c r="R29" s="250">
        <v>244900</v>
      </c>
      <c r="S29" s="252"/>
      <c r="T29" s="252"/>
      <c r="U29" s="258"/>
      <c r="V29" s="259"/>
      <c r="W29" s="250">
        <v>244900</v>
      </c>
    </row>
    <row r="30" ht="18.75" customHeight="1" spans="1:23">
      <c r="A30" s="242" t="s">
        <v>323</v>
      </c>
      <c r="B30" s="242" t="s">
        <v>356</v>
      </c>
      <c r="C30" s="242" t="s">
        <v>357</v>
      </c>
      <c r="D30" s="242" t="s">
        <v>92</v>
      </c>
      <c r="E30" s="242" t="s">
        <v>144</v>
      </c>
      <c r="F30" s="242" t="s">
        <v>145</v>
      </c>
      <c r="G30" s="242" t="s">
        <v>326</v>
      </c>
      <c r="H30" s="242" t="s">
        <v>327</v>
      </c>
      <c r="I30" s="250">
        <v>80000</v>
      </c>
      <c r="J30" s="250">
        <v>80000</v>
      </c>
      <c r="K30" s="250">
        <v>80000</v>
      </c>
      <c r="L30" s="252"/>
      <c r="M30" s="252"/>
      <c r="N30" s="252"/>
      <c r="O30" s="252"/>
      <c r="P30" s="252"/>
      <c r="Q30" s="252"/>
      <c r="R30" s="252"/>
      <c r="S30" s="252"/>
      <c r="T30" s="252"/>
      <c r="U30" s="258"/>
      <c r="V30" s="259"/>
      <c r="W30" s="259"/>
    </row>
    <row r="31" ht="28" customHeight="1" spans="1:23">
      <c r="A31" s="242" t="s">
        <v>358</v>
      </c>
      <c r="B31" s="242" t="s">
        <v>359</v>
      </c>
      <c r="C31" s="243" t="s">
        <v>360</v>
      </c>
      <c r="D31" s="242" t="s">
        <v>92</v>
      </c>
      <c r="E31" s="242" t="s">
        <v>174</v>
      </c>
      <c r="F31" s="242" t="s">
        <v>175</v>
      </c>
      <c r="G31" s="242" t="s">
        <v>326</v>
      </c>
      <c r="H31" s="242" t="s">
        <v>327</v>
      </c>
      <c r="I31" s="250">
        <v>48.73</v>
      </c>
      <c r="J31" s="250"/>
      <c r="K31" s="250"/>
      <c r="L31" s="252"/>
      <c r="M31" s="252"/>
      <c r="N31" s="250">
        <v>48.73</v>
      </c>
      <c r="O31" s="252"/>
      <c r="P31" s="252"/>
      <c r="Q31" s="252"/>
      <c r="R31" s="252"/>
      <c r="S31" s="252"/>
      <c r="T31" s="252"/>
      <c r="U31" s="258"/>
      <c r="V31" s="259"/>
      <c r="W31" s="259"/>
    </row>
    <row r="32" ht="28" customHeight="1" spans="1:23">
      <c r="A32" s="242" t="s">
        <v>323</v>
      </c>
      <c r="B32" s="242" t="s">
        <v>361</v>
      </c>
      <c r="C32" s="242" t="s">
        <v>362</v>
      </c>
      <c r="D32" s="242" t="s">
        <v>92</v>
      </c>
      <c r="E32" s="242" t="s">
        <v>136</v>
      </c>
      <c r="F32" s="242" t="s">
        <v>137</v>
      </c>
      <c r="G32" s="242" t="s">
        <v>269</v>
      </c>
      <c r="H32" s="242" t="s">
        <v>270</v>
      </c>
      <c r="I32" s="250">
        <v>1328000</v>
      </c>
      <c r="J32" s="250"/>
      <c r="K32" s="250"/>
      <c r="L32" s="252"/>
      <c r="M32" s="252"/>
      <c r="N32" s="250">
        <v>1328000</v>
      </c>
      <c r="O32" s="252"/>
      <c r="P32" s="252"/>
      <c r="Q32" s="252"/>
      <c r="R32" s="252"/>
      <c r="S32" s="252"/>
      <c r="T32" s="252"/>
      <c r="U32" s="258"/>
      <c r="V32" s="259"/>
      <c r="W32" s="259"/>
    </row>
    <row r="33" ht="38" customHeight="1" spans="1:23">
      <c r="A33" s="242" t="s">
        <v>358</v>
      </c>
      <c r="B33" s="242" t="s">
        <v>363</v>
      </c>
      <c r="C33" s="242" t="s">
        <v>364</v>
      </c>
      <c r="D33" s="242" t="s">
        <v>92</v>
      </c>
      <c r="E33" s="242" t="s">
        <v>154</v>
      </c>
      <c r="F33" s="242" t="s">
        <v>155</v>
      </c>
      <c r="G33" s="242" t="s">
        <v>326</v>
      </c>
      <c r="H33" s="242" t="s">
        <v>327</v>
      </c>
      <c r="I33" s="250">
        <v>1000</v>
      </c>
      <c r="J33" s="250"/>
      <c r="K33" s="250"/>
      <c r="L33" s="252"/>
      <c r="M33" s="252"/>
      <c r="N33" s="250">
        <v>1000</v>
      </c>
      <c r="O33" s="252"/>
      <c r="P33" s="252"/>
      <c r="Q33" s="252"/>
      <c r="R33" s="252"/>
      <c r="S33" s="252"/>
      <c r="T33" s="252"/>
      <c r="U33" s="258"/>
      <c r="V33" s="259"/>
      <c r="W33" s="259"/>
    </row>
    <row r="34" ht="38" customHeight="1" spans="1:23">
      <c r="A34" s="242" t="s">
        <v>358</v>
      </c>
      <c r="B34" s="242" t="s">
        <v>365</v>
      </c>
      <c r="C34" s="242" t="s">
        <v>366</v>
      </c>
      <c r="D34" s="242" t="s">
        <v>92</v>
      </c>
      <c r="E34" s="242" t="s">
        <v>150</v>
      </c>
      <c r="F34" s="242" t="s">
        <v>151</v>
      </c>
      <c r="G34" s="242" t="s">
        <v>326</v>
      </c>
      <c r="H34" s="242" t="s">
        <v>327</v>
      </c>
      <c r="I34" s="250">
        <v>75900</v>
      </c>
      <c r="J34" s="250"/>
      <c r="K34" s="250"/>
      <c r="L34" s="252"/>
      <c r="M34" s="252"/>
      <c r="N34" s="250">
        <v>75900</v>
      </c>
      <c r="O34" s="252"/>
      <c r="P34" s="252"/>
      <c r="Q34" s="252"/>
      <c r="R34" s="252"/>
      <c r="S34" s="252"/>
      <c r="T34" s="252"/>
      <c r="U34" s="258"/>
      <c r="V34" s="259"/>
      <c r="W34" s="259"/>
    </row>
    <row r="35" ht="38" customHeight="1" spans="1:23">
      <c r="A35" s="242" t="s">
        <v>323</v>
      </c>
      <c r="B35" s="242" t="s">
        <v>367</v>
      </c>
      <c r="C35" s="242" t="s">
        <v>368</v>
      </c>
      <c r="D35" s="242" t="s">
        <v>92</v>
      </c>
      <c r="E35" s="242" t="s">
        <v>150</v>
      </c>
      <c r="F35" s="242" t="s">
        <v>151</v>
      </c>
      <c r="G35" s="242" t="s">
        <v>369</v>
      </c>
      <c r="H35" s="242" t="s">
        <v>370</v>
      </c>
      <c r="I35" s="250">
        <v>198912</v>
      </c>
      <c r="J35" s="250"/>
      <c r="K35" s="250"/>
      <c r="L35" s="252"/>
      <c r="M35" s="252"/>
      <c r="N35" s="250">
        <v>198912</v>
      </c>
      <c r="O35" s="252"/>
      <c r="P35" s="252"/>
      <c r="Q35" s="252"/>
      <c r="R35" s="252"/>
      <c r="S35" s="252"/>
      <c r="T35" s="252"/>
      <c r="U35" s="258"/>
      <c r="V35" s="259"/>
      <c r="W35" s="259"/>
    </row>
    <row r="36" ht="38" customHeight="1" spans="1:23">
      <c r="A36" s="242" t="s">
        <v>323</v>
      </c>
      <c r="B36" s="242" t="s">
        <v>371</v>
      </c>
      <c r="C36" s="242" t="s">
        <v>368</v>
      </c>
      <c r="D36" s="242" t="s">
        <v>92</v>
      </c>
      <c r="E36" s="242" t="s">
        <v>150</v>
      </c>
      <c r="F36" s="242" t="s">
        <v>151</v>
      </c>
      <c r="G36" s="242" t="s">
        <v>326</v>
      </c>
      <c r="H36" s="242" t="s">
        <v>327</v>
      </c>
      <c r="I36" s="250">
        <v>71500</v>
      </c>
      <c r="J36" s="250"/>
      <c r="K36" s="250"/>
      <c r="L36" s="252"/>
      <c r="M36" s="252"/>
      <c r="N36" s="250">
        <v>71500</v>
      </c>
      <c r="O36" s="252"/>
      <c r="P36" s="252"/>
      <c r="Q36" s="252"/>
      <c r="R36" s="252"/>
      <c r="S36" s="252"/>
      <c r="T36" s="252"/>
      <c r="U36" s="258"/>
      <c r="V36" s="259"/>
      <c r="W36" s="259"/>
    </row>
    <row r="37" ht="38" customHeight="1" spans="1:23">
      <c r="A37" s="242" t="s">
        <v>323</v>
      </c>
      <c r="B37" s="242" t="s">
        <v>372</v>
      </c>
      <c r="C37" s="242" t="s">
        <v>368</v>
      </c>
      <c r="D37" s="242" t="s">
        <v>92</v>
      </c>
      <c r="E37" s="242" t="s">
        <v>150</v>
      </c>
      <c r="F37" s="242" t="s">
        <v>151</v>
      </c>
      <c r="G37" s="242" t="s">
        <v>340</v>
      </c>
      <c r="H37" s="242" t="s">
        <v>341</v>
      </c>
      <c r="I37" s="250">
        <v>385688</v>
      </c>
      <c r="J37" s="250"/>
      <c r="K37" s="250"/>
      <c r="L37" s="252"/>
      <c r="M37" s="252"/>
      <c r="N37" s="250">
        <v>385688</v>
      </c>
      <c r="O37" s="252"/>
      <c r="P37" s="252"/>
      <c r="Q37" s="252"/>
      <c r="R37" s="252"/>
      <c r="S37" s="252"/>
      <c r="T37" s="252"/>
      <c r="U37" s="258"/>
      <c r="V37" s="259"/>
      <c r="W37" s="259"/>
    </row>
    <row r="38" ht="38" customHeight="1" spans="1:23">
      <c r="A38" s="242" t="s">
        <v>323</v>
      </c>
      <c r="B38" s="242" t="s">
        <v>373</v>
      </c>
      <c r="C38" s="242" t="s">
        <v>374</v>
      </c>
      <c r="D38" s="242" t="s">
        <v>92</v>
      </c>
      <c r="E38" s="242" t="s">
        <v>136</v>
      </c>
      <c r="F38" s="242" t="s">
        <v>137</v>
      </c>
      <c r="G38" s="242" t="s">
        <v>340</v>
      </c>
      <c r="H38" s="242" t="s">
        <v>341</v>
      </c>
      <c r="I38" s="250">
        <v>1230382.8</v>
      </c>
      <c r="J38" s="250"/>
      <c r="K38" s="250"/>
      <c r="L38" s="252"/>
      <c r="M38" s="252"/>
      <c r="N38" s="250">
        <v>1230382.8</v>
      </c>
      <c r="O38" s="252"/>
      <c r="P38" s="252"/>
      <c r="Q38" s="252"/>
      <c r="R38" s="252"/>
      <c r="S38" s="252"/>
      <c r="T38" s="252"/>
      <c r="U38" s="258"/>
      <c r="V38" s="259"/>
      <c r="W38" s="259"/>
    </row>
    <row r="39" ht="38" customHeight="1" spans="1:23">
      <c r="A39" s="242" t="s">
        <v>358</v>
      </c>
      <c r="B39" s="242" t="s">
        <v>375</v>
      </c>
      <c r="C39" s="242" t="s">
        <v>376</v>
      </c>
      <c r="D39" s="242" t="s">
        <v>92</v>
      </c>
      <c r="E39" s="242" t="s">
        <v>136</v>
      </c>
      <c r="F39" s="242" t="s">
        <v>137</v>
      </c>
      <c r="G39" s="242" t="s">
        <v>326</v>
      </c>
      <c r="H39" s="242" t="s">
        <v>327</v>
      </c>
      <c r="I39" s="250">
        <v>200000</v>
      </c>
      <c r="J39" s="250"/>
      <c r="K39" s="250"/>
      <c r="L39" s="252"/>
      <c r="M39" s="252"/>
      <c r="N39" s="250">
        <v>200000</v>
      </c>
      <c r="O39" s="252"/>
      <c r="P39" s="252"/>
      <c r="Q39" s="252"/>
      <c r="R39" s="252"/>
      <c r="S39" s="252"/>
      <c r="T39" s="252"/>
      <c r="U39" s="258"/>
      <c r="V39" s="259"/>
      <c r="W39" s="259"/>
    </row>
    <row r="40" ht="38" customHeight="1" spans="1:23">
      <c r="A40" s="242" t="s">
        <v>358</v>
      </c>
      <c r="B40" s="242" t="s">
        <v>377</v>
      </c>
      <c r="C40" s="242" t="s">
        <v>376</v>
      </c>
      <c r="D40" s="242" t="s">
        <v>92</v>
      </c>
      <c r="E40" s="242" t="s">
        <v>136</v>
      </c>
      <c r="F40" s="242" t="s">
        <v>137</v>
      </c>
      <c r="G40" s="242" t="s">
        <v>330</v>
      </c>
      <c r="H40" s="242" t="s">
        <v>331</v>
      </c>
      <c r="I40" s="250">
        <v>50000</v>
      </c>
      <c r="J40" s="250"/>
      <c r="K40" s="250"/>
      <c r="L40" s="252"/>
      <c r="M40" s="252"/>
      <c r="N40" s="250">
        <v>50000</v>
      </c>
      <c r="O40" s="252"/>
      <c r="P40" s="252"/>
      <c r="Q40" s="252"/>
      <c r="R40" s="252"/>
      <c r="S40" s="252"/>
      <c r="T40" s="252"/>
      <c r="U40" s="258"/>
      <c r="V40" s="259"/>
      <c r="W40" s="259"/>
    </row>
    <row r="41" ht="38" customHeight="1" spans="1:23">
      <c r="A41" s="242" t="s">
        <v>323</v>
      </c>
      <c r="B41" s="242" t="s">
        <v>378</v>
      </c>
      <c r="C41" s="242" t="s">
        <v>374</v>
      </c>
      <c r="D41" s="242" t="s">
        <v>92</v>
      </c>
      <c r="E41" s="242" t="s">
        <v>136</v>
      </c>
      <c r="F41" s="242" t="s">
        <v>137</v>
      </c>
      <c r="G41" s="242" t="s">
        <v>269</v>
      </c>
      <c r="H41" s="242" t="s">
        <v>270</v>
      </c>
      <c r="I41" s="250">
        <v>1328000</v>
      </c>
      <c r="J41" s="250"/>
      <c r="K41" s="250"/>
      <c r="L41" s="252"/>
      <c r="M41" s="252"/>
      <c r="N41" s="250">
        <v>1328000</v>
      </c>
      <c r="O41" s="252"/>
      <c r="P41" s="252"/>
      <c r="Q41" s="252"/>
      <c r="R41" s="252"/>
      <c r="S41" s="252"/>
      <c r="T41" s="252"/>
      <c r="U41" s="258"/>
      <c r="V41" s="259"/>
      <c r="W41" s="259"/>
    </row>
    <row r="42" ht="18.75" customHeight="1" spans="1:23">
      <c r="A42" s="244" t="s">
        <v>176</v>
      </c>
      <c r="B42" s="245"/>
      <c r="C42" s="246"/>
      <c r="D42" s="246"/>
      <c r="E42" s="246"/>
      <c r="F42" s="246"/>
      <c r="G42" s="246"/>
      <c r="H42" s="248"/>
      <c r="I42" s="252">
        <f>SUM(I8:I41)</f>
        <v>22291355.53</v>
      </c>
      <c r="J42" s="252">
        <f>SUM(J8:J41)</f>
        <v>17177024</v>
      </c>
      <c r="K42" s="252">
        <f>SUM(K8:K41)</f>
        <v>17177024</v>
      </c>
      <c r="L42" s="252"/>
      <c r="M42" s="252"/>
      <c r="N42" s="252">
        <f>SUM(N8:N41)</f>
        <v>4869431.53</v>
      </c>
      <c r="O42" s="254"/>
      <c r="P42" s="254"/>
      <c r="Q42" s="254" t="s">
        <v>93</v>
      </c>
      <c r="R42" s="250">
        <v>244900</v>
      </c>
      <c r="S42" s="252"/>
      <c r="T42" s="252"/>
      <c r="U42" s="258"/>
      <c r="V42" s="259"/>
      <c r="W42" s="250">
        <v>244900</v>
      </c>
    </row>
  </sheetData>
  <mergeCells count="28">
    <mergeCell ref="A2:W2"/>
    <mergeCell ref="A3:H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2020-01-12T14:24:00Z</dcterms:created>
  <cp:lastPrinted>2021-01-14T15:07:00Z</cp:lastPrinted>
  <dcterms:modified xsi:type="dcterms:W3CDTF">2026-03-26T15:46:00Z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9DB06413B1A24896F1D4C069E51E2F75</vt:lpwstr>
  </property>
</Properties>
</file>