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768" activeTab="7"/>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基本支出预算表04!$A$8:$X$49</definedName>
    <definedName name="_xlnm._FilterDatabase" localSheetId="9" hidden="1">'项目支出绩效目标表05-2'!$A$5:$J$288</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<sst xmlns="http://schemas.openxmlformats.org/spreadsheetml/2006/main" count="5211" uniqueCount="1294">
  <si>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</si>
  <si>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</si>
  <si>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</si>
  <si>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</si>
  <si>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</si>
  <si>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</si>
  <si>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</si>
  <si>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</si>
  <si>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</si>
  <si>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</si>
  <si>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</si>
  <si>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</si>
  <si>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</si>
  <si>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</si>
  <si>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</si>
  <si>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</si>
  <si>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</si>
  <si>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</si>
  <si>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</si>
  <si>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</si>
  <si>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</si>
  <si>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</si>
  <si>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单位名称：安宁市人民政府草铺街道办事处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</si>
  <si>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</si>
  <si>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</si>
  <si>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</si>
  <si>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</si>
  <si>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</si>
  <si>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</si>
  <si>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</si>
  <si>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</si>
  <si>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</si>
  <si>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</si>
  <si>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</si>
  <si>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</si>
  <si>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</si>
  <si>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</si>
  <si>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</si>
  <si>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</si>
  <si>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</si>
  <si>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</si>
  <si>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</si>
  <si>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</si>
  <si>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</si>
  <si>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</si>
  <si>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</si>
  <si>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</si>
  <si>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</si>
  <si>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</si>
  <si>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</si>
  <si>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</si>
  <si>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</si>
  <si>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</si>
  <si>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</si>
  <si>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</si>
  <si>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</si>
  <si>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</si>
  <si>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</si>
  <si>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</si>
  <si>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</si>
  <si>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</si>
  <si>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</si>
  <si>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</si>
  <si>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</si>
  <si>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</si>
  <si>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</si>
  <si>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</si>
  <si>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</si>
  <si>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</si>
  <si>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</si>
  <si>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</si>
  <si>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</si>
  <si>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</si>
  <si>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</si>
  <si>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</si>
  <si>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</si>
  <si>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</si>
  <si>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</si>
  <si>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</si>
  <si>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</si>
  <si>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</si>
  <si>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</si>
  <si>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</si>
  <si>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</si>
  <si>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</si>
  <si>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</si>
  <si>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</si>
  <si>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</si>
  <si>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</si>
  <si>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</si>
  <si>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</si>
  <si>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559004</t>
  </si>
  <si>
    <t>安宁市人民政府草铺街道办事处</t>
  </si>
  <si>
    <t/>
  </si>
  <si>
    <t xml:space="preserve">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</si>
  <si>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</si>
  <si>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</si>
  <si>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</si>
  <si>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</si>
  <si>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</si>
  <si>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</si>
  <si>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</si>
  <si>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</si>
  <si>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</si>
  <si>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</si>
  <si>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</si>
  <si>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</si>
  <si>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</si>
  <si>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</si>
  <si>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人大事务</t>
  </si>
  <si>
    <t>2010101</t>
  </si>
  <si>
    <t>行政运行</t>
  </si>
  <si>
    <t>2010108</t>
  </si>
  <si>
    <t>代表工作</t>
  </si>
  <si>
    <t>20103</t>
  </si>
  <si>
    <t>政府办公厅（室）及相关机构事务</t>
  </si>
  <si>
    <t>2010301</t>
  </si>
  <si>
    <t>2010302</t>
  </si>
  <si>
    <t>一般行政管理事务</t>
  </si>
  <si>
    <t>2010350</t>
  </si>
  <si>
    <t>事业运行</t>
  </si>
  <si>
    <t>20105</t>
  </si>
  <si>
    <t>统计信息事务</t>
  </si>
  <si>
    <t>2010507</t>
  </si>
  <si>
    <t>专项普查活动</t>
  </si>
  <si>
    <t>20111</t>
  </si>
  <si>
    <t>纪检监察事务</t>
  </si>
  <si>
    <t>2011199</t>
  </si>
  <si>
    <t>其他纪检监察事务支出</t>
  </si>
  <si>
    <t>20129</t>
  </si>
  <si>
    <t>群众团体事务</t>
  </si>
  <si>
    <t>2012999</t>
  </si>
  <si>
    <t>其他群众团体事务支出</t>
  </si>
  <si>
    <t>20131</t>
  </si>
  <si>
    <t>党委办公厅（室）及相关机构事务</t>
  </si>
  <si>
    <t>2013105</t>
  </si>
  <si>
    <t>专项业务</t>
  </si>
  <si>
    <t>2013199</t>
  </si>
  <si>
    <t>其他党委办公厅（室）及相关机构事务支出</t>
  </si>
  <si>
    <t>20132</t>
  </si>
  <si>
    <t>组织事务</t>
  </si>
  <si>
    <t>2013299</t>
  </si>
  <si>
    <t>其他组织事务支出</t>
  </si>
  <si>
    <t>203</t>
  </si>
  <si>
    <t>国防支出</t>
  </si>
  <si>
    <t>20306</t>
  </si>
  <si>
    <t>国防动员</t>
  </si>
  <si>
    <t>2030607</t>
  </si>
  <si>
    <t>民兵</t>
  </si>
  <si>
    <t>204</t>
  </si>
  <si>
    <t>公共安全支出</t>
  </si>
  <si>
    <t>20402</t>
  </si>
  <si>
    <t>公安</t>
  </si>
  <si>
    <t>2040202</t>
  </si>
  <si>
    <t>2040220</t>
  </si>
  <si>
    <t>执法办案</t>
  </si>
  <si>
    <t>20406</t>
  </si>
  <si>
    <t>司法</t>
  </si>
  <si>
    <t>2040604</t>
  </si>
  <si>
    <t>基层司法业务</t>
  </si>
  <si>
    <t>206</t>
  </si>
  <si>
    <t>科学技术支出</t>
  </si>
  <si>
    <t>20607</t>
  </si>
  <si>
    <t>科学技术普及</t>
  </si>
  <si>
    <t>2060702</t>
  </si>
  <si>
    <t>科普活动</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</si>
  <si>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</si>
  <si>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</si>
  <si>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</si>
  <si>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</si>
  <si>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</si>
  <si>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</si>
  <si>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</si>
  <si>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</si>
  <si>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</si>
  <si>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</si>
  <si>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</si>
  <si>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</si>
  <si>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</si>
  <si>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</si>
  <si>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</si>
  <si>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</si>
  <si>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</si>
  <si>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</si>
  <si>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</si>
  <si>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</si>
  <si>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</si>
  <si>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</si>
  <si>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2081004</t>
  </si>
  <si>
    <t>殡葬</t>
  </si>
  <si>
    <t>2081006</t>
  </si>
  <si>
    <t>养老服务</t>
  </si>
  <si>
    <t>20816</t>
  </si>
  <si>
    <t>红十字事业</t>
  </si>
  <si>
    <t>2081602</t>
  </si>
  <si>
    <t>20821</t>
  </si>
  <si>
    <t>特困人员救助供养</t>
  </si>
  <si>
    <t>2082102</t>
  </si>
  <si>
    <t>农村特困人员救助供养支出</t>
  </si>
  <si>
    <t>210</t>
  </si>
  <si>
    <t>卫生健康支出</t>
  </si>
  <si>
    <t>21003</t>
  </si>
  <si>
    <t>基层医疗卫生机构</t>
  </si>
  <si>
    <t>2100399</t>
  </si>
  <si>
    <t>其他基层医疗卫生机构支出</t>
  </si>
  <si>
    <t>21004</t>
  </si>
  <si>
    <t>公共卫生</t>
  </si>
  <si>
    <t>2100408</t>
  </si>
  <si>
    <t>基本公共卫生服务</t>
  </si>
  <si>
    <t>2100409</t>
  </si>
  <si>
    <t>重大公共卫生服务</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</si>
  <si>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</si>
  <si>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</si>
  <si>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</si>
  <si>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</si>
  <si>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</si>
  <si>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</si>
  <si>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</si>
  <si>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</si>
  <si>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</si>
  <si>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</si>
  <si>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</si>
  <si>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</si>
  <si>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</si>
  <si>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</si>
  <si>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</si>
  <si>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</si>
  <si>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</si>
  <si>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</si>
  <si>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</si>
  <si>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</si>
  <si>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</si>
  <si>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</si>
  <si>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</si>
  <si>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</si>
  <si>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2120104</t>
  </si>
  <si>
    <t>城管执法</t>
  </si>
  <si>
    <t>21205</t>
  </si>
  <si>
    <t>城乡社区环境卫生</t>
  </si>
  <si>
    <t>2120501</t>
  </si>
  <si>
    <t>213</t>
  </si>
  <si>
    <t>农林水支出</t>
  </si>
  <si>
    <t>21301</t>
  </si>
  <si>
    <t>农业农村</t>
  </si>
  <si>
    <t>2130102</t>
  </si>
  <si>
    <t>2130108</t>
  </si>
  <si>
    <t>病虫害控制</t>
  </si>
  <si>
    <t>2130111</t>
  </si>
  <si>
    <t>统计监测与信息服务</t>
  </si>
  <si>
    <t>2130122</t>
  </si>
  <si>
    <t>农业生产发展</t>
  </si>
  <si>
    <t>2130142</t>
  </si>
  <si>
    <t>乡村道路建设</t>
  </si>
  <si>
    <t>21302</t>
  </si>
  <si>
    <t>林业和草原</t>
  </si>
  <si>
    <t>2130234</t>
  </si>
  <si>
    <t>林业草原防灾减灾</t>
  </si>
  <si>
    <t>21303</t>
  </si>
  <si>
    <t>水利</t>
  </si>
  <si>
    <t>2130314</t>
  </si>
  <si>
    <t>防汛</t>
  </si>
  <si>
    <t>2130319</t>
  </si>
  <si>
    <t>江河湖库水系综合整治</t>
  </si>
  <si>
    <t>21307</t>
  </si>
  <si>
    <t>农村综合改革</t>
  </si>
  <si>
    <t>2130705</t>
  </si>
  <si>
    <t>对村民委员会和村党支部的补助</t>
  </si>
  <si>
    <t>21308</t>
  </si>
  <si>
    <t>普惠金融发展支出</t>
  </si>
  <si>
    <t>2130804</t>
  </si>
  <si>
    <t>创业担保贷款贴息及奖补</t>
  </si>
  <si>
    <t>221</t>
  </si>
  <si>
    <t>住房保障支出</t>
  </si>
  <si>
    <t>22102</t>
  </si>
  <si>
    <t>住房改革支出</t>
  </si>
  <si>
    <t>2210201</t>
  </si>
  <si>
    <t>住房公积金</t>
  </si>
  <si>
    <t>224</t>
  </si>
  <si>
    <t>灾害防治及应急管理支出</t>
  </si>
  <si>
    <t>22401</t>
  </si>
  <si>
    <t>应急管理事务</t>
  </si>
  <si>
    <t>2240106</t>
  </si>
  <si>
    <t>安全监管</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</si>
  <si>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</si>
  <si>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</si>
  <si>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</si>
  <si>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</si>
  <si>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</si>
  <si>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</si>
  <si>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</si>
  <si>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</si>
  <si>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</si>
  <si>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</si>
  <si>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</si>
  <si>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</si>
  <si>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</si>
  <si>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</si>
  <si>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</si>
  <si>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</si>
  <si>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</si>
  <si>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</si>
  <si>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</si>
  <si>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</si>
  <si>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</si>
  <si>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</si>
  <si>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</si>
  <si>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</si>
  <si>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</si>
  <si>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</si>
  <si>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</si>
  <si>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</si>
  <si>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</si>
  <si>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</si>
  <si>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</si>
  <si>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</si>
  <si>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</si>
  <si>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</si>
  <si>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</si>
  <si>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</si>
  <si>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</si>
  <si>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</si>
  <si>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</si>
  <si>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</si>
  <si>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</si>
  <si>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</si>
  <si>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</si>
  <si>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</si>
  <si>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</si>
  <si>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</si>
  <si>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</si>
  <si>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</si>
  <si>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</si>
  <si>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</si>
  <si>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</si>
  <si>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</si>
  <si>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</si>
  <si>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</si>
  <si>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</si>
  <si>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</si>
  <si>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</si>
  <si>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</si>
  <si>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</si>
  <si>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</si>
  <si>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</si>
  <si>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</si>
  <si>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</si>
  <si>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</si>
  <si>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</si>
  <si>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</si>
  <si>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</si>
  <si>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530181210000000018067</t>
  </si>
  <si>
    <t>行政人员支出工资</t>
  </si>
  <si>
    <t>30101</t>
  </si>
  <si>
    <t>基本工资</t>
  </si>
  <si>
    <t>30102</t>
  </si>
  <si>
    <t>津贴补贴</t>
  </si>
  <si>
    <t>30103</t>
  </si>
  <si>
    <t>奖金</t>
  </si>
  <si>
    <t>530181210000000018069</t>
  </si>
  <si>
    <t>事业人员支出工资</t>
  </si>
  <si>
    <t>30107</t>
  </si>
  <si>
    <t>绩效工资</t>
  </si>
  <si>
    <t>530181210000000018070</t>
  </si>
  <si>
    <t>社会保障缴费</t>
  </si>
  <si>
    <t>30112</t>
  </si>
  <si>
    <t>其他社会保障缴费</t>
  </si>
  <si>
    <t>30108</t>
  </si>
  <si>
    <t>机关事业单位基本养老保险缴费</t>
  </si>
  <si>
    <t>30110</t>
  </si>
  <si>
    <t>职工基本医疗保险缴费</t>
  </si>
  <si>
    <t>30111</t>
  </si>
  <si>
    <t>公务员医疗补助缴费</t>
  </si>
  <si>
    <t>530181210000000018071</t>
  </si>
  <si>
    <t>30113</t>
  </si>
  <si>
    <t>530181210000000018072</t>
  </si>
  <si>
    <t>对个人和家庭的补助</t>
  </si>
  <si>
    <t>30305</t>
  </si>
  <si>
    <t>生活补助</t>
  </si>
  <si>
    <t>530181210000000018073</t>
  </si>
  <si>
    <t>公车购置及运维费</t>
  </si>
  <si>
    <t>30231</t>
  </si>
  <si>
    <t>公务用车运行维护费</t>
  </si>
  <si>
    <t>530181210000000018074</t>
  </si>
  <si>
    <t>公务交通补贴</t>
  </si>
  <si>
    <t>30239</t>
  </si>
  <si>
    <t>其他交通费用</t>
  </si>
  <si>
    <t>530181210000000018075</t>
  </si>
  <si>
    <t>一般公用经费</t>
  </si>
  <si>
    <t>30201</t>
  </si>
  <si>
    <t>办公费</t>
  </si>
  <si>
    <t>30207</t>
  </si>
  <si>
    <t>邮电费</t>
  </si>
  <si>
    <t>30211</t>
  </si>
  <si>
    <t>差旅费</t>
  </si>
  <si>
    <t>30216</t>
  </si>
  <si>
    <t>培训费</t>
  </si>
  <si>
    <t>30299</t>
  </si>
  <si>
    <t>其他商品和服务支出</t>
  </si>
  <si>
    <t>530181210000000018964</t>
  </si>
  <si>
    <t>行政乡镇岗位补贴</t>
  </si>
  <si>
    <t>530181210000000018965</t>
  </si>
  <si>
    <t>事业乡镇岗位补贴</t>
  </si>
  <si>
    <t>530181221100000207245</t>
  </si>
  <si>
    <t>工会经费</t>
  </si>
  <si>
    <t>30228</t>
  </si>
  <si>
    <t>530181231100001570364</t>
  </si>
  <si>
    <t>编外人员经费支出</t>
  </si>
  <si>
    <t>30199</t>
  </si>
  <si>
    <t>其他工资福利支出</t>
  </si>
  <si>
    <t>530181231100001570485</t>
  </si>
  <si>
    <t>行政人员绩效奖励</t>
  </si>
  <si>
    <t>530181231100001570498</t>
  </si>
  <si>
    <t>事业人员绩效奖励</t>
  </si>
  <si>
    <t>530181261100004978427</t>
  </si>
  <si>
    <t>其他人员生活补助</t>
  </si>
  <si>
    <t>预算05-1表</t>
  </si>
  <si>
    <t>项目分类</t>
  </si>
  <si>
    <t>项目单位</t>
  </si>
  <si>
    <t>经济科目编码</t>
  </si>
  <si>
    <t>经济科目名称</t>
  </si>
  <si>
    <t>本年拨款</t>
  </si>
  <si>
    <t>事业单位
经营收入</t>
  </si>
  <si>
    <t>其中：本次下达</t>
  </si>
  <si>
    <t>313 事业发展类</t>
  </si>
  <si>
    <t>530181210000000017250</t>
  </si>
  <si>
    <t>草铺综合执法队运转工作经费</t>
  </si>
  <si>
    <t>30226</t>
  </si>
  <si>
    <t>劳务费</t>
  </si>
  <si>
    <t>30206</t>
  </si>
  <si>
    <t>电费</t>
  </si>
  <si>
    <t>30227</t>
  </si>
  <si>
    <t>委托业务费</t>
  </si>
  <si>
    <t>30306</t>
  </si>
  <si>
    <t>救济费</t>
  </si>
  <si>
    <t>311 专项业务类</t>
  </si>
  <si>
    <t>530181210000000017271</t>
  </si>
  <si>
    <t>草铺街道办事处妇联工作专项资金</t>
  </si>
  <si>
    <t>530181210000000017312</t>
  </si>
  <si>
    <t>草铺街道老干部工作专项资金</t>
  </si>
  <si>
    <t>530181210000000017432</t>
  </si>
  <si>
    <t>人大草铺街道工委工作运转专项资金</t>
  </si>
  <si>
    <t>30202</t>
  </si>
  <si>
    <t>印刷费</t>
  </si>
  <si>
    <t>530181210000000017438</t>
  </si>
  <si>
    <t>草铺街道综治维稳（平安建设）、雪亮工程专项资金</t>
  </si>
  <si>
    <t>530181210000000017464</t>
  </si>
  <si>
    <t>草铺党政综合办工作运转专项资金</t>
  </si>
  <si>
    <t>30213</t>
  </si>
  <si>
    <t>维修（护）费</t>
  </si>
  <si>
    <t>31007</t>
  </si>
  <si>
    <t>信息网络及软件购置更新</t>
  </si>
  <si>
    <t>31002</t>
  </si>
  <si>
    <t>办公设备购置</t>
  </si>
  <si>
    <t>30205</t>
  </si>
  <si>
    <t>水费</t>
  </si>
  <si>
    <t>312 民生类</t>
  </si>
  <si>
    <t>530181210000000017468</t>
  </si>
  <si>
    <t>草铺街道民政工作专项资金</t>
  </si>
  <si>
    <t>530181210000000017470</t>
  </si>
  <si>
    <t>草铺街道基层党建办工作专项资金</t>
  </si>
  <si>
    <t>530181210000000017554</t>
  </si>
  <si>
    <t>草铺街道行政经费补助机关工会开展活动专项资金</t>
  </si>
  <si>
    <t>530181210000000017884</t>
  </si>
  <si>
    <t>草铺街道卫生工作专项经费</t>
  </si>
  <si>
    <t>30218</t>
  </si>
  <si>
    <t>专用材料费</t>
  </si>
  <si>
    <t>530181210000000021615</t>
  </si>
  <si>
    <t>草铺街道农村公益性公墓管护专项资金</t>
  </si>
  <si>
    <t>530181210000000021743</t>
  </si>
  <si>
    <t>草铺街道文化站免费开放补助专项资金</t>
  </si>
  <si>
    <t>530181210000000021798</t>
  </si>
  <si>
    <t>草铺街道戒毒社区康复专职工作人员经费</t>
  </si>
  <si>
    <t>530181221100000172317</t>
  </si>
  <si>
    <t>草铺街道办事处森林防火专项经费</t>
  </si>
  <si>
    <t>30309</t>
  </si>
  <si>
    <t>奖励金</t>
  </si>
  <si>
    <t>530181221100000182573</t>
  </si>
  <si>
    <t>草铺街道防汛蓄水工作专项经费</t>
  </si>
  <si>
    <t>530181221100000182645</t>
  </si>
  <si>
    <t>草铺街道河长制工作专项经费</t>
  </si>
  <si>
    <t>530181221100000670426</t>
  </si>
  <si>
    <t>草铺街道武装建设专项资金</t>
  </si>
  <si>
    <t>530181221100000801608</t>
  </si>
  <si>
    <t>草铺街道巡山堵卡人员管护专项资金</t>
  </si>
  <si>
    <t>530181221100000806663</t>
  </si>
  <si>
    <t>草铺街道科普专项工作经费</t>
  </si>
  <si>
    <t>530181221100001283872</t>
  </si>
  <si>
    <t>草铺街道办事处法律服务专项资金</t>
  </si>
  <si>
    <t>530181231100001112612</t>
  </si>
  <si>
    <t>草铺街道遗属补助经费</t>
  </si>
  <si>
    <t>30304</t>
  </si>
  <si>
    <t>抚恤金</t>
  </si>
  <si>
    <t>530181231100002051658</t>
  </si>
  <si>
    <t>草铺街道计划生育工作专项资金</t>
  </si>
  <si>
    <t>530181241100002150091</t>
  </si>
  <si>
    <t>草铺街道农业中心运转专项资金</t>
  </si>
  <si>
    <t>530181241100002166242</t>
  </si>
  <si>
    <t>草铺街道城市管理综合服务中心集镇及村庄综合管理专项资金</t>
  </si>
  <si>
    <t>530181251100003638309</t>
  </si>
  <si>
    <t>草铺街道纪工委纪检监察专项资金</t>
  </si>
  <si>
    <t>530181251100003850218</t>
  </si>
  <si>
    <t>草铺街道换届选举工作补助经费</t>
  </si>
  <si>
    <t>530181261100004937443</t>
  </si>
  <si>
    <t>草铺街道经济发展办工作专项资金</t>
  </si>
  <si>
    <t>530181261100004945461</t>
  </si>
  <si>
    <t>草铺街道党群服务中心工作运转经费</t>
  </si>
  <si>
    <t>530181261100004970351</t>
  </si>
  <si>
    <t>草铺街道办事处运转专项资金</t>
  </si>
  <si>
    <t>530181261100004987252</t>
  </si>
  <si>
    <t>草铺街道食堂补助经费</t>
  </si>
  <si>
    <t>530181261100004987297</t>
  </si>
  <si>
    <t>草铺街道物管经费</t>
  </si>
  <si>
    <t>530181261100005070545</t>
  </si>
  <si>
    <t>安宁市村（社区）工作经费</t>
  </si>
  <si>
    <t>530181261100005111173</t>
  </si>
  <si>
    <t>安宁市（大岗位制）科普员补贴资金</t>
  </si>
  <si>
    <t>530181261100005111445</t>
  </si>
  <si>
    <t>安宁市巡山堵卡人员管护经费</t>
  </si>
  <si>
    <t>530181261100005111450</t>
  </si>
  <si>
    <t>安宁市（大岗位制）农村交通安全“两站两员”人员专项经费</t>
  </si>
  <si>
    <t>530181261100005111483</t>
  </si>
  <si>
    <t>安宁市（大岗位制）外来流动人口管理经费</t>
  </si>
  <si>
    <t>530181261100005111537</t>
  </si>
  <si>
    <t>安宁市村组干部岗位补贴经费</t>
  </si>
  <si>
    <t>530181261100005171772</t>
  </si>
  <si>
    <t>安宁市森林防火涉林村（社区）绩效考核资金</t>
  </si>
  <si>
    <t>530181261100005232199</t>
  </si>
  <si>
    <t>2025年度到村工作选调生补助经费</t>
  </si>
  <si>
    <t>530181261100005234231</t>
  </si>
  <si>
    <t>对县区提前下达2025年中央政法纪检监察转移支付资金</t>
  </si>
  <si>
    <t>530181261100005234382</t>
  </si>
  <si>
    <t>（市对下第二批）2025年农业农村统计监测项目专项资金</t>
  </si>
  <si>
    <t>530181261100005235002</t>
  </si>
  <si>
    <t>“三馆一站”免费开放市级配套资金</t>
  </si>
  <si>
    <t>530181261100005235164</t>
  </si>
  <si>
    <t>公共图书馆、美术馆、文化馆（站）免费开放（第二批）补助资金</t>
  </si>
  <si>
    <t>530181261100005239681</t>
  </si>
  <si>
    <t>2023年第一至第三季度创业担保贷款省级奖补资金</t>
  </si>
  <si>
    <t>530181261100005239713</t>
  </si>
  <si>
    <t>530181261100005246673</t>
  </si>
  <si>
    <t>2025年省级农业发展专项（第一批）补助资金</t>
  </si>
  <si>
    <t>30310</t>
  </si>
  <si>
    <t>个人农业生产补贴</t>
  </si>
  <si>
    <t>530181261100005247925</t>
  </si>
  <si>
    <t>（对下一般债券）2025年第三批医疗卫生事业高质量发展三年行动计划资金</t>
  </si>
  <si>
    <t>530181261100005249165</t>
  </si>
  <si>
    <t>530181261100005249296</t>
  </si>
  <si>
    <t>530181261100005249379</t>
  </si>
  <si>
    <t>530181261100005249745</t>
  </si>
  <si>
    <t>（对下）提前下达2025年重大公共卫生服务补助资金</t>
  </si>
  <si>
    <t>530181261100005250260</t>
  </si>
  <si>
    <t>第一批省级民政事业专项资金</t>
  </si>
  <si>
    <t>预算05-2表</t>
  </si>
  <si>
    <t>项目年度绩效目标</t>
  </si>
  <si>
    <t>一级指标</t>
  </si>
  <si>
    <t>二级指标</t>
  </si>
  <si>
    <t>三级指标</t>
  </si>
  <si>
    <t>指标性质</t>
  </si>
  <si>
    <t>指标值</t>
  </si>
  <si>
    <t>度量单位</t>
  </si>
  <si>
    <t>指标属性</t>
  </si>
  <si>
    <t>指标内容</t>
  </si>
  <si>
    <t>巩固创卫成果，营造优美、舒适的人居环境，增强辖区群众爱卫意识，形成齐抓共管，整体联动的局面。</t>
  </si>
  <si>
    <t>产出指标</t>
  </si>
  <si>
    <t>数量指标</t>
  </si>
  <si>
    <t>病媒生物药物购买经费</t>
  </si>
  <si>
    <t>=</t>
  </si>
  <si>
    <t>2</t>
  </si>
  <si>
    <t>吨</t>
  </si>
  <si>
    <t>定量指标</t>
  </si>
  <si>
    <t>病媒生物药物购买</t>
  </si>
  <si>
    <t>工作宣传经费</t>
  </si>
  <si>
    <t>12</t>
  </si>
  <si>
    <t>月</t>
  </si>
  <si>
    <t>根据工作需要进行宣传</t>
  </si>
  <si>
    <t>质量指标</t>
  </si>
  <si>
    <t>按质按量完成卫生相关工作</t>
  </si>
  <si>
    <t>&gt;=</t>
  </si>
  <si>
    <t>98</t>
  </si>
  <si>
    <t>%</t>
  </si>
  <si>
    <t>定性指标</t>
  </si>
  <si>
    <t>按计划完成</t>
  </si>
  <si>
    <t>时效指标</t>
  </si>
  <si>
    <t>项目整体完成实效</t>
  </si>
  <si>
    <t>1.00</t>
  </si>
  <si>
    <t>年</t>
  </si>
  <si>
    <t>效益指标</t>
  </si>
  <si>
    <t>社会效益</t>
  </si>
  <si>
    <t>支持、促进、保障医疗卫生事业发展</t>
  </si>
  <si>
    <t>95</t>
  </si>
  <si>
    <t>使需要救助的人员得到及时救助</t>
  </si>
  <si>
    <t>满意度指标</t>
  </si>
  <si>
    <t>服务对象满意度</t>
  </si>
  <si>
    <t>辖区群众满意度</t>
  </si>
  <si>
    <t>根据问卷调查</t>
  </si>
  <si>
    <t>成本指标</t>
  </si>
  <si>
    <t>经济成本指标</t>
  </si>
  <si>
    <t>项目总金额</t>
  </si>
  <si>
    <t>20000</t>
  </si>
  <si>
    <t>元</t>
  </si>
  <si>
    <t>1、办公费12860元：2024年组织街道无偿献血欠食堂盒饭共计5800元、红糖、鸡蛋等营养品采购费用4285元；2026年无偿献血盒饭费2775元。2、专用材料费6000元：根据安宁市爱国卫生“7个专项行动工作要求”，草铺街道需对辖区病媒生物进行消杀，街道应采购病媒生物药品及鼠饵站安装费用6000元。3、邮电费1140元：正常租用网络营运商VPDN线路和接入维护服务费用，共计1140元。</t>
  </si>
  <si>
    <t>持续跟进届中分析研判结果，对于年龄学历水平符合条件的村(社区）“两委”成员加强培养教育管理，对换届时年满55岁的党组织书记提前加强谈心谈话，掌握后备人员培养储备情况和思想动态。</t>
  </si>
  <si>
    <t>涉及村（社区）</t>
  </si>
  <si>
    <t>43</t>
  </si>
  <si>
    <t>个</t>
  </si>
  <si>
    <t>涉及5个党委，4个党总支，43个村（居）民小组</t>
  </si>
  <si>
    <t>按质按量完成换届选举工作</t>
  </si>
  <si>
    <t>100</t>
  </si>
  <si>
    <t>以实际完成情况设定</t>
  </si>
  <si>
    <t>项目整体完成时效</t>
  </si>
  <si>
    <t>有效加强了党员群众对党组织领导干部的监督，健全党内民主生活。</t>
  </si>
  <si>
    <t>可持续影响</t>
  </si>
  <si>
    <t>组织建设可持续、队伍能力可持续</t>
  </si>
  <si>
    <t>1-5年内可持续影响</t>
  </si>
  <si>
    <t>人员满意度</t>
  </si>
  <si>
    <t>&gt;</t>
  </si>
  <si>
    <t>问卷走访调查</t>
  </si>
  <si>
    <t>完成工作任务</t>
  </si>
  <si>
    <t>资金支出率</t>
  </si>
  <si>
    <t>参照上年支出进度设定</t>
  </si>
  <si>
    <t>完成率</t>
  </si>
  <si>
    <t>根据文件</t>
  </si>
  <si>
    <t>影响年限</t>
  </si>
  <si>
    <t>群众满意度</t>
  </si>
  <si>
    <t>80</t>
  </si>
  <si>
    <t>需要成本</t>
  </si>
  <si>
    <t>&lt;=</t>
  </si>
  <si>
    <t>40000</t>
  </si>
  <si>
    <t>过渡性办公用房物管经费</t>
  </si>
  <si>
    <t>高</t>
  </si>
  <si>
    <t>是/否</t>
  </si>
  <si>
    <t>提供良好工作环境</t>
  </si>
  <si>
    <t>草铺街道物管经费，提供良好工作环境</t>
  </si>
  <si>
    <t>提供良好工作环境，提升员工工作效率</t>
  </si>
  <si>
    <t>社会成本指标</t>
  </si>
  <si>
    <t>做好扑救森林火灾的各项准备工作，规范组织指挥程序和应急事态处理，确保森林资源和人民生命财产安全，完成森林防火工作任务</t>
  </si>
  <si>
    <t>辖区巡山堵卡人员数</t>
  </si>
  <si>
    <t>160</t>
  </si>
  <si>
    <t>人</t>
  </si>
  <si>
    <t>草铺街道卡点45个，堵卡人数83，巡山人数：77人，合计160人</t>
  </si>
  <si>
    <t>按质按量对巡山堵卡人员管护进行补助</t>
  </si>
  <si>
    <t>安宁市林业和草原局单位2026年森林草原防灭火经费项目预算分配表</t>
  </si>
  <si>
    <t>完成时间</t>
  </si>
  <si>
    <t>实现辖区森林火灾发生率逐年下降</t>
  </si>
  <si>
    <t>有效下降</t>
  </si>
  <si>
    <t>增加巡山堵卡人员工作收获感</t>
  </si>
  <si>
    <t>安宁市林业和草原局单位2026年森林草原防灭火经费项目预算分配明细表</t>
  </si>
  <si>
    <t>巡山堵卡人员满意度</t>
  </si>
  <si>
    <t>加强流动人口服务管理的组织领导、完善工作体制机制建设，提高公共服务和管理水平，强化社会综合治理能力，促进经济社会协调发展，实现“管理有序、和谐稳定、平安安全”的总体目标。坚持管理与服务并重，以居住地管理为主，全面提升流动人口服务管理水平，形成“党委领导、齐抓共管、综合治理”的流动人口服务管理工作格局，为我市建设“滇中产业高地，现代花园城市”提供重要保障。</t>
  </si>
  <si>
    <t>流动人口协管员</t>
  </si>
  <si>
    <t>8</t>
  </si>
  <si>
    <t>通过保安公司招聘使用，共计8人。</t>
  </si>
  <si>
    <t>保障工资发放及时率</t>
  </si>
  <si>
    <t>工资及时发放，工作正常开展</t>
  </si>
  <si>
    <t>2026</t>
  </si>
  <si>
    <t>根据文件要求</t>
  </si>
  <si>
    <t>经济效益</t>
  </si>
  <si>
    <t>强化社会综合治理能力，促进经济社会协调发展</t>
  </si>
  <si>
    <t>强化理能力</t>
  </si>
  <si>
    <t>明显促进经济社会协调发展</t>
  </si>
  <si>
    <t>加强流动人口服务管理的组织领导、完善工作体制机制建设</t>
  </si>
  <si>
    <t>加强流动人口监督</t>
  </si>
  <si>
    <t>有效加强流动人口服务管理的组织领导、完善工作体制机制建设，提高公共服务和管理水平</t>
  </si>
  <si>
    <t>全面提升流动人口服务管理水平</t>
  </si>
  <si>
    <t>全面提升</t>
  </si>
  <si>
    <t>长期全面提升流动人口服务管理水平</t>
  </si>
  <si>
    <t>工作人员满意度</t>
  </si>
  <si>
    <t>根据工作人员员满意度设定</t>
  </si>
  <si>
    <t>促进科学技术的普及发展，让群众知晓国家的科学技术发展状况，积极培养科技人才，为国家发展添砖加瓦；保障科协工作日常开展，提升工作人员的办公效率；有效促进发展理念，深入实施创新驱动发展战略，大力普及科学知识，弘扬科学精神，提高街道辖区居民群众科学素养。</t>
  </si>
  <si>
    <t>科普宣传员</t>
  </si>
  <si>
    <t>9</t>
  </si>
  <si>
    <t>按质按量完成相关工作</t>
  </si>
  <si>
    <t>组织开展活动的效果</t>
  </si>
  <si>
    <t>本年度科普相关工作</t>
  </si>
  <si>
    <t>居民群众生活需求率</t>
  </si>
  <si>
    <t>99</t>
  </si>
  <si>
    <t>促进街道科技发展，科普知识宣传</t>
  </si>
  <si>
    <t>居民群众日益增长的需求率</t>
  </si>
  <si>
    <t>持续促进街道科技发展，科普知识宣传</t>
  </si>
  <si>
    <t>街道、村、社区居民群众满意度</t>
  </si>
  <si>
    <t>街道、村、社区居民群众满意度99%以上</t>
  </si>
  <si>
    <t>用于保障村（社区）干部补贴，激励和支持村（社区）干部履行职责，提高工作积极性，促进村（社区）发展和社会稳定。</t>
  </si>
  <si>
    <t>补贴发放率</t>
  </si>
  <si>
    <t>完成得分反之不得分</t>
  </si>
  <si>
    <t>完成整体时效</t>
  </si>
  <si>
    <t>1.0</t>
  </si>
  <si>
    <t>提高工作积极性，促进村（社区）发展和社会稳定</t>
  </si>
  <si>
    <t>村（社区）干部满意度</t>
  </si>
  <si>
    <t>《中国纪检监察报》336元/份、《中国纪检监察》杂志160元/12期</t>
  </si>
  <si>
    <t>《中国纪检监察》杂志</t>
  </si>
  <si>
    <t>份</t>
  </si>
  <si>
    <t>《中国纪检监察》杂志160*12</t>
  </si>
  <si>
    <t>按质按量完成报刊购买</t>
  </si>
  <si>
    <t>以实际购买情况设定</t>
  </si>
  <si>
    <t>有效提高风险防控</t>
  </si>
  <si>
    <t>1-2年持续影响</t>
  </si>
  <si>
    <t xml:space="preserve"> 由街道支付执法中队队员工资，由执法中队负责辖区内8个村居委会及42个村小组的违法建设整治工作，全年对辖区内开展巡查工作，如发现违法建设及时制止并拆除，违建存在很大的安全隐患，想建在哪里就建设在哪里，街道工作人员精力有限，通过第三方来开展违建工作，保护好我们精心规划的城市及村庄很重要。违建很多为了省钱，用的材料不符合规范，需要第三方执法队人员全年对辖区内开展违建巡查工作。为农村居民购买火灾保险，保护好居民的财产安全，对农村生活污水处理设施进行维护管理，保护好我们的周边环境。</t>
  </si>
  <si>
    <t>执法队人员数量</t>
  </si>
  <si>
    <t>20</t>
  </si>
  <si>
    <t>根据草铺街道城乡违法违规治理工作方案要每天对辖区内各村组巡查，如发现违法建设行为当即制止并查处</t>
  </si>
  <si>
    <t>工作完成率</t>
  </si>
  <si>
    <t>要求执法队每天对辖区内的个村组进行巡查，每周上报一次报表，如发现违法建设行为当及时制止并查处</t>
  </si>
  <si>
    <t>以安全生产治本攻坚行动为主线，为切实加强安全生产和应急管理宣传工作，推动安全生产、消防、道路交通安全等法律法规的贯彻落实，普及安全知识、应急救援知识、弘扬安全文化、进一步营造“科学发展、安全发展”的舆论环境，加强安全知识宣传，促进草铺街道安全形势稳定好转。</t>
  </si>
  <si>
    <t>农村居民火灾保险补助率</t>
  </si>
  <si>
    <t>购买火灾保险街道补助7元，农户自己出3元</t>
  </si>
  <si>
    <t>工作完成时限</t>
  </si>
  <si>
    <t>按时完成</t>
  </si>
  <si>
    <t>提升辖区规范农村建房</t>
  </si>
  <si>
    <t>大幅度抑制了违法建设</t>
  </si>
  <si>
    <t>整个产品辖区内规范了农村建房，充分抑制了违法建设行为达90%</t>
  </si>
  <si>
    <t>进一步规范农村建房，严打违法建设行为</t>
  </si>
  <si>
    <t>违法建设行为明显降低</t>
  </si>
  <si>
    <t>严厉打击违法建设行为达90%</t>
  </si>
  <si>
    <t>根据问卷调查结果计算得出</t>
  </si>
  <si>
    <t>预算总金额</t>
  </si>
  <si>
    <t>182800</t>
  </si>
  <si>
    <t>包含劝导站电费800、火灾保险17000、公务用车费用15000、聘请综合执法队人员100800、委托业务费用49200</t>
  </si>
  <si>
    <t>增强农村殡葬文明，加强公益性公墓管理，各级政府及相关组织对农村公益性公墓的管理要建立起清晰的管理职责和管理关系，保障公墓这一基础设施的建设；明确管理资金来源，确保资金全部用于公墓的维护、管理，维护好公墓建设的公益性。</t>
  </si>
  <si>
    <t>公墓数</t>
  </si>
  <si>
    <t>草铺街道农村公益性公墓维护管理资金发放</t>
  </si>
  <si>
    <t>资金覆盖准确率</t>
  </si>
  <si>
    <t>草铺街道农村公益性公墓管理费资金发放情况</t>
  </si>
  <si>
    <t>资金发放及时</t>
  </si>
  <si>
    <t>确保资金及时用于公墓的维护、管理</t>
  </si>
  <si>
    <t>提高农村殡葬文明度</t>
  </si>
  <si>
    <t>确保农村公益性公墓建设，推进社会建设。</t>
  </si>
  <si>
    <t>推动绿色生态殡葬、保障民生需求</t>
  </si>
  <si>
    <t>服务辖区群众满意度</t>
  </si>
  <si>
    <t>根据走访问卷调查得来</t>
  </si>
  <si>
    <t>草铺街道计划生育工作专项资金，推动解决特殊家庭的实际困难和突出问题，增强计划生育特殊家庭获得感，深入实施积极应对人口老龄化国家战略，组织实施好生育支持政策及配套支持措施，创造更好的人口发展环境，推动经济社会高质量发展。</t>
  </si>
  <si>
    <t>计划生育特殊家庭慰问</t>
  </si>
  <si>
    <t>5.00</t>
  </si>
  <si>
    <t>逐级申报审批，系统确认对象设定</t>
  </si>
  <si>
    <t>整体发放</t>
  </si>
  <si>
    <t>预计本年度内完成</t>
  </si>
  <si>
    <t>辖区计划生育工作有效开展</t>
  </si>
  <si>
    <t>97</t>
  </si>
  <si>
    <t>辖区计划生育有效开展</t>
  </si>
  <si>
    <t>6500</t>
  </si>
  <si>
    <t>1、救济费2500元：支付2026年中秋计划生育特殊家庭（伤残）慰问金2500元（5人），500元/人；2、生活补助4000元：独生子女保健费，5-10元/人/月，费用预计约4000元。</t>
  </si>
  <si>
    <t>巡山堵卡人员数</t>
  </si>
  <si>
    <t>156</t>
  </si>
  <si>
    <t>草铺街道共46个防火卡点，参照2025年标准，堵卡人员83人，巡山人员77人，共计166人</t>
  </si>
  <si>
    <t>《草铺街道2026年度森林防灭火工作实施方案》的通知</t>
  </si>
  <si>
    <t>为方便群众，法律顾问团队坚持每季度到街道及各村（社区）试行定点坐班，提供面对面的免费法律咨询服务。年内已提供现场法律咨询解答6人次，通过电话方式解答咨询16人次。咨询内容广泛涉及土地补偿款分配、婚姻家庭与财产分割、协议纠纷、调解权限界定、房产继承、村规民约合法性、民间借贷追偿、医疗保险政策等多方面，为辖区居民和干部职工听评估了及时、精准的法律指引，将大量矛盾纠纷化解在萌芽状态。</t>
  </si>
  <si>
    <t>法律服务涉及对象</t>
  </si>
  <si>
    <t>根据草铺街道2025年法律顾问工作总结设定</t>
  </si>
  <si>
    <t>及时参与决策审核，防范法律风险</t>
  </si>
  <si>
    <t>90</t>
  </si>
  <si>
    <t>更好地依法行政，有效防范行政法律风险</t>
  </si>
  <si>
    <t>根据项目支出金额设定</t>
  </si>
  <si>
    <t>提供咨询服务，化解基层矛盾</t>
  </si>
  <si>
    <t>年内有效提供咨询服务，化解基层矛盾</t>
  </si>
  <si>
    <t>群众满意率</t>
  </si>
  <si>
    <t>用于文化站免费开放正常运转并提供公共文化服务支出。如举办公益性展览（举办美术、书法、摄影等方面的公益性展览，或群众性的艺术作品展），非遗展示（开展非遗项目的普查、申报，建立传承基地，非遗展览以及基础讲解讲座等），公益演出活动（开展节庆文化活动、主题宣传活动、群众性文化艺术展示活动等），公益免费电影（在电子阅览室放映免费电影），免费艺术讲座（开展声乐、舞蹈等艺术讲座），免费资料发放（发放报刊、杂志等），游艺活动（春节期间为群众提供丰富多彩的游艺活动），免费阅览（站内设电子阅览室以及图书馆，提供书报以及电子阅览），提供群众活动场地、“送文化下乡”文化惠民服务。</t>
  </si>
  <si>
    <t>免费开放公共文化室</t>
  </si>
  <si>
    <t>3</t>
  </si>
  <si>
    <t>免费开放图书馆、公共电子阅览室、民族民俗文化陈列室</t>
  </si>
  <si>
    <t>推动文化工作正常开展</t>
  </si>
  <si>
    <t>有效推动</t>
  </si>
  <si>
    <t>开展各项活动和工作，保障群众基本文化权益，加强基层公共文化服务运行机制建设，保障群众基本文化权益，推动草铺公共文化工作不断向前开展，加快构建现代公共文化服务体系。</t>
  </si>
  <si>
    <t>补助发放率</t>
  </si>
  <si>
    <t>按实际发放指标值设定</t>
  </si>
  <si>
    <t>保障人民群众基本文化权益，促进社会文化繁荣。</t>
  </si>
  <si>
    <t>明显促进</t>
  </si>
  <si>
    <t>按照时限完成各项工作务运行机制建设，保障群众基本文化权益，推动草铺公共文化工作不断向前开展，加快构建现代公共文化服务体系。</t>
  </si>
  <si>
    <t>不断提升公共文化服务群众的能力和水平，促进加快构建现代公共文化服务体系。</t>
  </si>
  <si>
    <t>不断提升</t>
  </si>
  <si>
    <t>群众对文化工作满意度</t>
  </si>
  <si>
    <t>96</t>
  </si>
  <si>
    <t>及时开展各项群众文化活动，使群众满意度达标</t>
  </si>
  <si>
    <t>宣传党的路线、方针、政策，宣传马克思主义妇女观和男女平等的基本国策，宣传“四有”、“四自”精神等；提升妇女素质，对妇女创业、妇女就业、婚姻等提供帮助；开展家庭教育培训，提高家长的思想道德素质和科学教育子女的能力；励基层妇女组织争先进，树立榜样；弘扬家庭美德，宣传文明和谐家庭的好家风等。</t>
  </si>
  <si>
    <t>街道三八妇女节活动</t>
  </si>
  <si>
    <t>次</t>
  </si>
  <si>
    <t>根据相关文件执行</t>
  </si>
  <si>
    <t>六一国际儿童节活动</t>
  </si>
  <si>
    <t>次/年</t>
  </si>
  <si>
    <t>妇女培训、家庭教育培训、妇女工作宣传（含慰问贫困母亲）</t>
  </si>
  <si>
    <t>4</t>
  </si>
  <si>
    <t>征订各类妇女杂志征订费用</t>
  </si>
  <si>
    <t>1200</t>
  </si>
  <si>
    <t>元/年</t>
  </si>
  <si>
    <t>做好妇女群众工作，保障妇女儿童权益</t>
  </si>
  <si>
    <t>完成市级部门下达街道的目标任务以及街道党工委、办事处安排的任务。</t>
  </si>
  <si>
    <t>宣传党的路线、方针、政策，宣传马克思主义妇女观和男女平等的基本国策，宣传“四有”、“四自”精神等；提升妇女素质，对妇女创业、妇女就业、婚姻等提供帮助；开展家庭教育培训，提高家长的思想道德素质和科学教育子女的能力；励基层妇女组织争先进，树立榜样；弘扬家庭美德，宣传文明和谐家庭的好家风等。
等；提升妇女素质，对妇女创业、妇女就业、婚姻等提供帮助；开展家庭教育培训，提高家长的思想道德素质和科学教育子女的能力；励基层妇女组织争先进，树立榜样；弘扬家庭美德，宣传文明和谐家庭的好家风等。</t>
  </si>
  <si>
    <t>宣传党的路线、方针、政策，宣传马克思主义妇女观和男女平等的基本国策，宣传“四有”、“四自”精神等；提升妇女素质，对妇女创业、妇女就业、婚姻等提供帮助；开展家庭教育培训，提高家长的思想道德素质和科学教育
等；提升妇女素质，对妇女创业、妇女就业、婚姻等提供帮助；开展家庭教育培训，提高家长的思想道德素质和科学教育</t>
  </si>
  <si>
    <t>维护妇女儿童权益，提高妇女“四有”、“四创”精神。</t>
  </si>
  <si>
    <t>妇女工作群众满意度</t>
  </si>
  <si>
    <t>草铺街道村（社区）、村（居）民小组工作补助经费</t>
  </si>
  <si>
    <t>补助经费发放率</t>
  </si>
  <si>
    <t>&lt;</t>
  </si>
  <si>
    <t>以实际发放情况为准</t>
  </si>
  <si>
    <t>切实保障基层党组织工作水平提升</t>
  </si>
  <si>
    <t>村（社区）满意度</t>
  </si>
  <si>
    <t>建立健全专项资金预算编制、拨付使用、核算监管全流程管理制度，全面提升工会履职保障及提质职工服务，年均不少于2次，；每年组织工会会员健康体检1次，职工对工会服务的综合满意度逐年提升，无挤占、挪用、截留、套取资金等违规行为，主动接受工会会员、上级总工会、财政部门的监督。</t>
  </si>
  <si>
    <t>直系亲属丧葬慰问</t>
  </si>
  <si>
    <t>10</t>
  </si>
  <si>
    <t>按照云南省总工会关于印发《云南省基层工会经费收支管理实施细则》的通知</t>
  </si>
  <si>
    <t>会员住院慰问</t>
  </si>
  <si>
    <t>35</t>
  </si>
  <si>
    <t>春游、秋游</t>
  </si>
  <si>
    <t>开展机关工会会员活动，统筹安排开展工作</t>
  </si>
  <si>
    <t>按质量完成</t>
  </si>
  <si>
    <t>服务好街道机关工会会员，统筹安排开展工会活动</t>
  </si>
  <si>
    <t>2024年全年</t>
  </si>
  <si>
    <t>当年全年，根据实际发生完成</t>
  </si>
  <si>
    <t>保障街道机关工会会员权益，统筹安排开展工会活动</t>
  </si>
  <si>
    <t>提高会员的凝聚力和工作积极性</t>
  </si>
  <si>
    <t>根据实际发生完成</t>
  </si>
  <si>
    <t>具有可持续影响，保障会员利益，提高职工凝聚力</t>
  </si>
  <si>
    <t>长期</t>
  </si>
  <si>
    <t>提高机关工会工作效率提升</t>
  </si>
  <si>
    <t>机关全体工会会员</t>
  </si>
  <si>
    <t>调查中使用人员满意和较满意的数量占调查总人数的比率。</t>
  </si>
  <si>
    <t>为确保2026年草铺各项农业农村工作有序开展，2026年农业部门预算资金100000元，其中：63000元用于对2025年未发放畜牧兽医重大动物疫病防控工作经费进行补发；22000元用于在人居环境整治基础设施补短板项目建设的中产生的欠款资金进行兑付；15000元用于2026年部门公务用车运营费用。</t>
  </si>
  <si>
    <t>兽医员人数</t>
  </si>
  <si>
    <t>件</t>
  </si>
  <si>
    <t>根据兽医员人数设定</t>
  </si>
  <si>
    <t>大箐村财政奖补资金发放率</t>
  </si>
  <si>
    <t>促进社会发展</t>
  </si>
  <si>
    <t>1-2年内有效促进社会发展</t>
  </si>
  <si>
    <t>生态效益</t>
  </si>
  <si>
    <t>1-2年内辖区农业生态有效提升</t>
  </si>
  <si>
    <t>项目支出数</t>
  </si>
  <si>
    <t>100000.00</t>
  </si>
  <si>
    <t>2026年农业部门预算资金100000元，其中：63000元用于对2025年未发放畜牧兽医重大动物疫病防控工作经费进行补发；22000元用于在人居环境整治基础设施补短板项目建设的中产生的欠款资金进行兑付；15000元用于2026年部门公务用车运营费用。</t>
  </si>
  <si>
    <t>1、原则上每季度召开一次工委会议，听取和审议街道办事处相关工作情况报告；2、每季度组织开展一次市人大代表小组活动，组织市人大代表对街道办事处相关工作进行视察、检查、督查；3、每年组织开展一次市人大代表联系选民活动；4、做好群众代表日常管理工作，每年上半年组织开展一次群众代表小组活动，每年年底召开一次群众代表座谈会，充分听取基层群众代表对街道经济社会发展的建议、意见；5、做好街道人大代表之家、人大代表工作站、各村（社区）人大代表联络室的日常管理；6、完成安宁市人大常委会及街道党工委交办的工作任务，协助街道办事处开展好相关工作。</t>
  </si>
  <si>
    <t>人大代表工作站制度展板</t>
  </si>
  <si>
    <t>个表</t>
  </si>
  <si>
    <t>完成1个人大代表工作站制度展板</t>
  </si>
  <si>
    <t>按工委年度工作计划开展</t>
  </si>
  <si>
    <t>工作按时完成</t>
  </si>
  <si>
    <t>社会效益有效提升</t>
  </si>
  <si>
    <t>街道经济社会健康和谐发展</t>
  </si>
  <si>
    <t>日</t>
  </si>
  <si>
    <t>街道各级干部、群众满意度</t>
  </si>
  <si>
    <t>1.购买笔墨纸、椅子等办公费需35800.00元；2.使用座机话费需1500.00元；3.购买雷锋志愿者服务站应急药品需500.00元；4.电脑、打印机等设备的维修维护需3000.00元</t>
  </si>
  <si>
    <t>购买药品</t>
  </si>
  <si>
    <t>购买酒精，棉签、创可贴、碘伏等</t>
  </si>
  <si>
    <t>整体完成</t>
  </si>
  <si>
    <t>以实际完成时效设定</t>
  </si>
  <si>
    <t>一到两年内有效提高</t>
  </si>
  <si>
    <t>一至两年内有效提升</t>
  </si>
  <si>
    <t>有效提升</t>
  </si>
  <si>
    <t>办公室购买笔记本电脑2台，保障人员办公质量，组织实施第四次全国农业普查。</t>
  </si>
  <si>
    <t>村社区统计</t>
  </si>
  <si>
    <t>台/套</t>
  </si>
  <si>
    <t>涉及9个村社区</t>
  </si>
  <si>
    <t>项目完成时效</t>
  </si>
  <si>
    <t>有效提高</t>
  </si>
  <si>
    <t>67000</t>
  </si>
  <si>
    <t>根据年初预算金额设定</t>
  </si>
  <si>
    <t>增强老年人的生活幸福感，提升幸福指数,有效促进社会和谐稳定，爱老敬老,关心孤寡老人弘扬社会新风尚，保障被征地人员老有所养、维护社会稳定，增强人民群众的生活幸福感，提升幸福指数，保护生态环境,树文明新风,文明殡葬，关爱残疾人群体的,促进社会和谐稳定。</t>
  </si>
  <si>
    <t>补助金发放完成率</t>
  </si>
  <si>
    <t>根据实际发放情况设定</t>
  </si>
  <si>
    <t>特困供养人数</t>
  </si>
  <si>
    <t>16</t>
  </si>
  <si>
    <t>以实际办理特困供养人数为准</t>
  </si>
  <si>
    <t>补助发放时限</t>
  </si>
  <si>
    <t>根据实际完成时效设定</t>
  </si>
  <si>
    <t>保障老年人生活水平</t>
  </si>
  <si>
    <t>根据年度街道民政工作目标责任书</t>
  </si>
  <si>
    <t>增强老年人的生活幸福感，提升幸福指数,有效促进社会和谐稳定</t>
  </si>
  <si>
    <t>老年人生活补助</t>
  </si>
  <si>
    <t>体现党和政府对残疾人群体的关爱</t>
  </si>
  <si>
    <t>草铺街道残联慰问及保障金专项经费</t>
  </si>
  <si>
    <t>辖区群众、受培人员，满意度</t>
  </si>
  <si>
    <t>问卷调查，走访询问</t>
  </si>
  <si>
    <t>原来由安宁市交警大队按月拨付到草铺街道的专职协管员、劝导员岗位补贴， 但2026年要求街道自己做好预算，保障好劝导员工资补贴。劝导站的运行有助于完善农村交通管理体系，提高交通管理工作的针对性和实效性。良好的交通安全环境是乡村振兴的重要保障之一。劝导站通过提升农村交通安全水平。劝导站通过提升农村交通安全水平，为乡村振兴战略的实施创造有利条件。加大对交通安全劝导站的建设和管理，加大投入制度，完善工作机制，不断提升劝导站的工作效能和水平。同时，广大村民也积极参与交通安全管理工作，共同营造安全、有序、和谐的农村道路交通环境。</t>
  </si>
  <si>
    <t>交通安全“两站两员”人数</t>
  </si>
  <si>
    <t>11</t>
  </si>
  <si>
    <t>草铺街道涉及2个专职协管员，每人每月2800元，另外，4个村委会涉及交通安全“两员人数为11人，其中，一级劝导站3人，每人每月2800元，二级劝导站8人，每人每月500元。</t>
  </si>
  <si>
    <t>辖区交通安全事故减少率</t>
  </si>
  <si>
    <t>根据实际情况设定</t>
  </si>
  <si>
    <t>2025</t>
  </si>
  <si>
    <t>根据项目整体完成时效设定</t>
  </si>
  <si>
    <t>有利加强农村交通安全宣传工作，减少农村道路交通安全事故</t>
  </si>
  <si>
    <t>有利加强农村交通安全意识</t>
  </si>
  <si>
    <t>促进村社区稳定和谐发展</t>
  </si>
  <si>
    <t>定期巡查农村道路，协助相关部门进行隐患整改，改善农村道路交通条件。</t>
  </si>
  <si>
    <t>长期提高群众交通法规意识，有效预防道路交通安全事故</t>
  </si>
  <si>
    <t>长期构建一个安全有序文明畅通的道路交通环境</t>
  </si>
  <si>
    <t>根据安宁市林业和草原局森林防火工作方案，对涉林村（社区）及其村（居）民小组继续实行绩效考核。现2025年防火目标管理考核已考核完毕，根据考核结果向涉林村（社区）及村小组兑现绩效考核金</t>
  </si>
  <si>
    <t>涉及村委会、小组</t>
  </si>
  <si>
    <t>49</t>
  </si>
  <si>
    <t>8个涉林村社区，41个涉林村小组</t>
  </si>
  <si>
    <t>根据考核结果发放</t>
  </si>
  <si>
    <t>本年度内发放完</t>
  </si>
  <si>
    <t>村民生产生活秩序稳定，林区邻里纠纷发生率显著降低</t>
  </si>
  <si>
    <t>保证生态环境的可持续发展</t>
  </si>
  <si>
    <t>完善食堂补助经费预算、核算、拨付全流程，满足街道100%在岗职工用餐需求；针对加班、应急值守等特殊情况，提供延时供餐或送餐服务；明确街道党政综合办、财务等部门职责，协同推进目标落实。，切实保障街道及市级派驻街道全体工作人员全身心投入到工作中，更好服务各级人民群众。</t>
  </si>
  <si>
    <t>街道食堂补助费及街道全年森林防火、防汛抗旱、24小时值班工作应急用餐补助费</t>
  </si>
  <si>
    <t>提高工作人员用餐质量</t>
  </si>
  <si>
    <t>草铺街道食堂补助</t>
  </si>
  <si>
    <t>草铺街道遗属补助经费34944元</t>
  </si>
  <si>
    <t>补贴覆盖率</t>
  </si>
  <si>
    <t>保障4名遗属补贴发放</t>
  </si>
  <si>
    <t>有效提升遗属生活幸福感</t>
  </si>
  <si>
    <t>根据人员满意度设定</t>
  </si>
  <si>
    <t>为加强环境卫生整治，有效改变“脏、乱、差”状况，营造干净、整治、有序的宜居环境，着力提升环境管理水平，建立环境卫生长效管理机制，巩固垃圾分类及七个专项行动工作成果。围绕辖区开展清扫保洁工作，维持草铺街道垃圾中转站的正常运转；对辖区内重点区域320国道两侧开展绿化养护及垃圾清理工作，做到垃圾及时清运，昆明市安宁市龙山矿至平地哨村口两侧、沿线及路面干净整洁，无垃圾堆、无杂草、无污水等。为保障巩固创文工作成果，开展辖区基础设施补短板工程，完成辖区排水沟清理淤泥及运输、人行道修补C25混泥土、排水沟沟盖板制安等工作。</t>
  </si>
  <si>
    <t>垃圾中转站</t>
  </si>
  <si>
    <t>辖区内仅有一座垃圾中转站，位于架良山瘦鬼山庄旁</t>
  </si>
  <si>
    <t>320国道养护面积</t>
  </si>
  <si>
    <t>23500</t>
  </si>
  <si>
    <t>平方米</t>
  </si>
  <si>
    <t>根据实地测量设定</t>
  </si>
  <si>
    <t>按质按量完成工作</t>
  </si>
  <si>
    <t>根据实际完成情况设定</t>
  </si>
  <si>
    <t>按计划预计本年度内完成</t>
  </si>
  <si>
    <t>提高人居环境</t>
  </si>
  <si>
    <t>1-3年内有效提升辖区环境卫生质量</t>
  </si>
  <si>
    <t>根据群众满意度设定</t>
  </si>
  <si>
    <t>2026年垃圾中转站运行维护</t>
  </si>
  <si>
    <t>420000.00</t>
  </si>
  <si>
    <t>辖区内仅有一座垃圾中转站，位于架良山瘦鬼山庄旁，其他要求根据合同要求设定</t>
  </si>
  <si>
    <t>2026年320国道麒麟村委会段两侧绿化养护及垃圾清运费</t>
  </si>
  <si>
    <t>309350.00</t>
  </si>
  <si>
    <t>根据合同内容设定，合同绿化养护工作费以9.5元/㎡的单价计算，服务绿化面积约23500㎡，共计223250.00元；垃圾清运工作费86100.00元；以上费用合计309350.00元。</t>
  </si>
  <si>
    <t>结合草铺街道 2026 年老干部工作重点（政治引领、作用发挥、服务保障、支部建设），参考多地老干部工作实践，制定兼具针对性与可操作性的2026年绩效目标：
（一）政治素养提升
1.理论学习达标
目标描述：深入学习习近平新时代中国特色社会主义思想、党的二十大及二十届历次全会精神，跟进学习中央最新政策文件
2.党性修养锤炼
目标描述：严格遵守党的政治纪律和政治规矩，积极参与党组织生活，发挥党员先锋模范作用？
（二）余热贡献发挥
1.专业赋能服务
目标描述：结合自身工作经历与专业特长，在乡村振兴、基层治理、政策宣传等领域发挥作用？
2.红色传承推广
目标描述：参与红色基因传承工作，传播党的优良传统和红色文化
3.矛盾调解助力
目标描述：践行新时代 “枫桥经验”，参与基层矛盾纠纷化解
（三）服务支持配合
1.组织活动参与
目标描述：积极参与老干部服务中心组织的学习活动、文体活动、走访慰问等工作
2.自我管理提升
目标描述：主动提升数字化技能与健康管理能力，适应新时代老干部工作要求
（四）支部建设助力
1.支部工作支持
目标描述：配合离退休干部党支部开展组织建设、示范创建等工作
2.传帮带作用发挥
目标描述：关心年轻干部成长，传承优良工作作风和经验方法</t>
  </si>
  <si>
    <t>退休老干部人数</t>
  </si>
  <si>
    <t>32</t>
  </si>
  <si>
    <t>根据文件标准执行</t>
  </si>
  <si>
    <t>节日慰问次数</t>
  </si>
  <si>
    <t>春节、中秋、敬老节慰问退休干部；看望生病、身体欠佳的老干部</t>
  </si>
  <si>
    <t>慰问看望生病老同志次数</t>
  </si>
  <si>
    <t>用于慰问生病老同志</t>
  </si>
  <si>
    <t>老干部人员覆盖率</t>
  </si>
  <si>
    <t>加强退休老干部思想政治建设，落实老干部的政治待遇、生活待遇，充分发挥老干部的正能量。</t>
  </si>
  <si>
    <t>慰问工作完成及时率</t>
  </si>
  <si>
    <t>老干部的政治待遇、生活待遇</t>
  </si>
  <si>
    <t>得到保障</t>
  </si>
  <si>
    <t>关于进一步规范市直机关事业单位离退休干部工作有关具体事项的通知</t>
  </si>
  <si>
    <t>发扬尊老、敬老、爱老传统的影响</t>
  </si>
  <si>
    <t>弘扬正气的 “示范标杆”，实现个人价值与社会价值的有机统一</t>
  </si>
  <si>
    <t>退休老干部工作满意率</t>
  </si>
  <si>
    <t>为贯彻落实国、省、市禁毒委关于加强禁毒工作的部署，建立完善社区戒毒社区康复工作机制，招募社区戒毒社区康复专职工作人员，规范社区戒毒社区康复专职工作人员管理使用。</t>
  </si>
  <si>
    <t>戒毒人员</t>
  </si>
  <si>
    <t>根据草铺街道戒毒工作，目前戒毒工作人员2名。</t>
  </si>
  <si>
    <t>人员补贴发放率</t>
  </si>
  <si>
    <t>完成时效</t>
  </si>
  <si>
    <t>有效管理社区戒毒社区康复人员，营造良好的社会氛围。</t>
  </si>
  <si>
    <t>促进社会和谐稳定。</t>
  </si>
  <si>
    <t>长期促进社会和谐稳定。</t>
  </si>
  <si>
    <t>有效促进</t>
  </si>
  <si>
    <t>服务群众满意度。</t>
  </si>
  <si>
    <t>根据走访、问卷调查得来。</t>
  </si>
  <si>
    <t>保障重大政务活动、应急处置等重点工作经费需求，支撑率100%，确保各项重点任务按时保质完成；推动办公信息化，实现公文流转、档案管理、后勤管理，提升工作效率，水电、印刷费、公务接待等非刚性支出逐年降幅，经费使用效益逐年提升，工作量经费成本降低，实现“花小钱办大事，少花钱多办事”</t>
  </si>
  <si>
    <t>保障机构正常运转</t>
  </si>
  <si>
    <t>保障草铺街道办事处办公日常需要</t>
  </si>
  <si>
    <t>用餐品质</t>
  </si>
  <si>
    <t>草铺街道办事处干部职工工作保障</t>
  </si>
  <si>
    <t>维保设施达到使用效率</t>
  </si>
  <si>
    <t>维持使用率</t>
  </si>
  <si>
    <t>保障完成年初工作任务</t>
  </si>
  <si>
    <t>保障年终工作任务完成</t>
  </si>
  <si>
    <t>确保干部职工工作环境安全</t>
  </si>
  <si>
    <t>确保环境安全</t>
  </si>
  <si>
    <t>保障街道党工委、办事处工作运行</t>
  </si>
  <si>
    <t>保障工作正常运行</t>
  </si>
  <si>
    <t>保障会计站工作运行</t>
  </si>
  <si>
    <t>以实际完成时效为准</t>
  </si>
  <si>
    <t>提高企业和个人收入</t>
  </si>
  <si>
    <t>根据年度工作需求设定，保障机构正常运转。</t>
  </si>
  <si>
    <t>资金合理的使用，对工作人员及办事群众生命财产安全得到保证，确保机构正常运转</t>
  </si>
  <si>
    <t>机构正常运转</t>
  </si>
  <si>
    <t>工作人员及群众生命财产安全得到保障，使其机构正常运转</t>
  </si>
  <si>
    <t>具有可持续影响，保障机构正常运转</t>
  </si>
  <si>
    <t>提高街道办事处工作服务水平提升</t>
  </si>
  <si>
    <t>职工及群众满意度</t>
  </si>
  <si>
    <t>严格按照“安全第一、常备不懈、以防为主、全力抢险”的工作方针和“分级负责、属地管理”的原则，积极开展工作，切实消除水利工程安全生产隐患，不断地满足防洪行洪的需求，保证库塘、河道等水利工程的正常运行和安全渡汛，发挥应有功效，确保草铺街道辖区内人民群众生命财产安全。</t>
  </si>
  <si>
    <t>库塘计划蓄水量</t>
  </si>
  <si>
    <t>540</t>
  </si>
  <si>
    <t>立方米</t>
  </si>
  <si>
    <t>安宁市水务局下达库塘蓄水任务数</t>
  </si>
  <si>
    <t>水库、坝塘数量</t>
  </si>
  <si>
    <t>座</t>
  </si>
  <si>
    <t>小一型水库2座、小二型水库9座、小坝塘20座</t>
  </si>
  <si>
    <t>库塘蓄水率</t>
  </si>
  <si>
    <t>库塘蓄水占正常蓄水量的比值</t>
  </si>
  <si>
    <t>蓄水周期</t>
  </si>
  <si>
    <t>2026年1月-2026年12月</t>
  </si>
  <si>
    <t>提高农户收入率</t>
  </si>
  <si>
    <t>1000</t>
  </si>
  <si>
    <t>完成库塘蓄水任务</t>
  </si>
  <si>
    <t>提高生态环境质量</t>
  </si>
  <si>
    <t>持续进行防汛蓄水工作</t>
  </si>
  <si>
    <t>农户满意度</t>
  </si>
  <si>
    <t>调查中群众满意人数占调查人数的比例</t>
  </si>
  <si>
    <t>根据安宁人民政府、安宁市森林防火指挥部、安宁市林业和草原局有关文件和会议精神，结合草铺街道党工委、办事处相关会议精神，对2026年度森林防火安排部署，开展此项工作目的是确保街道辖区范围内不发生森林火灾，确保森林资源安全。防火工作开展期限为为2025年12月1日至2026年6月15日。同时确保街道森林消防应急专用车辆保险及车辆的维修保养等。</t>
  </si>
  <si>
    <t>扑火队伍建设</t>
  </si>
  <si>
    <t>根据市森林防火指挥部要求，森林防火期满员编制数为35人</t>
  </si>
  <si>
    <t>森林防火各项工作完成率</t>
  </si>
  <si>
    <t xml:space="preserve">《草铺街道2026年度森林防灭火工作实施方案》的通知                                       </t>
  </si>
  <si>
    <t>森林火灾受害率</t>
  </si>
  <si>
    <t>0.8</t>
  </si>
  <si>
    <t>森林防火期</t>
  </si>
  <si>
    <t>指挥部8号 安宁市森林草原防灭火指挥部关于印发《2026年度森林草原防灭火工作实施方案》的通知</t>
  </si>
  <si>
    <t>扑灭火情平均用时</t>
  </si>
  <si>
    <t>0.5</t>
  </si>
  <si>
    <t>小时</t>
  </si>
  <si>
    <t>降低森林火灾受害率</t>
  </si>
  <si>
    <t>贯彻落实各项工作措施，通过人防，技防减少森林火灾的发生，从而降低森林火灾受害率</t>
  </si>
  <si>
    <t>0.08</t>
  </si>
  <si>
    <t>‰</t>
  </si>
  <si>
    <t>减少火灾发生，保持森林资源，有利于环境</t>
  </si>
  <si>
    <t>保持森林资源，有利于环境率</t>
  </si>
  <si>
    <t>人民群众满意度</t>
  </si>
  <si>
    <t>通过人防，技防减少森林火灾的发生，从而降低森林火灾受害率，有效保护森林资源，为人民群众创造良好的生态环境</t>
  </si>
  <si>
    <t>600000</t>
  </si>
  <si>
    <t>1、办公费：19650.00元（2026年商品林保费及2026年森林防火宣传物品）2、维修维护费：220000.00元（对辖区防火通道维修，卡点、基础设施维修及水窖维修补水）3、专用材料费：254000.00元（防火物资购买）4、生活补助28950.00元（扑火队、巡山堵卡中秋春节慰问）5、奖励金：62400.00；6、公务用车运行维护费：15000.00元</t>
  </si>
  <si>
    <t>清除九龙河、清水河劣Ⅴ类水体，其余河道、库塘水质保持稳中向好，全面消除街道集镇黑臭水体。确保街道辖区内水环境质量明显改善，水生态系统功能得到恢复，水环境安全得到有力保障。</t>
  </si>
  <si>
    <t>库塘数量</t>
  </si>
  <si>
    <t>小一型水库2座、小二型水库9座、小坝塘21座</t>
  </si>
  <si>
    <t>河道数量</t>
  </si>
  <si>
    <t>5</t>
  </si>
  <si>
    <t>条</t>
  </si>
  <si>
    <t>九龙河、王家滩河、杨柳坝河、下古屯河、九渡河</t>
  </si>
  <si>
    <t>重要河道、库塘水功能区水质达标率</t>
  </si>
  <si>
    <t>70</t>
  </si>
  <si>
    <t>以安宁市河长办断面监测水质合格数据占全街道河道、库塘断面水质的比例</t>
  </si>
  <si>
    <t>饮用水源地水质达标率</t>
  </si>
  <si>
    <t>65</t>
  </si>
  <si>
    <t>以安宁市水务局、安宁市疾控中心检测水样合格件数占全街道饮用水源地水样的比例</t>
  </si>
  <si>
    <t>河长制工作完成及时率</t>
  </si>
  <si>
    <t>按时按量完成市河长办安排的工作任务</t>
  </si>
  <si>
    <t>水体环境质量</t>
  </si>
  <si>
    <t>完成库塘蓄水任务和库塘河道的保洁工作</t>
  </si>
  <si>
    <t>持续进行河长制工作</t>
  </si>
  <si>
    <t>服务对象满意度指标</t>
  </si>
  <si>
    <t>综治维稳（平安建设）工作、信访、群众工作、反邪教、铁路护路等工作正常开展，营造良好社会氛围，确保辖区社会大局持续稳定。做好重点人员和重点群体的稳定工作，确保在重大节日、重大活动、重大会议、重要节点、上级巡视巡察期间不发生到昆赴省进京上访，确保辖区社会大局总体稳定。</t>
  </si>
  <si>
    <t>综治维稳（平安建设）工作</t>
  </si>
  <si>
    <t>为保障平安建设工作顺利推进</t>
  </si>
  <si>
    <t>市长热线通讯费</t>
  </si>
  <si>
    <t>2500</t>
  </si>
  <si>
    <t>办公室各项工作正常开展保障率</t>
  </si>
  <si>
    <t>93</t>
  </si>
  <si>
    <t>综治维稳（平安建设）、信访、群众工作、反邪教、铁路护路等工作正常开展，营造良好社会氛围，确保辖区社会大局持续稳定营造良好社会氛围，确保辖区社会大局持续稳定</t>
  </si>
  <si>
    <t>工作开展时效</t>
  </si>
  <si>
    <t>人民群众安全感</t>
  </si>
  <si>
    <t>进一步提升</t>
  </si>
  <si>
    <t>确保社会大局总体稳定</t>
  </si>
  <si>
    <t>影响社会稳定的矛盾纠纷和社会热点、难点问题</t>
  </si>
  <si>
    <t>及时排查和有效化解</t>
  </si>
  <si>
    <t>村（居）委会领导核心作用、相关部门职能作用、社会各方协同作用、广大群众主体作用得到有效发挥</t>
  </si>
  <si>
    <t>组织民兵预备役人员完成了年度军事训练、战备值勤、集中点验等工作任务；重点军事目标的信息采集上报；负责春、秋两季士兵征集，确保完成年度征兵任务；确保民兵政治考核合格，军事技能过硬，积极组织民兵预备役人员参加急、难、险、重等抢险工作任务和地方建设等工作任务；做好国防潜力调查；做好了年度民兵预备役人员整组工作；确保战备物资维护及时，武器装备良好、安全；组织民兵预备役人员完成了年度军事训练；抓好全民国防教育工作。</t>
  </si>
  <si>
    <t>街道人武部工作</t>
  </si>
  <si>
    <t>7</t>
  </si>
  <si>
    <t>基干民兵整组培训、活动、军事训练及执行任务2次，组织民兵体格检查及政治考核2次，兵役登记、民兵整组、潜力调查1次，年度征兵工作2次</t>
  </si>
  <si>
    <t>街道人武部工作完成率</t>
  </si>
  <si>
    <t>做好草铺街道全年人武工作</t>
  </si>
  <si>
    <t>确保街道武装部储存战备物资数量、质量达标确保街道武装部储存战备物资数量、质量达标</t>
  </si>
  <si>
    <t>确保街道人武部储存战备物资数量、质量达标</t>
  </si>
  <si>
    <t>全面完成街道2026年人武工作</t>
  </si>
  <si>
    <t>按照市国防委、人武部、征兵办和草铺街道党工委工作安排</t>
  </si>
  <si>
    <t>街道武装工作健康和谐发展</t>
  </si>
  <si>
    <t>90.00</t>
  </si>
  <si>
    <t>1至2年内有效提升</t>
  </si>
  <si>
    <t>村（居）民兵连长、基干民兵、普通及适龄青年反馈意见</t>
  </si>
  <si>
    <t>做好党的基层组织建设，完成2024年党建目标考核工作。以提升村（社区）基层组织力为重点，突出政治功能，全覆盖加强各领域基层党建、基层党建各项工作；抓各领域党组织标准化、规范化建设；进一步提升村（社区）党建工作经费、干部待遇、活动场所水平；抓党员队伍和基层后备干部队伍建设，发挥“头雁”作用。做好党支部标准化、规范化建设，打造基层党建品牌；完成好党工委、办事处及党政班子成员交办的各项工作。</t>
  </si>
  <si>
    <t>离职村干部人数</t>
  </si>
  <si>
    <t>14</t>
  </si>
  <si>
    <t>元/人</t>
  </si>
  <si>
    <t>按月发放离职村干部生活补助，使离职村干部生活有保障。</t>
  </si>
  <si>
    <t>党员教育培训</t>
  </si>
  <si>
    <t>开展万名党员进党校培训三期</t>
  </si>
  <si>
    <t>党员接受培训率</t>
  </si>
  <si>
    <t>做好党员日常教育管理与宣传工作</t>
  </si>
  <si>
    <t>1</t>
  </si>
  <si>
    <t>根据上级文件要求在时效内完成下达任务</t>
  </si>
  <si>
    <t>1-2年内有效提升</t>
  </si>
  <si>
    <t>正常离职村干部、困难老党员慰问</t>
  </si>
  <si>
    <t>根据文件要求，发放待遇，确保社会的稳定。</t>
  </si>
  <si>
    <t>提升正常离职村干部、困难老党员收获感、幸福感</t>
  </si>
  <si>
    <t>不断完善专职党建工作队伍建设；提升正常离职村干部、困难老党员收获感、幸福感。</t>
  </si>
  <si>
    <t>"基层党员、群众满意度"</t>
  </si>
  <si>
    <t>通过培训、宣传教育使基层党员、群众提升对政府满意度</t>
  </si>
  <si>
    <t>结合农村基层工作任务统筹，为选调生扎根基层、服务基层提供工作保障，推动到村任职选调生开展好乡村振兴、农村治理、基层党建等各项工作。</t>
  </si>
  <si>
    <t>补助经费完成率</t>
  </si>
  <si>
    <t>按质按量做好补助</t>
  </si>
  <si>
    <t>为选调生扎根基层、服务基层提供工作保障，推动到村任职选调生开展好乡村振兴、农村治理、基层党建等各项工作。</t>
  </si>
  <si>
    <t>根据问卷走访调查设定</t>
  </si>
  <si>
    <t>草铺街道“立法基层联系点”工作补助经费</t>
  </si>
  <si>
    <t>有效促进辖区社会效益有效提升</t>
  </si>
  <si>
    <t>草铺街道农业农村统计监测专项资金5600元</t>
  </si>
  <si>
    <t>按质按量完成农业农村统计监测工作</t>
  </si>
  <si>
    <t>社会效益指标</t>
  </si>
  <si>
    <t>有效促进农业农村发展</t>
  </si>
  <si>
    <t>免费开放草铺街道美术馆、公共图书馆、文化站有效保障群众文化</t>
  </si>
  <si>
    <t>按质按量完成草铺街道免费开放美术馆、公共图书馆、文化站</t>
  </si>
  <si>
    <t>增强知识文化传播</t>
  </si>
  <si>
    <t>支付草铺街道创业担保贷款奖补资金3188元</t>
  </si>
  <si>
    <t>本年度内</t>
  </si>
  <si>
    <t>支持稳定和扩大就业</t>
  </si>
  <si>
    <t>为进一步做好辖区畜禽养殖工作，规范辖区养殖户畜禽粪污资源化处理，推进畜牧业绿色有序发展。</t>
  </si>
  <si>
    <t>1-2年内有效提高</t>
  </si>
  <si>
    <t>用于配合安宁市创建健康县城指标达标开展相关工作资金经费支付</t>
  </si>
  <si>
    <t>居民健康知识知晓率</t>
  </si>
  <si>
    <t>根据上年度居民健康知识宣传比例</t>
  </si>
  <si>
    <t>100000</t>
  </si>
  <si>
    <t>卫生事业高质量发展三年计划资金</t>
  </si>
  <si>
    <t>健康福祉显著提升</t>
  </si>
  <si>
    <t>居民健康水平持续改善</t>
  </si>
  <si>
    <t>社会发展基础夯实</t>
  </si>
  <si>
    <t>为经济社会持续发展提供健康支撑</t>
  </si>
  <si>
    <t>促进基本公共卫生服务均等化，做好2024年基本公共卫生服务项目。</t>
  </si>
  <si>
    <t>健康素养监测任务完成率</t>
  </si>
  <si>
    <t>健康素养监测任务均完成</t>
  </si>
  <si>
    <t>碘缺乏病尿碘、盐碘考核结果通过率</t>
  </si>
  <si>
    <t>碘缺乏病尿碘、盐碘考核结果通过率达100%</t>
  </si>
  <si>
    <t>职业健康素养知识知晓率</t>
  </si>
  <si>
    <t>不断提高</t>
  </si>
  <si>
    <t>通过宣传等活动，健康素养知识知晓率提高</t>
  </si>
  <si>
    <t>服务对象满意度达80%</t>
  </si>
  <si>
    <t>草铺街道养老服务设施建设及运营、管理服务补助经费</t>
  </si>
  <si>
    <t>以实际完成时间设定</t>
  </si>
  <si>
    <t>有效提高养老服务建设运营</t>
  </si>
  <si>
    <t>预算06表</t>
  </si>
  <si>
    <t>部门整体支出绩效目标表</t>
  </si>
  <si>
    <t>部门名称</t>
  </si>
  <si>
    <t>说明</t>
  </si>
  <si>
    <t>部门总体目标</t>
  </si>
  <si>
    <t>部门职责</t>
  </si>
  <si>
    <t>（一）宣传贯彻党的路线、方针、政策和国家的法律法规，执行上级党委、政府的决议、决定，协调辖区各单位，保证市委、市政府各项任务顺利完成。
（二）做好街道党的建设各项工作，领导和开展街道社会治安综合治理工作，做好群团、国防教育、兵役、民兵等工作，做好街道人大代表联系及相关工作。
（三）研究本街道经济发展、城市（乡、镇）管理、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t>
  </si>
  <si>
    <t>根据三定方案归纳。</t>
  </si>
  <si>
    <t>总体绩效目标
（2026-2028年期间）</t>
  </si>
  <si>
    <t>在市委、市政府的坚强领导下，2025年草铺街道认真贯彻落实市“两会”确定的各项目标任务及市委、市政府部署的重点工作任务，坚持“围绕经济抓党建，抓好党建促发展”的工作思路，以提高党的执政能力建设为核心，夯实基础，破解难题，狠抓落实，街道各项事业呈现新局面。一是夯实党建工作根基，打造活力与温度深度融合的产业党建新品牌；二是持之以恒落实中央八项规定精神，驰而不息正风肃纪，常态化、长效化加强作风建设；三是增强分析研判力度，维护意识形态安全。四是强化招商引资，推动固定资产投资增长；五是深入推进平安建设，夯实综治基础工作，深化扫黑除恶专项斗争，统筹基层社会治理；六是强化责任担当，加快推进新时代文明实践点建设；七是厉行节约，严格财务预算收支管理；八是抓好安全生产工作，严守生态环保红线、推进钢铁产业园建设、加快石化产业园建设、促进新材料产业园建设。</t>
  </si>
  <si>
    <t>根据部门职责，中长期规划，各级党委，各级政府要求归纳。</t>
  </si>
  <si>
    <t>部门年度目标</t>
  </si>
  <si>
    <t>预算年度（2026年）
绩效目标</t>
  </si>
  <si>
    <t>（一）抓各项经济指标及目标考核
抓好辖区内工业企业的跟踪监测服务，确保辖区规上工业生产总值稳增长，全力促进企业达规达产，确保上级下达的规上工业生产总值任务完成。力争实现社会消费品零售总额增长12%；城镇常住居民人均可支配收入增长4%；农村常住居民人均可支配收入增长6.5%。
（二）抓重大项目及征地拆迁
继续抓好裕能新能源、华特沥青等重大项目，全力做好草铺综合服务区历史遗留问题化解，推动草铺集镇整体搬迁，确保完成草铺集镇搬迁及草铺街道办事处及部分驻草铺集镇单位的搬迁工作。
（三）抓各项社会事业及民生实事
全年做好就业、医疗卫生、计划生育、社会保障、疫情防控、创文及七个专项行动、积极做好群众文化工作、全面深化河（湖）长制工作，重点完成农村人畜饮水巩固提升工程、小型水库除险加固工程和水环境综合治理等工作。
（四）抓好乡村振兴及补短板
加快推进人居环境整治、农村“厕所革命”，确保三年行动计划任务目标圆满完成。将进一步做好示范村土地流转、环境卫生整治、文化活动广场规划建设等工作，以“村支部+致富带头人+农民”三合一模式加快推进乡村振兴工作。
（五）抓好社会治理及维稳工作
加强街道社会治安维稳综合治理网络化管理建设；规范和完善村级综治维稳信访工作站和群众诉求受理中心的职责和任务，完善风险评估制度，注重源头化解矛盾；持续抓好依法治访的宣传教育，重点精心组织好阶段性宣传活动；全面开展平安建设活动，全力确保辖区社会和谐稳定。</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</si>
  <si>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</si>
  <si>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</si>
  <si>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</si>
  <si>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</si>
  <si>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</si>
  <si>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</si>
  <si>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</si>
  <si>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</si>
  <si>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</si>
  <si>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</si>
  <si>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党的建设</t>
  </si>
  <si>
    <t>健全理论中心组学习、“第一议题”等制度，将习近平新时代中国特色社会主义思想融入日常学习。实施青年干部“领航奔跑”培养计划，开展产城融合党建活动，增强基层党组织凝聚力。扎实做好村（社区）“两委”换届工作，在前期调研摸底、建立“一村一策”台账的基础上，严把人选政治关、廉洁关，确保选优配强基层班子。通过“后半篇文章”强化新班子能力提升，推动基层党建与集体经济融合发展。严格落实中央八项规定精神，始终保持反腐高压态势，营造风清气正的政治生态。</t>
  </si>
  <si>
    <t>社会建设</t>
  </si>
  <si>
    <t>强化经济运行调度，对中石油、裕能等龙头企业实施“一对一”跟踪服务，确保规上工业产值稳中有升。采取“一企一策”精准帮扶减产企业，助力企业稳产达效。加大规下企业培育力度，推动兴烨钢品等企业达规纳统。重点推进源丰联等在建项目进度，推动信义玻璃等未开工项目实质性落地。围绕新材料、新能源等主导产业开展精准招商，深化与安宁高新区的产业协同，力争引进科技含量高、带动能力强的优质项目。筑牢安全生产防线，开展治本攻坚三年行动，紧盯建筑施工、危化品等重点领域隐患排查整治，强化道路交通安全管理。完善矛盾调解机制，重点化解征地拆迁、劳资纠纷等矛盾，提升信访办理质效。高效办理12345热线和各类信访件，确保响应率、办结率和满意率持续提升，建设更高水平的平安草铺、法治草铺。</t>
  </si>
  <si>
    <t>经济建设</t>
  </si>
  <si>
    <t>坚持建管并重，配合做好城市规划调整和化工园区扩区选址，完成王家滩、邵九村“多规合一”乡村规划编制，为村庄发展和村民建房提供规划依据。攻坚城中村改造剩余签约任务，确保年内签约率达98%以上；持续推进城中村改造4个村民小组搬迁安置后续工作，做好螳川熙岸、平山雅苑小区统一交房后的安置组织实施工作。推动邵九村“三变”改革试点成果转化，发展菌菇种植标准化示范基地，实施林下经济项目，延伸冷链配送产业链。因地制宜发展特色种植、生态养殖和乡村旅游，促进一二三产融合发展。深入实施农村人居环境整治提升行动，推进绿美乡村建设，实施青龙哨村道路补短板项目，健全农村生活垃圾和污水处理长效机制，确保无害化处理率达100%。</t>
  </si>
  <si>
    <t>三、部门整体支出绩效指标</t>
  </si>
  <si>
    <t>绩效指标</t>
  </si>
  <si>
    <t>评（扣）分标准</t>
  </si>
  <si>
    <t>绩效指标值设定依据及数据来源</t>
  </si>
  <si>
    <t xml:space="preserve">二级指标 </t>
  </si>
  <si>
    <t>完成固定资产投资任务</t>
  </si>
  <si>
    <t>99.00</t>
  </si>
  <si>
    <t>完成得分，反之不得分</t>
  </si>
  <si>
    <t>由市发改局认定</t>
  </si>
  <si>
    <t>完成招商引资到位资金任务</t>
  </si>
  <si>
    <t>100.00</t>
  </si>
  <si>
    <t>完成土地工作任务</t>
  </si>
  <si>
    <t>由市自然资源局认定</t>
  </si>
  <si>
    <t>完成接收安置就业农村劳动力任务</t>
  </si>
  <si>
    <t>由市人社局认定</t>
  </si>
  <si>
    <t>完成地方预算收入预期增长任务</t>
  </si>
  <si>
    <t>由市财政局认定</t>
  </si>
  <si>
    <t>深化改革工作</t>
  </si>
  <si>
    <t>由市委办公室认定</t>
  </si>
  <si>
    <t>统一战线和民族宗教工作</t>
  </si>
  <si>
    <t>由市委统战部认定</t>
  </si>
  <si>
    <t>意识形态工作</t>
  </si>
  <si>
    <t>由市委宣传部认定</t>
  </si>
  <si>
    <t>基层党建工作</t>
  </si>
  <si>
    <t>由市委组织部认定</t>
  </si>
  <si>
    <t>党风廉政建设责任制工作</t>
  </si>
  <si>
    <t>由市纪委市监委认定</t>
  </si>
  <si>
    <t>完成公共文化服务项目完成率任务</t>
  </si>
  <si>
    <t>98.00</t>
  </si>
  <si>
    <t>由市文旅局认定</t>
  </si>
  <si>
    <t>完成规上文化企业净增加户数任务</t>
  </si>
  <si>
    <t>完成常住居民人均可支配收入增长</t>
  </si>
  <si>
    <t>完成规模以上工业增加值增长任务</t>
  </si>
  <si>
    <t>由市工科信局认定</t>
  </si>
  <si>
    <t>完成地区生产总值增长任务</t>
  </si>
  <si>
    <t>完成安全生产和事故灾害应对工作</t>
  </si>
  <si>
    <t>由市应急局认定</t>
  </si>
  <si>
    <t>完成区域科技创新工作综合指数</t>
  </si>
  <si>
    <t>完成卫生健康工作任务</t>
  </si>
  <si>
    <t>由市卫健局认定</t>
  </si>
  <si>
    <t>完成民政工作任务</t>
  </si>
  <si>
    <t>由市民政局认定</t>
  </si>
  <si>
    <t>完成水质达标率任务</t>
  </si>
  <si>
    <t>由市生态环境分局认定</t>
  </si>
  <si>
    <t>完成森林防火工作</t>
  </si>
  <si>
    <t>由市林草局认定</t>
  </si>
  <si>
    <t>落地企业满意率</t>
  </si>
  <si>
    <t>85</t>
  </si>
  <si>
    <t>根据调查问卷来确定</t>
  </si>
  <si>
    <t>预算07表</t>
  </si>
  <si>
    <t>本年政府性基金预算支出</t>
  </si>
  <si>
    <t>我单位2026年无政府性基金预算，故此表为空。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</si>
  <si>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</si>
  <si>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</si>
  <si>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</si>
  <si>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</si>
  <si>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</si>
  <si>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</si>
  <si>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</si>
  <si>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</si>
  <si>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</si>
  <si>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</si>
  <si>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</si>
  <si>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</si>
  <si>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</si>
  <si>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燃油</t>
  </si>
  <si>
    <t>车辆加油、添加燃料服务</t>
  </si>
  <si>
    <t>项</t>
  </si>
  <si>
    <t>维修费用</t>
  </si>
  <si>
    <t>车辆维修和保养服务</t>
  </si>
  <si>
    <t>保险费</t>
  </si>
  <si>
    <t>机动车保险服务</t>
  </si>
  <si>
    <t>2025年人大购买打印纸</t>
  </si>
  <si>
    <t>复印纸</t>
  </si>
  <si>
    <t>包</t>
  </si>
  <si>
    <t>党政办购买27套信息软件</t>
  </si>
  <si>
    <t>基础软件</t>
  </si>
  <si>
    <t>套</t>
  </si>
  <si>
    <t>党政办购买9台台式电脑</t>
  </si>
  <si>
    <t>台式计算机</t>
  </si>
  <si>
    <t>台</t>
  </si>
  <si>
    <t>公车加油</t>
  </si>
  <si>
    <t>公车维修</t>
  </si>
  <si>
    <t>公车保险费</t>
  </si>
  <si>
    <t>打印纸</t>
  </si>
  <si>
    <t>燃油费</t>
  </si>
  <si>
    <t>维修费</t>
  </si>
  <si>
    <t>其他印刷服务</t>
  </si>
  <si>
    <t>农业公务用车维修维护</t>
  </si>
  <si>
    <t>农业公务用车保险</t>
  </si>
  <si>
    <t>村委会印刷费</t>
  </si>
  <si>
    <t>社区印刷费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</si>
  <si>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</si>
  <si>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</si>
  <si>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</si>
  <si>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</si>
  <si>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</si>
  <si>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</si>
  <si>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</si>
  <si>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</si>
  <si>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2026年聘请法律顾问服务</t>
  </si>
  <si>
    <t>B0101 法律顾问服务</t>
  </si>
  <si>
    <t>法律顾问服务</t>
  </si>
  <si>
    <t>为草铺街道办事处提供法律服务，负责日常联系及业务办理，全力依法维护街道合法权益</t>
  </si>
  <si>
    <t>垃圾中转站购买服务</t>
  </si>
  <si>
    <t>A1101 公共设施管理服务</t>
  </si>
  <si>
    <t>公共设施管理服务</t>
  </si>
  <si>
    <t>原320国道麒麟村委会段两侧绿化养护及垃圾清运</t>
  </si>
  <si>
    <t>餐饮管理</t>
  </si>
  <si>
    <t>B1105 餐饮服务</t>
  </si>
  <si>
    <t>餐饮服务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</si>
  <si>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</si>
  <si>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</si>
  <si>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</si>
  <si>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</si>
  <si>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</si>
  <si>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</si>
  <si>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</si>
  <si>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</si>
  <si>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</si>
  <si>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</si>
  <si>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</si>
  <si>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</si>
  <si>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</si>
  <si>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</si>
  <si>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</si>
  <si>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</si>
  <si>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</si>
  <si>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</si>
  <si>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</si>
  <si>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</si>
  <si>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</si>
  <si>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</si>
  <si>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</si>
  <si>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</si>
  <si>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A02010105 台式计算机</t>
  </si>
  <si>
    <t>台式电脑</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</si>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</sst>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1">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000000"/>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3" borderId="32"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3" applyNumberFormat="0" applyFill="0" applyAlignment="0" applyProtection="0">
      <alignment vertical="center"/>
    </xf>
    <xf numFmtId="0" fontId="39" fillId="0" borderId="34" applyNumberFormat="0" applyFill="0" applyAlignment="0" applyProtection="0">
      <alignment vertical="center"/>
    </xf>
    <xf numFmtId="0" fontId="40" fillId="0" borderId="35" applyNumberFormat="0" applyFill="0" applyAlignment="0" applyProtection="0">
      <alignment vertical="center"/>
    </xf>
    <xf numFmtId="0" fontId="40" fillId="0" borderId="0" applyNumberFormat="0" applyFill="0" applyBorder="0" applyAlignment="0" applyProtection="0">
      <alignment vertical="center"/>
    </xf>
    <xf numFmtId="0" fontId="41" fillId="4" borderId="36" applyNumberFormat="0" applyAlignment="0" applyProtection="0">
      <alignment vertical="center"/>
    </xf>
    <xf numFmtId="0" fontId="42" fillId="5" borderId="37" applyNumberFormat="0" applyAlignment="0" applyProtection="0">
      <alignment vertical="center"/>
    </xf>
    <xf numFmtId="0" fontId="43" fillId="5" borderId="36" applyNumberFormat="0" applyAlignment="0" applyProtection="0">
      <alignment vertical="center"/>
    </xf>
    <xf numFmtId="0" fontId="44" fillId="6" borderId="38" applyNumberFormat="0" applyAlignment="0" applyProtection="0">
      <alignment vertical="center"/>
    </xf>
    <xf numFmtId="0" fontId="45" fillId="0" borderId="39" applyNumberFormat="0" applyFill="0" applyAlignment="0" applyProtection="0">
      <alignment vertical="center"/>
    </xf>
    <xf numFmtId="0" fontId="46" fillId="0" borderId="40"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0" fillId="33" borderId="0" applyNumberFormat="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xf numFmtId="0" fontId="10" fillId="0" borderId="0">
      <alignment vertical="top"/>
      <protection locked="0"/>
    </xf>
    <xf numFmtId="0" fontId="0" fillId="0" borderId="0"/>
    <xf numFmtId="0" fontId="0" fillId="0" borderId="0"/>
    <xf numFmtId="0" fontId="11" fillId="0" borderId="0"/>
    <xf numFmtId="0" fontId="11" fillId="0" borderId="0"/>
    <xf numFmtId="180" fontId="10" fillId="0" borderId="7">
      <alignment horizontal="right" vertical="center"/>
    </xf>
    <xf numFmtId="0" fontId="11" fillId="0" borderId="0"/>
    <xf numFmtId="181" fontId="10" fillId="0" borderId="7">
      <alignment horizontal="right" vertical="center"/>
    </xf>
    <xf numFmtId="49" fontId="10" fillId="0" borderId="7">
      <alignment horizontal="left" vertical="center" wrapText="1"/>
    </xf>
  </cellStyleXfs>
  <cellXfs count="44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1" fontId="7" fillId="0" borderId="7" xfId="60" applyNumberFormat="1" applyFont="1" applyBorder="1">
      <alignment horizontal="right" vertical="center"/>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1" fillId="0" borderId="0" xfId="59" applyFill="1" applyAlignment="1">
      <alignmen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5" fillId="0" borderId="13" xfId="51" applyFont="1" applyFill="1" applyBorder="1" applyAlignment="1">
      <alignment horizontal="center" vertical="center" wrapText="1"/>
    </xf>
    <xf numFmtId="0" fontId="15" fillId="0" borderId="14"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5" fillId="0" borderId="9" xfId="51" applyFont="1" applyFill="1" applyBorder="1" applyAlignment="1">
      <alignment horizontal="center" vertical="center" wrapText="1"/>
    </xf>
    <xf numFmtId="0" fontId="10" fillId="0" borderId="9" xfId="59" applyFont="1" applyFill="1" applyBorder="1" applyAlignment="1">
      <alignment vertical="center" wrapText="1"/>
    </xf>
    <xf numFmtId="0" fontId="13" fillId="0" borderId="9" xfId="51" applyFont="1" applyFill="1" applyBorder="1" applyAlignment="1">
      <alignment vertical="center" wrapText="1"/>
    </xf>
    <xf numFmtId="0" fontId="13" fillId="0" borderId="9" xfId="51" applyFont="1" applyFill="1" applyBorder="1" applyAlignment="1">
      <alignment horizontal="center" vertical="center" wrapText="1"/>
    </xf>
    <xf numFmtId="43" fontId="13" fillId="0" borderId="9" xfId="51" applyNumberFormat="1" applyFont="1" applyFill="1" applyBorder="1" applyAlignment="1">
      <alignment vertical="center" wrapText="1"/>
    </xf>
    <xf numFmtId="0" fontId="16" fillId="0" borderId="9" xfId="51" applyFont="1" applyFill="1" applyBorder="1" applyAlignment="1">
      <alignment horizontal="center" vertical="center" wrapText="1"/>
    </xf>
    <xf numFmtId="43" fontId="13" fillId="0" borderId="9" xfId="51" applyNumberFormat="1" applyFont="1" applyFill="1" applyBorder="1" applyAlignment="1">
      <alignment horizontal="center" vertical="center" wrapText="1"/>
    </xf>
    <xf numFmtId="0" fontId="16" fillId="0" borderId="0" xfId="59" applyNumberFormat="1" applyFont="1" applyFill="1" applyBorder="1" applyAlignment="1" applyProtection="1">
      <alignment horizontal="right" vertical="center"/>
    </xf>
    <xf numFmtId="0" fontId="10" fillId="0" borderId="0" xfId="59" applyFont="1" applyFill="1" applyAlignment="1">
      <alignment horizontal="right" vertical="center"/>
    </xf>
    <xf numFmtId="0" fontId="15" fillId="0" borderId="15" xfId="51"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6" xfId="53" applyFont="1" applyFill="1" applyBorder="1" applyAlignment="1" applyProtection="1">
      <alignment horizontal="center" vertical="center" wrapText="1"/>
    </xf>
    <xf numFmtId="0" fontId="18" fillId="0" borderId="16"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18" fillId="0" borderId="17" xfId="0" applyFont="1" applyFill="1" applyBorder="1" applyAlignment="1" applyProtection="1">
      <alignment vertical="center" readingOrder="1"/>
      <protection locked="0"/>
    </xf>
    <xf numFmtId="0" fontId="18" fillId="0" borderId="18" xfId="0" applyFont="1" applyFill="1" applyBorder="1" applyAlignment="1" applyProtection="1">
      <alignment vertical="center" readingOrder="1"/>
      <protection locked="0"/>
    </xf>
    <xf numFmtId="0" fontId="18" fillId="0" borderId="19"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20"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0" fillId="0" borderId="0" xfId="0" applyAlignment="1">
      <alignment horizontal="left" wrapText="1"/>
    </xf>
    <xf numFmtId="0" fontId="1" fillId="0" borderId="0" xfId="0" applyFont="1" applyFill="1" applyBorder="1" applyAlignment="1">
      <alignment vertical="center"/>
    </xf>
    <xf numFmtId="0" fontId="11" fillId="0" borderId="0" xfId="53" applyFont="1" applyFill="1" applyBorder="1" applyAlignment="1" applyProtection="1">
      <alignment horizontal="center" vertical="center"/>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21"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10" fillId="0" borderId="9" xfId="53" applyFont="1" applyFill="1" applyBorder="1" applyAlignment="1" applyProtection="1">
      <alignment horizontal="left" vertical="top" wrapText="1"/>
      <protection locked="0"/>
    </xf>
    <xf numFmtId="0" fontId="4" fillId="0" borderId="9" xfId="53" applyFont="1" applyFill="1" applyBorder="1" applyAlignment="1" applyProtection="1">
      <alignment horizontal="left" vertical="center" wrapText="1"/>
    </xf>
    <xf numFmtId="0" fontId="4" fillId="0" borderId="9" xfId="53" applyFont="1" applyFill="1" applyBorder="1" applyAlignment="1" applyProtection="1">
      <alignment horizontal="left" vertical="center" wrapText="1"/>
      <protection locked="0"/>
    </xf>
    <xf numFmtId="0" fontId="6" fillId="0" borderId="9" xfId="53" applyFont="1" applyFill="1" applyBorder="1" applyAlignment="1" applyProtection="1">
      <alignment horizontal="center" vertical="center"/>
    </xf>
    <xf numFmtId="0" fontId="6" fillId="0" borderId="0" xfId="53" applyFont="1" applyFill="1" applyBorder="1" applyAlignment="1" applyProtection="1">
      <alignment horizontal="center" vertical="center" wrapText="1"/>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0" xfId="53" applyFont="1" applyFill="1" applyBorder="1" applyAlignment="1" applyProtection="1">
      <alignment horizontal="center" vertical="center" wrapText="1"/>
    </xf>
    <xf numFmtId="0" fontId="5" fillId="0" borderId="0" xfId="53" applyFont="1" applyFill="1" applyBorder="1" applyAlignment="1" applyProtection="1">
      <alignment wrapText="1"/>
    </xf>
    <xf numFmtId="0" fontId="5" fillId="0" borderId="9" xfId="53" applyFont="1" applyFill="1" applyBorder="1" applyAlignment="1" applyProtection="1">
      <alignment horizontal="center" vertical="center" wrapText="1"/>
      <protection locked="0"/>
    </xf>
    <xf numFmtId="0" fontId="18" fillId="0" borderId="9" xfId="53" applyFont="1" applyFill="1" applyBorder="1" applyAlignment="1" applyProtection="1">
      <alignment horizontal="center" vertical="center" wrapText="1"/>
      <protection locked="0"/>
    </xf>
    <xf numFmtId="182" fontId="4" fillId="0" borderId="9" xfId="53" applyNumberFormat="1" applyFont="1" applyFill="1" applyBorder="1" applyAlignment="1" applyProtection="1">
      <alignment horizontal="center" vertical="center" wrapText="1"/>
      <protection locked="0"/>
    </xf>
    <xf numFmtId="182" fontId="4" fillId="0" borderId="9" xfId="53" applyNumberFormat="1" applyFont="1" applyFill="1" applyBorder="1" applyAlignment="1" applyProtection="1">
      <alignment horizontal="left" vertical="center" wrapText="1"/>
      <protection locked="0"/>
    </xf>
    <xf numFmtId="182" fontId="4" fillId="0" borderId="9" xfId="53" applyNumberFormat="1" applyFont="1" applyFill="1" applyBorder="1" applyAlignment="1" applyProtection="1">
      <alignment horizontal="center" vertical="center" wrapText="1"/>
    </xf>
    <xf numFmtId="182" fontId="4" fillId="0" borderId="9" xfId="53" applyNumberFormat="1" applyFont="1" applyFill="1" applyBorder="1" applyAlignment="1" applyProtection="1">
      <alignment horizontal="left" vertical="center" wrapText="1"/>
    </xf>
    <xf numFmtId="182" fontId="10" fillId="0" borderId="9" xfId="53" applyNumberFormat="1" applyFont="1" applyFill="1" applyBorder="1" applyAlignment="1" applyProtection="1">
      <alignment horizontal="center" vertical="center"/>
    </xf>
    <xf numFmtId="182" fontId="11" fillId="0" borderId="9" xfId="53" applyNumberFormat="1" applyFont="1" applyFill="1" applyBorder="1" applyAlignment="1" applyProtection="1"/>
    <xf numFmtId="182" fontId="10"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10" fillId="0" borderId="0" xfId="53" applyFont="1" applyFill="1" applyBorder="1" applyAlignment="1" applyProtection="1">
      <alignment horizontal="left" vertical="top" wrapText="1"/>
      <protection locked="0"/>
    </xf>
    <xf numFmtId="0" fontId="11" fillId="0" borderId="0" xfId="53" applyFont="1" applyFill="1" applyBorder="1" applyAlignment="1" applyProtection="1">
      <alignment horizontal="center"/>
    </xf>
    <xf numFmtId="0" fontId="6" fillId="0" borderId="0" xfId="53" applyFont="1" applyFill="1" applyBorder="1" applyAlignment="1" applyProtection="1">
      <alignment horizontal="center"/>
    </xf>
    <xf numFmtId="0" fontId="4" fillId="0" borderId="0" xfId="53" applyFont="1" applyFill="1" applyAlignment="1" applyProtection="1">
      <alignment horizontal="center" vertical="center"/>
    </xf>
    <xf numFmtId="0" fontId="5" fillId="0" borderId="24" xfId="53" applyFont="1" applyFill="1" applyBorder="1" applyAlignment="1" applyProtection="1">
      <alignment horizontal="center" vertical="center" wrapText="1"/>
    </xf>
    <xf numFmtId="0" fontId="10" fillId="0" borderId="9" xfId="53" applyFont="1" applyFill="1" applyBorder="1" applyAlignment="1" applyProtection="1">
      <alignment vertical="top" wrapText="1"/>
      <protection locked="0"/>
    </xf>
    <xf numFmtId="0" fontId="10" fillId="0" borderId="9" xfId="53" applyFont="1" applyFill="1" applyBorder="1" applyAlignment="1" applyProtection="1">
      <alignment horizontal="left" vertical="center" wrapText="1"/>
    </xf>
    <xf numFmtId="0" fontId="10" fillId="0" borderId="24" xfId="53" applyFont="1" applyFill="1" applyBorder="1" applyAlignment="1" applyProtection="1">
      <alignment horizontal="left" vertical="center" wrapText="1"/>
    </xf>
    <xf numFmtId="0" fontId="10" fillId="0" borderId="24" xfId="53" applyFont="1" applyFill="1" applyBorder="1" applyAlignment="1" applyProtection="1">
      <alignment horizontal="center" vertical="center"/>
    </xf>
    <xf numFmtId="182" fontId="10" fillId="0" borderId="24" xfId="53" applyNumberFormat="1" applyFont="1" applyFill="1" applyBorder="1" applyAlignment="1" applyProtection="1">
      <alignment horizontal="right" vertical="center"/>
      <protection locked="0"/>
    </xf>
    <xf numFmtId="0" fontId="10" fillId="0" borderId="11" xfId="53" applyFont="1" applyFill="1" applyBorder="1" applyAlignment="1" applyProtection="1">
      <alignment horizontal="left" vertical="center" wrapText="1"/>
    </xf>
    <xf numFmtId="0" fontId="10" fillId="0" borderId="8" xfId="53" applyFont="1" applyFill="1" applyBorder="1" applyAlignment="1" applyProtection="1">
      <alignment horizontal="left" vertical="center" wrapText="1"/>
    </xf>
    <xf numFmtId="0" fontId="10" fillId="0" borderId="8" xfId="53" applyFont="1" applyFill="1" applyBorder="1" applyAlignment="1" applyProtection="1">
      <alignment horizontal="center" vertical="center"/>
    </xf>
    <xf numFmtId="0" fontId="10" fillId="0" borderId="9" xfId="53" applyFont="1" applyFill="1" applyBorder="1" applyAlignment="1" applyProtection="1">
      <alignment horizontal="center" vertical="center"/>
    </xf>
    <xf numFmtId="182" fontId="10" fillId="0" borderId="24" xfId="53" applyNumberFormat="1" applyFont="1" applyFill="1" applyBorder="1" applyAlignment="1" applyProtection="1">
      <alignment horizontal="right" vertical="center"/>
    </xf>
    <xf numFmtId="0" fontId="6" fillId="0" borderId="9" xfId="53" applyFont="1" applyFill="1" applyBorder="1" applyAlignment="1" applyProtection="1">
      <alignment horizontal="center" vertical="center" wrapText="1"/>
    </xf>
    <xf numFmtId="182" fontId="4" fillId="0" borderId="24" xfId="53" applyNumberFormat="1" applyFont="1" applyFill="1" applyBorder="1" applyAlignment="1" applyProtection="1">
      <alignment horizontal="right" vertical="center"/>
      <protection locked="0"/>
    </xf>
    <xf numFmtId="0" fontId="5" fillId="0" borderId="25"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18" fillId="0" borderId="22"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182" fontId="4" fillId="0" borderId="24"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8" fillId="0" borderId="26" xfId="53" applyFont="1" applyFill="1" applyBorder="1" applyAlignment="1" applyProtection="1">
      <alignment horizontal="center" vertical="center" wrapText="1"/>
      <protection locked="0"/>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5" fillId="0" borderId="0" xfId="53" applyFont="1" applyFill="1" applyBorder="1" applyAlignment="1" applyProtection="1">
      <alignment horizontal="left" wrapText="1"/>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22" fillId="2" borderId="0" xfId="53" applyFont="1" applyFill="1" applyBorder="1" applyAlignment="1" applyProtection="1">
      <alignment horizontal="left" vertical="center" wrapText="1"/>
    </xf>
    <xf numFmtId="0" fontId="3" fillId="0" borderId="0" xfId="53" applyFont="1" applyFill="1" applyBorder="1" applyAlignment="1" applyProtection="1">
      <alignment horizontal="left" vertical="center"/>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4" fillId="0" borderId="16" xfId="53" applyNumberFormat="1" applyFont="1" applyFill="1" applyBorder="1" applyAlignment="1" applyProtection="1">
      <alignment horizontal="left" vertical="center" wrapText="1"/>
    </xf>
    <xf numFmtId="49" fontId="4" fillId="0" borderId="25" xfId="53" applyNumberFormat="1" applyFont="1" applyFill="1" applyBorder="1" applyAlignment="1" applyProtection="1">
      <alignment horizontal="left" vertical="center" wrapText="1"/>
    </xf>
    <xf numFmtId="49" fontId="5" fillId="0" borderId="9" xfId="53" applyNumberFormat="1" applyFont="1" applyFill="1" applyBorder="1" applyAlignment="1" applyProtection="1">
      <alignment horizontal="center" vertical="center" wrapText="1"/>
    </xf>
    <xf numFmtId="0" fontId="23" fillId="0" borderId="9" xfId="53" applyFont="1" applyFill="1" applyBorder="1" applyAlignment="1" applyProtection="1">
      <alignment horizontal="left" vertical="center" wrapText="1"/>
    </xf>
    <xf numFmtId="0" fontId="5" fillId="0" borderId="9" xfId="53" applyFont="1" applyFill="1" applyBorder="1" applyAlignment="1" applyProtection="1">
      <alignment horizontal="left" vertical="center" wrapText="1"/>
    </xf>
    <xf numFmtId="0" fontId="18" fillId="0" borderId="9" xfId="53" applyFont="1" applyFill="1" applyBorder="1" applyAlignment="1" applyProtection="1">
      <alignment horizontal="center" vertical="center" wrapText="1"/>
    </xf>
    <xf numFmtId="0" fontId="18" fillId="0" borderId="9" xfId="53" applyFont="1" applyFill="1" applyBorder="1" applyAlignment="1" applyProtection="1">
      <alignment horizontal="left" vertical="center" wrapText="1"/>
    </xf>
    <xf numFmtId="182" fontId="5" fillId="0" borderId="9" xfId="53" applyNumberFormat="1" applyFont="1" applyFill="1" applyBorder="1" applyAlignment="1" applyProtection="1">
      <alignment horizontal="right" vertical="center" wrapText="1"/>
      <protection locked="0"/>
    </xf>
    <xf numFmtId="49" fontId="4" fillId="0" borderId="9" xfId="53" applyNumberFormat="1" applyFont="1" applyFill="1" applyBorder="1" applyAlignment="1" applyProtection="1">
      <alignment horizontal="center" vertical="center" wrapText="1"/>
    </xf>
    <xf numFmtId="0" fontId="10" fillId="0" borderId="9" xfId="53" applyFont="1" applyFill="1" applyBorder="1" applyAlignment="1" applyProtection="1">
      <alignment horizontal="left" vertical="center"/>
    </xf>
    <xf numFmtId="182" fontId="4" fillId="0" borderId="27" xfId="53" applyNumberFormat="1" applyFont="1" applyFill="1" applyBorder="1" applyAlignment="1" applyProtection="1">
      <alignment horizontal="right" vertical="center" wrapText="1"/>
      <protection locked="0"/>
    </xf>
    <xf numFmtId="49" fontId="4" fillId="0" borderId="9" xfId="53" applyNumberFormat="1" applyFont="1" applyFill="1" applyBorder="1" applyAlignment="1" applyProtection="1">
      <alignment horizontal="left" vertical="center" wrapText="1"/>
    </xf>
    <xf numFmtId="182" fontId="4" fillId="0" borderId="24" xfId="53" applyNumberFormat="1" applyFont="1" applyFill="1" applyBorder="1" applyAlignment="1" applyProtection="1">
      <alignment vertical="center" wrapText="1"/>
    </xf>
    <xf numFmtId="49" fontId="4" fillId="0" borderId="28" xfId="53" applyNumberFormat="1" applyFont="1" applyFill="1" applyBorder="1" applyAlignment="1" applyProtection="1">
      <alignment horizontal="center" vertical="center" wrapText="1"/>
    </xf>
    <xf numFmtId="49" fontId="4" fillId="0" borderId="0" xfId="53" applyNumberFormat="1" applyFont="1" applyFill="1" applyAlignment="1" applyProtection="1">
      <alignment horizontal="center" vertical="center" wrapText="1"/>
    </xf>
    <xf numFmtId="49" fontId="4" fillId="0" borderId="29" xfId="53" applyNumberFormat="1" applyFont="1" applyFill="1" applyBorder="1" applyAlignment="1" applyProtection="1">
      <alignment horizontal="center" vertical="center" wrapText="1"/>
    </xf>
    <xf numFmtId="49" fontId="4" fillId="0" borderId="26" xfId="53" applyNumberFormat="1" applyFont="1" applyFill="1" applyBorder="1" applyAlignment="1" applyProtection="1">
      <alignment horizontal="left" vertical="center" wrapText="1"/>
    </xf>
    <xf numFmtId="49" fontId="4" fillId="0" borderId="24" xfId="53" applyNumberFormat="1" applyFont="1" applyFill="1" applyBorder="1" applyAlignment="1" applyProtection="1">
      <alignment horizontal="left" vertical="center" wrapText="1"/>
    </xf>
    <xf numFmtId="182" fontId="4" fillId="0" borderId="6" xfId="53" applyNumberFormat="1" applyFont="1" applyFill="1" applyBorder="1" applyAlignment="1" applyProtection="1">
      <alignment vertical="center" wrapText="1"/>
    </xf>
    <xf numFmtId="0" fontId="4" fillId="2" borderId="0" xfId="53" applyFont="1" applyFill="1" applyBorder="1" applyAlignment="1" applyProtection="1">
      <alignment horizontal="right" wrapText="1"/>
    </xf>
    <xf numFmtId="0" fontId="23" fillId="2" borderId="4"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4" fillId="0" borderId="25" xfId="53" applyFont="1" applyFill="1" applyBorder="1" applyAlignment="1" applyProtection="1">
      <alignment horizontal="left" vertical="center" wrapText="1"/>
    </xf>
    <xf numFmtId="49" fontId="4" fillId="0" borderId="21"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9" xfId="53" applyFont="1" applyFill="1" applyBorder="1" applyAlignment="1" applyProtection="1">
      <alignment vertical="center" wrapText="1"/>
    </xf>
    <xf numFmtId="182" fontId="4" fillId="0" borderId="14" xfId="53" applyNumberFormat="1" applyFont="1" applyFill="1" applyBorder="1" applyAlignment="1" applyProtection="1">
      <alignment horizontal="right" vertical="center" wrapText="1"/>
    </xf>
    <xf numFmtId="182" fontId="4" fillId="0" borderId="14" xfId="53" applyNumberFormat="1" applyFont="1" applyFill="1" applyBorder="1" applyAlignment="1" applyProtection="1">
      <alignment horizontal="right" vertical="center" wrapText="1"/>
      <protection locked="0"/>
    </xf>
    <xf numFmtId="182" fontId="4" fillId="0" borderId="9" xfId="53" applyNumberFormat="1" applyFont="1" applyFill="1" applyBorder="1" applyAlignment="1" applyProtection="1">
      <alignment horizontal="right" vertical="center" wrapText="1"/>
      <protection locked="0"/>
    </xf>
    <xf numFmtId="182" fontId="4" fillId="0" borderId="7" xfId="53" applyNumberFormat="1" applyFont="1" applyFill="1" applyBorder="1" applyAlignment="1" applyProtection="1">
      <alignment vertical="center" wrapText="1"/>
    </xf>
    <xf numFmtId="49" fontId="4" fillId="0" borderId="16" xfId="53" applyNumberFormat="1" applyFont="1" applyFill="1" applyBorder="1" applyAlignment="1" applyProtection="1">
      <alignment horizontal="center" vertical="center" wrapText="1"/>
    </xf>
    <xf numFmtId="49" fontId="4" fillId="0" borderId="21" xfId="53" applyNumberFormat="1" applyFont="1" applyFill="1" applyBorder="1" applyAlignment="1" applyProtection="1">
      <alignment horizontal="center" vertical="center" wrapText="1"/>
    </xf>
    <xf numFmtId="49" fontId="4" fillId="0" borderId="25"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xf>
    <xf numFmtId="49" fontId="4" fillId="0" borderId="4" xfId="53" applyNumberFormat="1" applyFont="1" applyFill="1" applyBorder="1" applyAlignment="1" applyProtection="1">
      <alignment horizontal="left" vertical="center"/>
    </xf>
    <xf numFmtId="49" fontId="4" fillId="0" borderId="30" xfId="53" applyNumberFormat="1" applyFont="1" applyFill="1" applyBorder="1" applyAlignment="1" applyProtection="1">
      <alignment horizontal="center" vertical="center" wrapText="1"/>
    </xf>
    <xf numFmtId="49" fontId="4" fillId="0" borderId="22" xfId="53" applyNumberFormat="1" applyFont="1" applyFill="1" applyBorder="1" applyAlignment="1" applyProtection="1">
      <alignment horizontal="center" vertical="center" wrapText="1"/>
    </xf>
    <xf numFmtId="49" fontId="4" fillId="0" borderId="0" xfId="53" applyNumberFormat="1" applyFont="1" applyFill="1" applyBorder="1" applyAlignment="1" applyProtection="1">
      <alignment horizontal="center" vertical="center" wrapText="1"/>
    </xf>
    <xf numFmtId="49" fontId="4" fillId="0" borderId="20" xfId="53" applyNumberFormat="1" applyFont="1" applyFill="1" applyBorder="1" applyAlignment="1" applyProtection="1">
      <alignment horizontal="center" vertical="center" wrapText="1"/>
    </xf>
    <xf numFmtId="49" fontId="4" fillId="0" borderId="24" xfId="53" applyNumberFormat="1" applyFont="1" applyFill="1" applyBorder="1" applyAlignment="1" applyProtection="1">
      <alignment horizontal="center" vertical="center" wrapText="1"/>
    </xf>
    <xf numFmtId="49" fontId="4" fillId="0" borderId="26" xfId="53" applyNumberFormat="1" applyFont="1" applyFill="1" applyBorder="1" applyAlignment="1" applyProtection="1">
      <alignment horizontal="center" vertical="center" wrapText="1"/>
    </xf>
    <xf numFmtId="0" fontId="4" fillId="0" borderId="4" xfId="53" applyFont="1" applyFill="1" applyBorder="1" applyAlignment="1" applyProtection="1">
      <alignment horizontal="left" wrapText="1"/>
    </xf>
    <xf numFmtId="0" fontId="23" fillId="0" borderId="16" xfId="53" applyFont="1" applyFill="1" applyBorder="1" applyAlignment="1" applyProtection="1">
      <alignment horizontal="left" vertical="center" wrapText="1"/>
    </xf>
    <xf numFmtId="0" fontId="23" fillId="0" borderId="25" xfId="53" applyFont="1" applyFill="1" applyBorder="1" applyAlignment="1" applyProtection="1">
      <alignment horizontal="left" vertical="center" wrapText="1"/>
    </xf>
    <xf numFmtId="0" fontId="5" fillId="0" borderId="4" xfId="53" applyFont="1" applyFill="1" applyBorder="1" applyAlignment="1" applyProtection="1">
      <alignment horizontal="left" vertical="center" wrapText="1"/>
    </xf>
    <xf numFmtId="49" fontId="5" fillId="0" borderId="16"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49" fontId="5" fillId="0" borderId="7" xfId="53" applyNumberFormat="1" applyFont="1" applyFill="1" applyBorder="1" applyAlignment="1" applyProtection="1">
      <alignment horizontal="left" vertical="center" wrapText="1"/>
      <protection locked="0"/>
    </xf>
    <xf numFmtId="0" fontId="5" fillId="0" borderId="20" xfId="53" applyFont="1" applyFill="1" applyBorder="1" applyAlignment="1" applyProtection="1">
      <alignment horizontal="center" vertical="center" wrapText="1"/>
    </xf>
    <xf numFmtId="0" fontId="24" fillId="0" borderId="7" xfId="0" applyFont="1" applyFill="1" applyBorder="1" applyAlignment="1" applyProtection="1">
      <alignment vertical="center"/>
    </xf>
    <xf numFmtId="0" fontId="24" fillId="0" borderId="7" xfId="0" applyFont="1" applyFill="1" applyBorder="1" applyAlignment="1" applyProtection="1">
      <alignment vertical="center" wrapText="1"/>
    </xf>
    <xf numFmtId="0" fontId="24" fillId="0" borderId="7" xfId="0" applyFont="1" applyFill="1" applyBorder="1" applyAlignment="1" applyProtection="1">
      <alignment horizontal="left" vertical="center"/>
    </xf>
    <xf numFmtId="0" fontId="23" fillId="0" borderId="21" xfId="53" applyFont="1" applyFill="1" applyBorder="1" applyAlignment="1" applyProtection="1">
      <alignment horizontal="left" vertical="center" wrapText="1"/>
    </xf>
    <xf numFmtId="49" fontId="5" fillId="0" borderId="21" xfId="53" applyNumberFormat="1" applyFont="1" applyFill="1" applyBorder="1" applyAlignment="1" applyProtection="1">
      <alignment horizontal="center" vertical="center" wrapText="1"/>
    </xf>
    <xf numFmtId="49" fontId="7" fillId="0" borderId="7" xfId="61" applyFont="1">
      <alignment horizontal="left" vertical="center" wrapText="1"/>
    </xf>
    <xf numFmtId="49" fontId="24" fillId="0" borderId="7" xfId="61" applyFont="1">
      <alignment horizontal="left" vertical="center" wrapText="1"/>
    </xf>
    <xf numFmtId="49" fontId="24" fillId="0" borderId="7" xfId="61" applyFont="1" applyFill="1">
      <alignment horizontal="left" vertical="center" wrapText="1"/>
    </xf>
    <xf numFmtId="49" fontId="24" fillId="0" borderId="1" xfId="61" applyFont="1" applyBorder="1">
      <alignment horizontal="left" vertical="center" wrapText="1"/>
    </xf>
    <xf numFmtId="49" fontId="24" fillId="0" borderId="1" xfId="61" applyFont="1" applyFill="1" applyBorder="1">
      <alignment horizontal="left" vertical="center" wrapText="1"/>
    </xf>
    <xf numFmtId="0" fontId="11" fillId="0" borderId="9" xfId="53" applyFont="1" applyFill="1" applyBorder="1" applyAlignment="1" applyProtection="1">
      <alignment horizontal="left" vertical="center"/>
    </xf>
    <xf numFmtId="0" fontId="11" fillId="0" borderId="11" xfId="53" applyFont="1" applyFill="1" applyBorder="1" applyAlignment="1" applyProtection="1">
      <alignment horizontal="left" vertical="center" wrapText="1"/>
    </xf>
    <xf numFmtId="0" fontId="11" fillId="0" borderId="9" xfId="53" applyFont="1" applyFill="1" applyBorder="1" applyAlignment="1" applyProtection="1">
      <alignment vertical="center"/>
    </xf>
    <xf numFmtId="0" fontId="10" fillId="0" borderId="9" xfId="53" applyFont="1" applyFill="1" applyBorder="1" applyAlignment="1" applyProtection="1">
      <alignment vertical="top"/>
      <protection locked="0"/>
    </xf>
    <xf numFmtId="0" fontId="11" fillId="0" borderId="23" xfId="53" applyFont="1" applyFill="1" applyBorder="1" applyAlignment="1" applyProtection="1">
      <alignment horizontal="left" vertical="center" wrapText="1"/>
    </xf>
    <xf numFmtId="0" fontId="11" fillId="0" borderId="9" xfId="53" applyFont="1" applyFill="1" applyBorder="1" applyAlignment="1" applyProtection="1">
      <alignment vertical="center" wrapText="1"/>
    </xf>
    <xf numFmtId="0" fontId="11" fillId="0" borderId="14" xfId="53" applyFont="1" applyFill="1" applyBorder="1" applyAlignment="1" applyProtection="1">
      <alignment horizontal="left" vertical="center" wrapText="1"/>
    </xf>
    <xf numFmtId="0" fontId="11" fillId="0" borderId="9" xfId="53" applyFont="1" applyFill="1" applyBorder="1" applyAlignment="1" applyProtection="1">
      <alignment horizontal="left" vertical="center" wrapText="1"/>
    </xf>
    <xf numFmtId="0" fontId="11" fillId="0" borderId="9" xfId="53" applyFont="1" applyFill="1" applyBorder="1" applyAlignment="1" applyProtection="1">
      <alignment horizontal="center" vertical="center" wrapText="1"/>
    </xf>
    <xf numFmtId="0" fontId="11" fillId="0" borderId="14" xfId="53" applyFont="1" applyFill="1" applyBorder="1" applyAlignment="1" applyProtection="1">
      <alignment vertical="center"/>
    </xf>
    <xf numFmtId="0" fontId="11" fillId="0" borderId="0" xfId="53" applyFont="1" applyFill="1" applyBorder="1" applyAlignment="1" applyProtection="1">
      <alignment horizontal="left"/>
    </xf>
    <xf numFmtId="43" fontId="11" fillId="0" borderId="0" xfId="53" applyNumberFormat="1" applyFont="1" applyFill="1" applyBorder="1" applyAlignment="1" applyProtection="1"/>
    <xf numFmtId="49" fontId="6" fillId="0" borderId="0" xfId="53" applyNumberFormat="1" applyFont="1" applyFill="1" applyBorder="1" applyAlignment="1" applyProtection="1"/>
    <xf numFmtId="49" fontId="6" fillId="0" borderId="0" xfId="53" applyNumberFormat="1" applyFont="1" applyFill="1" applyBorder="1" applyAlignment="1" applyProtection="1">
      <alignment wrapText="1"/>
    </xf>
    <xf numFmtId="0" fontId="9" fillId="0" borderId="0" xfId="53" applyFont="1" applyFill="1" applyBorder="1" applyAlignment="1" applyProtection="1">
      <alignment horizontal="left" vertical="center"/>
    </xf>
    <xf numFmtId="0" fontId="9" fillId="0" borderId="0" xfId="53" applyFont="1" applyFill="1" applyBorder="1" applyAlignment="1" applyProtection="1">
      <alignment horizontal="center" vertical="center" wrapText="1"/>
    </xf>
    <xf numFmtId="0" fontId="5" fillId="0" borderId="0" xfId="53" applyFont="1" applyFill="1" applyBorder="1" applyAlignment="1" applyProtection="1">
      <alignment horizontal="left" vertical="center" wrapText="1"/>
    </xf>
    <xf numFmtId="0" fontId="5" fillId="0" borderId="0" xfId="53" applyFont="1" applyFill="1" applyBorder="1" applyAlignment="1" applyProtection="1">
      <alignment horizontal="left" vertical="center"/>
    </xf>
    <xf numFmtId="0" fontId="5" fillId="0" borderId="9" xfId="53" applyFont="1" applyFill="1" applyBorder="1" applyAlignment="1" applyProtection="1">
      <alignment horizontal="left" vertical="center" wrapText="1"/>
      <protection locked="0"/>
    </xf>
    <xf numFmtId="0" fontId="6" fillId="0" borderId="14" xfId="53" applyFont="1" applyFill="1" applyBorder="1" applyAlignment="1" applyProtection="1">
      <alignment horizontal="left" vertical="center"/>
    </xf>
    <xf numFmtId="0" fontId="6" fillId="0" borderId="14" xfId="53" applyFont="1" applyFill="1" applyBorder="1" applyAlignment="1" applyProtection="1">
      <alignment horizontal="center" vertical="center"/>
    </xf>
    <xf numFmtId="0" fontId="6" fillId="0" borderId="14" xfId="53" applyFont="1" applyFill="1" applyBorder="1" applyAlignment="1" applyProtection="1">
      <alignment horizontal="center" vertical="center" wrapText="1"/>
    </xf>
    <xf numFmtId="43" fontId="6" fillId="0" borderId="0" xfId="53" applyNumberFormat="1" applyFont="1" applyFill="1" applyBorder="1" applyAlignment="1" applyProtection="1"/>
    <xf numFmtId="43" fontId="9" fillId="0" borderId="0" xfId="53" applyNumberFormat="1" applyFont="1" applyFill="1" applyBorder="1" applyAlignment="1" applyProtection="1">
      <alignment horizontal="center" vertical="center"/>
    </xf>
    <xf numFmtId="43" fontId="5" fillId="0" borderId="0" xfId="53" applyNumberFormat="1" applyFont="1" applyFill="1" applyBorder="1" applyAlignment="1" applyProtection="1"/>
    <xf numFmtId="43" fontId="5" fillId="0" borderId="9" xfId="53" applyNumberFormat="1" applyFont="1" applyFill="1" applyBorder="1" applyAlignment="1" applyProtection="1">
      <alignment horizontal="center" vertical="center" wrapText="1"/>
      <protection locked="0"/>
    </xf>
    <xf numFmtId="43" fontId="5" fillId="0" borderId="9" xfId="53" applyNumberFormat="1" applyFont="1" applyFill="1" applyBorder="1" applyAlignment="1" applyProtection="1">
      <alignment horizontal="center" vertical="center"/>
    </xf>
    <xf numFmtId="43" fontId="14" fillId="0" borderId="9" xfId="55" applyNumberFormat="1" applyFont="1" applyFill="1" applyBorder="1" applyAlignment="1" applyProtection="1">
      <alignment horizontal="center" vertical="center" wrapText="1" readingOrder="1"/>
      <protection locked="0"/>
    </xf>
    <xf numFmtId="43" fontId="6" fillId="0" borderId="9" xfId="53" applyNumberFormat="1" applyFont="1" applyFill="1" applyBorder="1" applyAlignment="1" applyProtection="1">
      <alignment horizontal="center" vertical="center"/>
    </xf>
    <xf numFmtId="43" fontId="6" fillId="0" borderId="14" xfId="53" applyNumberFormat="1" applyFont="1" applyFill="1" applyBorder="1" applyAlignment="1" applyProtection="1">
      <alignment horizontal="center" vertical="center"/>
    </xf>
    <xf numFmtId="0" fontId="18" fillId="0" borderId="12" xfId="53" applyFont="1" applyFill="1" applyBorder="1" applyAlignment="1" applyProtection="1">
      <alignment horizontal="center" vertical="center" wrapText="1"/>
    </xf>
    <xf numFmtId="0" fontId="6" fillId="0" borderId="31" xfId="53" applyFont="1" applyFill="1" applyBorder="1" applyAlignment="1" applyProtection="1">
      <alignment horizontal="center" vertical="center"/>
    </xf>
    <xf numFmtId="0" fontId="4" fillId="0" borderId="6" xfId="53" applyFont="1" applyFill="1" applyBorder="1" applyAlignment="1" applyProtection="1">
      <alignment horizontal="left" vertical="center" wrapText="1"/>
    </xf>
    <xf numFmtId="0" fontId="11" fillId="0" borderId="2" xfId="53" applyFont="1" applyFill="1" applyBorder="1" applyAlignment="1" applyProtection="1">
      <alignment horizontal="left" vertical="center" wrapText="1"/>
      <protection locked="0"/>
    </xf>
    <xf numFmtId="0" fontId="11"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wrapText="1"/>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43" fontId="10" fillId="0" borderId="6" xfId="53" applyNumberFormat="1" applyFont="1" applyFill="1" applyBorder="1" applyAlignment="1" applyProtection="1">
      <alignment horizontal="right" vertical="center" wrapText="1"/>
    </xf>
    <xf numFmtId="182" fontId="10" fillId="0" borderId="6" xfId="53" applyNumberFormat="1" applyFont="1" applyFill="1" applyBorder="1" applyAlignment="1" applyProtection="1">
      <alignment horizontal="right" vertical="center" wrapText="1"/>
    </xf>
    <xf numFmtId="43" fontId="10" fillId="0" borderId="7" xfId="53" applyNumberFormat="1" applyFont="1" applyFill="1" applyBorder="1" applyAlignment="1" applyProtection="1">
      <alignment horizontal="right" vertical="center" wrapText="1"/>
      <protection locked="0"/>
    </xf>
    <xf numFmtId="182" fontId="10" fillId="0" borderId="7" xfId="53" applyNumberFormat="1" applyFont="1" applyFill="1" applyBorder="1" applyAlignment="1" applyProtection="1">
      <alignment horizontal="right" vertical="center" wrapText="1"/>
      <protection locked="0"/>
    </xf>
    <xf numFmtId="182" fontId="10" fillId="0" borderId="20" xfId="53" applyNumberFormat="1" applyFont="1" applyFill="1" applyBorder="1" applyAlignment="1" applyProtection="1">
      <alignment horizontal="right" vertical="center" wrapText="1"/>
    </xf>
    <xf numFmtId="182" fontId="10" fillId="0" borderId="9" xfId="53" applyNumberFormat="1" applyFont="1" applyFill="1" applyBorder="1" applyAlignment="1" applyProtection="1">
      <alignment horizontal="right" vertical="center" wrapText="1"/>
    </xf>
    <xf numFmtId="182" fontId="10" fillId="0" borderId="2" xfId="53" applyNumberFormat="1" applyFont="1" applyFill="1" applyBorder="1" applyAlignment="1" applyProtection="1">
      <alignment horizontal="right" vertical="center" wrapText="1"/>
      <protection locked="0"/>
    </xf>
    <xf numFmtId="182" fontId="10" fillId="0" borderId="9" xfId="53" applyNumberFormat="1" applyFont="1" applyFill="1" applyBorder="1" applyAlignment="1" applyProtection="1">
      <alignment horizontal="right" vertical="center" wrapText="1"/>
      <protection locked="0"/>
    </xf>
    <xf numFmtId="49" fontId="11" fillId="0" borderId="0" xfId="53" applyNumberFormat="1" applyFont="1" applyFill="1" applyBorder="1" applyAlignment="1" applyProtection="1">
      <alignment wrapText="1"/>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3" fillId="0" borderId="0" xfId="53" applyFont="1" applyFill="1" applyAlignment="1" applyProtection="1">
      <alignment horizontal="center" vertical="center" wrapText="1"/>
    </xf>
    <xf numFmtId="0" fontId="4" fillId="0" borderId="0" xfId="53" applyFont="1" applyFill="1" applyAlignment="1" applyProtection="1">
      <alignment horizontal="left" vertical="center"/>
      <protection locked="0"/>
    </xf>
    <xf numFmtId="0" fontId="4" fillId="0" borderId="0" xfId="53" applyFont="1" applyFill="1" applyAlignment="1" applyProtection="1">
      <alignment horizontal="left" vertical="center" wrapText="1"/>
      <protection locked="0"/>
    </xf>
    <xf numFmtId="0" fontId="5" fillId="0" borderId="9" xfId="53" applyNumberFormat="1" applyFont="1" applyFill="1" applyBorder="1" applyAlignment="1" applyProtection="1">
      <alignment horizontal="center" vertical="center"/>
    </xf>
    <xf numFmtId="0" fontId="5" fillId="0" borderId="9" xfId="53" applyNumberFormat="1" applyFont="1" applyFill="1" applyBorder="1" applyAlignment="1" applyProtection="1">
      <alignment horizontal="center" vertical="center" wrapText="1"/>
    </xf>
    <xf numFmtId="43" fontId="4" fillId="0" borderId="9" xfId="53" applyNumberFormat="1" applyFont="1" applyFill="1" applyBorder="1" applyAlignment="1" applyProtection="1">
      <alignment horizontal="center" vertical="center" wrapText="1"/>
    </xf>
    <xf numFmtId="43" fontId="4" fillId="0" borderId="9" xfId="53" applyNumberFormat="1" applyFont="1" applyFill="1" applyBorder="1" applyAlignment="1" applyProtection="1">
      <alignment horizontal="center" vertical="center"/>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49" fontId="6" fillId="0" borderId="15" xfId="53" applyNumberFormat="1" applyFont="1" applyFill="1" applyBorder="1" applyAlignment="1" applyProtection="1">
      <alignment horizontal="center" vertical="center" wrapText="1"/>
    </xf>
    <xf numFmtId="0" fontId="18" fillId="0" borderId="11"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wrapText="1"/>
    </xf>
    <xf numFmtId="184" fontId="5" fillId="0" borderId="9" xfId="53" applyNumberFormat="1" applyFont="1" applyFill="1" applyBorder="1" applyAlignment="1" applyProtection="1">
      <alignment horizontal="center" vertical="center"/>
    </xf>
    <xf numFmtId="0" fontId="6" fillId="0" borderId="0" xfId="53" applyFont="1" applyFill="1" applyBorder="1" applyAlignment="1" applyProtection="1">
      <alignment horizontal="right" wrapText="1"/>
    </xf>
    <xf numFmtId="0" fontId="25" fillId="0" borderId="0" xfId="53" applyFont="1" applyFill="1" applyBorder="1" applyAlignment="1" applyProtection="1">
      <alignment horizontal="center"/>
    </xf>
    <xf numFmtId="0" fontId="25" fillId="0" borderId="0" xfId="53" applyFont="1" applyFill="1" applyBorder="1" applyAlignment="1" applyProtection="1">
      <alignment horizontal="center" wrapText="1"/>
    </xf>
    <xf numFmtId="0" fontId="25" fillId="0" borderId="0" xfId="53" applyFont="1" applyFill="1" applyBorder="1" applyAlignment="1" applyProtection="1">
      <alignment wrapText="1"/>
    </xf>
    <xf numFmtId="0" fontId="25"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6"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5" fillId="0" borderId="7" xfId="53" applyFont="1" applyFill="1" applyBorder="1" applyAlignment="1" applyProtection="1">
      <alignment horizontal="center" vertical="center" wrapText="1"/>
    </xf>
    <xf numFmtId="0" fontId="25"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3" fontId="5" fillId="0" borderId="7" xfId="53" applyNumberFormat="1" applyFont="1" applyFill="1" applyBorder="1" applyAlignment="1" applyProtection="1">
      <alignment horizontal="center" vertical="center"/>
    </xf>
    <xf numFmtId="43" fontId="5" fillId="0" borderId="6" xfId="53" applyNumberFormat="1" applyFont="1" applyFill="1" applyBorder="1" applyAlignment="1" applyProtection="1">
      <alignment horizontal="center" vertical="center"/>
    </xf>
    <xf numFmtId="43" fontId="4" fillId="0" borderId="7" xfId="53" applyNumberFormat="1" applyFont="1" applyFill="1" applyBorder="1" applyAlignment="1" applyProtection="1">
      <alignment horizontal="left" vertical="center" wrapText="1"/>
    </xf>
    <xf numFmtId="43" fontId="10" fillId="0" borderId="7" xfId="53" applyNumberFormat="1" applyFont="1" applyFill="1" applyBorder="1" applyAlignment="1" applyProtection="1">
      <alignment horizontal="right" vertical="center" wrapText="1"/>
    </xf>
    <xf numFmtId="182" fontId="18" fillId="0" borderId="7" xfId="53" applyNumberFormat="1" applyFont="1" applyFill="1" applyBorder="1" applyAlignment="1" applyProtection="1">
      <alignment horizontal="right" vertical="center" wrapText="1"/>
      <protection locked="0"/>
    </xf>
    <xf numFmtId="182" fontId="18" fillId="0" borderId="7" xfId="53" applyNumberFormat="1" applyFont="1" applyFill="1" applyBorder="1" applyAlignment="1" applyProtection="1">
      <alignment horizontal="right" vertical="center" wrapText="1"/>
    </xf>
    <xf numFmtId="0" fontId="21" fillId="0" borderId="0" xfId="53" applyFont="1" applyFill="1" applyBorder="1" applyAlignment="1" applyProtection="1"/>
    <xf numFmtId="0" fontId="6" fillId="0" borderId="0" xfId="53" applyFont="1" applyFill="1" applyBorder="1" applyAlignment="1" applyProtection="1">
      <alignment vertical="center"/>
    </xf>
    <xf numFmtId="0" fontId="27"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8"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28" fillId="0" borderId="7" xfId="53" applyFont="1" applyFill="1" applyBorder="1" applyAlignment="1" applyProtection="1">
      <alignment horizontal="center" vertical="center"/>
    </xf>
    <xf numFmtId="0" fontId="28" fillId="0" borderId="7" xfId="53" applyFont="1" applyFill="1" applyBorder="1" applyAlignment="1" applyProtection="1">
      <alignment horizontal="right" vertical="center"/>
    </xf>
    <xf numFmtId="0" fontId="28"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43" fontId="5" fillId="0" borderId="0" xfId="53" applyNumberFormat="1" applyFont="1" applyFill="1" applyBorder="1" applyAlignment="1" applyProtection="1">
      <alignment wrapText="1"/>
    </xf>
    <xf numFmtId="43" fontId="5" fillId="0" borderId="9" xfId="53" applyNumberFormat="1" applyFont="1" applyFill="1" applyBorder="1" applyAlignment="1" applyProtection="1">
      <alignment horizontal="center" vertical="center" wrapText="1"/>
    </xf>
    <xf numFmtId="43" fontId="5" fillId="0" borderId="2" xfId="53" applyNumberFormat="1" applyFont="1" applyFill="1" applyBorder="1" applyAlignment="1" applyProtection="1">
      <alignment horizontal="center" vertical="center"/>
    </xf>
    <xf numFmtId="43" fontId="5" fillId="0" borderId="12" xfId="53" applyNumberFormat="1" applyFont="1" applyFill="1" applyBorder="1" applyAlignment="1" applyProtection="1">
      <alignment horizontal="center" vertical="center"/>
    </xf>
    <xf numFmtId="0" fontId="11" fillId="0" borderId="2" xfId="53" applyFont="1" applyFill="1" applyBorder="1" applyAlignment="1" applyProtection="1">
      <alignment horizontal="center" vertical="center" wrapText="1"/>
      <protection locked="0"/>
    </xf>
    <xf numFmtId="0" fontId="11" fillId="0" borderId="4" xfId="53" applyFont="1" applyFill="1" applyBorder="1" applyAlignment="1" applyProtection="1">
      <alignment horizontal="center" vertical="center" wrapText="1"/>
    </xf>
    <xf numFmtId="182" fontId="5" fillId="0" borderId="7" xfId="53" applyNumberFormat="1" applyFont="1" applyFill="1" applyBorder="1" applyAlignment="1" applyProtection="1">
      <alignment horizontal="right" vertical="center"/>
    </xf>
    <xf numFmtId="182" fontId="5" fillId="0" borderId="6" xfId="53" applyNumberFormat="1" applyFont="1" applyFill="1" applyBorder="1" applyAlignment="1" applyProtection="1">
      <alignment horizontal="right" vertical="center"/>
    </xf>
    <xf numFmtId="43" fontId="5" fillId="0" borderId="6" xfId="53" applyNumberFormat="1" applyFont="1" applyFill="1" applyBorder="1" applyAlignment="1" applyProtection="1">
      <alignment horizontal="right" vertical="center"/>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7"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21"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2"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43" fontId="4" fillId="0" borderId="7" xfId="53" applyNumberFormat="1" applyFont="1" applyFill="1" applyBorder="1" applyAlignment="1" applyProtection="1">
      <alignment horizontal="right" vertical="center"/>
    </xf>
    <xf numFmtId="43" fontId="4" fillId="0" borderId="7"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1" fillId="0" borderId="9"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xf>
    <xf numFmtId="0" fontId="11" fillId="0" borderId="26"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43" fontId="4" fillId="0" borderId="9" xfId="53" applyNumberFormat="1"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1" fillId="0" borderId="12" xfId="53" applyFont="1" applyFill="1" applyBorder="1" applyAlignment="1" applyProtection="1">
      <alignment horizontal="center" vertical="center" wrapText="1"/>
      <protection locked="0"/>
    </xf>
    <xf numFmtId="0" fontId="4" fillId="0" borderId="9" xfId="53" applyFont="1" applyFill="1" applyBorder="1" applyAlignment="1" applyProtection="1">
      <alignment horizontal="right" vertical="center"/>
      <protection locked="0"/>
    </xf>
    <xf numFmtId="0" fontId="4" fillId="0" borderId="12"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20"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20" xfId="53" applyNumberFormat="1" applyFont="1" applyFill="1" applyBorder="1" applyAlignment="1" applyProtection="1"/>
    <xf numFmtId="0" fontId="28" fillId="0" borderId="6" xfId="53" applyFont="1" applyFill="1" applyBorder="1" applyAlignment="1" applyProtection="1">
      <alignment horizontal="center" vertical="center"/>
    </xf>
    <xf numFmtId="182" fontId="28" fillId="0" borderId="20" xfId="53" applyNumberFormat="1" applyFont="1" applyFill="1" applyBorder="1" applyAlignment="1" applyProtection="1">
      <alignment horizontal="right" vertical="center"/>
    </xf>
    <xf numFmtId="182" fontId="4" fillId="0" borderId="20"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8" fillId="0" borderId="6" xfId="53" applyFont="1" applyFill="1" applyBorder="1" applyAlignment="1" applyProtection="1">
      <alignment horizontal="center" vertical="center"/>
      <protection locked="0"/>
    </xf>
    <xf numFmtId="182" fontId="28"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29" fillId="0" borderId="0" xfId="0" applyFont="1" applyFill="1" applyBorder="1" applyAlignment="1">
      <alignment horizontal="center" vertical="center"/>
    </xf>
    <xf numFmtId="0" fontId="30" fillId="0" borderId="9" xfId="0" applyFont="1" applyFill="1" applyBorder="1" applyAlignment="1">
      <alignment horizontal="center" vertical="center"/>
    </xf>
    <xf numFmtId="0" fontId="31" fillId="0" borderId="9" xfId="0" applyFont="1" applyFill="1" applyBorder="1" applyAlignment="1">
      <alignment horizontal="center" vertical="center"/>
    </xf>
    <xf numFmtId="0" fontId="32" fillId="0" borderId="9" xfId="0" applyFont="1" applyBorder="1" applyAlignment="1">
      <alignment horizontal="justify"/>
    </xf>
    <xf numFmtId="0" fontId="32" fillId="0" borderId="9" xfId="0" applyFont="1" applyBorder="1" applyAlignment="1">
      <alignment horizontal="left"/>
    </xf>
    <xf numFmtId="0" fontId="32"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0" sqref="C20"/>
    </sheetView>
  </sheetViews>
  <sheetFormatPr defaultColWidth="9.14285714285714" defaultRowHeight="20" customHeight="1" outlineLevelCol="3"/>
  <cols>
    <col min="1" max="1" width="13.5714285714286" style="79" customWidth="1"/>
    <col min="2" max="2" width="9.14285714285714" style="432"/>
    <col min="3" max="3" width="88.7142857142857" style="79" customWidth="1"/>
    <col min="4" max="16384" width="9.14285714285714" style="79"/>
  </cols>
  <sheetData>
    <row r="1" s="431" customFormat="1" ht="48" customHeight="1" spans="2:3">
      <c r="B1" s="433"/>
      <c r="C1" s="433"/>
    </row>
    <row r="2" s="79" customFormat="1" ht="27" customHeight="1" spans="2:3">
      <c r="B2" s="434" t="s">
        <v>0</v>
      </c>
      <c r="C2" s="434" t="s">
        <v>1</v>
      </c>
    </row>
    <row r="3" s="79" customFormat="1" customHeight="1" spans="2:3">
      <c r="B3" s="435">
        <v>1</v>
      </c>
      <c r="C3" s="436" t="s">
        <v>2</v>
      </c>
    </row>
    <row r="4" s="79" customFormat="1" customHeight="1" spans="2:3">
      <c r="B4" s="435">
        <v>2</v>
      </c>
      <c r="C4" s="436" t="s">
        <v>3</v>
      </c>
    </row>
    <row r="5" s="79" customFormat="1" customHeight="1" spans="2:3">
      <c r="B5" s="435">
        <v>3</v>
      </c>
      <c r="C5" s="436" t="s">
        <v>4</v>
      </c>
    </row>
    <row r="6" s="79" customFormat="1" customHeight="1" spans="2:3">
      <c r="B6" s="435">
        <v>4</v>
      </c>
      <c r="C6" s="436" t="s">
        <v>5</v>
      </c>
    </row>
    <row r="7" s="79" customFormat="1" customHeight="1" spans="2:3">
      <c r="B7" s="435">
        <v>5</v>
      </c>
      <c r="C7" s="437" t="s">
        <v>6</v>
      </c>
    </row>
    <row r="8" s="79" customFormat="1" customHeight="1" spans="2:3">
      <c r="B8" s="435">
        <v>6</v>
      </c>
      <c r="C8" s="437" t="s">
        <v>7</v>
      </c>
    </row>
    <row r="9" s="79" customFormat="1" customHeight="1" spans="2:3">
      <c r="B9" s="435">
        <v>7</v>
      </c>
      <c r="C9" s="437" t="s">
        <v>8</v>
      </c>
    </row>
    <row r="10" s="79" customFormat="1" customHeight="1" spans="2:3">
      <c r="B10" s="435">
        <v>8</v>
      </c>
      <c r="C10" s="437" t="s">
        <v>9</v>
      </c>
    </row>
    <row r="11" s="79" customFormat="1" customHeight="1" spans="2:3">
      <c r="B11" s="435">
        <v>9</v>
      </c>
      <c r="C11" s="438" t="s">
        <v>10</v>
      </c>
    </row>
    <row r="12" s="79" customFormat="1" customHeight="1" spans="2:3">
      <c r="B12" s="435">
        <v>10</v>
      </c>
      <c r="C12" s="438" t="s">
        <v>11</v>
      </c>
    </row>
    <row r="13" s="79" customFormat="1" customHeight="1" spans="2:3">
      <c r="B13" s="435">
        <v>11</v>
      </c>
      <c r="C13" s="436" t="s">
        <v>12</v>
      </c>
    </row>
    <row r="14" s="79" customFormat="1" customHeight="1" spans="2:3">
      <c r="B14" s="435">
        <v>12</v>
      </c>
      <c r="C14" s="436" t="s">
        <v>13</v>
      </c>
    </row>
    <row r="15" s="79" customFormat="1" customHeight="1" spans="2:4">
      <c r="B15" s="435">
        <v>13</v>
      </c>
      <c r="C15" s="436" t="s">
        <v>14</v>
      </c>
      <c r="D15" s="439"/>
    </row>
    <row r="16" s="79" customFormat="1" customHeight="1" spans="2:3">
      <c r="B16" s="435">
        <v>14</v>
      </c>
      <c r="C16" s="437" t="s">
        <v>15</v>
      </c>
    </row>
    <row r="17" s="79" customFormat="1" customHeight="1" spans="2:3">
      <c r="B17" s="435">
        <v>15</v>
      </c>
      <c r="C17" s="437" t="s">
        <v>16</v>
      </c>
    </row>
    <row r="18" s="79" customFormat="1" customHeight="1" spans="2:3">
      <c r="B18" s="435">
        <v>16</v>
      </c>
      <c r="C18" s="437" t="s">
        <v>17</v>
      </c>
    </row>
    <row r="19" s="79" customFormat="1" customHeight="1" spans="2:3">
      <c r="B19" s="435">
        <v>17</v>
      </c>
      <c r="C19" s="436" t="s">
        <v>18</v>
      </c>
    </row>
    <row r="20" s="79" customFormat="1" customHeight="1" spans="2:3">
      <c r="B20" s="435">
        <v>18</v>
      </c>
      <c r="C20" s="436" t="s">
        <v>19</v>
      </c>
    </row>
    <row r="21" s="79" customFormat="1" customHeight="1" spans="2:3">
      <c r="B21" s="435">
        <v>19</v>
      </c>
      <c r="C21" s="436"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8"/>
  <sheetViews>
    <sheetView zoomScaleSheetLayoutView="60" workbookViewId="0">
      <pane xSplit="1" ySplit="4" topLeftCell="B257" activePane="bottomRight" state="frozen"/>
      <selection/>
      <selection pane="topRight"/>
      <selection pane="bottomLeft"/>
      <selection pane="bottomRight" activeCell="H291" sqref="H291"/>
    </sheetView>
  </sheetViews>
  <sheetFormatPr defaultColWidth="8.88571428571429" defaultRowHeight="12"/>
  <cols>
    <col min="1" max="1" width="34.2857142857143" style="61" customWidth="1"/>
    <col min="2" max="2" width="29" style="61" customWidth="1"/>
    <col min="3" max="4" width="23.5714285714286" style="61" customWidth="1"/>
    <col min="5" max="5" width="31.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26.1428571428571" style="61" customWidth="1"/>
    <col min="11" max="11" width="9.13333333333333" style="62" customWidth="1"/>
    <col min="12" max="16384" width="9.13333333333333" style="62"/>
  </cols>
  <sheetData>
    <row r="1" customHeight="1" spans="1:10">
      <c r="A1" s="61" t="s">
        <v>552</v>
      </c>
      <c r="J1" s="76"/>
    </row>
    <row r="2" ht="28.5" customHeight="1" spans="1:10">
      <c r="A2" s="63" t="s">
        <v>10</v>
      </c>
      <c r="B2" s="64"/>
      <c r="C2" s="64"/>
      <c r="D2" s="64"/>
      <c r="E2" s="64"/>
      <c r="F2" s="65"/>
      <c r="G2" s="64"/>
      <c r="H2" s="65"/>
      <c r="I2" s="65"/>
      <c r="J2" s="64"/>
    </row>
    <row r="3" ht="17.25" customHeight="1" spans="1:1">
      <c r="A3" s="66" t="s">
        <v>22</v>
      </c>
    </row>
    <row r="4" ht="44.25" customHeight="1" spans="1:10">
      <c r="A4" s="67" t="s">
        <v>336</v>
      </c>
      <c r="B4" s="67" t="s">
        <v>553</v>
      </c>
      <c r="C4" s="67" t="s">
        <v>554</v>
      </c>
      <c r="D4" s="67" t="s">
        <v>555</v>
      </c>
      <c r="E4" s="67" t="s">
        <v>556</v>
      </c>
      <c r="F4" s="68" t="s">
        <v>557</v>
      </c>
      <c r="G4" s="67" t="s">
        <v>558</v>
      </c>
      <c r="H4" s="68" t="s">
        <v>559</v>
      </c>
      <c r="I4" s="68" t="s">
        <v>560</v>
      </c>
      <c r="J4" s="67" t="s">
        <v>561</v>
      </c>
    </row>
    <row r="5" ht="14.25" customHeight="1" spans="1:10">
      <c r="A5" s="67">
        <v>1</v>
      </c>
      <c r="B5" s="67">
        <v>2</v>
      </c>
      <c r="C5" s="67">
        <v>3</v>
      </c>
      <c r="D5" s="67">
        <v>4</v>
      </c>
      <c r="E5" s="67">
        <v>5</v>
      </c>
      <c r="F5" s="67">
        <v>6</v>
      </c>
      <c r="G5" s="67">
        <v>7</v>
      </c>
      <c r="H5" s="67">
        <v>8</v>
      </c>
      <c r="I5" s="67">
        <v>9</v>
      </c>
      <c r="J5" s="67">
        <v>10</v>
      </c>
    </row>
    <row r="6" ht="17" customHeight="1" spans="1:10">
      <c r="A6" s="262" t="s">
        <v>463</v>
      </c>
      <c r="B6" s="262" t="s">
        <v>562</v>
      </c>
      <c r="C6" s="262" t="s">
        <v>563</v>
      </c>
      <c r="D6" s="262" t="s">
        <v>564</v>
      </c>
      <c r="E6" s="262" t="s">
        <v>565</v>
      </c>
      <c r="F6" s="262" t="s">
        <v>566</v>
      </c>
      <c r="G6" s="263" t="s">
        <v>567</v>
      </c>
      <c r="H6" s="263" t="s">
        <v>568</v>
      </c>
      <c r="I6" s="262" t="s">
        <v>569</v>
      </c>
      <c r="J6" s="262" t="s">
        <v>570</v>
      </c>
    </row>
    <row r="7" ht="17" customHeight="1" spans="1:10">
      <c r="A7" s="262"/>
      <c r="B7" s="262" t="s">
        <v>562</v>
      </c>
      <c r="C7" s="262" t="s">
        <v>563</v>
      </c>
      <c r="D7" s="262" t="s">
        <v>564</v>
      </c>
      <c r="E7" s="262" t="s">
        <v>571</v>
      </c>
      <c r="F7" s="262" t="s">
        <v>566</v>
      </c>
      <c r="G7" s="263" t="s">
        <v>572</v>
      </c>
      <c r="H7" s="263" t="s">
        <v>573</v>
      </c>
      <c r="I7" s="262" t="s">
        <v>569</v>
      </c>
      <c r="J7" s="262" t="s">
        <v>574</v>
      </c>
    </row>
    <row r="8" spans="1:10">
      <c r="A8" s="262"/>
      <c r="B8" s="262" t="s">
        <v>562</v>
      </c>
      <c r="C8" s="262" t="s">
        <v>563</v>
      </c>
      <c r="D8" s="262" t="s">
        <v>575</v>
      </c>
      <c r="E8" s="262" t="s">
        <v>576</v>
      </c>
      <c r="F8" s="262" t="s">
        <v>577</v>
      </c>
      <c r="G8" s="263" t="s">
        <v>578</v>
      </c>
      <c r="H8" s="263" t="s">
        <v>579</v>
      </c>
      <c r="I8" s="262" t="s">
        <v>580</v>
      </c>
      <c r="J8" s="262" t="s">
        <v>581</v>
      </c>
    </row>
    <row r="9" spans="1:10">
      <c r="A9" s="262"/>
      <c r="B9" s="262" t="s">
        <v>562</v>
      </c>
      <c r="C9" s="262" t="s">
        <v>563</v>
      </c>
      <c r="D9" s="262" t="s">
        <v>582</v>
      </c>
      <c r="E9" s="262" t="s">
        <v>583</v>
      </c>
      <c r="F9" s="262" t="s">
        <v>566</v>
      </c>
      <c r="G9" s="263" t="s">
        <v>584</v>
      </c>
      <c r="H9" s="263" t="s">
        <v>585</v>
      </c>
      <c r="I9" s="262" t="s">
        <v>569</v>
      </c>
      <c r="J9" s="262" t="s">
        <v>581</v>
      </c>
    </row>
    <row r="10" ht="14" customHeight="1" spans="1:10">
      <c r="A10" s="262"/>
      <c r="B10" s="262" t="s">
        <v>562</v>
      </c>
      <c r="C10" s="262" t="s">
        <v>586</v>
      </c>
      <c r="D10" s="262" t="s">
        <v>587</v>
      </c>
      <c r="E10" s="262" t="s">
        <v>588</v>
      </c>
      <c r="F10" s="262" t="s">
        <v>577</v>
      </c>
      <c r="G10" s="263" t="s">
        <v>589</v>
      </c>
      <c r="H10" s="263" t="s">
        <v>579</v>
      </c>
      <c r="I10" s="262" t="s">
        <v>569</v>
      </c>
      <c r="J10" s="262" t="s">
        <v>590</v>
      </c>
    </row>
    <row r="11" spans="1:10">
      <c r="A11" s="262"/>
      <c r="B11" s="262" t="s">
        <v>562</v>
      </c>
      <c r="C11" s="262" t="s">
        <v>591</v>
      </c>
      <c r="D11" s="262" t="s">
        <v>592</v>
      </c>
      <c r="E11" s="262" t="s">
        <v>593</v>
      </c>
      <c r="F11" s="262" t="s">
        <v>577</v>
      </c>
      <c r="G11" s="263" t="s">
        <v>589</v>
      </c>
      <c r="H11" s="263" t="s">
        <v>579</v>
      </c>
      <c r="I11" s="262" t="s">
        <v>569</v>
      </c>
      <c r="J11" s="262" t="s">
        <v>594</v>
      </c>
    </row>
    <row r="12" ht="153" customHeight="1" spans="1:10">
      <c r="A12" s="262"/>
      <c r="B12" s="262" t="s">
        <v>562</v>
      </c>
      <c r="C12" s="262" t="s">
        <v>595</v>
      </c>
      <c r="D12" s="262" t="s">
        <v>596</v>
      </c>
      <c r="E12" s="262" t="s">
        <v>597</v>
      </c>
      <c r="F12" s="262" t="s">
        <v>566</v>
      </c>
      <c r="G12" s="263" t="s">
        <v>598</v>
      </c>
      <c r="H12" s="263" t="s">
        <v>599</v>
      </c>
      <c r="I12" s="262" t="s">
        <v>569</v>
      </c>
      <c r="J12" s="262" t="s">
        <v>600</v>
      </c>
    </row>
    <row r="13" ht="22.5" spans="1:10">
      <c r="A13" s="262" t="s">
        <v>501</v>
      </c>
      <c r="B13" s="262" t="s">
        <v>601</v>
      </c>
      <c r="C13" s="262" t="s">
        <v>563</v>
      </c>
      <c r="D13" s="262" t="s">
        <v>564</v>
      </c>
      <c r="E13" s="262" t="s">
        <v>602</v>
      </c>
      <c r="F13" s="262" t="s">
        <v>566</v>
      </c>
      <c r="G13" s="263" t="s">
        <v>603</v>
      </c>
      <c r="H13" s="263" t="s">
        <v>604</v>
      </c>
      <c r="I13" s="262" t="s">
        <v>569</v>
      </c>
      <c r="J13" s="262" t="s">
        <v>605</v>
      </c>
    </row>
    <row r="14" spans="1:10">
      <c r="A14" s="262"/>
      <c r="B14" s="262" t="s">
        <v>601</v>
      </c>
      <c r="C14" s="262" t="s">
        <v>563</v>
      </c>
      <c r="D14" s="262" t="s">
        <v>575</v>
      </c>
      <c r="E14" s="262" t="s">
        <v>606</v>
      </c>
      <c r="F14" s="262" t="s">
        <v>566</v>
      </c>
      <c r="G14" s="263" t="s">
        <v>607</v>
      </c>
      <c r="H14" s="263" t="s">
        <v>579</v>
      </c>
      <c r="I14" s="262" t="s">
        <v>580</v>
      </c>
      <c r="J14" s="262" t="s">
        <v>608</v>
      </c>
    </row>
    <row r="15" spans="1:10">
      <c r="A15" s="262"/>
      <c r="B15" s="262" t="s">
        <v>601</v>
      </c>
      <c r="C15" s="262" t="s">
        <v>563</v>
      </c>
      <c r="D15" s="262" t="s">
        <v>582</v>
      </c>
      <c r="E15" s="262" t="s">
        <v>609</v>
      </c>
      <c r="F15" s="262" t="s">
        <v>566</v>
      </c>
      <c r="G15" s="263" t="s">
        <v>584</v>
      </c>
      <c r="H15" s="263" t="s">
        <v>585</v>
      </c>
      <c r="I15" s="262" t="s">
        <v>569</v>
      </c>
      <c r="J15" s="262" t="s">
        <v>581</v>
      </c>
    </row>
    <row r="16" ht="33.75" spans="1:10">
      <c r="A16" s="262"/>
      <c r="B16" s="262" t="s">
        <v>601</v>
      </c>
      <c r="C16" s="262" t="s">
        <v>586</v>
      </c>
      <c r="D16" s="262" t="s">
        <v>587</v>
      </c>
      <c r="E16" s="262" t="s">
        <v>610</v>
      </c>
      <c r="F16" s="262" t="s">
        <v>566</v>
      </c>
      <c r="G16" s="263" t="s">
        <v>607</v>
      </c>
      <c r="H16" s="263" t="s">
        <v>579</v>
      </c>
      <c r="I16" s="262" t="s">
        <v>580</v>
      </c>
      <c r="J16" s="262" t="s">
        <v>610</v>
      </c>
    </row>
    <row r="17" spans="1:10">
      <c r="A17" s="262"/>
      <c r="B17" s="262" t="s">
        <v>601</v>
      </c>
      <c r="C17" s="262" t="s">
        <v>586</v>
      </c>
      <c r="D17" s="262" t="s">
        <v>611</v>
      </c>
      <c r="E17" s="262" t="s">
        <v>612</v>
      </c>
      <c r="F17" s="262" t="s">
        <v>577</v>
      </c>
      <c r="G17" s="263" t="s">
        <v>578</v>
      </c>
      <c r="H17" s="263" t="s">
        <v>579</v>
      </c>
      <c r="I17" s="262" t="s">
        <v>580</v>
      </c>
      <c r="J17" s="262" t="s">
        <v>613</v>
      </c>
    </row>
    <row r="18" spans="1:10">
      <c r="A18" s="262"/>
      <c r="B18" s="262" t="s">
        <v>601</v>
      </c>
      <c r="C18" s="262" t="s">
        <v>591</v>
      </c>
      <c r="D18" s="262" t="s">
        <v>592</v>
      </c>
      <c r="E18" s="262" t="s">
        <v>614</v>
      </c>
      <c r="F18" s="262" t="s">
        <v>615</v>
      </c>
      <c r="G18" s="263" t="s">
        <v>607</v>
      </c>
      <c r="H18" s="263" t="s">
        <v>579</v>
      </c>
      <c r="I18" s="262" t="s">
        <v>580</v>
      </c>
      <c r="J18" s="262" t="s">
        <v>616</v>
      </c>
    </row>
    <row r="19" spans="1:10">
      <c r="A19" s="262" t="s">
        <v>507</v>
      </c>
      <c r="B19" s="262" t="s">
        <v>617</v>
      </c>
      <c r="C19" s="262" t="s">
        <v>563</v>
      </c>
      <c r="D19" s="262" t="s">
        <v>575</v>
      </c>
      <c r="E19" s="262" t="s">
        <v>618</v>
      </c>
      <c r="F19" s="262" t="s">
        <v>566</v>
      </c>
      <c r="G19" s="263" t="s">
        <v>607</v>
      </c>
      <c r="H19" s="263" t="s">
        <v>579</v>
      </c>
      <c r="I19" s="262" t="s">
        <v>569</v>
      </c>
      <c r="J19" s="262" t="s">
        <v>619</v>
      </c>
    </row>
    <row r="20" spans="1:10">
      <c r="A20" s="262"/>
      <c r="B20" s="262" t="s">
        <v>617</v>
      </c>
      <c r="C20" s="262" t="s">
        <v>563</v>
      </c>
      <c r="D20" s="262" t="s">
        <v>582</v>
      </c>
      <c r="E20" s="262" t="s">
        <v>620</v>
      </c>
      <c r="F20" s="262" t="s">
        <v>577</v>
      </c>
      <c r="G20" s="263" t="s">
        <v>607</v>
      </c>
      <c r="H20" s="263" t="s">
        <v>579</v>
      </c>
      <c r="I20" s="262" t="s">
        <v>569</v>
      </c>
      <c r="J20" s="262" t="s">
        <v>621</v>
      </c>
    </row>
    <row r="21" spans="1:10">
      <c r="A21" s="262"/>
      <c r="B21" s="262" t="s">
        <v>617</v>
      </c>
      <c r="C21" s="262" t="s">
        <v>586</v>
      </c>
      <c r="D21" s="262" t="s">
        <v>611</v>
      </c>
      <c r="E21" s="262" t="s">
        <v>622</v>
      </c>
      <c r="F21" s="262" t="s">
        <v>577</v>
      </c>
      <c r="G21" s="263" t="s">
        <v>567</v>
      </c>
      <c r="H21" s="263" t="s">
        <v>585</v>
      </c>
      <c r="I21" s="262" t="s">
        <v>569</v>
      </c>
      <c r="J21" s="262" t="s">
        <v>621</v>
      </c>
    </row>
    <row r="22" spans="1:10">
      <c r="A22" s="262"/>
      <c r="B22" s="262" t="s">
        <v>617</v>
      </c>
      <c r="C22" s="262" t="s">
        <v>591</v>
      </c>
      <c r="D22" s="262" t="s">
        <v>592</v>
      </c>
      <c r="E22" s="262" t="s">
        <v>623</v>
      </c>
      <c r="F22" s="262" t="s">
        <v>577</v>
      </c>
      <c r="G22" s="263" t="s">
        <v>624</v>
      </c>
      <c r="H22" s="263" t="s">
        <v>579</v>
      </c>
      <c r="I22" s="262" t="s">
        <v>569</v>
      </c>
      <c r="J22" s="262" t="s">
        <v>621</v>
      </c>
    </row>
    <row r="23" spans="1:10">
      <c r="A23" s="262"/>
      <c r="B23" s="262" t="s">
        <v>617</v>
      </c>
      <c r="C23" s="262" t="s">
        <v>595</v>
      </c>
      <c r="D23" s="262" t="s">
        <v>596</v>
      </c>
      <c r="E23" s="262" t="s">
        <v>625</v>
      </c>
      <c r="F23" s="262" t="s">
        <v>626</v>
      </c>
      <c r="G23" s="263" t="s">
        <v>627</v>
      </c>
      <c r="H23" s="263" t="s">
        <v>599</v>
      </c>
      <c r="I23" s="262" t="s">
        <v>569</v>
      </c>
      <c r="J23" s="262" t="s">
        <v>621</v>
      </c>
    </row>
    <row r="24" spans="1:10">
      <c r="A24" s="262" t="s">
        <v>511</v>
      </c>
      <c r="B24" s="262" t="s">
        <v>628</v>
      </c>
      <c r="C24" s="262" t="s">
        <v>563</v>
      </c>
      <c r="D24" s="262" t="s">
        <v>575</v>
      </c>
      <c r="E24" s="262" t="s">
        <v>511</v>
      </c>
      <c r="F24" s="262" t="s">
        <v>615</v>
      </c>
      <c r="G24" s="263" t="s">
        <v>629</v>
      </c>
      <c r="H24" s="263" t="s">
        <v>630</v>
      </c>
      <c r="I24" s="262" t="s">
        <v>569</v>
      </c>
      <c r="J24" s="262" t="s">
        <v>511</v>
      </c>
    </row>
    <row r="25" ht="22.5" spans="1:10">
      <c r="A25" s="262"/>
      <c r="B25" s="262" t="s">
        <v>628</v>
      </c>
      <c r="C25" s="262" t="s">
        <v>586</v>
      </c>
      <c r="D25" s="262" t="s">
        <v>587</v>
      </c>
      <c r="E25" s="262" t="s">
        <v>631</v>
      </c>
      <c r="F25" s="262" t="s">
        <v>615</v>
      </c>
      <c r="G25" s="263" t="s">
        <v>629</v>
      </c>
      <c r="H25" s="263" t="s">
        <v>630</v>
      </c>
      <c r="I25" s="262" t="s">
        <v>569</v>
      </c>
      <c r="J25" s="262" t="s">
        <v>632</v>
      </c>
    </row>
    <row r="26" ht="22.5" spans="1:10">
      <c r="A26" s="262"/>
      <c r="B26" s="262" t="s">
        <v>628</v>
      </c>
      <c r="C26" s="262" t="s">
        <v>591</v>
      </c>
      <c r="D26" s="262" t="s">
        <v>592</v>
      </c>
      <c r="E26" s="262" t="s">
        <v>633</v>
      </c>
      <c r="F26" s="262" t="s">
        <v>615</v>
      </c>
      <c r="G26" s="263" t="s">
        <v>629</v>
      </c>
      <c r="H26" s="263" t="s">
        <v>630</v>
      </c>
      <c r="I26" s="262" t="s">
        <v>569</v>
      </c>
      <c r="J26" s="262" t="s">
        <v>633</v>
      </c>
    </row>
    <row r="27" spans="1:10">
      <c r="A27" s="262"/>
      <c r="B27" s="262" t="s">
        <v>628</v>
      </c>
      <c r="C27" s="262" t="s">
        <v>595</v>
      </c>
      <c r="D27" s="262" t="s">
        <v>634</v>
      </c>
      <c r="E27" s="262" t="s">
        <v>511</v>
      </c>
      <c r="F27" s="262" t="s">
        <v>615</v>
      </c>
      <c r="G27" s="263" t="s">
        <v>629</v>
      </c>
      <c r="H27" s="263" t="s">
        <v>630</v>
      </c>
      <c r="I27" s="262" t="s">
        <v>569</v>
      </c>
      <c r="J27" s="262" t="s">
        <v>511</v>
      </c>
    </row>
    <row r="28" ht="22.5" spans="1:10">
      <c r="A28" s="262" t="s">
        <v>517</v>
      </c>
      <c r="B28" s="262" t="s">
        <v>635</v>
      </c>
      <c r="C28" s="262" t="s">
        <v>563</v>
      </c>
      <c r="D28" s="262" t="s">
        <v>564</v>
      </c>
      <c r="E28" s="262" t="s">
        <v>636</v>
      </c>
      <c r="F28" s="262" t="s">
        <v>566</v>
      </c>
      <c r="G28" s="263" t="s">
        <v>637</v>
      </c>
      <c r="H28" s="263" t="s">
        <v>638</v>
      </c>
      <c r="I28" s="262" t="s">
        <v>569</v>
      </c>
      <c r="J28" s="262" t="s">
        <v>639</v>
      </c>
    </row>
    <row r="29" ht="33.75" spans="1:10">
      <c r="A29" s="262"/>
      <c r="B29" s="262" t="s">
        <v>635</v>
      </c>
      <c r="C29" s="262" t="s">
        <v>563</v>
      </c>
      <c r="D29" s="262" t="s">
        <v>575</v>
      </c>
      <c r="E29" s="262" t="s">
        <v>640</v>
      </c>
      <c r="F29" s="262" t="s">
        <v>566</v>
      </c>
      <c r="G29" s="263" t="s">
        <v>607</v>
      </c>
      <c r="H29" s="263" t="s">
        <v>579</v>
      </c>
      <c r="I29" s="262" t="s">
        <v>580</v>
      </c>
      <c r="J29" s="262" t="s">
        <v>641</v>
      </c>
    </row>
    <row r="30" spans="1:10">
      <c r="A30" s="262"/>
      <c r="B30" s="262" t="s">
        <v>635</v>
      </c>
      <c r="C30" s="262" t="s">
        <v>563</v>
      </c>
      <c r="D30" s="262" t="s">
        <v>582</v>
      </c>
      <c r="E30" s="262" t="s">
        <v>642</v>
      </c>
      <c r="F30" s="262" t="s">
        <v>566</v>
      </c>
      <c r="G30" s="263" t="s">
        <v>584</v>
      </c>
      <c r="H30" s="263" t="s">
        <v>585</v>
      </c>
      <c r="I30" s="262" t="s">
        <v>569</v>
      </c>
      <c r="J30" s="262" t="s">
        <v>581</v>
      </c>
    </row>
    <row r="31" spans="1:10">
      <c r="A31" s="262"/>
      <c r="B31" s="262" t="s">
        <v>635</v>
      </c>
      <c r="C31" s="262" t="s">
        <v>586</v>
      </c>
      <c r="D31" s="262" t="s">
        <v>587</v>
      </c>
      <c r="E31" s="262" t="s">
        <v>643</v>
      </c>
      <c r="F31" s="262" t="s">
        <v>566</v>
      </c>
      <c r="G31" s="263" t="s">
        <v>578</v>
      </c>
      <c r="H31" s="263" t="s">
        <v>579</v>
      </c>
      <c r="I31" s="262" t="s">
        <v>580</v>
      </c>
      <c r="J31" s="262" t="s">
        <v>644</v>
      </c>
    </row>
    <row r="32" ht="33.75" spans="1:10">
      <c r="A32" s="262"/>
      <c r="B32" s="262" t="s">
        <v>635</v>
      </c>
      <c r="C32" s="262" t="s">
        <v>586</v>
      </c>
      <c r="D32" s="262" t="s">
        <v>611</v>
      </c>
      <c r="E32" s="262" t="s">
        <v>645</v>
      </c>
      <c r="F32" s="262" t="s">
        <v>566</v>
      </c>
      <c r="G32" s="263" t="s">
        <v>589</v>
      </c>
      <c r="H32" s="263" t="s">
        <v>579</v>
      </c>
      <c r="I32" s="262" t="s">
        <v>580</v>
      </c>
      <c r="J32" s="262" t="s">
        <v>646</v>
      </c>
    </row>
    <row r="33" ht="33.75" spans="1:10">
      <c r="A33" s="262"/>
      <c r="B33" s="262" t="s">
        <v>635</v>
      </c>
      <c r="C33" s="262" t="s">
        <v>591</v>
      </c>
      <c r="D33" s="262" t="s">
        <v>592</v>
      </c>
      <c r="E33" s="262" t="s">
        <v>647</v>
      </c>
      <c r="F33" s="262" t="s">
        <v>566</v>
      </c>
      <c r="G33" s="263" t="s">
        <v>578</v>
      </c>
      <c r="H33" s="263" t="s">
        <v>579</v>
      </c>
      <c r="I33" s="262" t="s">
        <v>580</v>
      </c>
      <c r="J33" s="262" t="s">
        <v>646</v>
      </c>
    </row>
    <row r="34" ht="22.5" spans="1:10">
      <c r="A34" s="262" t="s">
        <v>521</v>
      </c>
      <c r="B34" s="262" t="s">
        <v>648</v>
      </c>
      <c r="C34" s="262" t="s">
        <v>563</v>
      </c>
      <c r="D34" s="262" t="s">
        <v>564</v>
      </c>
      <c r="E34" s="262" t="s">
        <v>649</v>
      </c>
      <c r="F34" s="262" t="s">
        <v>566</v>
      </c>
      <c r="G34" s="263" t="s">
        <v>650</v>
      </c>
      <c r="H34" s="263" t="s">
        <v>638</v>
      </c>
      <c r="I34" s="262" t="s">
        <v>569</v>
      </c>
      <c r="J34" s="262" t="s">
        <v>651</v>
      </c>
    </row>
    <row r="35" spans="1:10">
      <c r="A35" s="262"/>
      <c r="B35" s="262" t="s">
        <v>648</v>
      </c>
      <c r="C35" s="262" t="s">
        <v>563</v>
      </c>
      <c r="D35" s="262" t="s">
        <v>575</v>
      </c>
      <c r="E35" s="262" t="s">
        <v>652</v>
      </c>
      <c r="F35" s="262" t="s">
        <v>566</v>
      </c>
      <c r="G35" s="263" t="s">
        <v>607</v>
      </c>
      <c r="H35" s="263" t="s">
        <v>579</v>
      </c>
      <c r="I35" s="262" t="s">
        <v>580</v>
      </c>
      <c r="J35" s="262" t="s">
        <v>653</v>
      </c>
    </row>
    <row r="36" spans="1:10">
      <c r="A36" s="262"/>
      <c r="B36" s="262" t="s">
        <v>648</v>
      </c>
      <c r="C36" s="262" t="s">
        <v>563</v>
      </c>
      <c r="D36" s="262" t="s">
        <v>582</v>
      </c>
      <c r="E36" s="262" t="s">
        <v>609</v>
      </c>
      <c r="F36" s="262" t="s">
        <v>566</v>
      </c>
      <c r="G36" s="263" t="s">
        <v>654</v>
      </c>
      <c r="H36" s="263" t="s">
        <v>585</v>
      </c>
      <c r="I36" s="262" t="s">
        <v>580</v>
      </c>
      <c r="J36" s="262" t="s">
        <v>655</v>
      </c>
    </row>
    <row r="37" ht="22.5" spans="1:10">
      <c r="A37" s="262"/>
      <c r="B37" s="262" t="s">
        <v>648</v>
      </c>
      <c r="C37" s="262" t="s">
        <v>586</v>
      </c>
      <c r="D37" s="262" t="s">
        <v>656</v>
      </c>
      <c r="E37" s="262" t="s">
        <v>657</v>
      </c>
      <c r="F37" s="262" t="s">
        <v>566</v>
      </c>
      <c r="G37" s="263" t="s">
        <v>658</v>
      </c>
      <c r="H37" s="263" t="s">
        <v>630</v>
      </c>
      <c r="I37" s="262" t="s">
        <v>580</v>
      </c>
      <c r="J37" s="262" t="s">
        <v>659</v>
      </c>
    </row>
    <row r="38" ht="33.75" spans="1:10">
      <c r="A38" s="262"/>
      <c r="B38" s="262" t="s">
        <v>648</v>
      </c>
      <c r="C38" s="262" t="s">
        <v>586</v>
      </c>
      <c r="D38" s="262" t="s">
        <v>587</v>
      </c>
      <c r="E38" s="262" t="s">
        <v>660</v>
      </c>
      <c r="F38" s="262" t="s">
        <v>566</v>
      </c>
      <c r="G38" s="263" t="s">
        <v>661</v>
      </c>
      <c r="H38" s="263" t="s">
        <v>630</v>
      </c>
      <c r="I38" s="262" t="s">
        <v>580</v>
      </c>
      <c r="J38" s="262" t="s">
        <v>662</v>
      </c>
    </row>
    <row r="39" ht="22.5" spans="1:10">
      <c r="A39" s="262"/>
      <c r="B39" s="262" t="s">
        <v>648</v>
      </c>
      <c r="C39" s="262" t="s">
        <v>586</v>
      </c>
      <c r="D39" s="262" t="s">
        <v>611</v>
      </c>
      <c r="E39" s="262" t="s">
        <v>663</v>
      </c>
      <c r="F39" s="262" t="s">
        <v>566</v>
      </c>
      <c r="G39" s="263" t="s">
        <v>664</v>
      </c>
      <c r="H39" s="263" t="s">
        <v>630</v>
      </c>
      <c r="I39" s="262" t="s">
        <v>580</v>
      </c>
      <c r="J39" s="262" t="s">
        <v>665</v>
      </c>
    </row>
    <row r="40" spans="1:10">
      <c r="A40" s="262"/>
      <c r="B40" s="262" t="s">
        <v>648</v>
      </c>
      <c r="C40" s="262" t="s">
        <v>591</v>
      </c>
      <c r="D40" s="262" t="s">
        <v>592</v>
      </c>
      <c r="E40" s="262" t="s">
        <v>666</v>
      </c>
      <c r="F40" s="262" t="s">
        <v>577</v>
      </c>
      <c r="G40" s="263" t="s">
        <v>578</v>
      </c>
      <c r="H40" s="263" t="s">
        <v>579</v>
      </c>
      <c r="I40" s="262" t="s">
        <v>580</v>
      </c>
      <c r="J40" s="262" t="s">
        <v>667</v>
      </c>
    </row>
    <row r="41" spans="1:10">
      <c r="A41" s="262" t="s">
        <v>485</v>
      </c>
      <c r="B41" s="262" t="s">
        <v>668</v>
      </c>
      <c r="C41" s="262" t="s">
        <v>563</v>
      </c>
      <c r="D41" s="262" t="s">
        <v>564</v>
      </c>
      <c r="E41" s="262" t="s">
        <v>669</v>
      </c>
      <c r="F41" s="262" t="s">
        <v>566</v>
      </c>
      <c r="G41" s="263" t="s">
        <v>670</v>
      </c>
      <c r="H41" s="263" t="s">
        <v>638</v>
      </c>
      <c r="I41" s="262" t="s">
        <v>569</v>
      </c>
      <c r="J41" s="262" t="s">
        <v>671</v>
      </c>
    </row>
    <row r="42" spans="1:10">
      <c r="A42" s="262"/>
      <c r="B42" s="262" t="s">
        <v>668</v>
      </c>
      <c r="C42" s="262" t="s">
        <v>563</v>
      </c>
      <c r="D42" s="262" t="s">
        <v>575</v>
      </c>
      <c r="E42" s="262" t="s">
        <v>672</v>
      </c>
      <c r="F42" s="262" t="s">
        <v>577</v>
      </c>
      <c r="G42" s="263" t="s">
        <v>578</v>
      </c>
      <c r="H42" s="263" t="s">
        <v>579</v>
      </c>
      <c r="I42" s="262" t="s">
        <v>569</v>
      </c>
      <c r="J42" s="262" t="s">
        <v>671</v>
      </c>
    </row>
    <row r="43" spans="1:10">
      <c r="A43" s="262"/>
      <c r="B43" s="262" t="s">
        <v>668</v>
      </c>
      <c r="C43" s="262" t="s">
        <v>563</v>
      </c>
      <c r="D43" s="262" t="s">
        <v>582</v>
      </c>
      <c r="E43" s="262" t="s">
        <v>673</v>
      </c>
      <c r="F43" s="262" t="s">
        <v>566</v>
      </c>
      <c r="G43" s="263" t="s">
        <v>584</v>
      </c>
      <c r="H43" s="263" t="s">
        <v>585</v>
      </c>
      <c r="I43" s="262" t="s">
        <v>580</v>
      </c>
      <c r="J43" s="262" t="s">
        <v>671</v>
      </c>
    </row>
    <row r="44" ht="22.5" spans="1:10">
      <c r="A44" s="262"/>
      <c r="B44" s="262" t="s">
        <v>668</v>
      </c>
      <c r="C44" s="262" t="s">
        <v>586</v>
      </c>
      <c r="D44" s="262" t="s">
        <v>587</v>
      </c>
      <c r="E44" s="262" t="s">
        <v>674</v>
      </c>
      <c r="F44" s="262" t="s">
        <v>577</v>
      </c>
      <c r="G44" s="263" t="s">
        <v>675</v>
      </c>
      <c r="H44" s="263" t="s">
        <v>579</v>
      </c>
      <c r="I44" s="262" t="s">
        <v>569</v>
      </c>
      <c r="J44" s="262" t="s">
        <v>676</v>
      </c>
    </row>
    <row r="45" ht="22.5" spans="1:10">
      <c r="A45" s="262"/>
      <c r="B45" s="262" t="s">
        <v>668</v>
      </c>
      <c r="C45" s="262" t="s">
        <v>586</v>
      </c>
      <c r="D45" s="262" t="s">
        <v>611</v>
      </c>
      <c r="E45" s="262" t="s">
        <v>677</v>
      </c>
      <c r="F45" s="262" t="s">
        <v>577</v>
      </c>
      <c r="G45" s="263" t="s">
        <v>675</v>
      </c>
      <c r="H45" s="263" t="s">
        <v>579</v>
      </c>
      <c r="I45" s="262" t="s">
        <v>569</v>
      </c>
      <c r="J45" s="262" t="s">
        <v>678</v>
      </c>
    </row>
    <row r="46" ht="22.5" spans="1:10">
      <c r="A46" s="262"/>
      <c r="B46" s="262" t="s">
        <v>668</v>
      </c>
      <c r="C46" s="262" t="s">
        <v>591</v>
      </c>
      <c r="D46" s="262" t="s">
        <v>592</v>
      </c>
      <c r="E46" s="262" t="s">
        <v>679</v>
      </c>
      <c r="F46" s="262" t="s">
        <v>577</v>
      </c>
      <c r="G46" s="263" t="s">
        <v>675</v>
      </c>
      <c r="H46" s="263" t="s">
        <v>579</v>
      </c>
      <c r="I46" s="262" t="s">
        <v>569</v>
      </c>
      <c r="J46" s="262" t="s">
        <v>680</v>
      </c>
    </row>
    <row r="47" spans="1:10">
      <c r="A47" s="262" t="s">
        <v>523</v>
      </c>
      <c r="B47" s="262" t="s">
        <v>681</v>
      </c>
      <c r="C47" s="262" t="s">
        <v>563</v>
      </c>
      <c r="D47" s="262" t="s">
        <v>575</v>
      </c>
      <c r="E47" s="262" t="s">
        <v>682</v>
      </c>
      <c r="F47" s="262" t="s">
        <v>566</v>
      </c>
      <c r="G47" s="263" t="s">
        <v>607</v>
      </c>
      <c r="H47" s="263" t="s">
        <v>579</v>
      </c>
      <c r="I47" s="262" t="s">
        <v>569</v>
      </c>
      <c r="J47" s="262" t="s">
        <v>683</v>
      </c>
    </row>
    <row r="48" spans="1:10">
      <c r="A48" s="262"/>
      <c r="B48" s="262" t="s">
        <v>681</v>
      </c>
      <c r="C48" s="262" t="s">
        <v>563</v>
      </c>
      <c r="D48" s="262" t="s">
        <v>582</v>
      </c>
      <c r="E48" s="262" t="s">
        <v>684</v>
      </c>
      <c r="F48" s="262" t="s">
        <v>566</v>
      </c>
      <c r="G48" s="263" t="s">
        <v>685</v>
      </c>
      <c r="H48" s="263" t="s">
        <v>585</v>
      </c>
      <c r="I48" s="262" t="s">
        <v>569</v>
      </c>
      <c r="J48" s="262" t="s">
        <v>683</v>
      </c>
    </row>
    <row r="49" ht="22.5" spans="1:10">
      <c r="A49" s="262"/>
      <c r="B49" s="262" t="s">
        <v>681</v>
      </c>
      <c r="C49" s="262" t="s">
        <v>586</v>
      </c>
      <c r="D49" s="262" t="s">
        <v>587</v>
      </c>
      <c r="E49" s="262" t="s">
        <v>686</v>
      </c>
      <c r="F49" s="262" t="s">
        <v>577</v>
      </c>
      <c r="G49" s="263" t="s">
        <v>607</v>
      </c>
      <c r="H49" s="263" t="s">
        <v>579</v>
      </c>
      <c r="I49" s="262" t="s">
        <v>569</v>
      </c>
      <c r="J49" s="262" t="s">
        <v>683</v>
      </c>
    </row>
    <row r="50" spans="1:10">
      <c r="A50" s="262"/>
      <c r="B50" s="262" t="s">
        <v>681</v>
      </c>
      <c r="C50" s="262" t="s">
        <v>591</v>
      </c>
      <c r="D50" s="262" t="s">
        <v>592</v>
      </c>
      <c r="E50" s="262" t="s">
        <v>687</v>
      </c>
      <c r="F50" s="262" t="s">
        <v>577</v>
      </c>
      <c r="G50" s="263" t="s">
        <v>607</v>
      </c>
      <c r="H50" s="263" t="s">
        <v>579</v>
      </c>
      <c r="I50" s="262" t="s">
        <v>569</v>
      </c>
      <c r="J50" s="262" t="s">
        <v>683</v>
      </c>
    </row>
    <row r="51" spans="1:10">
      <c r="A51" s="262" t="s">
        <v>499</v>
      </c>
      <c r="B51" s="262" t="s">
        <v>688</v>
      </c>
      <c r="C51" s="262" t="s">
        <v>563</v>
      </c>
      <c r="D51" s="262" t="s">
        <v>564</v>
      </c>
      <c r="E51" s="262" t="s">
        <v>689</v>
      </c>
      <c r="F51" s="262" t="s">
        <v>577</v>
      </c>
      <c r="G51" s="263" t="s">
        <v>572</v>
      </c>
      <c r="H51" s="263" t="s">
        <v>690</v>
      </c>
      <c r="I51" s="262" t="s">
        <v>580</v>
      </c>
      <c r="J51" s="262" t="s">
        <v>691</v>
      </c>
    </row>
    <row r="52" spans="1:10">
      <c r="A52" s="262"/>
      <c r="B52" s="262" t="s">
        <v>688</v>
      </c>
      <c r="C52" s="262" t="s">
        <v>563</v>
      </c>
      <c r="D52" s="262" t="s">
        <v>575</v>
      </c>
      <c r="E52" s="262" t="s">
        <v>692</v>
      </c>
      <c r="F52" s="262" t="s">
        <v>566</v>
      </c>
      <c r="G52" s="263" t="s">
        <v>607</v>
      </c>
      <c r="H52" s="263" t="s">
        <v>579</v>
      </c>
      <c r="I52" s="262" t="s">
        <v>580</v>
      </c>
      <c r="J52" s="262" t="s">
        <v>693</v>
      </c>
    </row>
    <row r="53" spans="1:10">
      <c r="A53" s="262"/>
      <c r="B53" s="262" t="s">
        <v>688</v>
      </c>
      <c r="C53" s="262" t="s">
        <v>563</v>
      </c>
      <c r="D53" s="262" t="s">
        <v>582</v>
      </c>
      <c r="E53" s="262" t="s">
        <v>642</v>
      </c>
      <c r="F53" s="262" t="s">
        <v>566</v>
      </c>
      <c r="G53" s="263" t="s">
        <v>584</v>
      </c>
      <c r="H53" s="263" t="s">
        <v>585</v>
      </c>
      <c r="I53" s="262" t="s">
        <v>569</v>
      </c>
      <c r="J53" s="262" t="s">
        <v>581</v>
      </c>
    </row>
    <row r="54" spans="1:10">
      <c r="A54" s="262"/>
      <c r="B54" s="262" t="s">
        <v>688</v>
      </c>
      <c r="C54" s="262" t="s">
        <v>586</v>
      </c>
      <c r="D54" s="262" t="s">
        <v>587</v>
      </c>
      <c r="E54" s="262" t="s">
        <v>694</v>
      </c>
      <c r="F54" s="262" t="s">
        <v>577</v>
      </c>
      <c r="G54" s="263" t="s">
        <v>578</v>
      </c>
      <c r="H54" s="263" t="s">
        <v>579</v>
      </c>
      <c r="I54" s="262" t="s">
        <v>580</v>
      </c>
      <c r="J54" s="262" t="s">
        <v>694</v>
      </c>
    </row>
    <row r="55" spans="1:10">
      <c r="A55" s="262"/>
      <c r="B55" s="262" t="s">
        <v>688</v>
      </c>
      <c r="C55" s="262" t="s">
        <v>586</v>
      </c>
      <c r="D55" s="262" t="s">
        <v>611</v>
      </c>
      <c r="E55" s="262" t="s">
        <v>695</v>
      </c>
      <c r="F55" s="262" t="s">
        <v>577</v>
      </c>
      <c r="G55" s="263" t="s">
        <v>578</v>
      </c>
      <c r="H55" s="263" t="s">
        <v>579</v>
      </c>
      <c r="I55" s="262" t="s">
        <v>580</v>
      </c>
      <c r="J55" s="262" t="s">
        <v>695</v>
      </c>
    </row>
    <row r="56" spans="1:10">
      <c r="A56" s="262"/>
      <c r="B56" s="262" t="s">
        <v>688</v>
      </c>
      <c r="C56" s="262" t="s">
        <v>591</v>
      </c>
      <c r="D56" s="262" t="s">
        <v>592</v>
      </c>
      <c r="E56" s="262" t="s">
        <v>614</v>
      </c>
      <c r="F56" s="262" t="s">
        <v>566</v>
      </c>
      <c r="G56" s="263" t="s">
        <v>578</v>
      </c>
      <c r="H56" s="263" t="s">
        <v>579</v>
      </c>
      <c r="I56" s="262" t="s">
        <v>580</v>
      </c>
      <c r="J56" s="262" t="s">
        <v>616</v>
      </c>
    </row>
    <row r="57" ht="45" spans="1:10">
      <c r="A57" s="262" t="s">
        <v>425</v>
      </c>
      <c r="B57" s="262" t="s">
        <v>696</v>
      </c>
      <c r="C57" s="262" t="s">
        <v>563</v>
      </c>
      <c r="D57" s="262" t="s">
        <v>564</v>
      </c>
      <c r="E57" s="262" t="s">
        <v>697</v>
      </c>
      <c r="F57" s="262" t="s">
        <v>566</v>
      </c>
      <c r="G57" s="263" t="s">
        <v>698</v>
      </c>
      <c r="H57" s="263" t="s">
        <v>638</v>
      </c>
      <c r="I57" s="262" t="s">
        <v>569</v>
      </c>
      <c r="J57" s="262" t="s">
        <v>699</v>
      </c>
    </row>
    <row r="58" ht="45" spans="1:10">
      <c r="A58" s="262"/>
      <c r="B58" s="262" t="s">
        <v>696</v>
      </c>
      <c r="C58" s="262" t="s">
        <v>563</v>
      </c>
      <c r="D58" s="262" t="s">
        <v>575</v>
      </c>
      <c r="E58" s="262" t="s">
        <v>700</v>
      </c>
      <c r="F58" s="262" t="s">
        <v>566</v>
      </c>
      <c r="G58" s="263" t="s">
        <v>607</v>
      </c>
      <c r="H58" s="263" t="s">
        <v>579</v>
      </c>
      <c r="I58" s="262" t="s">
        <v>569</v>
      </c>
      <c r="J58" s="262" t="s">
        <v>701</v>
      </c>
    </row>
    <row r="59" ht="108" customHeight="1" spans="1:10">
      <c r="A59" s="262"/>
      <c r="B59" s="262" t="s">
        <v>696</v>
      </c>
      <c r="C59" s="262" t="s">
        <v>563</v>
      </c>
      <c r="D59" s="262" t="s">
        <v>575</v>
      </c>
      <c r="E59" s="262" t="s">
        <v>702</v>
      </c>
      <c r="F59" s="262" t="s">
        <v>577</v>
      </c>
      <c r="G59" s="263" t="s">
        <v>578</v>
      </c>
      <c r="H59" s="263" t="s">
        <v>579</v>
      </c>
      <c r="I59" s="262" t="s">
        <v>580</v>
      </c>
      <c r="J59" s="262" t="s">
        <v>608</v>
      </c>
    </row>
    <row r="60" ht="22.5" spans="1:10">
      <c r="A60" s="262"/>
      <c r="B60" s="262" t="s">
        <v>696</v>
      </c>
      <c r="C60" s="262" t="s">
        <v>563</v>
      </c>
      <c r="D60" s="262" t="s">
        <v>575</v>
      </c>
      <c r="E60" s="262" t="s">
        <v>703</v>
      </c>
      <c r="F60" s="262" t="s">
        <v>566</v>
      </c>
      <c r="G60" s="263" t="s">
        <v>607</v>
      </c>
      <c r="H60" s="263" t="s">
        <v>579</v>
      </c>
      <c r="I60" s="262" t="s">
        <v>569</v>
      </c>
      <c r="J60" s="262" t="s">
        <v>704</v>
      </c>
    </row>
    <row r="61" spans="1:10">
      <c r="A61" s="262"/>
      <c r="B61" s="262" t="s">
        <v>696</v>
      </c>
      <c r="C61" s="262" t="s">
        <v>563</v>
      </c>
      <c r="D61" s="262" t="s">
        <v>582</v>
      </c>
      <c r="E61" s="262" t="s">
        <v>705</v>
      </c>
      <c r="F61" s="262" t="s">
        <v>566</v>
      </c>
      <c r="G61" s="263" t="s">
        <v>584</v>
      </c>
      <c r="H61" s="263" t="s">
        <v>585</v>
      </c>
      <c r="I61" s="262" t="s">
        <v>569</v>
      </c>
      <c r="J61" s="262" t="s">
        <v>706</v>
      </c>
    </row>
    <row r="62" ht="33.75" spans="1:10">
      <c r="A62" s="262"/>
      <c r="B62" s="262" t="s">
        <v>696</v>
      </c>
      <c r="C62" s="262" t="s">
        <v>586</v>
      </c>
      <c r="D62" s="262" t="s">
        <v>587</v>
      </c>
      <c r="E62" s="262" t="s">
        <v>707</v>
      </c>
      <c r="F62" s="262" t="s">
        <v>566</v>
      </c>
      <c r="G62" s="263" t="s">
        <v>708</v>
      </c>
      <c r="H62" s="263" t="s">
        <v>630</v>
      </c>
      <c r="I62" s="262" t="s">
        <v>580</v>
      </c>
      <c r="J62" s="262" t="s">
        <v>709</v>
      </c>
    </row>
    <row r="63" spans="1:10">
      <c r="A63" s="262"/>
      <c r="B63" s="262" t="s">
        <v>696</v>
      </c>
      <c r="C63" s="262" t="s">
        <v>586</v>
      </c>
      <c r="D63" s="262" t="s">
        <v>611</v>
      </c>
      <c r="E63" s="262" t="s">
        <v>710</v>
      </c>
      <c r="F63" s="262" t="s">
        <v>566</v>
      </c>
      <c r="G63" s="263" t="s">
        <v>711</v>
      </c>
      <c r="H63" s="263" t="s">
        <v>630</v>
      </c>
      <c r="I63" s="262" t="s">
        <v>580</v>
      </c>
      <c r="J63" s="262" t="s">
        <v>712</v>
      </c>
    </row>
    <row r="64" spans="1:10">
      <c r="A64" s="262"/>
      <c r="B64" s="262" t="s">
        <v>696</v>
      </c>
      <c r="C64" s="262" t="s">
        <v>591</v>
      </c>
      <c r="D64" s="262" t="s">
        <v>592</v>
      </c>
      <c r="E64" s="262" t="s">
        <v>623</v>
      </c>
      <c r="F64" s="262" t="s">
        <v>577</v>
      </c>
      <c r="G64" s="263" t="s">
        <v>589</v>
      </c>
      <c r="H64" s="263" t="s">
        <v>579</v>
      </c>
      <c r="I64" s="262" t="s">
        <v>569</v>
      </c>
      <c r="J64" s="262" t="s">
        <v>713</v>
      </c>
    </row>
    <row r="65" ht="45" spans="1:10">
      <c r="A65" s="262"/>
      <c r="B65" s="262" t="s">
        <v>696</v>
      </c>
      <c r="C65" s="262" t="s">
        <v>595</v>
      </c>
      <c r="D65" s="262" t="s">
        <v>596</v>
      </c>
      <c r="E65" s="262" t="s">
        <v>714</v>
      </c>
      <c r="F65" s="262" t="s">
        <v>566</v>
      </c>
      <c r="G65" s="263" t="s">
        <v>715</v>
      </c>
      <c r="H65" s="263" t="s">
        <v>599</v>
      </c>
      <c r="I65" s="262" t="s">
        <v>569</v>
      </c>
      <c r="J65" s="262" t="s">
        <v>716</v>
      </c>
    </row>
    <row r="66" ht="29" customHeight="1" spans="1:10">
      <c r="A66" s="262" t="s">
        <v>467</v>
      </c>
      <c r="B66" s="262" t="s">
        <v>717</v>
      </c>
      <c r="C66" s="262" t="s">
        <v>563</v>
      </c>
      <c r="D66" s="262" t="s">
        <v>564</v>
      </c>
      <c r="E66" s="262" t="s">
        <v>718</v>
      </c>
      <c r="F66" s="262" t="s">
        <v>566</v>
      </c>
      <c r="G66" s="263" t="s">
        <v>584</v>
      </c>
      <c r="H66" s="263" t="s">
        <v>604</v>
      </c>
      <c r="I66" s="262" t="s">
        <v>569</v>
      </c>
      <c r="J66" s="262" t="s">
        <v>719</v>
      </c>
    </row>
    <row r="67" ht="29" customHeight="1" spans="1:10">
      <c r="A67" s="262"/>
      <c r="B67" s="262" t="s">
        <v>717</v>
      </c>
      <c r="C67" s="262" t="s">
        <v>563</v>
      </c>
      <c r="D67" s="262" t="s">
        <v>575</v>
      </c>
      <c r="E67" s="262" t="s">
        <v>720</v>
      </c>
      <c r="F67" s="262" t="s">
        <v>566</v>
      </c>
      <c r="G67" s="263" t="s">
        <v>607</v>
      </c>
      <c r="H67" s="263" t="s">
        <v>579</v>
      </c>
      <c r="I67" s="262" t="s">
        <v>569</v>
      </c>
      <c r="J67" s="262" t="s">
        <v>721</v>
      </c>
    </row>
    <row r="68" ht="29" customHeight="1" spans="1:10">
      <c r="A68" s="262"/>
      <c r="B68" s="262" t="s">
        <v>717</v>
      </c>
      <c r="C68" s="262" t="s">
        <v>563</v>
      </c>
      <c r="D68" s="262" t="s">
        <v>582</v>
      </c>
      <c r="E68" s="262" t="s">
        <v>722</v>
      </c>
      <c r="F68" s="262" t="s">
        <v>566</v>
      </c>
      <c r="G68" s="263" t="s">
        <v>607</v>
      </c>
      <c r="H68" s="263" t="s">
        <v>579</v>
      </c>
      <c r="I68" s="262" t="s">
        <v>580</v>
      </c>
      <c r="J68" s="262" t="s">
        <v>723</v>
      </c>
    </row>
    <row r="69" ht="29" customHeight="1" spans="1:10">
      <c r="A69" s="262"/>
      <c r="B69" s="262" t="s">
        <v>717</v>
      </c>
      <c r="C69" s="262" t="s">
        <v>586</v>
      </c>
      <c r="D69" s="262" t="s">
        <v>587</v>
      </c>
      <c r="E69" s="262" t="s">
        <v>724</v>
      </c>
      <c r="F69" s="262" t="s">
        <v>577</v>
      </c>
      <c r="G69" s="263" t="s">
        <v>589</v>
      </c>
      <c r="H69" s="263" t="s">
        <v>579</v>
      </c>
      <c r="I69" s="262" t="s">
        <v>580</v>
      </c>
      <c r="J69" s="262" t="s">
        <v>725</v>
      </c>
    </row>
    <row r="70" ht="29" customHeight="1" spans="1:10">
      <c r="A70" s="262"/>
      <c r="B70" s="262" t="s">
        <v>717</v>
      </c>
      <c r="C70" s="262" t="s">
        <v>586</v>
      </c>
      <c r="D70" s="262" t="s">
        <v>587</v>
      </c>
      <c r="E70" s="262" t="s">
        <v>726</v>
      </c>
      <c r="F70" s="262" t="s">
        <v>566</v>
      </c>
      <c r="G70" s="263" t="s">
        <v>578</v>
      </c>
      <c r="H70" s="263" t="s">
        <v>579</v>
      </c>
      <c r="I70" s="262" t="s">
        <v>580</v>
      </c>
      <c r="J70" s="262" t="s">
        <v>726</v>
      </c>
    </row>
    <row r="71" spans="1:10">
      <c r="A71" s="262"/>
      <c r="B71" s="262" t="s">
        <v>717</v>
      </c>
      <c r="C71" s="262" t="s">
        <v>591</v>
      </c>
      <c r="D71" s="262" t="s">
        <v>592</v>
      </c>
      <c r="E71" s="262" t="s">
        <v>727</v>
      </c>
      <c r="F71" s="262" t="s">
        <v>577</v>
      </c>
      <c r="G71" s="263" t="s">
        <v>589</v>
      </c>
      <c r="H71" s="263" t="s">
        <v>579</v>
      </c>
      <c r="I71" s="262" t="s">
        <v>569</v>
      </c>
      <c r="J71" s="262" t="s">
        <v>728</v>
      </c>
    </row>
    <row r="72" ht="22.5" spans="1:10">
      <c r="A72" s="262" t="s">
        <v>493</v>
      </c>
      <c r="B72" s="262" t="s">
        <v>729</v>
      </c>
      <c r="C72" s="262" t="s">
        <v>563</v>
      </c>
      <c r="D72" s="262" t="s">
        <v>564</v>
      </c>
      <c r="E72" s="262" t="s">
        <v>730</v>
      </c>
      <c r="F72" s="262" t="s">
        <v>566</v>
      </c>
      <c r="G72" s="263" t="s">
        <v>731</v>
      </c>
      <c r="H72" s="263" t="s">
        <v>638</v>
      </c>
      <c r="I72" s="262" t="s">
        <v>569</v>
      </c>
      <c r="J72" s="262" t="s">
        <v>732</v>
      </c>
    </row>
    <row r="73" spans="1:10">
      <c r="A73" s="262"/>
      <c r="B73" s="262" t="s">
        <v>729</v>
      </c>
      <c r="C73" s="262" t="s">
        <v>563</v>
      </c>
      <c r="D73" s="262" t="s">
        <v>575</v>
      </c>
      <c r="E73" s="262" t="s">
        <v>682</v>
      </c>
      <c r="F73" s="262" t="s">
        <v>577</v>
      </c>
      <c r="G73" s="263" t="s">
        <v>607</v>
      </c>
      <c r="H73" s="263" t="s">
        <v>579</v>
      </c>
      <c r="I73" s="262" t="s">
        <v>580</v>
      </c>
      <c r="J73" s="262" t="s">
        <v>733</v>
      </c>
    </row>
    <row r="74" spans="1:10">
      <c r="A74" s="262"/>
      <c r="B74" s="262" t="s">
        <v>729</v>
      </c>
      <c r="C74" s="262" t="s">
        <v>563</v>
      </c>
      <c r="D74" s="262" t="s">
        <v>582</v>
      </c>
      <c r="E74" s="262" t="s">
        <v>609</v>
      </c>
      <c r="F74" s="262" t="s">
        <v>626</v>
      </c>
      <c r="G74" s="263" t="s">
        <v>584</v>
      </c>
      <c r="H74" s="263" t="s">
        <v>585</v>
      </c>
      <c r="I74" s="262" t="s">
        <v>569</v>
      </c>
      <c r="J74" s="262" t="s">
        <v>734</v>
      </c>
    </row>
    <row r="75" spans="1:10">
      <c r="A75" s="262"/>
      <c r="B75" s="262" t="s">
        <v>729</v>
      </c>
      <c r="C75" s="262" t="s">
        <v>586</v>
      </c>
      <c r="D75" s="262" t="s">
        <v>587</v>
      </c>
      <c r="E75" s="262" t="s">
        <v>735</v>
      </c>
      <c r="F75" s="262" t="s">
        <v>566</v>
      </c>
      <c r="G75" s="263" t="s">
        <v>736</v>
      </c>
      <c r="H75" s="263" t="s">
        <v>579</v>
      </c>
      <c r="I75" s="262" t="s">
        <v>569</v>
      </c>
      <c r="J75" s="262" t="s">
        <v>735</v>
      </c>
    </row>
    <row r="76" spans="1:10">
      <c r="A76" s="262"/>
      <c r="B76" s="262" t="s">
        <v>729</v>
      </c>
      <c r="C76" s="262" t="s">
        <v>586</v>
      </c>
      <c r="D76" s="262" t="s">
        <v>611</v>
      </c>
      <c r="E76" s="262" t="s">
        <v>737</v>
      </c>
      <c r="F76" s="262" t="s">
        <v>626</v>
      </c>
      <c r="G76" s="263" t="s">
        <v>578</v>
      </c>
      <c r="H76" s="263" t="s">
        <v>579</v>
      </c>
      <c r="I76" s="262" t="s">
        <v>569</v>
      </c>
      <c r="J76" s="262" t="s">
        <v>737</v>
      </c>
    </row>
    <row r="77" spans="1:10">
      <c r="A77" s="262"/>
      <c r="B77" s="262" t="s">
        <v>729</v>
      </c>
      <c r="C77" s="262" t="s">
        <v>591</v>
      </c>
      <c r="D77" s="262" t="s">
        <v>592</v>
      </c>
      <c r="E77" s="262" t="s">
        <v>614</v>
      </c>
      <c r="F77" s="262" t="s">
        <v>566</v>
      </c>
      <c r="G77" s="263" t="s">
        <v>578</v>
      </c>
      <c r="H77" s="263" t="s">
        <v>579</v>
      </c>
      <c r="I77" s="262" t="s">
        <v>569</v>
      </c>
      <c r="J77" s="262" t="s">
        <v>616</v>
      </c>
    </row>
    <row r="78" ht="67.5" spans="1:10">
      <c r="A78" s="262"/>
      <c r="B78" s="262" t="s">
        <v>729</v>
      </c>
      <c r="C78" s="262" t="s">
        <v>595</v>
      </c>
      <c r="D78" s="262" t="s">
        <v>596</v>
      </c>
      <c r="E78" s="262" t="s">
        <v>597</v>
      </c>
      <c r="F78" s="262" t="s">
        <v>566</v>
      </c>
      <c r="G78" s="263" t="s">
        <v>738</v>
      </c>
      <c r="H78" s="263" t="s">
        <v>599</v>
      </c>
      <c r="I78" s="262" t="s">
        <v>569</v>
      </c>
      <c r="J78" s="262" t="s">
        <v>739</v>
      </c>
    </row>
    <row r="79" ht="33.75" spans="1:10">
      <c r="A79" s="262" t="s">
        <v>483</v>
      </c>
      <c r="B79" s="262" t="s">
        <v>635</v>
      </c>
      <c r="C79" s="262" t="s">
        <v>563</v>
      </c>
      <c r="D79" s="262" t="s">
        <v>564</v>
      </c>
      <c r="E79" s="262" t="s">
        <v>740</v>
      </c>
      <c r="F79" s="262" t="s">
        <v>566</v>
      </c>
      <c r="G79" s="263" t="s">
        <v>741</v>
      </c>
      <c r="H79" s="263" t="s">
        <v>638</v>
      </c>
      <c r="I79" s="262" t="s">
        <v>569</v>
      </c>
      <c r="J79" s="262" t="s">
        <v>742</v>
      </c>
    </row>
    <row r="80" ht="22.5" spans="1:10">
      <c r="A80" s="262"/>
      <c r="B80" s="262" t="s">
        <v>635</v>
      </c>
      <c r="C80" s="262" t="s">
        <v>563</v>
      </c>
      <c r="D80" s="262" t="s">
        <v>575</v>
      </c>
      <c r="E80" s="262" t="s">
        <v>640</v>
      </c>
      <c r="F80" s="262" t="s">
        <v>566</v>
      </c>
      <c r="G80" s="263" t="s">
        <v>607</v>
      </c>
      <c r="H80" s="263" t="s">
        <v>579</v>
      </c>
      <c r="I80" s="262" t="s">
        <v>580</v>
      </c>
      <c r="J80" s="262" t="s">
        <v>743</v>
      </c>
    </row>
    <row r="81" spans="1:10">
      <c r="A81" s="262"/>
      <c r="B81" s="262" t="s">
        <v>635</v>
      </c>
      <c r="C81" s="262" t="s">
        <v>563</v>
      </c>
      <c r="D81" s="262" t="s">
        <v>582</v>
      </c>
      <c r="E81" s="262" t="s">
        <v>642</v>
      </c>
      <c r="F81" s="262" t="s">
        <v>566</v>
      </c>
      <c r="G81" s="263" t="s">
        <v>584</v>
      </c>
      <c r="H81" s="263" t="s">
        <v>585</v>
      </c>
      <c r="I81" s="262" t="s">
        <v>569</v>
      </c>
      <c r="J81" s="262" t="s">
        <v>581</v>
      </c>
    </row>
    <row r="82" ht="22.5" spans="1:10">
      <c r="A82" s="262"/>
      <c r="B82" s="262" t="s">
        <v>635</v>
      </c>
      <c r="C82" s="262" t="s">
        <v>586</v>
      </c>
      <c r="D82" s="262" t="s">
        <v>611</v>
      </c>
      <c r="E82" s="262" t="s">
        <v>645</v>
      </c>
      <c r="F82" s="262" t="s">
        <v>566</v>
      </c>
      <c r="G82" s="263" t="s">
        <v>589</v>
      </c>
      <c r="H82" s="263" t="s">
        <v>579</v>
      </c>
      <c r="I82" s="262" t="s">
        <v>580</v>
      </c>
      <c r="J82" s="262" t="s">
        <v>743</v>
      </c>
    </row>
    <row r="83" ht="22.5" spans="1:10">
      <c r="A83" s="262"/>
      <c r="B83" s="262" t="s">
        <v>635</v>
      </c>
      <c r="C83" s="262" t="s">
        <v>591</v>
      </c>
      <c r="D83" s="262" t="s">
        <v>592</v>
      </c>
      <c r="E83" s="262" t="s">
        <v>647</v>
      </c>
      <c r="F83" s="262" t="s">
        <v>566</v>
      </c>
      <c r="G83" s="263" t="s">
        <v>578</v>
      </c>
      <c r="H83" s="263" t="s">
        <v>579</v>
      </c>
      <c r="I83" s="262" t="s">
        <v>580</v>
      </c>
      <c r="J83" s="262" t="s">
        <v>743</v>
      </c>
    </row>
    <row r="84" ht="22.5" spans="1:10">
      <c r="A84" s="262" t="s">
        <v>487</v>
      </c>
      <c r="B84" s="262" t="s">
        <v>744</v>
      </c>
      <c r="C84" s="262" t="s">
        <v>563</v>
      </c>
      <c r="D84" s="262" t="s">
        <v>564</v>
      </c>
      <c r="E84" s="262" t="s">
        <v>745</v>
      </c>
      <c r="F84" s="262" t="s">
        <v>566</v>
      </c>
      <c r="G84" s="263" t="s">
        <v>650</v>
      </c>
      <c r="H84" s="263" t="s">
        <v>604</v>
      </c>
      <c r="I84" s="262" t="s">
        <v>569</v>
      </c>
      <c r="J84" s="262" t="s">
        <v>746</v>
      </c>
    </row>
    <row r="85" ht="22.5" spans="1:10">
      <c r="A85" s="262"/>
      <c r="B85" s="262" t="s">
        <v>744</v>
      </c>
      <c r="C85" s="262" t="s">
        <v>563</v>
      </c>
      <c r="D85" s="262" t="s">
        <v>575</v>
      </c>
      <c r="E85" s="262" t="s">
        <v>747</v>
      </c>
      <c r="F85" s="262" t="s">
        <v>566</v>
      </c>
      <c r="G85" s="263" t="s">
        <v>748</v>
      </c>
      <c r="H85" s="263" t="s">
        <v>579</v>
      </c>
      <c r="I85" s="262" t="s">
        <v>569</v>
      </c>
      <c r="J85" s="262" t="s">
        <v>747</v>
      </c>
    </row>
    <row r="86" spans="1:10">
      <c r="A86" s="262"/>
      <c r="B86" s="262" t="s">
        <v>744</v>
      </c>
      <c r="C86" s="262" t="s">
        <v>563</v>
      </c>
      <c r="D86" s="262" t="s">
        <v>582</v>
      </c>
      <c r="E86" s="262" t="s">
        <v>642</v>
      </c>
      <c r="F86" s="262" t="s">
        <v>566</v>
      </c>
      <c r="G86" s="263" t="s">
        <v>584</v>
      </c>
      <c r="H86" s="263" t="s">
        <v>585</v>
      </c>
      <c r="I86" s="262" t="s">
        <v>569</v>
      </c>
      <c r="J86" s="262" t="s">
        <v>581</v>
      </c>
    </row>
    <row r="87" spans="1:10">
      <c r="A87" s="262"/>
      <c r="B87" s="262" t="s">
        <v>744</v>
      </c>
      <c r="C87" s="262" t="s">
        <v>586</v>
      </c>
      <c r="D87" s="262" t="s">
        <v>587</v>
      </c>
      <c r="E87" s="262" t="s">
        <v>749</v>
      </c>
      <c r="F87" s="262" t="s">
        <v>577</v>
      </c>
      <c r="G87" s="263" t="s">
        <v>589</v>
      </c>
      <c r="H87" s="263" t="s">
        <v>579</v>
      </c>
      <c r="I87" s="262" t="s">
        <v>569</v>
      </c>
      <c r="J87" s="262" t="s">
        <v>750</v>
      </c>
    </row>
    <row r="88" ht="22.5" spans="1:10">
      <c r="A88" s="262"/>
      <c r="B88" s="262" t="s">
        <v>744</v>
      </c>
      <c r="C88" s="262" t="s">
        <v>586</v>
      </c>
      <c r="D88" s="262" t="s">
        <v>611</v>
      </c>
      <c r="E88" s="262" t="s">
        <v>751</v>
      </c>
      <c r="F88" s="262" t="s">
        <v>566</v>
      </c>
      <c r="G88" s="263" t="s">
        <v>748</v>
      </c>
      <c r="H88" s="263" t="s">
        <v>579</v>
      </c>
      <c r="I88" s="262" t="s">
        <v>569</v>
      </c>
      <c r="J88" s="262" t="s">
        <v>752</v>
      </c>
    </row>
    <row r="89" spans="1:10">
      <c r="A89" s="262"/>
      <c r="B89" s="262" t="s">
        <v>744</v>
      </c>
      <c r="C89" s="262" t="s">
        <v>591</v>
      </c>
      <c r="D89" s="262" t="s">
        <v>592</v>
      </c>
      <c r="E89" s="262" t="s">
        <v>753</v>
      </c>
      <c r="F89" s="262" t="s">
        <v>577</v>
      </c>
      <c r="G89" s="263" t="s">
        <v>589</v>
      </c>
      <c r="H89" s="263" t="s">
        <v>579</v>
      </c>
      <c r="I89" s="262" t="s">
        <v>569</v>
      </c>
      <c r="J89" s="262" t="s">
        <v>750</v>
      </c>
    </row>
    <row r="90" ht="22.5" spans="1:10">
      <c r="A90" s="262" t="s">
        <v>469</v>
      </c>
      <c r="B90" s="262" t="s">
        <v>754</v>
      </c>
      <c r="C90" s="262" t="s">
        <v>563</v>
      </c>
      <c r="D90" s="262" t="s">
        <v>564</v>
      </c>
      <c r="E90" s="262" t="s">
        <v>755</v>
      </c>
      <c r="F90" s="262" t="s">
        <v>566</v>
      </c>
      <c r="G90" s="263" t="s">
        <v>756</v>
      </c>
      <c r="H90" s="263" t="s">
        <v>604</v>
      </c>
      <c r="I90" s="262" t="s">
        <v>569</v>
      </c>
      <c r="J90" s="262" t="s">
        <v>757</v>
      </c>
    </row>
    <row r="91" ht="67.5" spans="1:10">
      <c r="A91" s="262"/>
      <c r="B91" s="262" t="s">
        <v>754</v>
      </c>
      <c r="C91" s="262" t="s">
        <v>563</v>
      </c>
      <c r="D91" s="262" t="s">
        <v>575</v>
      </c>
      <c r="E91" s="262" t="s">
        <v>758</v>
      </c>
      <c r="F91" s="262" t="s">
        <v>566</v>
      </c>
      <c r="G91" s="263" t="s">
        <v>759</v>
      </c>
      <c r="H91" s="263" t="s">
        <v>630</v>
      </c>
      <c r="I91" s="262" t="s">
        <v>580</v>
      </c>
      <c r="J91" s="262" t="s">
        <v>760</v>
      </c>
    </row>
    <row r="92" spans="1:10">
      <c r="A92" s="262"/>
      <c r="B92" s="262" t="s">
        <v>754</v>
      </c>
      <c r="C92" s="262" t="s">
        <v>563</v>
      </c>
      <c r="D92" s="262" t="s">
        <v>582</v>
      </c>
      <c r="E92" s="262" t="s">
        <v>761</v>
      </c>
      <c r="F92" s="262" t="s">
        <v>577</v>
      </c>
      <c r="G92" s="263" t="s">
        <v>675</v>
      </c>
      <c r="H92" s="263" t="s">
        <v>579</v>
      </c>
      <c r="I92" s="262" t="s">
        <v>580</v>
      </c>
      <c r="J92" s="262" t="s">
        <v>762</v>
      </c>
    </row>
    <row r="93" ht="56.25" spans="1:10">
      <c r="A93" s="262"/>
      <c r="B93" s="262" t="s">
        <v>754</v>
      </c>
      <c r="C93" s="262" t="s">
        <v>586</v>
      </c>
      <c r="D93" s="262" t="s">
        <v>587</v>
      </c>
      <c r="E93" s="262" t="s">
        <v>763</v>
      </c>
      <c r="F93" s="262" t="s">
        <v>566</v>
      </c>
      <c r="G93" s="263" t="s">
        <v>764</v>
      </c>
      <c r="H93" s="263" t="s">
        <v>630</v>
      </c>
      <c r="I93" s="262" t="s">
        <v>580</v>
      </c>
      <c r="J93" s="262" t="s">
        <v>765</v>
      </c>
    </row>
    <row r="94" ht="56.25" spans="1:10">
      <c r="A94" s="262"/>
      <c r="B94" s="262" t="s">
        <v>754</v>
      </c>
      <c r="C94" s="262" t="s">
        <v>586</v>
      </c>
      <c r="D94" s="262" t="s">
        <v>611</v>
      </c>
      <c r="E94" s="262" t="s">
        <v>766</v>
      </c>
      <c r="F94" s="262" t="s">
        <v>566</v>
      </c>
      <c r="G94" s="263" t="s">
        <v>767</v>
      </c>
      <c r="H94" s="263" t="s">
        <v>630</v>
      </c>
      <c r="I94" s="262" t="s">
        <v>580</v>
      </c>
      <c r="J94" s="262" t="s">
        <v>765</v>
      </c>
    </row>
    <row r="95" ht="22.5" spans="1:10">
      <c r="A95" s="262"/>
      <c r="B95" s="262" t="s">
        <v>754</v>
      </c>
      <c r="C95" s="262" t="s">
        <v>591</v>
      </c>
      <c r="D95" s="262" t="s">
        <v>592</v>
      </c>
      <c r="E95" s="262" t="s">
        <v>768</v>
      </c>
      <c r="F95" s="262" t="s">
        <v>566</v>
      </c>
      <c r="G95" s="263" t="s">
        <v>769</v>
      </c>
      <c r="H95" s="263" t="s">
        <v>579</v>
      </c>
      <c r="I95" s="262" t="s">
        <v>580</v>
      </c>
      <c r="J95" s="262" t="s">
        <v>770</v>
      </c>
    </row>
    <row r="96" spans="1:10">
      <c r="A96" s="262" t="s">
        <v>436</v>
      </c>
      <c r="B96" s="262" t="s">
        <v>771</v>
      </c>
      <c r="C96" s="262" t="s">
        <v>563</v>
      </c>
      <c r="D96" s="262" t="s">
        <v>564</v>
      </c>
      <c r="E96" s="262" t="s">
        <v>772</v>
      </c>
      <c r="F96" s="262" t="s">
        <v>566</v>
      </c>
      <c r="G96" s="263" t="s">
        <v>584</v>
      </c>
      <c r="H96" s="263" t="s">
        <v>773</v>
      </c>
      <c r="I96" s="262" t="s">
        <v>569</v>
      </c>
      <c r="J96" s="262" t="s">
        <v>774</v>
      </c>
    </row>
    <row r="97" spans="1:10">
      <c r="A97" s="262"/>
      <c r="B97" s="262" t="s">
        <v>771</v>
      </c>
      <c r="C97" s="262" t="s">
        <v>563</v>
      </c>
      <c r="D97" s="262" t="s">
        <v>564</v>
      </c>
      <c r="E97" s="262" t="s">
        <v>775</v>
      </c>
      <c r="F97" s="262" t="s">
        <v>566</v>
      </c>
      <c r="G97" s="263" t="s">
        <v>584</v>
      </c>
      <c r="H97" s="263" t="s">
        <v>776</v>
      </c>
      <c r="I97" s="262" t="s">
        <v>569</v>
      </c>
      <c r="J97" s="262" t="s">
        <v>774</v>
      </c>
    </row>
    <row r="98" ht="22.5" spans="1:10">
      <c r="A98" s="262"/>
      <c r="B98" s="262" t="s">
        <v>771</v>
      </c>
      <c r="C98" s="262" t="s">
        <v>563</v>
      </c>
      <c r="D98" s="262" t="s">
        <v>564</v>
      </c>
      <c r="E98" s="262" t="s">
        <v>777</v>
      </c>
      <c r="F98" s="262" t="s">
        <v>577</v>
      </c>
      <c r="G98" s="263" t="s">
        <v>778</v>
      </c>
      <c r="H98" s="263" t="s">
        <v>776</v>
      </c>
      <c r="I98" s="262" t="s">
        <v>569</v>
      </c>
      <c r="J98" s="262" t="s">
        <v>774</v>
      </c>
    </row>
    <row r="99" spans="1:10">
      <c r="A99" s="262"/>
      <c r="B99" s="262" t="s">
        <v>771</v>
      </c>
      <c r="C99" s="262" t="s">
        <v>563</v>
      </c>
      <c r="D99" s="262" t="s">
        <v>564</v>
      </c>
      <c r="E99" s="262" t="s">
        <v>779</v>
      </c>
      <c r="F99" s="262" t="s">
        <v>615</v>
      </c>
      <c r="G99" s="263" t="s">
        <v>780</v>
      </c>
      <c r="H99" s="263" t="s">
        <v>781</v>
      </c>
      <c r="I99" s="262" t="s">
        <v>569</v>
      </c>
      <c r="J99" s="262" t="s">
        <v>774</v>
      </c>
    </row>
    <row r="100" ht="129" customHeight="1" spans="1:10">
      <c r="A100" s="262"/>
      <c r="B100" s="262" t="s">
        <v>771</v>
      </c>
      <c r="C100" s="262" t="s">
        <v>563</v>
      </c>
      <c r="D100" s="262" t="s">
        <v>575</v>
      </c>
      <c r="E100" s="262" t="s">
        <v>782</v>
      </c>
      <c r="F100" s="262" t="s">
        <v>615</v>
      </c>
      <c r="G100" s="263" t="s">
        <v>748</v>
      </c>
      <c r="H100" s="263" t="s">
        <v>579</v>
      </c>
      <c r="I100" s="262" t="s">
        <v>569</v>
      </c>
      <c r="J100" s="262" t="s">
        <v>771</v>
      </c>
    </row>
    <row r="101" ht="202.5" spans="1:10">
      <c r="A101" s="262"/>
      <c r="B101" s="262" t="s">
        <v>771</v>
      </c>
      <c r="C101" s="262" t="s">
        <v>563</v>
      </c>
      <c r="D101" s="262" t="s">
        <v>582</v>
      </c>
      <c r="E101" s="262" t="s">
        <v>783</v>
      </c>
      <c r="F101" s="262" t="s">
        <v>615</v>
      </c>
      <c r="G101" s="263" t="s">
        <v>748</v>
      </c>
      <c r="H101" s="263" t="s">
        <v>579</v>
      </c>
      <c r="I101" s="262" t="s">
        <v>569</v>
      </c>
      <c r="J101" s="262" t="s">
        <v>784</v>
      </c>
    </row>
    <row r="102" ht="223" customHeight="1" spans="1:10">
      <c r="A102" s="262"/>
      <c r="B102" s="262" t="s">
        <v>771</v>
      </c>
      <c r="C102" s="262" t="s">
        <v>586</v>
      </c>
      <c r="D102" s="262" t="s">
        <v>656</v>
      </c>
      <c r="E102" s="262" t="s">
        <v>785</v>
      </c>
      <c r="F102" s="262" t="s">
        <v>566</v>
      </c>
      <c r="G102" s="263" t="s">
        <v>786</v>
      </c>
      <c r="H102" s="263" t="s">
        <v>638</v>
      </c>
      <c r="I102" s="262" t="s">
        <v>580</v>
      </c>
      <c r="J102" s="262" t="s">
        <v>784</v>
      </c>
    </row>
    <row r="103" ht="123.75" spans="1:10">
      <c r="A103" s="262"/>
      <c r="B103" s="262" t="s">
        <v>771</v>
      </c>
      <c r="C103" s="262" t="s">
        <v>591</v>
      </c>
      <c r="D103" s="262" t="s">
        <v>592</v>
      </c>
      <c r="E103" s="262" t="s">
        <v>787</v>
      </c>
      <c r="F103" s="262" t="s">
        <v>577</v>
      </c>
      <c r="G103" s="263" t="s">
        <v>748</v>
      </c>
      <c r="H103" s="263" t="s">
        <v>579</v>
      </c>
      <c r="I103" s="262" t="s">
        <v>569</v>
      </c>
      <c r="J103" s="262" t="s">
        <v>771</v>
      </c>
    </row>
    <row r="104" spans="1:10">
      <c r="A104" s="262" t="s">
        <v>513</v>
      </c>
      <c r="B104" s="262" t="s">
        <v>788</v>
      </c>
      <c r="C104" s="262" t="s">
        <v>563</v>
      </c>
      <c r="D104" s="262" t="s">
        <v>575</v>
      </c>
      <c r="E104" s="262" t="s">
        <v>789</v>
      </c>
      <c r="F104" s="262" t="s">
        <v>790</v>
      </c>
      <c r="G104" s="263" t="s">
        <v>607</v>
      </c>
      <c r="H104" s="263" t="s">
        <v>579</v>
      </c>
      <c r="I104" s="262" t="s">
        <v>580</v>
      </c>
      <c r="J104" s="262" t="s">
        <v>791</v>
      </c>
    </row>
    <row r="105" ht="22.5" spans="1:10">
      <c r="A105" s="262"/>
      <c r="B105" s="262" t="s">
        <v>788</v>
      </c>
      <c r="C105" s="262" t="s">
        <v>586</v>
      </c>
      <c r="D105" s="262" t="s">
        <v>587</v>
      </c>
      <c r="E105" s="262" t="s">
        <v>792</v>
      </c>
      <c r="F105" s="262" t="s">
        <v>566</v>
      </c>
      <c r="G105" s="263" t="s">
        <v>578</v>
      </c>
      <c r="H105" s="263" t="s">
        <v>579</v>
      </c>
      <c r="I105" s="262" t="s">
        <v>580</v>
      </c>
      <c r="J105" s="262" t="s">
        <v>792</v>
      </c>
    </row>
    <row r="106" spans="1:10">
      <c r="A106" s="262"/>
      <c r="B106" s="262" t="s">
        <v>788</v>
      </c>
      <c r="C106" s="262" t="s">
        <v>591</v>
      </c>
      <c r="D106" s="262" t="s">
        <v>592</v>
      </c>
      <c r="E106" s="262" t="s">
        <v>793</v>
      </c>
      <c r="F106" s="262" t="s">
        <v>577</v>
      </c>
      <c r="G106" s="263" t="s">
        <v>675</v>
      </c>
      <c r="H106" s="263" t="s">
        <v>579</v>
      </c>
      <c r="I106" s="262" t="s">
        <v>580</v>
      </c>
      <c r="J106" s="262" t="s">
        <v>616</v>
      </c>
    </row>
    <row r="107" ht="33.75" spans="1:10">
      <c r="A107" s="262" t="s">
        <v>461</v>
      </c>
      <c r="B107" s="262" t="s">
        <v>794</v>
      </c>
      <c r="C107" s="262" t="s">
        <v>563</v>
      </c>
      <c r="D107" s="262" t="s">
        <v>564</v>
      </c>
      <c r="E107" s="262" t="s">
        <v>795</v>
      </c>
      <c r="F107" s="262" t="s">
        <v>790</v>
      </c>
      <c r="G107" s="263" t="s">
        <v>796</v>
      </c>
      <c r="H107" s="263" t="s">
        <v>638</v>
      </c>
      <c r="I107" s="262" t="s">
        <v>569</v>
      </c>
      <c r="J107" s="262" t="s">
        <v>797</v>
      </c>
    </row>
    <row r="108" ht="33.75" spans="1:10">
      <c r="A108" s="262"/>
      <c r="B108" s="262" t="s">
        <v>794</v>
      </c>
      <c r="C108" s="262" t="s">
        <v>563</v>
      </c>
      <c r="D108" s="262" t="s">
        <v>564</v>
      </c>
      <c r="E108" s="262" t="s">
        <v>798</v>
      </c>
      <c r="F108" s="262" t="s">
        <v>790</v>
      </c>
      <c r="G108" s="263" t="s">
        <v>799</v>
      </c>
      <c r="H108" s="263" t="s">
        <v>638</v>
      </c>
      <c r="I108" s="262" t="s">
        <v>569</v>
      </c>
      <c r="J108" s="262" t="s">
        <v>797</v>
      </c>
    </row>
    <row r="109" ht="33.75" spans="1:10">
      <c r="A109" s="262"/>
      <c r="B109" s="262" t="s">
        <v>794</v>
      </c>
      <c r="C109" s="262" t="s">
        <v>563</v>
      </c>
      <c r="D109" s="262" t="s">
        <v>564</v>
      </c>
      <c r="E109" s="262" t="s">
        <v>800</v>
      </c>
      <c r="F109" s="262" t="s">
        <v>790</v>
      </c>
      <c r="G109" s="263" t="s">
        <v>567</v>
      </c>
      <c r="H109" s="263" t="s">
        <v>776</v>
      </c>
      <c r="I109" s="262" t="s">
        <v>569</v>
      </c>
      <c r="J109" s="262" t="s">
        <v>797</v>
      </c>
    </row>
    <row r="110" ht="22.5" spans="1:10">
      <c r="A110" s="262"/>
      <c r="B110" s="262" t="s">
        <v>794</v>
      </c>
      <c r="C110" s="262" t="s">
        <v>563</v>
      </c>
      <c r="D110" s="262" t="s">
        <v>575</v>
      </c>
      <c r="E110" s="262" t="s">
        <v>801</v>
      </c>
      <c r="F110" s="262" t="s">
        <v>790</v>
      </c>
      <c r="G110" s="263" t="s">
        <v>802</v>
      </c>
      <c r="H110" s="263" t="s">
        <v>630</v>
      </c>
      <c r="I110" s="262" t="s">
        <v>580</v>
      </c>
      <c r="J110" s="262" t="s">
        <v>803</v>
      </c>
    </row>
    <row r="111" ht="22.5" spans="1:10">
      <c r="A111" s="262"/>
      <c r="B111" s="262" t="s">
        <v>794</v>
      </c>
      <c r="C111" s="262" t="s">
        <v>563</v>
      </c>
      <c r="D111" s="262" t="s">
        <v>582</v>
      </c>
      <c r="E111" s="262" t="s">
        <v>804</v>
      </c>
      <c r="F111" s="262" t="s">
        <v>790</v>
      </c>
      <c r="G111" s="263" t="s">
        <v>805</v>
      </c>
      <c r="H111" s="263" t="s">
        <v>573</v>
      </c>
      <c r="I111" s="262" t="s">
        <v>580</v>
      </c>
      <c r="J111" s="262" t="s">
        <v>803</v>
      </c>
    </row>
    <row r="112" ht="22.5" spans="1:10">
      <c r="A112" s="262"/>
      <c r="B112" s="262" t="s">
        <v>794</v>
      </c>
      <c r="C112" s="262" t="s">
        <v>586</v>
      </c>
      <c r="D112" s="262" t="s">
        <v>656</v>
      </c>
      <c r="E112" s="262" t="s">
        <v>806</v>
      </c>
      <c r="F112" s="262" t="s">
        <v>790</v>
      </c>
      <c r="G112" s="263" t="s">
        <v>802</v>
      </c>
      <c r="H112" s="263" t="s">
        <v>630</v>
      </c>
      <c r="I112" s="262" t="s">
        <v>580</v>
      </c>
      <c r="J112" s="262" t="s">
        <v>803</v>
      </c>
    </row>
    <row r="113" ht="22.5" spans="1:10">
      <c r="A113" s="262"/>
      <c r="B113" s="262" t="s">
        <v>794</v>
      </c>
      <c r="C113" s="262" t="s">
        <v>586</v>
      </c>
      <c r="D113" s="262" t="s">
        <v>587</v>
      </c>
      <c r="E113" s="262" t="s">
        <v>807</v>
      </c>
      <c r="F113" s="262" t="s">
        <v>790</v>
      </c>
      <c r="G113" s="263" t="s">
        <v>808</v>
      </c>
      <c r="H113" s="263" t="s">
        <v>630</v>
      </c>
      <c r="I113" s="262" t="s">
        <v>580</v>
      </c>
      <c r="J113" s="262" t="s">
        <v>803</v>
      </c>
    </row>
    <row r="114" ht="22.5" spans="1:10">
      <c r="A114" s="262"/>
      <c r="B114" s="262" t="s">
        <v>794</v>
      </c>
      <c r="C114" s="262" t="s">
        <v>586</v>
      </c>
      <c r="D114" s="262" t="s">
        <v>611</v>
      </c>
      <c r="E114" s="262" t="s">
        <v>809</v>
      </c>
      <c r="F114" s="262" t="s">
        <v>790</v>
      </c>
      <c r="G114" s="263" t="s">
        <v>810</v>
      </c>
      <c r="H114" s="263" t="s">
        <v>630</v>
      </c>
      <c r="I114" s="262" t="s">
        <v>580</v>
      </c>
      <c r="J114" s="262" t="s">
        <v>811</v>
      </c>
    </row>
    <row r="115" ht="22.5" spans="1:10">
      <c r="A115" s="262"/>
      <c r="B115" s="262" t="s">
        <v>794</v>
      </c>
      <c r="C115" s="262" t="s">
        <v>591</v>
      </c>
      <c r="D115" s="262" t="s">
        <v>592</v>
      </c>
      <c r="E115" s="262" t="s">
        <v>812</v>
      </c>
      <c r="F115" s="262" t="s">
        <v>790</v>
      </c>
      <c r="G115" s="263" t="s">
        <v>675</v>
      </c>
      <c r="H115" s="263" t="s">
        <v>579</v>
      </c>
      <c r="I115" s="262" t="s">
        <v>580</v>
      </c>
      <c r="J115" s="262" t="s">
        <v>813</v>
      </c>
    </row>
    <row r="116" spans="1:10">
      <c r="A116" s="262" t="s">
        <v>495</v>
      </c>
      <c r="B116" s="262" t="s">
        <v>814</v>
      </c>
      <c r="C116" s="262" t="s">
        <v>563</v>
      </c>
      <c r="D116" s="262" t="s">
        <v>564</v>
      </c>
      <c r="E116" s="262" t="s">
        <v>815</v>
      </c>
      <c r="F116" s="262" t="s">
        <v>566</v>
      </c>
      <c r="G116" s="263" t="s">
        <v>567</v>
      </c>
      <c r="H116" s="263" t="s">
        <v>816</v>
      </c>
      <c r="I116" s="262" t="s">
        <v>569</v>
      </c>
      <c r="J116" s="262" t="s">
        <v>817</v>
      </c>
    </row>
    <row r="117" spans="1:10">
      <c r="A117" s="262"/>
      <c r="B117" s="262" t="s">
        <v>814</v>
      </c>
      <c r="C117" s="262" t="s">
        <v>563</v>
      </c>
      <c r="D117" s="262" t="s">
        <v>575</v>
      </c>
      <c r="E117" s="262" t="s">
        <v>818</v>
      </c>
      <c r="F117" s="262" t="s">
        <v>566</v>
      </c>
      <c r="G117" s="263" t="s">
        <v>607</v>
      </c>
      <c r="H117" s="263" t="s">
        <v>579</v>
      </c>
      <c r="I117" s="262" t="s">
        <v>569</v>
      </c>
      <c r="J117" s="262" t="s">
        <v>733</v>
      </c>
    </row>
    <row r="118" spans="1:10">
      <c r="A118" s="262"/>
      <c r="B118" s="262" t="s">
        <v>814</v>
      </c>
      <c r="C118" s="262" t="s">
        <v>563</v>
      </c>
      <c r="D118" s="262" t="s">
        <v>582</v>
      </c>
      <c r="E118" s="262" t="s">
        <v>609</v>
      </c>
      <c r="F118" s="262" t="s">
        <v>577</v>
      </c>
      <c r="G118" s="263" t="s">
        <v>584</v>
      </c>
      <c r="H118" s="263" t="s">
        <v>585</v>
      </c>
      <c r="I118" s="262" t="s">
        <v>580</v>
      </c>
      <c r="J118" s="262" t="s">
        <v>581</v>
      </c>
    </row>
    <row r="119" spans="1:10">
      <c r="A119" s="262"/>
      <c r="B119" s="262" t="s">
        <v>814</v>
      </c>
      <c r="C119" s="262" t="s">
        <v>586</v>
      </c>
      <c r="D119" s="262" t="s">
        <v>587</v>
      </c>
      <c r="E119" s="262" t="s">
        <v>819</v>
      </c>
      <c r="F119" s="262" t="s">
        <v>566</v>
      </c>
      <c r="G119" s="263" t="s">
        <v>748</v>
      </c>
      <c r="H119" s="263" t="s">
        <v>579</v>
      </c>
      <c r="I119" s="262" t="s">
        <v>580</v>
      </c>
      <c r="J119" s="262" t="s">
        <v>820</v>
      </c>
    </row>
    <row r="120" spans="1:10">
      <c r="A120" s="262"/>
      <c r="B120" s="262" t="s">
        <v>814</v>
      </c>
      <c r="C120" s="262" t="s">
        <v>586</v>
      </c>
      <c r="D120" s="262" t="s">
        <v>821</v>
      </c>
      <c r="E120" s="262" t="s">
        <v>822</v>
      </c>
      <c r="F120" s="262" t="s">
        <v>577</v>
      </c>
      <c r="G120" s="263" t="s">
        <v>578</v>
      </c>
      <c r="H120" s="263" t="s">
        <v>579</v>
      </c>
      <c r="I120" s="262" t="s">
        <v>580</v>
      </c>
      <c r="J120" s="262" t="s">
        <v>822</v>
      </c>
    </row>
    <row r="121" spans="1:10">
      <c r="A121" s="262"/>
      <c r="B121" s="262" t="s">
        <v>814</v>
      </c>
      <c r="C121" s="262" t="s">
        <v>591</v>
      </c>
      <c r="D121" s="262" t="s">
        <v>592</v>
      </c>
      <c r="E121" s="262" t="s">
        <v>623</v>
      </c>
      <c r="F121" s="262" t="s">
        <v>566</v>
      </c>
      <c r="G121" s="263" t="s">
        <v>748</v>
      </c>
      <c r="H121" s="263" t="s">
        <v>579</v>
      </c>
      <c r="I121" s="262" t="s">
        <v>580</v>
      </c>
      <c r="J121" s="262" t="s">
        <v>616</v>
      </c>
    </row>
    <row r="122" ht="96" customHeight="1" spans="1:10">
      <c r="A122" s="262"/>
      <c r="B122" s="262" t="s">
        <v>814</v>
      </c>
      <c r="C122" s="262" t="s">
        <v>595</v>
      </c>
      <c r="D122" s="262" t="s">
        <v>596</v>
      </c>
      <c r="E122" s="262" t="s">
        <v>823</v>
      </c>
      <c r="F122" s="262" t="s">
        <v>566</v>
      </c>
      <c r="G122" s="263" t="s">
        <v>824</v>
      </c>
      <c r="H122" s="263" t="s">
        <v>599</v>
      </c>
      <c r="I122" s="262" t="s">
        <v>569</v>
      </c>
      <c r="J122" s="262" t="s">
        <v>825</v>
      </c>
    </row>
    <row r="123" spans="1:10">
      <c r="A123" s="262" t="s">
        <v>440</v>
      </c>
      <c r="B123" s="262" t="s">
        <v>826</v>
      </c>
      <c r="C123" s="262" t="s">
        <v>563</v>
      </c>
      <c r="D123" s="262" t="s">
        <v>564</v>
      </c>
      <c r="E123" s="262" t="s">
        <v>827</v>
      </c>
      <c r="F123" s="262" t="s">
        <v>566</v>
      </c>
      <c r="G123" s="263" t="s">
        <v>584</v>
      </c>
      <c r="H123" s="263" t="s">
        <v>828</v>
      </c>
      <c r="I123" s="262" t="s">
        <v>569</v>
      </c>
      <c r="J123" s="262" t="s">
        <v>829</v>
      </c>
    </row>
    <row r="124" spans="1:10">
      <c r="A124" s="262"/>
      <c r="B124" s="262" t="s">
        <v>826</v>
      </c>
      <c r="C124" s="262" t="s">
        <v>563</v>
      </c>
      <c r="D124" s="262" t="s">
        <v>575</v>
      </c>
      <c r="E124" s="262" t="s">
        <v>700</v>
      </c>
      <c r="F124" s="262" t="s">
        <v>566</v>
      </c>
      <c r="G124" s="263" t="s">
        <v>607</v>
      </c>
      <c r="H124" s="263" t="s">
        <v>579</v>
      </c>
      <c r="I124" s="262" t="s">
        <v>580</v>
      </c>
      <c r="J124" s="262" t="s">
        <v>830</v>
      </c>
    </row>
    <row r="125" spans="1:10">
      <c r="A125" s="262"/>
      <c r="B125" s="262" t="s">
        <v>826</v>
      </c>
      <c r="C125" s="262" t="s">
        <v>563</v>
      </c>
      <c r="D125" s="262" t="s">
        <v>582</v>
      </c>
      <c r="E125" s="262" t="s">
        <v>831</v>
      </c>
      <c r="F125" s="262" t="s">
        <v>566</v>
      </c>
      <c r="G125" s="263" t="s">
        <v>584</v>
      </c>
      <c r="H125" s="263" t="s">
        <v>585</v>
      </c>
      <c r="I125" s="262" t="s">
        <v>580</v>
      </c>
      <c r="J125" s="262" t="s">
        <v>830</v>
      </c>
    </row>
    <row r="126" spans="1:10">
      <c r="A126" s="262"/>
      <c r="B126" s="262" t="s">
        <v>826</v>
      </c>
      <c r="C126" s="262" t="s">
        <v>586</v>
      </c>
      <c r="D126" s="262" t="s">
        <v>587</v>
      </c>
      <c r="E126" s="262" t="s">
        <v>832</v>
      </c>
      <c r="F126" s="262" t="s">
        <v>577</v>
      </c>
      <c r="G126" s="263" t="s">
        <v>578</v>
      </c>
      <c r="H126" s="263" t="s">
        <v>579</v>
      </c>
      <c r="I126" s="262" t="s">
        <v>580</v>
      </c>
      <c r="J126" s="262" t="s">
        <v>832</v>
      </c>
    </row>
    <row r="127" spans="1:10">
      <c r="A127" s="262"/>
      <c r="B127" s="262" t="s">
        <v>826</v>
      </c>
      <c r="C127" s="262" t="s">
        <v>586</v>
      </c>
      <c r="D127" s="262" t="s">
        <v>611</v>
      </c>
      <c r="E127" s="262" t="s">
        <v>833</v>
      </c>
      <c r="F127" s="262" t="s">
        <v>566</v>
      </c>
      <c r="G127" s="263" t="s">
        <v>810</v>
      </c>
      <c r="H127" s="263" t="s">
        <v>834</v>
      </c>
      <c r="I127" s="262" t="s">
        <v>580</v>
      </c>
      <c r="J127" s="262" t="s">
        <v>830</v>
      </c>
    </row>
    <row r="128" spans="1:10">
      <c r="A128" s="262"/>
      <c r="B128" s="262" t="s">
        <v>826</v>
      </c>
      <c r="C128" s="262" t="s">
        <v>591</v>
      </c>
      <c r="D128" s="262" t="s">
        <v>592</v>
      </c>
      <c r="E128" s="262" t="s">
        <v>835</v>
      </c>
      <c r="F128" s="262" t="s">
        <v>566</v>
      </c>
      <c r="G128" s="263" t="s">
        <v>624</v>
      </c>
      <c r="H128" s="263" t="s">
        <v>579</v>
      </c>
      <c r="I128" s="262" t="s">
        <v>569</v>
      </c>
      <c r="J128" s="262" t="s">
        <v>830</v>
      </c>
    </row>
    <row r="129" ht="22.5" spans="1:10">
      <c r="A129" s="262" t="s">
        <v>505</v>
      </c>
      <c r="B129" s="262" t="s">
        <v>836</v>
      </c>
      <c r="C129" s="262" t="s">
        <v>563</v>
      </c>
      <c r="D129" s="262" t="s">
        <v>564</v>
      </c>
      <c r="E129" s="262" t="s">
        <v>837</v>
      </c>
      <c r="F129" s="262" t="s">
        <v>577</v>
      </c>
      <c r="G129" s="263" t="s">
        <v>778</v>
      </c>
      <c r="H129" s="263" t="s">
        <v>816</v>
      </c>
      <c r="I129" s="262" t="s">
        <v>580</v>
      </c>
      <c r="J129" s="262" t="s">
        <v>838</v>
      </c>
    </row>
    <row r="130" spans="1:10">
      <c r="A130" s="262"/>
      <c r="B130" s="262" t="s">
        <v>836</v>
      </c>
      <c r="C130" s="262" t="s">
        <v>563</v>
      </c>
      <c r="D130" s="262" t="s">
        <v>575</v>
      </c>
      <c r="E130" s="262" t="s">
        <v>700</v>
      </c>
      <c r="F130" s="262" t="s">
        <v>577</v>
      </c>
      <c r="G130" s="263" t="s">
        <v>607</v>
      </c>
      <c r="H130" s="263" t="s">
        <v>579</v>
      </c>
      <c r="I130" s="262" t="s">
        <v>580</v>
      </c>
      <c r="J130" s="262" t="s">
        <v>839</v>
      </c>
    </row>
    <row r="131" spans="1:10">
      <c r="A131" s="262"/>
      <c r="B131" s="262" t="s">
        <v>836</v>
      </c>
      <c r="C131" s="262" t="s">
        <v>563</v>
      </c>
      <c r="D131" s="262" t="s">
        <v>582</v>
      </c>
      <c r="E131" s="262" t="s">
        <v>609</v>
      </c>
      <c r="F131" s="262" t="s">
        <v>577</v>
      </c>
      <c r="G131" s="263" t="s">
        <v>584</v>
      </c>
      <c r="H131" s="263" t="s">
        <v>585</v>
      </c>
      <c r="I131" s="262" t="s">
        <v>580</v>
      </c>
      <c r="J131" s="262" t="s">
        <v>840</v>
      </c>
    </row>
    <row r="132" spans="1:10">
      <c r="A132" s="262"/>
      <c r="B132" s="262" t="s">
        <v>836</v>
      </c>
      <c r="C132" s="262" t="s">
        <v>586</v>
      </c>
      <c r="D132" s="262" t="s">
        <v>587</v>
      </c>
      <c r="E132" s="262" t="s">
        <v>841</v>
      </c>
      <c r="F132" s="262" t="s">
        <v>577</v>
      </c>
      <c r="G132" s="263" t="s">
        <v>578</v>
      </c>
      <c r="H132" s="263" t="s">
        <v>579</v>
      </c>
      <c r="I132" s="262" t="s">
        <v>580</v>
      </c>
      <c r="J132" s="262" t="s">
        <v>841</v>
      </c>
    </row>
    <row r="133" spans="1:10">
      <c r="A133" s="262"/>
      <c r="B133" s="262" t="s">
        <v>836</v>
      </c>
      <c r="C133" s="262" t="s">
        <v>586</v>
      </c>
      <c r="D133" s="262" t="s">
        <v>611</v>
      </c>
      <c r="E133" s="262" t="s">
        <v>842</v>
      </c>
      <c r="F133" s="262" t="s">
        <v>577</v>
      </c>
      <c r="G133" s="263" t="s">
        <v>578</v>
      </c>
      <c r="H133" s="263" t="s">
        <v>579</v>
      </c>
      <c r="I133" s="262" t="s">
        <v>580</v>
      </c>
      <c r="J133" s="262" t="s">
        <v>843</v>
      </c>
    </row>
    <row r="134" spans="1:10">
      <c r="A134" s="262"/>
      <c r="B134" s="262" t="s">
        <v>836</v>
      </c>
      <c r="C134" s="262" t="s">
        <v>591</v>
      </c>
      <c r="D134" s="262" t="s">
        <v>592</v>
      </c>
      <c r="E134" s="262" t="s">
        <v>614</v>
      </c>
      <c r="F134" s="262" t="s">
        <v>577</v>
      </c>
      <c r="G134" s="263" t="s">
        <v>578</v>
      </c>
      <c r="H134" s="263" t="s">
        <v>579</v>
      </c>
      <c r="I134" s="262" t="s">
        <v>580</v>
      </c>
      <c r="J134" s="262" t="s">
        <v>616</v>
      </c>
    </row>
    <row r="135" spans="1:10">
      <c r="A135" s="262" t="s">
        <v>503</v>
      </c>
      <c r="B135" s="262" t="s">
        <v>844</v>
      </c>
      <c r="C135" s="262" t="s">
        <v>563</v>
      </c>
      <c r="D135" s="262" t="s">
        <v>564</v>
      </c>
      <c r="E135" s="262" t="s">
        <v>845</v>
      </c>
      <c r="F135" s="262" t="s">
        <v>566</v>
      </c>
      <c r="G135" s="263" t="s">
        <v>670</v>
      </c>
      <c r="H135" s="263" t="s">
        <v>846</v>
      </c>
      <c r="I135" s="262" t="s">
        <v>569</v>
      </c>
      <c r="J135" s="262" t="s">
        <v>847</v>
      </c>
    </row>
    <row r="136" spans="1:10">
      <c r="A136" s="262"/>
      <c r="B136" s="262" t="s">
        <v>844</v>
      </c>
      <c r="C136" s="262" t="s">
        <v>563</v>
      </c>
      <c r="D136" s="262" t="s">
        <v>582</v>
      </c>
      <c r="E136" s="262" t="s">
        <v>848</v>
      </c>
      <c r="F136" s="262" t="s">
        <v>566</v>
      </c>
      <c r="G136" s="263" t="s">
        <v>584</v>
      </c>
      <c r="H136" s="263" t="s">
        <v>585</v>
      </c>
      <c r="I136" s="262" t="s">
        <v>569</v>
      </c>
      <c r="J136" s="262" t="s">
        <v>581</v>
      </c>
    </row>
    <row r="137" ht="22.5" spans="1:10">
      <c r="A137" s="262"/>
      <c r="B137" s="262" t="s">
        <v>844</v>
      </c>
      <c r="C137" s="262" t="s">
        <v>586</v>
      </c>
      <c r="D137" s="262" t="s">
        <v>587</v>
      </c>
      <c r="E137" s="262" t="s">
        <v>844</v>
      </c>
      <c r="F137" s="262" t="s">
        <v>577</v>
      </c>
      <c r="G137" s="263" t="s">
        <v>578</v>
      </c>
      <c r="H137" s="263" t="s">
        <v>579</v>
      </c>
      <c r="I137" s="262" t="s">
        <v>580</v>
      </c>
      <c r="J137" s="262" t="s">
        <v>849</v>
      </c>
    </row>
    <row r="138" spans="1:10">
      <c r="A138" s="262"/>
      <c r="B138" s="262" t="s">
        <v>844</v>
      </c>
      <c r="C138" s="262" t="s">
        <v>591</v>
      </c>
      <c r="D138" s="262" t="s">
        <v>592</v>
      </c>
      <c r="E138" s="262" t="s">
        <v>614</v>
      </c>
      <c r="F138" s="262" t="s">
        <v>566</v>
      </c>
      <c r="G138" s="263" t="s">
        <v>578</v>
      </c>
      <c r="H138" s="263" t="s">
        <v>579</v>
      </c>
      <c r="I138" s="262" t="s">
        <v>580</v>
      </c>
      <c r="J138" s="262" t="s">
        <v>616</v>
      </c>
    </row>
    <row r="139" spans="1:10">
      <c r="A139" s="262"/>
      <c r="B139" s="262" t="s">
        <v>844</v>
      </c>
      <c r="C139" s="262" t="s">
        <v>595</v>
      </c>
      <c r="D139" s="262" t="s">
        <v>634</v>
      </c>
      <c r="E139" s="262" t="s">
        <v>850</v>
      </c>
      <c r="F139" s="262" t="s">
        <v>566</v>
      </c>
      <c r="G139" s="263" t="s">
        <v>850</v>
      </c>
      <c r="H139" s="263" t="s">
        <v>599</v>
      </c>
      <c r="I139" s="262" t="s">
        <v>569</v>
      </c>
      <c r="J139" s="262" t="s">
        <v>851</v>
      </c>
    </row>
    <row r="140" spans="1:10">
      <c r="A140" s="262" t="s">
        <v>457</v>
      </c>
      <c r="B140" s="262" t="s">
        <v>852</v>
      </c>
      <c r="C140" s="262" t="s">
        <v>563</v>
      </c>
      <c r="D140" s="262" t="s">
        <v>575</v>
      </c>
      <c r="E140" s="262" t="s">
        <v>853</v>
      </c>
      <c r="F140" s="262" t="s">
        <v>566</v>
      </c>
      <c r="G140" s="263" t="s">
        <v>607</v>
      </c>
      <c r="H140" s="263" t="s">
        <v>579</v>
      </c>
      <c r="I140" s="262" t="s">
        <v>569</v>
      </c>
      <c r="J140" s="262" t="s">
        <v>854</v>
      </c>
    </row>
    <row r="141" spans="1:10">
      <c r="A141" s="262"/>
      <c r="B141" s="262" t="s">
        <v>852</v>
      </c>
      <c r="C141" s="262" t="s">
        <v>563</v>
      </c>
      <c r="D141" s="262" t="s">
        <v>575</v>
      </c>
      <c r="E141" s="262" t="s">
        <v>855</v>
      </c>
      <c r="F141" s="262" t="s">
        <v>566</v>
      </c>
      <c r="G141" s="263" t="s">
        <v>856</v>
      </c>
      <c r="H141" s="263" t="s">
        <v>638</v>
      </c>
      <c r="I141" s="262" t="s">
        <v>569</v>
      </c>
      <c r="J141" s="262" t="s">
        <v>857</v>
      </c>
    </row>
    <row r="142" spans="1:10">
      <c r="A142" s="262"/>
      <c r="B142" s="262" t="s">
        <v>852</v>
      </c>
      <c r="C142" s="262" t="s">
        <v>563</v>
      </c>
      <c r="D142" s="262" t="s">
        <v>582</v>
      </c>
      <c r="E142" s="262" t="s">
        <v>858</v>
      </c>
      <c r="F142" s="262" t="s">
        <v>566</v>
      </c>
      <c r="G142" s="263" t="s">
        <v>584</v>
      </c>
      <c r="H142" s="263" t="s">
        <v>585</v>
      </c>
      <c r="I142" s="262" t="s">
        <v>569</v>
      </c>
      <c r="J142" s="262" t="s">
        <v>859</v>
      </c>
    </row>
    <row r="143" ht="22.5" spans="1:10">
      <c r="A143" s="262"/>
      <c r="B143" s="262" t="s">
        <v>852</v>
      </c>
      <c r="C143" s="262" t="s">
        <v>586</v>
      </c>
      <c r="D143" s="262" t="s">
        <v>656</v>
      </c>
      <c r="E143" s="262" t="s">
        <v>860</v>
      </c>
      <c r="F143" s="262" t="s">
        <v>566</v>
      </c>
      <c r="G143" s="263" t="s">
        <v>607</v>
      </c>
      <c r="H143" s="263" t="s">
        <v>579</v>
      </c>
      <c r="I143" s="262" t="s">
        <v>580</v>
      </c>
      <c r="J143" s="262" t="s">
        <v>861</v>
      </c>
    </row>
    <row r="144" ht="22.5" spans="1:10">
      <c r="A144" s="262"/>
      <c r="B144" s="262" t="s">
        <v>852</v>
      </c>
      <c r="C144" s="262" t="s">
        <v>586</v>
      </c>
      <c r="D144" s="262" t="s">
        <v>587</v>
      </c>
      <c r="E144" s="262" t="s">
        <v>862</v>
      </c>
      <c r="F144" s="262" t="s">
        <v>566</v>
      </c>
      <c r="G144" s="263" t="s">
        <v>607</v>
      </c>
      <c r="H144" s="263" t="s">
        <v>579</v>
      </c>
      <c r="I144" s="262" t="s">
        <v>569</v>
      </c>
      <c r="J144" s="262" t="s">
        <v>863</v>
      </c>
    </row>
    <row r="145" ht="22.5" spans="1:10">
      <c r="A145" s="262"/>
      <c r="B145" s="262" t="s">
        <v>852</v>
      </c>
      <c r="C145" s="262" t="s">
        <v>586</v>
      </c>
      <c r="D145" s="262" t="s">
        <v>587</v>
      </c>
      <c r="E145" s="262" t="s">
        <v>864</v>
      </c>
      <c r="F145" s="262" t="s">
        <v>566</v>
      </c>
      <c r="G145" s="263" t="s">
        <v>607</v>
      </c>
      <c r="H145" s="263" t="s">
        <v>579</v>
      </c>
      <c r="I145" s="262" t="s">
        <v>580</v>
      </c>
      <c r="J145" s="262" t="s">
        <v>865</v>
      </c>
    </row>
    <row r="146" spans="1:10">
      <c r="A146" s="262"/>
      <c r="B146" s="262" t="s">
        <v>852</v>
      </c>
      <c r="C146" s="262" t="s">
        <v>591</v>
      </c>
      <c r="D146" s="262" t="s">
        <v>592</v>
      </c>
      <c r="E146" s="262" t="s">
        <v>866</v>
      </c>
      <c r="F146" s="262" t="s">
        <v>566</v>
      </c>
      <c r="G146" s="263" t="s">
        <v>607</v>
      </c>
      <c r="H146" s="263" t="s">
        <v>579</v>
      </c>
      <c r="I146" s="262" t="s">
        <v>580</v>
      </c>
      <c r="J146" s="262" t="s">
        <v>867</v>
      </c>
    </row>
    <row r="147" ht="75" customHeight="1" spans="1:10">
      <c r="A147" s="262" t="s">
        <v>519</v>
      </c>
      <c r="B147" s="262" t="s">
        <v>868</v>
      </c>
      <c r="C147" s="262" t="s">
        <v>563</v>
      </c>
      <c r="D147" s="262" t="s">
        <v>564</v>
      </c>
      <c r="E147" s="262" t="s">
        <v>869</v>
      </c>
      <c r="F147" s="262" t="s">
        <v>566</v>
      </c>
      <c r="G147" s="263" t="s">
        <v>870</v>
      </c>
      <c r="H147" s="263" t="s">
        <v>638</v>
      </c>
      <c r="I147" s="262" t="s">
        <v>569</v>
      </c>
      <c r="J147" s="262" t="s">
        <v>871</v>
      </c>
    </row>
    <row r="148" spans="1:10">
      <c r="A148" s="262"/>
      <c r="B148" s="262" t="s">
        <v>868</v>
      </c>
      <c r="C148" s="262" t="s">
        <v>563</v>
      </c>
      <c r="D148" s="262" t="s">
        <v>575</v>
      </c>
      <c r="E148" s="262" t="s">
        <v>872</v>
      </c>
      <c r="F148" s="262" t="s">
        <v>577</v>
      </c>
      <c r="G148" s="263" t="s">
        <v>748</v>
      </c>
      <c r="H148" s="263" t="s">
        <v>579</v>
      </c>
      <c r="I148" s="262" t="s">
        <v>580</v>
      </c>
      <c r="J148" s="262" t="s">
        <v>873</v>
      </c>
    </row>
    <row r="149" spans="1:10">
      <c r="A149" s="262"/>
      <c r="B149" s="262" t="s">
        <v>868</v>
      </c>
      <c r="C149" s="262" t="s">
        <v>563</v>
      </c>
      <c r="D149" s="262" t="s">
        <v>582</v>
      </c>
      <c r="E149" s="262" t="s">
        <v>609</v>
      </c>
      <c r="F149" s="262" t="s">
        <v>566</v>
      </c>
      <c r="G149" s="263" t="s">
        <v>874</v>
      </c>
      <c r="H149" s="263" t="s">
        <v>585</v>
      </c>
      <c r="I149" s="262" t="s">
        <v>580</v>
      </c>
      <c r="J149" s="262" t="s">
        <v>875</v>
      </c>
    </row>
    <row r="150" ht="22.5" spans="1:10">
      <c r="A150" s="262"/>
      <c r="B150" s="262" t="s">
        <v>868</v>
      </c>
      <c r="C150" s="262" t="s">
        <v>586</v>
      </c>
      <c r="D150" s="262" t="s">
        <v>587</v>
      </c>
      <c r="E150" s="262" t="s">
        <v>876</v>
      </c>
      <c r="F150" s="262" t="s">
        <v>566</v>
      </c>
      <c r="G150" s="263" t="s">
        <v>877</v>
      </c>
      <c r="H150" s="263" t="s">
        <v>630</v>
      </c>
      <c r="I150" s="262" t="s">
        <v>580</v>
      </c>
      <c r="J150" s="262" t="s">
        <v>878</v>
      </c>
    </row>
    <row r="151" ht="33.75" spans="1:10">
      <c r="A151" s="262"/>
      <c r="B151" s="262" t="s">
        <v>868</v>
      </c>
      <c r="C151" s="262" t="s">
        <v>586</v>
      </c>
      <c r="D151" s="262" t="s">
        <v>611</v>
      </c>
      <c r="E151" s="262" t="s">
        <v>879</v>
      </c>
      <c r="F151" s="262" t="s">
        <v>577</v>
      </c>
      <c r="G151" s="263" t="s">
        <v>578</v>
      </c>
      <c r="H151" s="263" t="s">
        <v>579</v>
      </c>
      <c r="I151" s="262" t="s">
        <v>580</v>
      </c>
      <c r="J151" s="262" t="s">
        <v>879</v>
      </c>
    </row>
    <row r="152" ht="22.5" spans="1:10">
      <c r="A152" s="262"/>
      <c r="B152" s="262" t="s">
        <v>868</v>
      </c>
      <c r="C152" s="262" t="s">
        <v>591</v>
      </c>
      <c r="D152" s="262" t="s">
        <v>592</v>
      </c>
      <c r="E152" s="262" t="s">
        <v>880</v>
      </c>
      <c r="F152" s="262" t="s">
        <v>566</v>
      </c>
      <c r="G152" s="263" t="s">
        <v>849</v>
      </c>
      <c r="H152" s="263" t="s">
        <v>630</v>
      </c>
      <c r="I152" s="262" t="s">
        <v>580</v>
      </c>
      <c r="J152" s="262" t="s">
        <v>881</v>
      </c>
    </row>
    <row r="153" spans="1:10">
      <c r="A153" s="262" t="s">
        <v>525</v>
      </c>
      <c r="B153" s="262" t="s">
        <v>882</v>
      </c>
      <c r="C153" s="262" t="s">
        <v>563</v>
      </c>
      <c r="D153" s="262" t="s">
        <v>564</v>
      </c>
      <c r="E153" s="262" t="s">
        <v>883</v>
      </c>
      <c r="F153" s="262" t="s">
        <v>566</v>
      </c>
      <c r="G153" s="263" t="s">
        <v>884</v>
      </c>
      <c r="H153" s="263" t="s">
        <v>604</v>
      </c>
      <c r="I153" s="262" t="s">
        <v>569</v>
      </c>
      <c r="J153" s="262" t="s">
        <v>885</v>
      </c>
    </row>
    <row r="154" spans="1:10">
      <c r="A154" s="262"/>
      <c r="B154" s="262" t="s">
        <v>882</v>
      </c>
      <c r="C154" s="262" t="s">
        <v>563</v>
      </c>
      <c r="D154" s="262" t="s">
        <v>575</v>
      </c>
      <c r="E154" s="262" t="s">
        <v>682</v>
      </c>
      <c r="F154" s="262" t="s">
        <v>577</v>
      </c>
      <c r="G154" s="263" t="s">
        <v>578</v>
      </c>
      <c r="H154" s="263" t="s">
        <v>579</v>
      </c>
      <c r="I154" s="262" t="s">
        <v>580</v>
      </c>
      <c r="J154" s="262" t="s">
        <v>886</v>
      </c>
    </row>
    <row r="155" spans="1:10">
      <c r="A155" s="262"/>
      <c r="B155" s="262" t="s">
        <v>882</v>
      </c>
      <c r="C155" s="262" t="s">
        <v>563</v>
      </c>
      <c r="D155" s="262" t="s">
        <v>582</v>
      </c>
      <c r="E155" s="262" t="s">
        <v>642</v>
      </c>
      <c r="F155" s="262" t="s">
        <v>566</v>
      </c>
      <c r="G155" s="263" t="s">
        <v>584</v>
      </c>
      <c r="H155" s="263" t="s">
        <v>585</v>
      </c>
      <c r="I155" s="262" t="s">
        <v>569</v>
      </c>
      <c r="J155" s="262" t="s">
        <v>887</v>
      </c>
    </row>
    <row r="156" ht="22.5" spans="1:10">
      <c r="A156" s="262"/>
      <c r="B156" s="262" t="s">
        <v>882</v>
      </c>
      <c r="C156" s="262" t="s">
        <v>586</v>
      </c>
      <c r="D156" s="262" t="s">
        <v>587</v>
      </c>
      <c r="E156" s="262" t="s">
        <v>888</v>
      </c>
      <c r="F156" s="262" t="s">
        <v>577</v>
      </c>
      <c r="G156" s="263" t="s">
        <v>578</v>
      </c>
      <c r="H156" s="263" t="s">
        <v>579</v>
      </c>
      <c r="I156" s="262" t="s">
        <v>580</v>
      </c>
      <c r="J156" s="262" t="s">
        <v>888</v>
      </c>
    </row>
    <row r="157" spans="1:10">
      <c r="A157" s="262"/>
      <c r="B157" s="262" t="s">
        <v>882</v>
      </c>
      <c r="C157" s="262" t="s">
        <v>586</v>
      </c>
      <c r="D157" s="262" t="s">
        <v>821</v>
      </c>
      <c r="E157" s="262" t="s">
        <v>889</v>
      </c>
      <c r="F157" s="262" t="s">
        <v>577</v>
      </c>
      <c r="G157" s="263" t="s">
        <v>578</v>
      </c>
      <c r="H157" s="263" t="s">
        <v>579</v>
      </c>
      <c r="I157" s="262" t="s">
        <v>580</v>
      </c>
      <c r="J157" s="262" t="s">
        <v>889</v>
      </c>
    </row>
    <row r="158" spans="1:10">
      <c r="A158" s="262"/>
      <c r="B158" s="262" t="s">
        <v>882</v>
      </c>
      <c r="C158" s="262" t="s">
        <v>591</v>
      </c>
      <c r="D158" s="262" t="s">
        <v>592</v>
      </c>
      <c r="E158" s="262" t="s">
        <v>614</v>
      </c>
      <c r="F158" s="262" t="s">
        <v>577</v>
      </c>
      <c r="G158" s="263" t="s">
        <v>578</v>
      </c>
      <c r="H158" s="263" t="s">
        <v>579</v>
      </c>
      <c r="I158" s="262" t="s">
        <v>580</v>
      </c>
      <c r="J158" s="262" t="s">
        <v>616</v>
      </c>
    </row>
    <row r="159" ht="33.75" spans="1:10">
      <c r="A159" s="262" t="s">
        <v>509</v>
      </c>
      <c r="B159" s="262" t="s">
        <v>890</v>
      </c>
      <c r="C159" s="262" t="s">
        <v>563</v>
      </c>
      <c r="D159" s="262" t="s">
        <v>575</v>
      </c>
      <c r="E159" s="262" t="s">
        <v>509</v>
      </c>
      <c r="F159" s="262" t="s">
        <v>615</v>
      </c>
      <c r="G159" s="263" t="s">
        <v>629</v>
      </c>
      <c r="H159" s="263" t="s">
        <v>630</v>
      </c>
      <c r="I159" s="262" t="s">
        <v>569</v>
      </c>
      <c r="J159" s="262" t="s">
        <v>891</v>
      </c>
    </row>
    <row r="160" ht="33.75" spans="1:10">
      <c r="A160" s="262"/>
      <c r="B160" s="262" t="s">
        <v>890</v>
      </c>
      <c r="C160" s="262" t="s">
        <v>586</v>
      </c>
      <c r="D160" s="262" t="s">
        <v>587</v>
      </c>
      <c r="E160" s="262" t="s">
        <v>892</v>
      </c>
      <c r="F160" s="262" t="s">
        <v>615</v>
      </c>
      <c r="G160" s="263" t="s">
        <v>629</v>
      </c>
      <c r="H160" s="263" t="s">
        <v>630</v>
      </c>
      <c r="I160" s="262" t="s">
        <v>569</v>
      </c>
      <c r="J160" s="262" t="s">
        <v>891</v>
      </c>
    </row>
    <row r="161" ht="33.75" spans="1:10">
      <c r="A161" s="262"/>
      <c r="B161" s="262" t="s">
        <v>890</v>
      </c>
      <c r="C161" s="262" t="s">
        <v>591</v>
      </c>
      <c r="D161" s="262" t="s">
        <v>592</v>
      </c>
      <c r="E161" s="262" t="s">
        <v>892</v>
      </c>
      <c r="F161" s="262" t="s">
        <v>615</v>
      </c>
      <c r="G161" s="263" t="s">
        <v>629</v>
      </c>
      <c r="H161" s="263" t="s">
        <v>630</v>
      </c>
      <c r="I161" s="262" t="s">
        <v>569</v>
      </c>
      <c r="J161" s="262" t="s">
        <v>891</v>
      </c>
    </row>
    <row r="162" ht="33.75" spans="1:10">
      <c r="A162" s="262"/>
      <c r="B162" s="262" t="s">
        <v>890</v>
      </c>
      <c r="C162" s="262" t="s">
        <v>595</v>
      </c>
      <c r="D162" s="262" t="s">
        <v>596</v>
      </c>
      <c r="E162" s="262" t="s">
        <v>893</v>
      </c>
      <c r="F162" s="262" t="s">
        <v>615</v>
      </c>
      <c r="G162" s="263" t="s">
        <v>629</v>
      </c>
      <c r="H162" s="263" t="s">
        <v>630</v>
      </c>
      <c r="I162" s="262" t="s">
        <v>569</v>
      </c>
      <c r="J162" s="262" t="s">
        <v>891</v>
      </c>
    </row>
    <row r="163" spans="1:10">
      <c r="A163" s="262" t="s">
        <v>515</v>
      </c>
      <c r="B163" s="262" t="s">
        <v>668</v>
      </c>
      <c r="C163" s="262" t="s">
        <v>563</v>
      </c>
      <c r="D163" s="262" t="s">
        <v>564</v>
      </c>
      <c r="E163" s="262" t="s">
        <v>669</v>
      </c>
      <c r="F163" s="262" t="s">
        <v>566</v>
      </c>
      <c r="G163" s="263" t="s">
        <v>670</v>
      </c>
      <c r="H163" s="263" t="s">
        <v>638</v>
      </c>
      <c r="I163" s="262" t="s">
        <v>569</v>
      </c>
      <c r="J163" s="262" t="s">
        <v>671</v>
      </c>
    </row>
    <row r="164" spans="1:10">
      <c r="A164" s="262"/>
      <c r="B164" s="262" t="s">
        <v>668</v>
      </c>
      <c r="C164" s="262" t="s">
        <v>563</v>
      </c>
      <c r="D164" s="262" t="s">
        <v>575</v>
      </c>
      <c r="E164" s="262" t="s">
        <v>672</v>
      </c>
      <c r="F164" s="262" t="s">
        <v>577</v>
      </c>
      <c r="G164" s="263" t="s">
        <v>578</v>
      </c>
      <c r="H164" s="263" t="s">
        <v>579</v>
      </c>
      <c r="I164" s="262" t="s">
        <v>569</v>
      </c>
      <c r="J164" s="262" t="s">
        <v>671</v>
      </c>
    </row>
    <row r="165" spans="1:10">
      <c r="A165" s="262"/>
      <c r="B165" s="262" t="s">
        <v>668</v>
      </c>
      <c r="C165" s="262" t="s">
        <v>563</v>
      </c>
      <c r="D165" s="262" t="s">
        <v>582</v>
      </c>
      <c r="E165" s="262" t="s">
        <v>673</v>
      </c>
      <c r="F165" s="262" t="s">
        <v>566</v>
      </c>
      <c r="G165" s="263" t="s">
        <v>584</v>
      </c>
      <c r="H165" s="263" t="s">
        <v>585</v>
      </c>
      <c r="I165" s="262" t="s">
        <v>580</v>
      </c>
      <c r="J165" s="262" t="s">
        <v>671</v>
      </c>
    </row>
    <row r="166" ht="22.5" spans="1:10">
      <c r="A166" s="262"/>
      <c r="B166" s="262" t="s">
        <v>668</v>
      </c>
      <c r="C166" s="262" t="s">
        <v>586</v>
      </c>
      <c r="D166" s="262" t="s">
        <v>587</v>
      </c>
      <c r="E166" s="262" t="s">
        <v>674</v>
      </c>
      <c r="F166" s="262" t="s">
        <v>577</v>
      </c>
      <c r="G166" s="263" t="s">
        <v>675</v>
      </c>
      <c r="H166" s="263" t="s">
        <v>579</v>
      </c>
      <c r="I166" s="262" t="s">
        <v>569</v>
      </c>
      <c r="J166" s="262" t="s">
        <v>676</v>
      </c>
    </row>
    <row r="167" ht="22.5" spans="1:10">
      <c r="A167" s="262"/>
      <c r="B167" s="262" t="s">
        <v>668</v>
      </c>
      <c r="C167" s="262" t="s">
        <v>586</v>
      </c>
      <c r="D167" s="262" t="s">
        <v>611</v>
      </c>
      <c r="E167" s="262" t="s">
        <v>677</v>
      </c>
      <c r="F167" s="262" t="s">
        <v>577</v>
      </c>
      <c r="G167" s="263" t="s">
        <v>675</v>
      </c>
      <c r="H167" s="263" t="s">
        <v>579</v>
      </c>
      <c r="I167" s="262" t="s">
        <v>569</v>
      </c>
      <c r="J167" s="262" t="s">
        <v>678</v>
      </c>
    </row>
    <row r="168" ht="22.5" spans="1:10">
      <c r="A168" s="262"/>
      <c r="B168" s="262" t="s">
        <v>668</v>
      </c>
      <c r="C168" s="262" t="s">
        <v>591</v>
      </c>
      <c r="D168" s="262" t="s">
        <v>592</v>
      </c>
      <c r="E168" s="262" t="s">
        <v>679</v>
      </c>
      <c r="F168" s="262" t="s">
        <v>577</v>
      </c>
      <c r="G168" s="263" t="s">
        <v>675</v>
      </c>
      <c r="H168" s="263" t="s">
        <v>579</v>
      </c>
      <c r="I168" s="262" t="s">
        <v>569</v>
      </c>
      <c r="J168" s="262" t="s">
        <v>680</v>
      </c>
    </row>
    <row r="169" spans="1:10">
      <c r="A169" s="262" t="s">
        <v>489</v>
      </c>
      <c r="B169" s="262" t="s">
        <v>894</v>
      </c>
      <c r="C169" s="262" t="s">
        <v>563</v>
      </c>
      <c r="D169" s="262" t="s">
        <v>564</v>
      </c>
      <c r="E169" s="262" t="s">
        <v>895</v>
      </c>
      <c r="F169" s="262" t="s">
        <v>566</v>
      </c>
      <c r="G169" s="263" t="s">
        <v>607</v>
      </c>
      <c r="H169" s="263" t="s">
        <v>579</v>
      </c>
      <c r="I169" s="262" t="s">
        <v>580</v>
      </c>
      <c r="J169" s="262" t="s">
        <v>896</v>
      </c>
    </row>
    <row r="170" spans="1:10">
      <c r="A170" s="262"/>
      <c r="B170" s="262" t="s">
        <v>894</v>
      </c>
      <c r="C170" s="262" t="s">
        <v>586</v>
      </c>
      <c r="D170" s="262" t="s">
        <v>587</v>
      </c>
      <c r="E170" s="262" t="s">
        <v>897</v>
      </c>
      <c r="F170" s="262" t="s">
        <v>566</v>
      </c>
      <c r="G170" s="263" t="s">
        <v>607</v>
      </c>
      <c r="H170" s="263" t="s">
        <v>579</v>
      </c>
      <c r="I170" s="262" t="s">
        <v>580</v>
      </c>
      <c r="J170" s="262" t="s">
        <v>897</v>
      </c>
    </row>
    <row r="171" spans="1:10">
      <c r="A171" s="262"/>
      <c r="B171" s="262" t="s">
        <v>894</v>
      </c>
      <c r="C171" s="262" t="s">
        <v>591</v>
      </c>
      <c r="D171" s="262" t="s">
        <v>592</v>
      </c>
      <c r="E171" s="262" t="s">
        <v>614</v>
      </c>
      <c r="F171" s="262" t="s">
        <v>566</v>
      </c>
      <c r="G171" s="263" t="s">
        <v>607</v>
      </c>
      <c r="H171" s="263" t="s">
        <v>579</v>
      </c>
      <c r="I171" s="262" t="s">
        <v>580</v>
      </c>
      <c r="J171" s="262" t="s">
        <v>898</v>
      </c>
    </row>
    <row r="172" ht="22.5" spans="1:10">
      <c r="A172" s="262" t="s">
        <v>497</v>
      </c>
      <c r="B172" s="262" t="s">
        <v>899</v>
      </c>
      <c r="C172" s="262" t="s">
        <v>563</v>
      </c>
      <c r="D172" s="262" t="s">
        <v>564</v>
      </c>
      <c r="E172" s="262" t="s">
        <v>900</v>
      </c>
      <c r="F172" s="262" t="s">
        <v>566</v>
      </c>
      <c r="G172" s="263" t="s">
        <v>584</v>
      </c>
      <c r="H172" s="263" t="s">
        <v>604</v>
      </c>
      <c r="I172" s="262" t="s">
        <v>569</v>
      </c>
      <c r="J172" s="262" t="s">
        <v>901</v>
      </c>
    </row>
    <row r="173" spans="1:10">
      <c r="A173" s="262"/>
      <c r="B173" s="262" t="s">
        <v>899</v>
      </c>
      <c r="C173" s="262" t="s">
        <v>563</v>
      </c>
      <c r="D173" s="262" t="s">
        <v>564</v>
      </c>
      <c r="E173" s="262" t="s">
        <v>902</v>
      </c>
      <c r="F173" s="262" t="s">
        <v>566</v>
      </c>
      <c r="G173" s="263" t="s">
        <v>903</v>
      </c>
      <c r="H173" s="263" t="s">
        <v>904</v>
      </c>
      <c r="I173" s="262" t="s">
        <v>569</v>
      </c>
      <c r="J173" s="262" t="s">
        <v>905</v>
      </c>
    </row>
    <row r="174" spans="1:10">
      <c r="A174" s="262"/>
      <c r="B174" s="262" t="s">
        <v>899</v>
      </c>
      <c r="C174" s="262" t="s">
        <v>563</v>
      </c>
      <c r="D174" s="262" t="s">
        <v>575</v>
      </c>
      <c r="E174" s="262" t="s">
        <v>906</v>
      </c>
      <c r="F174" s="262" t="s">
        <v>577</v>
      </c>
      <c r="G174" s="263" t="s">
        <v>589</v>
      </c>
      <c r="H174" s="263" t="s">
        <v>579</v>
      </c>
      <c r="I174" s="262" t="s">
        <v>580</v>
      </c>
      <c r="J174" s="262" t="s">
        <v>907</v>
      </c>
    </row>
    <row r="175" spans="1:10">
      <c r="A175" s="262"/>
      <c r="B175" s="262" t="s">
        <v>899</v>
      </c>
      <c r="C175" s="262" t="s">
        <v>563</v>
      </c>
      <c r="D175" s="262" t="s">
        <v>582</v>
      </c>
      <c r="E175" s="262" t="s">
        <v>609</v>
      </c>
      <c r="F175" s="262" t="s">
        <v>577</v>
      </c>
      <c r="G175" s="263" t="s">
        <v>584</v>
      </c>
      <c r="H175" s="263" t="s">
        <v>585</v>
      </c>
      <c r="I175" s="262" t="s">
        <v>580</v>
      </c>
      <c r="J175" s="262" t="s">
        <v>908</v>
      </c>
    </row>
    <row r="176" spans="1:10">
      <c r="A176" s="262"/>
      <c r="B176" s="262" t="s">
        <v>899</v>
      </c>
      <c r="C176" s="262" t="s">
        <v>586</v>
      </c>
      <c r="D176" s="262" t="s">
        <v>587</v>
      </c>
      <c r="E176" s="262" t="s">
        <v>909</v>
      </c>
      <c r="F176" s="262" t="s">
        <v>577</v>
      </c>
      <c r="G176" s="263" t="s">
        <v>736</v>
      </c>
      <c r="H176" s="263" t="s">
        <v>579</v>
      </c>
      <c r="I176" s="262" t="s">
        <v>580</v>
      </c>
      <c r="J176" s="262" t="s">
        <v>909</v>
      </c>
    </row>
    <row r="177" ht="22.5" spans="1:10">
      <c r="A177" s="262"/>
      <c r="B177" s="262" t="s">
        <v>899</v>
      </c>
      <c r="C177" s="262" t="s">
        <v>586</v>
      </c>
      <c r="D177" s="262" t="s">
        <v>611</v>
      </c>
      <c r="E177" s="262" t="s">
        <v>622</v>
      </c>
      <c r="F177" s="262" t="s">
        <v>577</v>
      </c>
      <c r="G177" s="263" t="s">
        <v>756</v>
      </c>
      <c r="H177" s="263" t="s">
        <v>585</v>
      </c>
      <c r="I177" s="262" t="s">
        <v>580</v>
      </c>
      <c r="J177" s="262" t="s">
        <v>910</v>
      </c>
    </row>
    <row r="178" spans="1:10">
      <c r="A178" s="262"/>
      <c r="B178" s="262" t="s">
        <v>899</v>
      </c>
      <c r="C178" s="262" t="s">
        <v>591</v>
      </c>
      <c r="D178" s="262" t="s">
        <v>592</v>
      </c>
      <c r="E178" s="262" t="s">
        <v>623</v>
      </c>
      <c r="F178" s="262" t="s">
        <v>577</v>
      </c>
      <c r="G178" s="263" t="s">
        <v>736</v>
      </c>
      <c r="H178" s="263" t="s">
        <v>579</v>
      </c>
      <c r="I178" s="262" t="s">
        <v>580</v>
      </c>
      <c r="J178" s="262" t="s">
        <v>911</v>
      </c>
    </row>
    <row r="179" ht="33.75" spans="1:10">
      <c r="A179" s="262"/>
      <c r="B179" s="262" t="s">
        <v>899</v>
      </c>
      <c r="C179" s="262" t="s">
        <v>595</v>
      </c>
      <c r="D179" s="262" t="s">
        <v>596</v>
      </c>
      <c r="E179" s="262" t="s">
        <v>912</v>
      </c>
      <c r="F179" s="262" t="s">
        <v>566</v>
      </c>
      <c r="G179" s="263" t="s">
        <v>913</v>
      </c>
      <c r="H179" s="263" t="s">
        <v>599</v>
      </c>
      <c r="I179" s="262" t="s">
        <v>569</v>
      </c>
      <c r="J179" s="262" t="s">
        <v>914</v>
      </c>
    </row>
    <row r="180" ht="67.5" spans="1:10">
      <c r="A180" s="262"/>
      <c r="B180" s="262" t="s">
        <v>899</v>
      </c>
      <c r="C180" s="262" t="s">
        <v>595</v>
      </c>
      <c r="D180" s="262" t="s">
        <v>596</v>
      </c>
      <c r="E180" s="262" t="s">
        <v>915</v>
      </c>
      <c r="F180" s="262" t="s">
        <v>566</v>
      </c>
      <c r="G180" s="263" t="s">
        <v>916</v>
      </c>
      <c r="H180" s="263" t="s">
        <v>599</v>
      </c>
      <c r="I180" s="262" t="s">
        <v>569</v>
      </c>
      <c r="J180" s="262" t="s">
        <v>917</v>
      </c>
    </row>
    <row r="181" spans="1:10">
      <c r="A181" s="262" t="s">
        <v>438</v>
      </c>
      <c r="B181" s="262" t="s">
        <v>918</v>
      </c>
      <c r="C181" s="262" t="s">
        <v>563</v>
      </c>
      <c r="D181" s="262" t="s">
        <v>564</v>
      </c>
      <c r="E181" s="262" t="s">
        <v>919</v>
      </c>
      <c r="F181" s="262" t="s">
        <v>566</v>
      </c>
      <c r="G181" s="263" t="s">
        <v>920</v>
      </c>
      <c r="H181" s="263" t="s">
        <v>638</v>
      </c>
      <c r="I181" s="262" t="s">
        <v>569</v>
      </c>
      <c r="J181" s="262" t="s">
        <v>921</v>
      </c>
    </row>
    <row r="182" ht="33.75" spans="1:10">
      <c r="A182" s="262"/>
      <c r="B182" s="262" t="s">
        <v>918</v>
      </c>
      <c r="C182" s="262" t="s">
        <v>563</v>
      </c>
      <c r="D182" s="262" t="s">
        <v>564</v>
      </c>
      <c r="E182" s="262" t="s">
        <v>922</v>
      </c>
      <c r="F182" s="262" t="s">
        <v>566</v>
      </c>
      <c r="G182" s="263" t="s">
        <v>756</v>
      </c>
      <c r="H182" s="263" t="s">
        <v>776</v>
      </c>
      <c r="I182" s="262" t="s">
        <v>569</v>
      </c>
      <c r="J182" s="262" t="s">
        <v>923</v>
      </c>
    </row>
    <row r="183" spans="1:10">
      <c r="A183" s="262"/>
      <c r="B183" s="262" t="s">
        <v>918</v>
      </c>
      <c r="C183" s="262" t="s">
        <v>563</v>
      </c>
      <c r="D183" s="262" t="s">
        <v>564</v>
      </c>
      <c r="E183" s="262" t="s">
        <v>924</v>
      </c>
      <c r="F183" s="262" t="s">
        <v>566</v>
      </c>
      <c r="G183" s="263" t="s">
        <v>756</v>
      </c>
      <c r="H183" s="263" t="s">
        <v>776</v>
      </c>
      <c r="I183" s="262" t="s">
        <v>569</v>
      </c>
      <c r="J183" s="262" t="s">
        <v>925</v>
      </c>
    </row>
    <row r="184" ht="33.75" spans="1:10">
      <c r="A184" s="262"/>
      <c r="B184" s="262" t="s">
        <v>918</v>
      </c>
      <c r="C184" s="262" t="s">
        <v>563</v>
      </c>
      <c r="D184" s="262" t="s">
        <v>575</v>
      </c>
      <c r="E184" s="262" t="s">
        <v>926</v>
      </c>
      <c r="F184" s="262" t="s">
        <v>566</v>
      </c>
      <c r="G184" s="263" t="s">
        <v>607</v>
      </c>
      <c r="H184" s="263" t="s">
        <v>579</v>
      </c>
      <c r="I184" s="262" t="s">
        <v>569</v>
      </c>
      <c r="J184" s="262" t="s">
        <v>927</v>
      </c>
    </row>
    <row r="185" ht="33.75" spans="1:10">
      <c r="A185" s="262"/>
      <c r="B185" s="262" t="s">
        <v>918</v>
      </c>
      <c r="C185" s="262" t="s">
        <v>563</v>
      </c>
      <c r="D185" s="262" t="s">
        <v>582</v>
      </c>
      <c r="E185" s="262" t="s">
        <v>928</v>
      </c>
      <c r="F185" s="262" t="s">
        <v>566</v>
      </c>
      <c r="G185" s="263" t="s">
        <v>607</v>
      </c>
      <c r="H185" s="263" t="s">
        <v>579</v>
      </c>
      <c r="I185" s="262" t="s">
        <v>569</v>
      </c>
      <c r="J185" s="262" t="s">
        <v>927</v>
      </c>
    </row>
    <row r="186" ht="33.75" spans="1:10">
      <c r="A186" s="262"/>
      <c r="B186" s="262" t="s">
        <v>918</v>
      </c>
      <c r="C186" s="262" t="s">
        <v>586</v>
      </c>
      <c r="D186" s="262" t="s">
        <v>587</v>
      </c>
      <c r="E186" s="262" t="s">
        <v>929</v>
      </c>
      <c r="F186" s="262" t="s">
        <v>566</v>
      </c>
      <c r="G186" s="263" t="s">
        <v>930</v>
      </c>
      <c r="H186" s="263" t="s">
        <v>630</v>
      </c>
      <c r="I186" s="262" t="s">
        <v>580</v>
      </c>
      <c r="J186" s="262" t="s">
        <v>931</v>
      </c>
    </row>
    <row r="187" ht="33.75" spans="1:10">
      <c r="A187" s="262"/>
      <c r="B187" s="262" t="s">
        <v>918</v>
      </c>
      <c r="C187" s="262" t="s">
        <v>586</v>
      </c>
      <c r="D187" s="262" t="s">
        <v>587</v>
      </c>
      <c r="E187" s="262" t="s">
        <v>932</v>
      </c>
      <c r="F187" s="262" t="s">
        <v>566</v>
      </c>
      <c r="G187" s="263" t="s">
        <v>810</v>
      </c>
      <c r="H187" s="263" t="s">
        <v>630</v>
      </c>
      <c r="I187" s="262" t="s">
        <v>580</v>
      </c>
      <c r="J187" s="262" t="s">
        <v>931</v>
      </c>
    </row>
    <row r="188" ht="22.5" spans="1:10">
      <c r="A188" s="262"/>
      <c r="B188" s="262" t="s">
        <v>918</v>
      </c>
      <c r="C188" s="262" t="s">
        <v>586</v>
      </c>
      <c r="D188" s="262" t="s">
        <v>611</v>
      </c>
      <c r="E188" s="262" t="s">
        <v>933</v>
      </c>
      <c r="F188" s="262" t="s">
        <v>577</v>
      </c>
      <c r="G188" s="263" t="s">
        <v>578</v>
      </c>
      <c r="H188" s="263" t="s">
        <v>579</v>
      </c>
      <c r="I188" s="262" t="s">
        <v>580</v>
      </c>
      <c r="J188" s="262" t="s">
        <v>933</v>
      </c>
    </row>
    <row r="189" ht="33.75" spans="1:10">
      <c r="A189" s="262"/>
      <c r="B189" s="262" t="s">
        <v>918</v>
      </c>
      <c r="C189" s="262" t="s">
        <v>591</v>
      </c>
      <c r="D189" s="262" t="s">
        <v>592</v>
      </c>
      <c r="E189" s="262" t="s">
        <v>934</v>
      </c>
      <c r="F189" s="262" t="s">
        <v>577</v>
      </c>
      <c r="G189" s="263" t="s">
        <v>748</v>
      </c>
      <c r="H189" s="263" t="s">
        <v>579</v>
      </c>
      <c r="I189" s="262" t="s">
        <v>569</v>
      </c>
      <c r="J189" s="262" t="s">
        <v>931</v>
      </c>
    </row>
    <row r="190" ht="22.5" spans="1:10">
      <c r="A190" s="262" t="s">
        <v>471</v>
      </c>
      <c r="B190" s="262" t="s">
        <v>935</v>
      </c>
      <c r="C190" s="262" t="s">
        <v>563</v>
      </c>
      <c r="D190" s="262" t="s">
        <v>564</v>
      </c>
      <c r="E190" s="262" t="s">
        <v>936</v>
      </c>
      <c r="F190" s="262" t="s">
        <v>566</v>
      </c>
      <c r="G190" s="263" t="s">
        <v>567</v>
      </c>
      <c r="H190" s="263" t="s">
        <v>638</v>
      </c>
      <c r="I190" s="262" t="s">
        <v>569</v>
      </c>
      <c r="J190" s="262" t="s">
        <v>937</v>
      </c>
    </row>
    <row r="191" spans="1:10">
      <c r="A191" s="262"/>
      <c r="B191" s="262" t="s">
        <v>935</v>
      </c>
      <c r="C191" s="262" t="s">
        <v>563</v>
      </c>
      <c r="D191" s="262" t="s">
        <v>575</v>
      </c>
      <c r="E191" s="262" t="s">
        <v>938</v>
      </c>
      <c r="F191" s="262" t="s">
        <v>566</v>
      </c>
      <c r="G191" s="263" t="s">
        <v>607</v>
      </c>
      <c r="H191" s="263" t="s">
        <v>579</v>
      </c>
      <c r="I191" s="262" t="s">
        <v>580</v>
      </c>
      <c r="J191" s="262" t="s">
        <v>733</v>
      </c>
    </row>
    <row r="192" spans="1:10">
      <c r="A192" s="262"/>
      <c r="B192" s="262" t="s">
        <v>935</v>
      </c>
      <c r="C192" s="262" t="s">
        <v>563</v>
      </c>
      <c r="D192" s="262" t="s">
        <v>582</v>
      </c>
      <c r="E192" s="262" t="s">
        <v>939</v>
      </c>
      <c r="F192" s="262" t="s">
        <v>577</v>
      </c>
      <c r="G192" s="263" t="s">
        <v>584</v>
      </c>
      <c r="H192" s="263" t="s">
        <v>585</v>
      </c>
      <c r="I192" s="262" t="s">
        <v>580</v>
      </c>
      <c r="J192" s="262" t="s">
        <v>840</v>
      </c>
    </row>
    <row r="193" ht="22.5" spans="1:10">
      <c r="A193" s="262"/>
      <c r="B193" s="262" t="s">
        <v>935</v>
      </c>
      <c r="C193" s="262" t="s">
        <v>586</v>
      </c>
      <c r="D193" s="262" t="s">
        <v>587</v>
      </c>
      <c r="E193" s="262" t="s">
        <v>940</v>
      </c>
      <c r="F193" s="262" t="s">
        <v>566</v>
      </c>
      <c r="G193" s="263" t="s">
        <v>930</v>
      </c>
      <c r="H193" s="263" t="s">
        <v>630</v>
      </c>
      <c r="I193" s="262" t="s">
        <v>580</v>
      </c>
      <c r="J193" s="262" t="s">
        <v>941</v>
      </c>
    </row>
    <row r="194" spans="1:10">
      <c r="A194" s="262"/>
      <c r="B194" s="262" t="s">
        <v>935</v>
      </c>
      <c r="C194" s="262" t="s">
        <v>586</v>
      </c>
      <c r="D194" s="262" t="s">
        <v>611</v>
      </c>
      <c r="E194" s="262" t="s">
        <v>942</v>
      </c>
      <c r="F194" s="262" t="s">
        <v>566</v>
      </c>
      <c r="G194" s="263" t="s">
        <v>943</v>
      </c>
      <c r="H194" s="263" t="s">
        <v>630</v>
      </c>
      <c r="I194" s="262" t="s">
        <v>580</v>
      </c>
      <c r="J194" s="262" t="s">
        <v>941</v>
      </c>
    </row>
    <row r="195" spans="1:10">
      <c r="A195" s="262"/>
      <c r="B195" s="262" t="s">
        <v>935</v>
      </c>
      <c r="C195" s="262" t="s">
        <v>591</v>
      </c>
      <c r="D195" s="262" t="s">
        <v>592</v>
      </c>
      <c r="E195" s="262" t="s">
        <v>944</v>
      </c>
      <c r="F195" s="262" t="s">
        <v>566</v>
      </c>
      <c r="G195" s="263" t="s">
        <v>607</v>
      </c>
      <c r="H195" s="263" t="s">
        <v>579</v>
      </c>
      <c r="I195" s="262" t="s">
        <v>580</v>
      </c>
      <c r="J195" s="262" t="s">
        <v>945</v>
      </c>
    </row>
    <row r="196" ht="22.5" spans="1:10">
      <c r="A196" s="262" t="s">
        <v>446</v>
      </c>
      <c r="B196" s="262" t="s">
        <v>946</v>
      </c>
      <c r="C196" s="262" t="s">
        <v>563</v>
      </c>
      <c r="D196" s="262" t="s">
        <v>575</v>
      </c>
      <c r="E196" s="262" t="s">
        <v>947</v>
      </c>
      <c r="F196" s="262" t="s">
        <v>790</v>
      </c>
      <c r="G196" s="263" t="s">
        <v>947</v>
      </c>
      <c r="H196" s="263" t="s">
        <v>630</v>
      </c>
      <c r="I196" s="262" t="s">
        <v>580</v>
      </c>
      <c r="J196" s="262" t="s">
        <v>948</v>
      </c>
    </row>
    <row r="197" ht="22.5" spans="1:10">
      <c r="A197" s="262"/>
      <c r="B197" s="262" t="s">
        <v>946</v>
      </c>
      <c r="C197" s="262" t="s">
        <v>563</v>
      </c>
      <c r="D197" s="262" t="s">
        <v>575</v>
      </c>
      <c r="E197" s="262" t="s">
        <v>949</v>
      </c>
      <c r="F197" s="262" t="s">
        <v>790</v>
      </c>
      <c r="G197" s="263" t="s">
        <v>849</v>
      </c>
      <c r="H197" s="263" t="s">
        <v>630</v>
      </c>
      <c r="I197" s="262" t="s">
        <v>580</v>
      </c>
      <c r="J197" s="262" t="s">
        <v>950</v>
      </c>
    </row>
    <row r="198" ht="22.5" spans="1:10">
      <c r="A198" s="262"/>
      <c r="B198" s="262" t="s">
        <v>946</v>
      </c>
      <c r="C198" s="262" t="s">
        <v>563</v>
      </c>
      <c r="D198" s="262" t="s">
        <v>575</v>
      </c>
      <c r="E198" s="262" t="s">
        <v>951</v>
      </c>
      <c r="F198" s="262" t="s">
        <v>790</v>
      </c>
      <c r="G198" s="263" t="s">
        <v>952</v>
      </c>
      <c r="H198" s="263" t="s">
        <v>630</v>
      </c>
      <c r="I198" s="262" t="s">
        <v>580</v>
      </c>
      <c r="J198" s="262" t="s">
        <v>948</v>
      </c>
    </row>
    <row r="199" spans="1:10">
      <c r="A199" s="262"/>
      <c r="B199" s="262" t="s">
        <v>946</v>
      </c>
      <c r="C199" s="262" t="s">
        <v>563</v>
      </c>
      <c r="D199" s="262" t="s">
        <v>575</v>
      </c>
      <c r="E199" s="262" t="s">
        <v>953</v>
      </c>
      <c r="F199" s="262" t="s">
        <v>790</v>
      </c>
      <c r="G199" s="263" t="s">
        <v>930</v>
      </c>
      <c r="H199" s="263" t="s">
        <v>630</v>
      </c>
      <c r="I199" s="262" t="s">
        <v>580</v>
      </c>
      <c r="J199" s="262" t="s">
        <v>954</v>
      </c>
    </row>
    <row r="200" spans="1:10">
      <c r="A200" s="262"/>
      <c r="B200" s="262" t="s">
        <v>946</v>
      </c>
      <c r="C200" s="262" t="s">
        <v>563</v>
      </c>
      <c r="D200" s="262" t="s">
        <v>575</v>
      </c>
      <c r="E200" s="262" t="s">
        <v>955</v>
      </c>
      <c r="F200" s="262" t="s">
        <v>790</v>
      </c>
      <c r="G200" s="263" t="s">
        <v>956</v>
      </c>
      <c r="H200" s="263" t="s">
        <v>630</v>
      </c>
      <c r="I200" s="262" t="s">
        <v>580</v>
      </c>
      <c r="J200" s="262" t="s">
        <v>955</v>
      </c>
    </row>
    <row r="201" spans="1:10">
      <c r="A201" s="262"/>
      <c r="B201" s="262" t="s">
        <v>946</v>
      </c>
      <c r="C201" s="262" t="s">
        <v>563</v>
      </c>
      <c r="D201" s="262" t="s">
        <v>575</v>
      </c>
      <c r="E201" s="262" t="s">
        <v>957</v>
      </c>
      <c r="F201" s="262" t="s">
        <v>790</v>
      </c>
      <c r="G201" s="263" t="s">
        <v>958</v>
      </c>
      <c r="H201" s="263" t="s">
        <v>630</v>
      </c>
      <c r="I201" s="262" t="s">
        <v>580</v>
      </c>
      <c r="J201" s="262" t="s">
        <v>959</v>
      </c>
    </row>
    <row r="202" spans="1:10">
      <c r="A202" s="262"/>
      <c r="B202" s="262" t="s">
        <v>946</v>
      </c>
      <c r="C202" s="262" t="s">
        <v>563</v>
      </c>
      <c r="D202" s="262" t="s">
        <v>582</v>
      </c>
      <c r="E202" s="262" t="s">
        <v>609</v>
      </c>
      <c r="F202" s="262" t="s">
        <v>626</v>
      </c>
      <c r="G202" s="263" t="s">
        <v>584</v>
      </c>
      <c r="H202" s="263" t="s">
        <v>585</v>
      </c>
      <c r="I202" s="262" t="s">
        <v>580</v>
      </c>
      <c r="J202" s="262" t="s">
        <v>960</v>
      </c>
    </row>
    <row r="203" ht="22.5" spans="1:10">
      <c r="A203" s="262"/>
      <c r="B203" s="262" t="s">
        <v>946</v>
      </c>
      <c r="C203" s="262" t="s">
        <v>586</v>
      </c>
      <c r="D203" s="262" t="s">
        <v>656</v>
      </c>
      <c r="E203" s="262" t="s">
        <v>961</v>
      </c>
      <c r="F203" s="262" t="s">
        <v>577</v>
      </c>
      <c r="G203" s="263" t="s">
        <v>849</v>
      </c>
      <c r="H203" s="263" t="s">
        <v>630</v>
      </c>
      <c r="I203" s="262" t="s">
        <v>580</v>
      </c>
      <c r="J203" s="262" t="s">
        <v>962</v>
      </c>
    </row>
    <row r="204" ht="33.75" spans="1:10">
      <c r="A204" s="262"/>
      <c r="B204" s="262" t="s">
        <v>946</v>
      </c>
      <c r="C204" s="262" t="s">
        <v>586</v>
      </c>
      <c r="D204" s="262" t="s">
        <v>587</v>
      </c>
      <c r="E204" s="262" t="s">
        <v>963</v>
      </c>
      <c r="F204" s="262" t="s">
        <v>577</v>
      </c>
      <c r="G204" s="263" t="s">
        <v>964</v>
      </c>
      <c r="H204" s="263" t="s">
        <v>630</v>
      </c>
      <c r="I204" s="262" t="s">
        <v>580</v>
      </c>
      <c r="J204" s="262" t="s">
        <v>965</v>
      </c>
    </row>
    <row r="205" ht="22.5" spans="1:10">
      <c r="A205" s="262"/>
      <c r="B205" s="262" t="s">
        <v>946</v>
      </c>
      <c r="C205" s="262" t="s">
        <v>586</v>
      </c>
      <c r="D205" s="262" t="s">
        <v>611</v>
      </c>
      <c r="E205" s="262" t="s">
        <v>966</v>
      </c>
      <c r="F205" s="262" t="s">
        <v>566</v>
      </c>
      <c r="G205" s="263" t="s">
        <v>810</v>
      </c>
      <c r="H205" s="263" t="s">
        <v>630</v>
      </c>
      <c r="I205" s="262" t="s">
        <v>580</v>
      </c>
      <c r="J205" s="262" t="s">
        <v>967</v>
      </c>
    </row>
    <row r="206" ht="22.5" spans="1:10">
      <c r="A206" s="262"/>
      <c r="B206" s="262" t="s">
        <v>946</v>
      </c>
      <c r="C206" s="262" t="s">
        <v>591</v>
      </c>
      <c r="D206" s="262" t="s">
        <v>592</v>
      </c>
      <c r="E206" s="262" t="s">
        <v>968</v>
      </c>
      <c r="F206" s="262" t="s">
        <v>577</v>
      </c>
      <c r="G206" s="263" t="s">
        <v>675</v>
      </c>
      <c r="H206" s="263" t="s">
        <v>579</v>
      </c>
      <c r="I206" s="262" t="s">
        <v>569</v>
      </c>
      <c r="J206" s="262" t="s">
        <v>813</v>
      </c>
    </row>
    <row r="207" ht="22.5" spans="1:10">
      <c r="A207" s="262" t="s">
        <v>477</v>
      </c>
      <c r="B207" s="262" t="s">
        <v>969</v>
      </c>
      <c r="C207" s="262" t="s">
        <v>563</v>
      </c>
      <c r="D207" s="262" t="s">
        <v>564</v>
      </c>
      <c r="E207" s="262" t="s">
        <v>970</v>
      </c>
      <c r="F207" s="262" t="s">
        <v>566</v>
      </c>
      <c r="G207" s="263" t="s">
        <v>971</v>
      </c>
      <c r="H207" s="263" t="s">
        <v>972</v>
      </c>
      <c r="I207" s="262" t="s">
        <v>569</v>
      </c>
      <c r="J207" s="262" t="s">
        <v>973</v>
      </c>
    </row>
    <row r="208" ht="22.5" spans="1:10">
      <c r="A208" s="262"/>
      <c r="B208" s="262" t="s">
        <v>969</v>
      </c>
      <c r="C208" s="262" t="s">
        <v>563</v>
      </c>
      <c r="D208" s="262" t="s">
        <v>564</v>
      </c>
      <c r="E208" s="262" t="s">
        <v>974</v>
      </c>
      <c r="F208" s="262" t="s">
        <v>566</v>
      </c>
      <c r="G208" s="263" t="s">
        <v>920</v>
      </c>
      <c r="H208" s="263" t="s">
        <v>975</v>
      </c>
      <c r="I208" s="262" t="s">
        <v>569</v>
      </c>
      <c r="J208" s="262" t="s">
        <v>976</v>
      </c>
    </row>
    <row r="209" spans="1:10">
      <c r="A209" s="262"/>
      <c r="B209" s="262" t="s">
        <v>969</v>
      </c>
      <c r="C209" s="262" t="s">
        <v>563</v>
      </c>
      <c r="D209" s="262" t="s">
        <v>575</v>
      </c>
      <c r="E209" s="262" t="s">
        <v>977</v>
      </c>
      <c r="F209" s="262" t="s">
        <v>566</v>
      </c>
      <c r="G209" s="263" t="s">
        <v>624</v>
      </c>
      <c r="H209" s="263" t="s">
        <v>579</v>
      </c>
      <c r="I209" s="262" t="s">
        <v>569</v>
      </c>
      <c r="J209" s="262" t="s">
        <v>978</v>
      </c>
    </row>
    <row r="210" spans="1:10">
      <c r="A210" s="262"/>
      <c r="B210" s="262" t="s">
        <v>969</v>
      </c>
      <c r="C210" s="262" t="s">
        <v>563</v>
      </c>
      <c r="D210" s="262" t="s">
        <v>582</v>
      </c>
      <c r="E210" s="262" t="s">
        <v>979</v>
      </c>
      <c r="F210" s="262" t="s">
        <v>566</v>
      </c>
      <c r="G210" s="263" t="s">
        <v>584</v>
      </c>
      <c r="H210" s="263" t="s">
        <v>585</v>
      </c>
      <c r="I210" s="262" t="s">
        <v>569</v>
      </c>
      <c r="J210" s="262" t="s">
        <v>980</v>
      </c>
    </row>
    <row r="211" spans="1:10">
      <c r="A211" s="262"/>
      <c r="B211" s="262" t="s">
        <v>969</v>
      </c>
      <c r="C211" s="262" t="s">
        <v>586</v>
      </c>
      <c r="D211" s="262" t="s">
        <v>656</v>
      </c>
      <c r="E211" s="262" t="s">
        <v>981</v>
      </c>
      <c r="F211" s="262" t="s">
        <v>577</v>
      </c>
      <c r="G211" s="263" t="s">
        <v>982</v>
      </c>
      <c r="H211" s="263" t="s">
        <v>599</v>
      </c>
      <c r="I211" s="262" t="s">
        <v>580</v>
      </c>
      <c r="J211" s="262" t="s">
        <v>983</v>
      </c>
    </row>
    <row r="212" spans="1:10">
      <c r="A212" s="262"/>
      <c r="B212" s="262" t="s">
        <v>969</v>
      </c>
      <c r="C212" s="262" t="s">
        <v>586</v>
      </c>
      <c r="D212" s="262" t="s">
        <v>587</v>
      </c>
      <c r="E212" s="262" t="s">
        <v>984</v>
      </c>
      <c r="F212" s="262" t="s">
        <v>577</v>
      </c>
      <c r="G212" s="263" t="s">
        <v>624</v>
      </c>
      <c r="H212" s="263" t="s">
        <v>579</v>
      </c>
      <c r="I212" s="262" t="s">
        <v>569</v>
      </c>
      <c r="J212" s="262" t="s">
        <v>983</v>
      </c>
    </row>
    <row r="213" spans="1:10">
      <c r="A213" s="262"/>
      <c r="B213" s="262" t="s">
        <v>969</v>
      </c>
      <c r="C213" s="262" t="s">
        <v>586</v>
      </c>
      <c r="D213" s="262" t="s">
        <v>821</v>
      </c>
      <c r="E213" s="262" t="s">
        <v>985</v>
      </c>
      <c r="F213" s="262" t="s">
        <v>566</v>
      </c>
      <c r="G213" s="263" t="s">
        <v>607</v>
      </c>
      <c r="H213" s="263" t="s">
        <v>579</v>
      </c>
      <c r="I213" s="262" t="s">
        <v>569</v>
      </c>
      <c r="J213" s="262" t="s">
        <v>983</v>
      </c>
    </row>
    <row r="214" ht="22.5" spans="1:10">
      <c r="A214" s="262"/>
      <c r="B214" s="262" t="s">
        <v>969</v>
      </c>
      <c r="C214" s="262" t="s">
        <v>591</v>
      </c>
      <c r="D214" s="262" t="s">
        <v>592</v>
      </c>
      <c r="E214" s="262" t="s">
        <v>986</v>
      </c>
      <c r="F214" s="262" t="s">
        <v>566</v>
      </c>
      <c r="G214" s="263" t="s">
        <v>748</v>
      </c>
      <c r="H214" s="263" t="s">
        <v>579</v>
      </c>
      <c r="I214" s="262" t="s">
        <v>569</v>
      </c>
      <c r="J214" s="262" t="s">
        <v>987</v>
      </c>
    </row>
    <row r="215" ht="22.5" spans="1:10">
      <c r="A215" s="262" t="s">
        <v>473</v>
      </c>
      <c r="B215" s="262" t="s">
        <v>988</v>
      </c>
      <c r="C215" s="262" t="s">
        <v>563</v>
      </c>
      <c r="D215" s="262" t="s">
        <v>564</v>
      </c>
      <c r="E215" s="262" t="s">
        <v>989</v>
      </c>
      <c r="F215" s="262" t="s">
        <v>566</v>
      </c>
      <c r="G215" s="263" t="s">
        <v>799</v>
      </c>
      <c r="H215" s="263" t="s">
        <v>638</v>
      </c>
      <c r="I215" s="262" t="s">
        <v>569</v>
      </c>
      <c r="J215" s="262" t="s">
        <v>990</v>
      </c>
    </row>
    <row r="216" ht="22.5" spans="1:10">
      <c r="A216" s="262"/>
      <c r="B216" s="262" t="s">
        <v>988</v>
      </c>
      <c r="C216" s="262" t="s">
        <v>563</v>
      </c>
      <c r="D216" s="262" t="s">
        <v>575</v>
      </c>
      <c r="E216" s="262" t="s">
        <v>991</v>
      </c>
      <c r="F216" s="262" t="s">
        <v>566</v>
      </c>
      <c r="G216" s="263" t="s">
        <v>607</v>
      </c>
      <c r="H216" s="263" t="s">
        <v>579</v>
      </c>
      <c r="I216" s="262" t="s">
        <v>580</v>
      </c>
      <c r="J216" s="262" t="s">
        <v>992</v>
      </c>
    </row>
    <row r="217" ht="22.5" spans="1:10">
      <c r="A217" s="262"/>
      <c r="B217" s="262" t="s">
        <v>988</v>
      </c>
      <c r="C217" s="262" t="s">
        <v>563</v>
      </c>
      <c r="D217" s="262" t="s">
        <v>575</v>
      </c>
      <c r="E217" s="262" t="s">
        <v>993</v>
      </c>
      <c r="F217" s="262" t="s">
        <v>626</v>
      </c>
      <c r="G217" s="263" t="s">
        <v>994</v>
      </c>
      <c r="H217" s="263" t="s">
        <v>579</v>
      </c>
      <c r="I217" s="262" t="s">
        <v>580</v>
      </c>
      <c r="J217" s="262" t="s">
        <v>992</v>
      </c>
    </row>
    <row r="218" ht="45" spans="1:10">
      <c r="A218" s="262"/>
      <c r="B218" s="262" t="s">
        <v>988</v>
      </c>
      <c r="C218" s="262" t="s">
        <v>563</v>
      </c>
      <c r="D218" s="262" t="s">
        <v>582</v>
      </c>
      <c r="E218" s="262" t="s">
        <v>995</v>
      </c>
      <c r="F218" s="262" t="s">
        <v>626</v>
      </c>
      <c r="G218" s="263" t="s">
        <v>650</v>
      </c>
      <c r="H218" s="263" t="s">
        <v>573</v>
      </c>
      <c r="I218" s="262" t="s">
        <v>569</v>
      </c>
      <c r="J218" s="262" t="s">
        <v>996</v>
      </c>
    </row>
    <row r="219" ht="45" spans="1:10">
      <c r="A219" s="262"/>
      <c r="B219" s="262" t="s">
        <v>988</v>
      </c>
      <c r="C219" s="262" t="s">
        <v>563</v>
      </c>
      <c r="D219" s="262" t="s">
        <v>582</v>
      </c>
      <c r="E219" s="262" t="s">
        <v>997</v>
      </c>
      <c r="F219" s="262" t="s">
        <v>626</v>
      </c>
      <c r="G219" s="263" t="s">
        <v>998</v>
      </c>
      <c r="H219" s="263" t="s">
        <v>999</v>
      </c>
      <c r="I219" s="262" t="s">
        <v>569</v>
      </c>
      <c r="J219" s="262" t="s">
        <v>996</v>
      </c>
    </row>
    <row r="220" ht="33.75" spans="1:10">
      <c r="A220" s="262"/>
      <c r="B220" s="262" t="s">
        <v>988</v>
      </c>
      <c r="C220" s="262" t="s">
        <v>586</v>
      </c>
      <c r="D220" s="262" t="s">
        <v>587</v>
      </c>
      <c r="E220" s="262" t="s">
        <v>1000</v>
      </c>
      <c r="F220" s="262" t="s">
        <v>566</v>
      </c>
      <c r="G220" s="263" t="s">
        <v>584</v>
      </c>
      <c r="H220" s="263" t="s">
        <v>579</v>
      </c>
      <c r="I220" s="262" t="s">
        <v>580</v>
      </c>
      <c r="J220" s="262" t="s">
        <v>1001</v>
      </c>
    </row>
    <row r="221" ht="22.5" spans="1:10">
      <c r="A221" s="262"/>
      <c r="B221" s="262" t="s">
        <v>988</v>
      </c>
      <c r="C221" s="262" t="s">
        <v>586</v>
      </c>
      <c r="D221" s="262" t="s">
        <v>821</v>
      </c>
      <c r="E221" s="262" t="s">
        <v>993</v>
      </c>
      <c r="F221" s="262" t="s">
        <v>626</v>
      </c>
      <c r="G221" s="263" t="s">
        <v>1002</v>
      </c>
      <c r="H221" s="263" t="s">
        <v>1003</v>
      </c>
      <c r="I221" s="262" t="s">
        <v>580</v>
      </c>
      <c r="J221" s="262" t="s">
        <v>1004</v>
      </c>
    </row>
    <row r="222" spans="1:10">
      <c r="A222" s="262"/>
      <c r="B222" s="262" t="s">
        <v>988</v>
      </c>
      <c r="C222" s="262" t="s">
        <v>586</v>
      </c>
      <c r="D222" s="262" t="s">
        <v>611</v>
      </c>
      <c r="E222" s="262" t="s">
        <v>889</v>
      </c>
      <c r="F222" s="262" t="s">
        <v>615</v>
      </c>
      <c r="G222" s="263" t="s">
        <v>810</v>
      </c>
      <c r="H222" s="263" t="s">
        <v>585</v>
      </c>
      <c r="I222" s="262" t="s">
        <v>569</v>
      </c>
      <c r="J222" s="262" t="s">
        <v>1005</v>
      </c>
    </row>
    <row r="223" ht="45" spans="1:10">
      <c r="A223" s="262"/>
      <c r="B223" s="262" t="s">
        <v>988</v>
      </c>
      <c r="C223" s="262" t="s">
        <v>591</v>
      </c>
      <c r="D223" s="262" t="s">
        <v>592</v>
      </c>
      <c r="E223" s="262" t="s">
        <v>1006</v>
      </c>
      <c r="F223" s="262" t="s">
        <v>577</v>
      </c>
      <c r="G223" s="263" t="s">
        <v>578</v>
      </c>
      <c r="H223" s="263" t="s">
        <v>579</v>
      </c>
      <c r="I223" s="262" t="s">
        <v>580</v>
      </c>
      <c r="J223" s="262" t="s">
        <v>1007</v>
      </c>
    </row>
    <row r="224" ht="123.75" spans="1:10">
      <c r="A224" s="262"/>
      <c r="B224" s="262" t="s">
        <v>988</v>
      </c>
      <c r="C224" s="262" t="s">
        <v>595</v>
      </c>
      <c r="D224" s="262" t="s">
        <v>596</v>
      </c>
      <c r="E224" s="262" t="s">
        <v>597</v>
      </c>
      <c r="F224" s="262" t="s">
        <v>566</v>
      </c>
      <c r="G224" s="263" t="s">
        <v>1008</v>
      </c>
      <c r="H224" s="263" t="s">
        <v>599</v>
      </c>
      <c r="I224" s="262" t="s">
        <v>569</v>
      </c>
      <c r="J224" s="262" t="s">
        <v>1009</v>
      </c>
    </row>
    <row r="225" ht="22.5" spans="1:10">
      <c r="A225" s="262" t="s">
        <v>479</v>
      </c>
      <c r="B225" s="262" t="s">
        <v>1010</v>
      </c>
      <c r="C225" s="262" t="s">
        <v>563</v>
      </c>
      <c r="D225" s="262" t="s">
        <v>564</v>
      </c>
      <c r="E225" s="262" t="s">
        <v>1011</v>
      </c>
      <c r="F225" s="262" t="s">
        <v>566</v>
      </c>
      <c r="G225" s="263" t="s">
        <v>920</v>
      </c>
      <c r="H225" s="263" t="s">
        <v>975</v>
      </c>
      <c r="I225" s="262" t="s">
        <v>569</v>
      </c>
      <c r="J225" s="262" t="s">
        <v>1012</v>
      </c>
    </row>
    <row r="226" ht="22.5" spans="1:10">
      <c r="A226" s="262"/>
      <c r="B226" s="262" t="s">
        <v>1010</v>
      </c>
      <c r="C226" s="262" t="s">
        <v>563</v>
      </c>
      <c r="D226" s="262" t="s">
        <v>564</v>
      </c>
      <c r="E226" s="262" t="s">
        <v>1013</v>
      </c>
      <c r="F226" s="262" t="s">
        <v>566</v>
      </c>
      <c r="G226" s="263" t="s">
        <v>1014</v>
      </c>
      <c r="H226" s="263" t="s">
        <v>1015</v>
      </c>
      <c r="I226" s="262" t="s">
        <v>569</v>
      </c>
      <c r="J226" s="262" t="s">
        <v>1016</v>
      </c>
    </row>
    <row r="227" ht="33.75" spans="1:10">
      <c r="A227" s="262"/>
      <c r="B227" s="262" t="s">
        <v>1010</v>
      </c>
      <c r="C227" s="262" t="s">
        <v>563</v>
      </c>
      <c r="D227" s="262" t="s">
        <v>575</v>
      </c>
      <c r="E227" s="262" t="s">
        <v>1017</v>
      </c>
      <c r="F227" s="262" t="s">
        <v>577</v>
      </c>
      <c r="G227" s="263" t="s">
        <v>1018</v>
      </c>
      <c r="H227" s="263" t="s">
        <v>579</v>
      </c>
      <c r="I227" s="262" t="s">
        <v>569</v>
      </c>
      <c r="J227" s="262" t="s">
        <v>1019</v>
      </c>
    </row>
    <row r="228" ht="33.75" spans="1:10">
      <c r="A228" s="262"/>
      <c r="B228" s="262" t="s">
        <v>1010</v>
      </c>
      <c r="C228" s="262" t="s">
        <v>563</v>
      </c>
      <c r="D228" s="262" t="s">
        <v>575</v>
      </c>
      <c r="E228" s="262" t="s">
        <v>1020</v>
      </c>
      <c r="F228" s="262" t="s">
        <v>577</v>
      </c>
      <c r="G228" s="263" t="s">
        <v>1021</v>
      </c>
      <c r="H228" s="263" t="s">
        <v>579</v>
      </c>
      <c r="I228" s="262" t="s">
        <v>569</v>
      </c>
      <c r="J228" s="262" t="s">
        <v>1022</v>
      </c>
    </row>
    <row r="229" ht="22.5" spans="1:10">
      <c r="A229" s="262"/>
      <c r="B229" s="262" t="s">
        <v>1010</v>
      </c>
      <c r="C229" s="262" t="s">
        <v>563</v>
      </c>
      <c r="D229" s="262" t="s">
        <v>582</v>
      </c>
      <c r="E229" s="262" t="s">
        <v>1023</v>
      </c>
      <c r="F229" s="262" t="s">
        <v>566</v>
      </c>
      <c r="G229" s="263" t="s">
        <v>607</v>
      </c>
      <c r="H229" s="263" t="s">
        <v>579</v>
      </c>
      <c r="I229" s="262" t="s">
        <v>569</v>
      </c>
      <c r="J229" s="262" t="s">
        <v>1024</v>
      </c>
    </row>
    <row r="230" ht="22.5" spans="1:10">
      <c r="A230" s="262"/>
      <c r="B230" s="262" t="s">
        <v>1010</v>
      </c>
      <c r="C230" s="262" t="s">
        <v>586</v>
      </c>
      <c r="D230" s="262" t="s">
        <v>587</v>
      </c>
      <c r="E230" s="262" t="s">
        <v>1025</v>
      </c>
      <c r="F230" s="262" t="s">
        <v>577</v>
      </c>
      <c r="G230" s="263" t="s">
        <v>624</v>
      </c>
      <c r="H230" s="263" t="s">
        <v>579</v>
      </c>
      <c r="I230" s="262" t="s">
        <v>569</v>
      </c>
      <c r="J230" s="262" t="s">
        <v>1026</v>
      </c>
    </row>
    <row r="231" ht="22.5" spans="1:10">
      <c r="A231" s="262"/>
      <c r="B231" s="262" t="s">
        <v>1010</v>
      </c>
      <c r="C231" s="262" t="s">
        <v>586</v>
      </c>
      <c r="D231" s="262" t="s">
        <v>611</v>
      </c>
      <c r="E231" s="262" t="s">
        <v>1027</v>
      </c>
      <c r="F231" s="262" t="s">
        <v>566</v>
      </c>
      <c r="G231" s="263" t="s">
        <v>607</v>
      </c>
      <c r="H231" s="263" t="s">
        <v>579</v>
      </c>
      <c r="I231" s="262" t="s">
        <v>569</v>
      </c>
      <c r="J231" s="262" t="s">
        <v>1024</v>
      </c>
    </row>
    <row r="232" ht="22.5" spans="1:10">
      <c r="A232" s="262"/>
      <c r="B232" s="262" t="s">
        <v>1010</v>
      </c>
      <c r="C232" s="262" t="s">
        <v>591</v>
      </c>
      <c r="D232" s="262" t="s">
        <v>592</v>
      </c>
      <c r="E232" s="262" t="s">
        <v>1028</v>
      </c>
      <c r="F232" s="262" t="s">
        <v>566</v>
      </c>
      <c r="G232" s="263" t="s">
        <v>748</v>
      </c>
      <c r="H232" s="263" t="s">
        <v>579</v>
      </c>
      <c r="I232" s="262" t="s">
        <v>569</v>
      </c>
      <c r="J232" s="262" t="s">
        <v>987</v>
      </c>
    </row>
    <row r="233" spans="1:10">
      <c r="A233" s="262" t="s">
        <v>444</v>
      </c>
      <c r="B233" s="262" t="s">
        <v>1029</v>
      </c>
      <c r="C233" s="262" t="s">
        <v>563</v>
      </c>
      <c r="D233" s="262" t="s">
        <v>564</v>
      </c>
      <c r="E233" s="262" t="s">
        <v>1030</v>
      </c>
      <c r="F233" s="262" t="s">
        <v>566</v>
      </c>
      <c r="G233" s="263" t="s">
        <v>584</v>
      </c>
      <c r="H233" s="263" t="s">
        <v>585</v>
      </c>
      <c r="I233" s="262" t="s">
        <v>569</v>
      </c>
      <c r="J233" s="262" t="s">
        <v>1031</v>
      </c>
    </row>
    <row r="234" spans="1:10">
      <c r="A234" s="262"/>
      <c r="B234" s="262" t="s">
        <v>1029</v>
      </c>
      <c r="C234" s="262" t="s">
        <v>563</v>
      </c>
      <c r="D234" s="262" t="s">
        <v>564</v>
      </c>
      <c r="E234" s="262" t="s">
        <v>1032</v>
      </c>
      <c r="F234" s="262" t="s">
        <v>566</v>
      </c>
      <c r="G234" s="263" t="s">
        <v>1033</v>
      </c>
      <c r="H234" s="263" t="s">
        <v>599</v>
      </c>
      <c r="I234" s="262" t="s">
        <v>569</v>
      </c>
      <c r="J234" s="262" t="s">
        <v>1031</v>
      </c>
    </row>
    <row r="235" ht="67.5" spans="1:10">
      <c r="A235" s="262"/>
      <c r="B235" s="262" t="s">
        <v>1029</v>
      </c>
      <c r="C235" s="262" t="s">
        <v>563</v>
      </c>
      <c r="D235" s="262" t="s">
        <v>575</v>
      </c>
      <c r="E235" s="262" t="s">
        <v>1034</v>
      </c>
      <c r="F235" s="262" t="s">
        <v>566</v>
      </c>
      <c r="G235" s="263" t="s">
        <v>1035</v>
      </c>
      <c r="H235" s="263" t="s">
        <v>579</v>
      </c>
      <c r="I235" s="262" t="s">
        <v>580</v>
      </c>
      <c r="J235" s="262" t="s">
        <v>1036</v>
      </c>
    </row>
    <row r="236" ht="67.5" spans="1:10">
      <c r="A236" s="262"/>
      <c r="B236" s="262" t="s">
        <v>1029</v>
      </c>
      <c r="C236" s="262" t="s">
        <v>563</v>
      </c>
      <c r="D236" s="262" t="s">
        <v>582</v>
      </c>
      <c r="E236" s="262" t="s">
        <v>1037</v>
      </c>
      <c r="F236" s="262" t="s">
        <v>566</v>
      </c>
      <c r="G236" s="263" t="s">
        <v>584</v>
      </c>
      <c r="H236" s="263" t="s">
        <v>585</v>
      </c>
      <c r="I236" s="262" t="s">
        <v>580</v>
      </c>
      <c r="J236" s="262" t="s">
        <v>1036</v>
      </c>
    </row>
    <row r="237" spans="1:10">
      <c r="A237" s="262"/>
      <c r="B237" s="262" t="s">
        <v>1029</v>
      </c>
      <c r="C237" s="262" t="s">
        <v>586</v>
      </c>
      <c r="D237" s="262" t="s">
        <v>587</v>
      </c>
      <c r="E237" s="262" t="s">
        <v>1038</v>
      </c>
      <c r="F237" s="262" t="s">
        <v>566</v>
      </c>
      <c r="G237" s="263" t="s">
        <v>1039</v>
      </c>
      <c r="H237" s="263" t="s">
        <v>630</v>
      </c>
      <c r="I237" s="262" t="s">
        <v>580</v>
      </c>
      <c r="J237" s="262" t="s">
        <v>1040</v>
      </c>
    </row>
    <row r="238" ht="22.5" spans="1:10">
      <c r="A238" s="262"/>
      <c r="B238" s="262" t="s">
        <v>1029</v>
      </c>
      <c r="C238" s="262" t="s">
        <v>586</v>
      </c>
      <c r="D238" s="262" t="s">
        <v>587</v>
      </c>
      <c r="E238" s="262" t="s">
        <v>1041</v>
      </c>
      <c r="F238" s="262" t="s">
        <v>566</v>
      </c>
      <c r="G238" s="263" t="s">
        <v>1042</v>
      </c>
      <c r="H238" s="263" t="s">
        <v>630</v>
      </c>
      <c r="I238" s="262" t="s">
        <v>580</v>
      </c>
      <c r="J238" s="262" t="s">
        <v>1040</v>
      </c>
    </row>
    <row r="239" ht="33.75" spans="1:10">
      <c r="A239" s="262"/>
      <c r="B239" s="262" t="s">
        <v>1029</v>
      </c>
      <c r="C239" s="262" t="s">
        <v>586</v>
      </c>
      <c r="D239" s="262" t="s">
        <v>611</v>
      </c>
      <c r="E239" s="262" t="s">
        <v>1043</v>
      </c>
      <c r="F239" s="262" t="s">
        <v>566</v>
      </c>
      <c r="G239" s="263" t="s">
        <v>810</v>
      </c>
      <c r="H239" s="263" t="s">
        <v>630</v>
      </c>
      <c r="I239" s="262" t="s">
        <v>580</v>
      </c>
      <c r="J239" s="262" t="s">
        <v>1040</v>
      </c>
    </row>
    <row r="240" spans="1:10">
      <c r="A240" s="262"/>
      <c r="B240" s="262" t="s">
        <v>1029</v>
      </c>
      <c r="C240" s="262" t="s">
        <v>591</v>
      </c>
      <c r="D240" s="262" t="s">
        <v>592</v>
      </c>
      <c r="E240" s="262" t="s">
        <v>593</v>
      </c>
      <c r="F240" s="262" t="s">
        <v>566</v>
      </c>
      <c r="G240" s="263" t="s">
        <v>589</v>
      </c>
      <c r="H240" s="263" t="s">
        <v>579</v>
      </c>
      <c r="I240" s="262" t="s">
        <v>580</v>
      </c>
      <c r="J240" s="262" t="s">
        <v>1040</v>
      </c>
    </row>
    <row r="241" ht="56.25" spans="1:10">
      <c r="A241" s="262" t="s">
        <v>481</v>
      </c>
      <c r="B241" s="262" t="s">
        <v>1044</v>
      </c>
      <c r="C241" s="262" t="s">
        <v>563</v>
      </c>
      <c r="D241" s="262" t="s">
        <v>564</v>
      </c>
      <c r="E241" s="262" t="s">
        <v>1045</v>
      </c>
      <c r="F241" s="262" t="s">
        <v>566</v>
      </c>
      <c r="G241" s="263" t="s">
        <v>1046</v>
      </c>
      <c r="H241" s="263" t="s">
        <v>776</v>
      </c>
      <c r="I241" s="262" t="s">
        <v>569</v>
      </c>
      <c r="J241" s="262" t="s">
        <v>1047</v>
      </c>
    </row>
    <row r="242" spans="1:10">
      <c r="A242" s="262"/>
      <c r="B242" s="262" t="s">
        <v>1044</v>
      </c>
      <c r="C242" s="262" t="s">
        <v>563</v>
      </c>
      <c r="D242" s="262" t="s">
        <v>575</v>
      </c>
      <c r="E242" s="262" t="s">
        <v>1048</v>
      </c>
      <c r="F242" s="262" t="s">
        <v>566</v>
      </c>
      <c r="G242" s="263" t="s">
        <v>607</v>
      </c>
      <c r="H242" s="263" t="s">
        <v>579</v>
      </c>
      <c r="I242" s="262" t="s">
        <v>580</v>
      </c>
      <c r="J242" s="262" t="s">
        <v>1049</v>
      </c>
    </row>
    <row r="243" ht="33.75" spans="1:10">
      <c r="A243" s="262"/>
      <c r="B243" s="262" t="s">
        <v>1044</v>
      </c>
      <c r="C243" s="262" t="s">
        <v>563</v>
      </c>
      <c r="D243" s="262" t="s">
        <v>575</v>
      </c>
      <c r="E243" s="262" t="s">
        <v>1050</v>
      </c>
      <c r="F243" s="262" t="s">
        <v>566</v>
      </c>
      <c r="G243" s="263" t="s">
        <v>748</v>
      </c>
      <c r="H243" s="263" t="s">
        <v>579</v>
      </c>
      <c r="I243" s="262" t="s">
        <v>580</v>
      </c>
      <c r="J243" s="262" t="s">
        <v>1051</v>
      </c>
    </row>
    <row r="244" ht="22.5" spans="1:10">
      <c r="A244" s="262"/>
      <c r="B244" s="262" t="s">
        <v>1044</v>
      </c>
      <c r="C244" s="262" t="s">
        <v>563</v>
      </c>
      <c r="D244" s="262" t="s">
        <v>582</v>
      </c>
      <c r="E244" s="262" t="s">
        <v>1052</v>
      </c>
      <c r="F244" s="262" t="s">
        <v>566</v>
      </c>
      <c r="G244" s="263" t="s">
        <v>584</v>
      </c>
      <c r="H244" s="263" t="s">
        <v>585</v>
      </c>
      <c r="I244" s="262" t="s">
        <v>580</v>
      </c>
      <c r="J244" s="262" t="s">
        <v>1053</v>
      </c>
    </row>
    <row r="245" ht="22.5" spans="1:10">
      <c r="A245" s="262"/>
      <c r="B245" s="262" t="s">
        <v>1044</v>
      </c>
      <c r="C245" s="262" t="s">
        <v>586</v>
      </c>
      <c r="D245" s="262" t="s">
        <v>587</v>
      </c>
      <c r="E245" s="262" t="s">
        <v>1054</v>
      </c>
      <c r="F245" s="262" t="s">
        <v>577</v>
      </c>
      <c r="G245" s="263" t="s">
        <v>1055</v>
      </c>
      <c r="H245" s="263" t="s">
        <v>579</v>
      </c>
      <c r="I245" s="262" t="s">
        <v>580</v>
      </c>
      <c r="J245" s="262" t="s">
        <v>1053</v>
      </c>
    </row>
    <row r="246" spans="1:10">
      <c r="A246" s="262"/>
      <c r="B246" s="262" t="s">
        <v>1044</v>
      </c>
      <c r="C246" s="262" t="s">
        <v>586</v>
      </c>
      <c r="D246" s="262" t="s">
        <v>611</v>
      </c>
      <c r="E246" s="262" t="s">
        <v>1056</v>
      </c>
      <c r="F246" s="262" t="s">
        <v>566</v>
      </c>
      <c r="G246" s="263" t="s">
        <v>578</v>
      </c>
      <c r="H246" s="263" t="s">
        <v>579</v>
      </c>
      <c r="I246" s="262" t="s">
        <v>580</v>
      </c>
      <c r="J246" s="262" t="s">
        <v>1056</v>
      </c>
    </row>
    <row r="247" ht="22.5" spans="1:10">
      <c r="A247" s="262"/>
      <c r="B247" s="262" t="s">
        <v>1044</v>
      </c>
      <c r="C247" s="262" t="s">
        <v>591</v>
      </c>
      <c r="D247" s="262" t="s">
        <v>592</v>
      </c>
      <c r="E247" s="262" t="s">
        <v>623</v>
      </c>
      <c r="F247" s="262" t="s">
        <v>577</v>
      </c>
      <c r="G247" s="263" t="s">
        <v>748</v>
      </c>
      <c r="H247" s="263" t="s">
        <v>579</v>
      </c>
      <c r="I247" s="262" t="s">
        <v>580</v>
      </c>
      <c r="J247" s="262" t="s">
        <v>1057</v>
      </c>
    </row>
    <row r="248" ht="22.5" spans="1:10">
      <c r="A248" s="262" t="s">
        <v>459</v>
      </c>
      <c r="B248" s="262" t="s">
        <v>1058</v>
      </c>
      <c r="C248" s="262" t="s">
        <v>563</v>
      </c>
      <c r="D248" s="262" t="s">
        <v>564</v>
      </c>
      <c r="E248" s="262" t="s">
        <v>1059</v>
      </c>
      <c r="F248" s="262" t="s">
        <v>566</v>
      </c>
      <c r="G248" s="263" t="s">
        <v>1060</v>
      </c>
      <c r="H248" s="263" t="s">
        <v>1061</v>
      </c>
      <c r="I248" s="262" t="s">
        <v>569</v>
      </c>
      <c r="J248" s="262" t="s">
        <v>1062</v>
      </c>
    </row>
    <row r="249" spans="1:10">
      <c r="A249" s="262"/>
      <c r="B249" s="262" t="s">
        <v>1058</v>
      </c>
      <c r="C249" s="262" t="s">
        <v>563</v>
      </c>
      <c r="D249" s="262" t="s">
        <v>564</v>
      </c>
      <c r="E249" s="262" t="s">
        <v>1063</v>
      </c>
      <c r="F249" s="262" t="s">
        <v>566</v>
      </c>
      <c r="G249" s="263" t="s">
        <v>756</v>
      </c>
      <c r="H249" s="263" t="s">
        <v>773</v>
      </c>
      <c r="I249" s="262" t="s">
        <v>569</v>
      </c>
      <c r="J249" s="262" t="s">
        <v>1064</v>
      </c>
    </row>
    <row r="250" ht="22.5" spans="1:10">
      <c r="A250" s="262"/>
      <c r="B250" s="262" t="s">
        <v>1058</v>
      </c>
      <c r="C250" s="262" t="s">
        <v>563</v>
      </c>
      <c r="D250" s="262" t="s">
        <v>575</v>
      </c>
      <c r="E250" s="262" t="s">
        <v>1065</v>
      </c>
      <c r="F250" s="262" t="s">
        <v>615</v>
      </c>
      <c r="G250" s="263" t="s">
        <v>624</v>
      </c>
      <c r="H250" s="263" t="s">
        <v>579</v>
      </c>
      <c r="I250" s="262" t="s">
        <v>580</v>
      </c>
      <c r="J250" s="262" t="s">
        <v>1066</v>
      </c>
    </row>
    <row r="251" ht="22.5" spans="1:10">
      <c r="A251" s="262"/>
      <c r="B251" s="262" t="s">
        <v>1058</v>
      </c>
      <c r="C251" s="262" t="s">
        <v>563</v>
      </c>
      <c r="D251" s="262" t="s">
        <v>582</v>
      </c>
      <c r="E251" s="262" t="s">
        <v>642</v>
      </c>
      <c r="F251" s="262" t="s">
        <v>566</v>
      </c>
      <c r="G251" s="263" t="s">
        <v>1067</v>
      </c>
      <c r="H251" s="263" t="s">
        <v>585</v>
      </c>
      <c r="I251" s="262" t="s">
        <v>580</v>
      </c>
      <c r="J251" s="262" t="s">
        <v>1068</v>
      </c>
    </row>
    <row r="252" spans="1:10">
      <c r="A252" s="262"/>
      <c r="B252" s="262" t="s">
        <v>1058</v>
      </c>
      <c r="C252" s="262" t="s">
        <v>586</v>
      </c>
      <c r="D252" s="262" t="s">
        <v>656</v>
      </c>
      <c r="E252" s="262" t="s">
        <v>1069</v>
      </c>
      <c r="F252" s="262" t="s">
        <v>577</v>
      </c>
      <c r="G252" s="263" t="s">
        <v>578</v>
      </c>
      <c r="H252" s="263" t="s">
        <v>579</v>
      </c>
      <c r="I252" s="262" t="s">
        <v>580</v>
      </c>
      <c r="J252" s="262" t="s">
        <v>1069</v>
      </c>
    </row>
    <row r="253" ht="22.5" spans="1:10">
      <c r="A253" s="262"/>
      <c r="B253" s="262" t="s">
        <v>1058</v>
      </c>
      <c r="C253" s="262" t="s">
        <v>586</v>
      </c>
      <c r="D253" s="262" t="s">
        <v>587</v>
      </c>
      <c r="E253" s="262" t="s">
        <v>1070</v>
      </c>
      <c r="F253" s="262" t="s">
        <v>566</v>
      </c>
      <c r="G253" s="263" t="s">
        <v>930</v>
      </c>
      <c r="H253" s="263" t="s">
        <v>630</v>
      </c>
      <c r="I253" s="262" t="s">
        <v>580</v>
      </c>
      <c r="J253" s="262" t="s">
        <v>1071</v>
      </c>
    </row>
    <row r="254" ht="33.75" spans="1:10">
      <c r="A254" s="262"/>
      <c r="B254" s="262" t="s">
        <v>1058</v>
      </c>
      <c r="C254" s="262" t="s">
        <v>586</v>
      </c>
      <c r="D254" s="262" t="s">
        <v>611</v>
      </c>
      <c r="E254" s="262" t="s">
        <v>1072</v>
      </c>
      <c r="F254" s="262" t="s">
        <v>566</v>
      </c>
      <c r="G254" s="263" t="s">
        <v>810</v>
      </c>
      <c r="H254" s="263" t="s">
        <v>630</v>
      </c>
      <c r="I254" s="262" t="s">
        <v>580</v>
      </c>
      <c r="J254" s="262" t="s">
        <v>1073</v>
      </c>
    </row>
    <row r="255" ht="22.5" spans="1:10">
      <c r="A255" s="264"/>
      <c r="B255" s="264" t="s">
        <v>1058</v>
      </c>
      <c r="C255" s="264" t="s">
        <v>591</v>
      </c>
      <c r="D255" s="264" t="s">
        <v>592</v>
      </c>
      <c r="E255" s="264" t="s">
        <v>1074</v>
      </c>
      <c r="F255" s="264" t="s">
        <v>615</v>
      </c>
      <c r="G255" s="265" t="s">
        <v>748</v>
      </c>
      <c r="H255" s="265" t="s">
        <v>579</v>
      </c>
      <c r="I255" s="264" t="s">
        <v>580</v>
      </c>
      <c r="J255" s="264" t="s">
        <v>1075</v>
      </c>
    </row>
    <row r="256" ht="24" customHeight="1" spans="1:10">
      <c r="A256" s="266" t="s">
        <v>527</v>
      </c>
      <c r="B256" s="267" t="s">
        <v>1076</v>
      </c>
      <c r="C256" s="268" t="s">
        <v>563</v>
      </c>
      <c r="D256" s="268" t="s">
        <v>575</v>
      </c>
      <c r="E256" s="268" t="s">
        <v>1077</v>
      </c>
      <c r="F256" s="269" t="s">
        <v>577</v>
      </c>
      <c r="G256" s="268" t="s">
        <v>607</v>
      </c>
      <c r="H256" s="269" t="s">
        <v>579</v>
      </c>
      <c r="I256" s="269" t="s">
        <v>569</v>
      </c>
      <c r="J256" s="268" t="s">
        <v>1078</v>
      </c>
    </row>
    <row r="257" ht="48" spans="1:10">
      <c r="A257" s="266"/>
      <c r="B257" s="270"/>
      <c r="C257" s="268" t="s">
        <v>586</v>
      </c>
      <c r="D257" s="268" t="s">
        <v>587</v>
      </c>
      <c r="E257" s="271" t="s">
        <v>1079</v>
      </c>
      <c r="F257" s="269" t="s">
        <v>566</v>
      </c>
      <c r="G257" s="268" t="s">
        <v>578</v>
      </c>
      <c r="H257" s="269" t="s">
        <v>579</v>
      </c>
      <c r="I257" s="269" t="s">
        <v>580</v>
      </c>
      <c r="J257" s="271" t="s">
        <v>1079</v>
      </c>
    </row>
    <row r="258" ht="15" customHeight="1" spans="1:10">
      <c r="A258" s="266"/>
      <c r="B258" s="272"/>
      <c r="C258" s="268" t="s">
        <v>591</v>
      </c>
      <c r="D258" s="268" t="s">
        <v>592</v>
      </c>
      <c r="E258" s="268" t="s">
        <v>666</v>
      </c>
      <c r="F258" s="269" t="s">
        <v>566</v>
      </c>
      <c r="G258" s="268" t="s">
        <v>578</v>
      </c>
      <c r="H258" s="269" t="s">
        <v>579</v>
      </c>
      <c r="I258" s="269" t="s">
        <v>580</v>
      </c>
      <c r="J258" s="268" t="s">
        <v>1080</v>
      </c>
    </row>
    <row r="259" spans="1:10">
      <c r="A259" s="273" t="s">
        <v>529</v>
      </c>
      <c r="B259" s="273" t="s">
        <v>1081</v>
      </c>
      <c r="C259" s="268" t="s">
        <v>563</v>
      </c>
      <c r="D259" s="268" t="s">
        <v>582</v>
      </c>
      <c r="E259" s="268" t="s">
        <v>609</v>
      </c>
      <c r="F259" s="269" t="s">
        <v>566</v>
      </c>
      <c r="G259" s="268" t="s">
        <v>584</v>
      </c>
      <c r="H259" s="269" t="s">
        <v>585</v>
      </c>
      <c r="I259" s="269" t="s">
        <v>569</v>
      </c>
      <c r="J259" s="268" t="s">
        <v>840</v>
      </c>
    </row>
    <row r="260" ht="24" spans="1:10">
      <c r="A260" s="273"/>
      <c r="B260" s="273"/>
      <c r="C260" s="268" t="s">
        <v>586</v>
      </c>
      <c r="D260" s="268" t="s">
        <v>587</v>
      </c>
      <c r="E260" s="268" t="s">
        <v>1082</v>
      </c>
      <c r="F260" s="269" t="s">
        <v>577</v>
      </c>
      <c r="G260" s="268" t="s">
        <v>607</v>
      </c>
      <c r="H260" s="269" t="s">
        <v>579</v>
      </c>
      <c r="I260" s="269" t="s">
        <v>580</v>
      </c>
      <c r="J260" s="271" t="s">
        <v>1082</v>
      </c>
    </row>
    <row r="261" spans="1:10">
      <c r="A261" s="273"/>
      <c r="B261" s="273"/>
      <c r="C261" s="268" t="s">
        <v>591</v>
      </c>
      <c r="D261" s="268" t="s">
        <v>592</v>
      </c>
      <c r="E261" s="268" t="s">
        <v>614</v>
      </c>
      <c r="F261" s="269" t="s">
        <v>577</v>
      </c>
      <c r="G261" s="268" t="s">
        <v>578</v>
      </c>
      <c r="H261" s="269" t="s">
        <v>579</v>
      </c>
      <c r="I261" s="269" t="s">
        <v>580</v>
      </c>
      <c r="J261" s="268" t="s">
        <v>616</v>
      </c>
    </row>
    <row r="262" spans="1:10">
      <c r="A262" s="267" t="s">
        <v>531</v>
      </c>
      <c r="B262" s="267" t="s">
        <v>1083</v>
      </c>
      <c r="C262" s="268" t="s">
        <v>563</v>
      </c>
      <c r="D262" s="268" t="s">
        <v>575</v>
      </c>
      <c r="E262" s="268" t="s">
        <v>1084</v>
      </c>
      <c r="F262" s="269" t="s">
        <v>566</v>
      </c>
      <c r="G262" s="268" t="s">
        <v>607</v>
      </c>
      <c r="H262" s="269" t="s">
        <v>579</v>
      </c>
      <c r="I262" s="269" t="s">
        <v>580</v>
      </c>
      <c r="J262" s="268" t="s">
        <v>1084</v>
      </c>
    </row>
    <row r="263" spans="1:10">
      <c r="A263" s="270"/>
      <c r="B263" s="270"/>
      <c r="C263" s="268" t="s">
        <v>586</v>
      </c>
      <c r="D263" s="268" t="s">
        <v>1085</v>
      </c>
      <c r="E263" s="268" t="s">
        <v>1086</v>
      </c>
      <c r="F263" s="269" t="s">
        <v>566</v>
      </c>
      <c r="G263" s="268" t="s">
        <v>607</v>
      </c>
      <c r="H263" s="269" t="s">
        <v>579</v>
      </c>
      <c r="I263" s="269" t="s">
        <v>580</v>
      </c>
      <c r="J263" s="268" t="s">
        <v>1086</v>
      </c>
    </row>
    <row r="264" spans="1:10">
      <c r="A264" s="272"/>
      <c r="B264" s="272"/>
      <c r="C264" s="268" t="s">
        <v>591</v>
      </c>
      <c r="D264" s="268" t="s">
        <v>1028</v>
      </c>
      <c r="E264" s="268" t="s">
        <v>614</v>
      </c>
      <c r="F264" s="269" t="s">
        <v>566</v>
      </c>
      <c r="G264" s="268" t="s">
        <v>607</v>
      </c>
      <c r="H264" s="269" t="s">
        <v>579</v>
      </c>
      <c r="I264" s="269" t="s">
        <v>580</v>
      </c>
      <c r="J264" s="268" t="s">
        <v>898</v>
      </c>
    </row>
    <row r="265" spans="1:10">
      <c r="A265" s="274" t="s">
        <v>533</v>
      </c>
      <c r="B265" s="274" t="s">
        <v>1087</v>
      </c>
      <c r="C265" s="268" t="s">
        <v>563</v>
      </c>
      <c r="D265" s="268" t="s">
        <v>575</v>
      </c>
      <c r="E265" s="268" t="s">
        <v>1088</v>
      </c>
      <c r="F265" s="269" t="s">
        <v>615</v>
      </c>
      <c r="G265" s="268" t="s">
        <v>607</v>
      </c>
      <c r="H265" s="269" t="s">
        <v>579</v>
      </c>
      <c r="I265" s="269" t="s">
        <v>580</v>
      </c>
      <c r="J265" s="268" t="s">
        <v>907</v>
      </c>
    </row>
    <row r="266" spans="1:10">
      <c r="A266" s="274"/>
      <c r="B266" s="274"/>
      <c r="C266" s="268" t="s">
        <v>586</v>
      </c>
      <c r="D266" s="268" t="s">
        <v>1085</v>
      </c>
      <c r="E266" s="268" t="s">
        <v>1087</v>
      </c>
      <c r="F266" s="269" t="s">
        <v>615</v>
      </c>
      <c r="G266" s="268" t="s">
        <v>607</v>
      </c>
      <c r="H266" s="269" t="s">
        <v>579</v>
      </c>
      <c r="I266" s="269" t="s">
        <v>580</v>
      </c>
      <c r="J266" s="268" t="s">
        <v>1089</v>
      </c>
    </row>
    <row r="267" spans="1:10">
      <c r="A267" s="274"/>
      <c r="B267" s="274"/>
      <c r="C267" s="268" t="s">
        <v>591</v>
      </c>
      <c r="D267" s="268" t="s">
        <v>1028</v>
      </c>
      <c r="E267" s="268" t="s">
        <v>614</v>
      </c>
      <c r="F267" s="269" t="s">
        <v>615</v>
      </c>
      <c r="G267" s="268" t="s">
        <v>589</v>
      </c>
      <c r="H267" s="269" t="s">
        <v>579</v>
      </c>
      <c r="I267" s="269" t="s">
        <v>580</v>
      </c>
      <c r="J267" s="268" t="s">
        <v>898</v>
      </c>
    </row>
    <row r="268" spans="1:10">
      <c r="A268" s="274" t="s">
        <v>535</v>
      </c>
      <c r="B268" s="273" t="s">
        <v>1087</v>
      </c>
      <c r="C268" s="268" t="s">
        <v>563</v>
      </c>
      <c r="D268" s="268" t="s">
        <v>575</v>
      </c>
      <c r="E268" s="268" t="s">
        <v>1088</v>
      </c>
      <c r="F268" s="269" t="s">
        <v>566</v>
      </c>
      <c r="G268" s="268" t="s">
        <v>607</v>
      </c>
      <c r="H268" s="269" t="s">
        <v>579</v>
      </c>
      <c r="I268" s="269" t="s">
        <v>580</v>
      </c>
      <c r="J268" s="268" t="s">
        <v>907</v>
      </c>
    </row>
    <row r="269" spans="1:10">
      <c r="A269" s="274"/>
      <c r="B269" s="273"/>
      <c r="C269" s="268" t="s">
        <v>586</v>
      </c>
      <c r="D269" s="268" t="s">
        <v>1085</v>
      </c>
      <c r="E269" s="268" t="s">
        <v>1087</v>
      </c>
      <c r="F269" s="269" t="s">
        <v>566</v>
      </c>
      <c r="G269" s="268" t="s">
        <v>607</v>
      </c>
      <c r="H269" s="269" t="s">
        <v>579</v>
      </c>
      <c r="I269" s="269" t="s">
        <v>580</v>
      </c>
      <c r="J269" s="268" t="s">
        <v>1089</v>
      </c>
    </row>
    <row r="270" spans="1:10">
      <c r="A270" s="274"/>
      <c r="B270" s="273"/>
      <c r="C270" s="268" t="s">
        <v>591</v>
      </c>
      <c r="D270" s="268" t="s">
        <v>1028</v>
      </c>
      <c r="E270" s="268" t="s">
        <v>614</v>
      </c>
      <c r="F270" s="269" t="s">
        <v>566</v>
      </c>
      <c r="G270" s="268" t="s">
        <v>607</v>
      </c>
      <c r="H270" s="269" t="s">
        <v>579</v>
      </c>
      <c r="I270" s="269" t="s">
        <v>580</v>
      </c>
      <c r="J270" s="268" t="s">
        <v>898</v>
      </c>
    </row>
    <row r="271" spans="1:10">
      <c r="A271" s="273" t="s">
        <v>537</v>
      </c>
      <c r="B271" s="273" t="s">
        <v>1090</v>
      </c>
      <c r="C271" s="268" t="s">
        <v>563</v>
      </c>
      <c r="D271" s="268" t="s">
        <v>582</v>
      </c>
      <c r="E271" s="268" t="s">
        <v>609</v>
      </c>
      <c r="F271" s="269" t="s">
        <v>566</v>
      </c>
      <c r="G271" s="268" t="s">
        <v>1091</v>
      </c>
      <c r="H271" s="269" t="s">
        <v>585</v>
      </c>
      <c r="I271" s="269" t="s">
        <v>569</v>
      </c>
      <c r="J271" s="268" t="s">
        <v>581</v>
      </c>
    </row>
    <row r="272" spans="1:10">
      <c r="A272" s="273"/>
      <c r="B272" s="273"/>
      <c r="C272" s="268" t="s">
        <v>586</v>
      </c>
      <c r="D272" s="268" t="s">
        <v>1085</v>
      </c>
      <c r="E272" s="268" t="s">
        <v>1092</v>
      </c>
      <c r="F272" s="269" t="s">
        <v>566</v>
      </c>
      <c r="G272" s="268" t="s">
        <v>607</v>
      </c>
      <c r="H272" s="269" t="s">
        <v>579</v>
      </c>
      <c r="I272" s="269" t="s">
        <v>569</v>
      </c>
      <c r="J272" s="268" t="s">
        <v>1092</v>
      </c>
    </row>
    <row r="273" spans="1:10">
      <c r="A273" s="273"/>
      <c r="B273" s="273"/>
      <c r="C273" s="268" t="s">
        <v>591</v>
      </c>
      <c r="D273" s="268" t="s">
        <v>1028</v>
      </c>
      <c r="E273" s="268" t="s">
        <v>614</v>
      </c>
      <c r="F273" s="269" t="s">
        <v>566</v>
      </c>
      <c r="G273" s="268" t="s">
        <v>607</v>
      </c>
      <c r="H273" s="269" t="s">
        <v>579</v>
      </c>
      <c r="I273" s="269" t="s">
        <v>580</v>
      </c>
      <c r="J273" s="268" t="s">
        <v>898</v>
      </c>
    </row>
    <row r="274" spans="1:10">
      <c r="A274" s="273" t="s">
        <v>540</v>
      </c>
      <c r="B274" s="273" t="s">
        <v>1093</v>
      </c>
      <c r="C274" s="268" t="s">
        <v>563</v>
      </c>
      <c r="D274" s="268" t="s">
        <v>582</v>
      </c>
      <c r="E274" s="268" t="s">
        <v>609</v>
      </c>
      <c r="F274" s="269" t="s">
        <v>577</v>
      </c>
      <c r="G274" s="268" t="s">
        <v>584</v>
      </c>
      <c r="H274" s="269" t="s">
        <v>585</v>
      </c>
      <c r="I274" s="269" t="s">
        <v>580</v>
      </c>
      <c r="J274" s="268" t="s">
        <v>960</v>
      </c>
    </row>
    <row r="275" spans="1:10">
      <c r="A275" s="273"/>
      <c r="B275" s="273"/>
      <c r="C275" s="268" t="s">
        <v>586</v>
      </c>
      <c r="D275" s="268" t="s">
        <v>587</v>
      </c>
      <c r="E275" s="268" t="s">
        <v>1094</v>
      </c>
      <c r="F275" s="269" t="s">
        <v>577</v>
      </c>
      <c r="G275" s="268" t="s">
        <v>849</v>
      </c>
      <c r="H275" s="269" t="s">
        <v>630</v>
      </c>
      <c r="I275" s="269" t="s">
        <v>580</v>
      </c>
      <c r="J275" s="268" t="s">
        <v>849</v>
      </c>
    </row>
    <row r="276" spans="1:10">
      <c r="A276" s="273"/>
      <c r="B276" s="273"/>
      <c r="C276" s="268" t="s">
        <v>591</v>
      </c>
      <c r="D276" s="268" t="s">
        <v>592</v>
      </c>
      <c r="E276" s="268" t="s">
        <v>614</v>
      </c>
      <c r="F276" s="269" t="s">
        <v>577</v>
      </c>
      <c r="G276" s="268" t="s">
        <v>578</v>
      </c>
      <c r="H276" s="269" t="s">
        <v>579</v>
      </c>
      <c r="I276" s="269" t="s">
        <v>580</v>
      </c>
      <c r="J276" s="273" t="s">
        <v>616</v>
      </c>
    </row>
    <row r="277" ht="24" spans="1:10">
      <c r="A277" s="273" t="s">
        <v>544</v>
      </c>
      <c r="B277" s="274" t="s">
        <v>1095</v>
      </c>
      <c r="C277" s="268" t="s">
        <v>563</v>
      </c>
      <c r="D277" s="268" t="s">
        <v>575</v>
      </c>
      <c r="E277" s="268" t="s">
        <v>1096</v>
      </c>
      <c r="F277" s="269" t="s">
        <v>577</v>
      </c>
      <c r="G277" s="268" t="s">
        <v>578</v>
      </c>
      <c r="H277" s="269" t="s">
        <v>579</v>
      </c>
      <c r="I277" s="269" t="s">
        <v>580</v>
      </c>
      <c r="J277" s="273" t="s">
        <v>1097</v>
      </c>
    </row>
    <row r="278" ht="24" spans="1:10">
      <c r="A278" s="273"/>
      <c r="B278" s="274"/>
      <c r="C278" s="268" t="s">
        <v>563</v>
      </c>
      <c r="D278" s="268" t="s">
        <v>595</v>
      </c>
      <c r="E278" s="268" t="s">
        <v>634</v>
      </c>
      <c r="F278" s="269" t="s">
        <v>566</v>
      </c>
      <c r="G278" s="268" t="s">
        <v>1098</v>
      </c>
      <c r="H278" s="269" t="s">
        <v>599</v>
      </c>
      <c r="I278" s="269" t="s">
        <v>569</v>
      </c>
      <c r="J278" s="273" t="s">
        <v>1099</v>
      </c>
    </row>
    <row r="279" spans="1:10">
      <c r="A279" s="273"/>
      <c r="B279" s="274"/>
      <c r="C279" s="268" t="s">
        <v>586</v>
      </c>
      <c r="D279" s="268" t="s">
        <v>587</v>
      </c>
      <c r="E279" s="268" t="s">
        <v>1100</v>
      </c>
      <c r="F279" s="269" t="s">
        <v>577</v>
      </c>
      <c r="G279" s="268" t="s">
        <v>578</v>
      </c>
      <c r="H279" s="269" t="s">
        <v>579</v>
      </c>
      <c r="I279" s="269" t="s">
        <v>580</v>
      </c>
      <c r="J279" s="273" t="s">
        <v>1101</v>
      </c>
    </row>
    <row r="280" ht="24" spans="1:10">
      <c r="A280" s="273"/>
      <c r="B280" s="274"/>
      <c r="C280" s="268" t="s">
        <v>586</v>
      </c>
      <c r="D280" s="268" t="s">
        <v>611</v>
      </c>
      <c r="E280" s="268" t="s">
        <v>1102</v>
      </c>
      <c r="F280" s="269" t="s">
        <v>577</v>
      </c>
      <c r="G280" s="268" t="s">
        <v>578</v>
      </c>
      <c r="H280" s="269" t="s">
        <v>579</v>
      </c>
      <c r="I280" s="269" t="s">
        <v>580</v>
      </c>
      <c r="J280" s="273" t="s">
        <v>1103</v>
      </c>
    </row>
    <row r="281" spans="1:10">
      <c r="A281" s="273"/>
      <c r="B281" s="274"/>
      <c r="C281" s="268" t="s">
        <v>591</v>
      </c>
      <c r="D281" s="268" t="s">
        <v>592</v>
      </c>
      <c r="E281" s="268" t="s">
        <v>593</v>
      </c>
      <c r="F281" s="269" t="s">
        <v>577</v>
      </c>
      <c r="G281" s="268" t="s">
        <v>578</v>
      </c>
      <c r="H281" s="269" t="s">
        <v>579</v>
      </c>
      <c r="I281" s="269" t="s">
        <v>580</v>
      </c>
      <c r="J281" s="273" t="s">
        <v>616</v>
      </c>
    </row>
    <row r="282" spans="1:10">
      <c r="A282" s="270" t="s">
        <v>549</v>
      </c>
      <c r="B282" s="270" t="s">
        <v>1104</v>
      </c>
      <c r="C282" s="275" t="s">
        <v>563</v>
      </c>
      <c r="D282" s="275" t="s">
        <v>564</v>
      </c>
      <c r="E282" s="268" t="s">
        <v>1105</v>
      </c>
      <c r="F282" s="269" t="s">
        <v>566</v>
      </c>
      <c r="G282" s="268" t="s">
        <v>607</v>
      </c>
      <c r="H282" s="269" t="s">
        <v>579</v>
      </c>
      <c r="I282" s="269" t="s">
        <v>569</v>
      </c>
      <c r="J282" s="273" t="s">
        <v>1106</v>
      </c>
    </row>
    <row r="283" ht="24" spans="1:10">
      <c r="A283" s="270"/>
      <c r="B283" s="270"/>
      <c r="C283" s="275" t="s">
        <v>563</v>
      </c>
      <c r="D283" s="268" t="s">
        <v>575</v>
      </c>
      <c r="E283" s="268" t="s">
        <v>1107</v>
      </c>
      <c r="F283" s="269" t="s">
        <v>566</v>
      </c>
      <c r="G283" s="268" t="s">
        <v>607</v>
      </c>
      <c r="H283" s="269" t="s">
        <v>579</v>
      </c>
      <c r="I283" s="269" t="s">
        <v>569</v>
      </c>
      <c r="J283" s="273" t="s">
        <v>1108</v>
      </c>
    </row>
    <row r="284" ht="24" spans="1:10">
      <c r="A284" s="270"/>
      <c r="B284" s="270"/>
      <c r="C284" s="275" t="s">
        <v>586</v>
      </c>
      <c r="D284" s="268" t="s">
        <v>1085</v>
      </c>
      <c r="E284" s="268" t="s">
        <v>1109</v>
      </c>
      <c r="F284" s="269" t="s">
        <v>566</v>
      </c>
      <c r="G284" s="268" t="s">
        <v>1110</v>
      </c>
      <c r="H284" s="269" t="s">
        <v>630</v>
      </c>
      <c r="I284" s="269" t="s">
        <v>580</v>
      </c>
      <c r="J284" s="273" t="s">
        <v>1111</v>
      </c>
    </row>
    <row r="285" spans="1:10">
      <c r="A285" s="272"/>
      <c r="B285" s="272"/>
      <c r="C285" s="268" t="s">
        <v>591</v>
      </c>
      <c r="D285" s="268" t="s">
        <v>1028</v>
      </c>
      <c r="E285" s="268" t="s">
        <v>592</v>
      </c>
      <c r="F285" s="269" t="s">
        <v>577</v>
      </c>
      <c r="G285" s="268" t="s">
        <v>624</v>
      </c>
      <c r="H285" s="269" t="s">
        <v>579</v>
      </c>
      <c r="I285" s="269" t="s">
        <v>569</v>
      </c>
      <c r="J285" s="273" t="s">
        <v>1112</v>
      </c>
    </row>
    <row r="286" spans="1:10">
      <c r="A286" s="266" t="s">
        <v>551</v>
      </c>
      <c r="B286" s="273" t="s">
        <v>1113</v>
      </c>
      <c r="C286" s="268" t="s">
        <v>563</v>
      </c>
      <c r="D286" s="268" t="s">
        <v>582</v>
      </c>
      <c r="E286" s="268" t="s">
        <v>642</v>
      </c>
      <c r="F286" s="269" t="s">
        <v>790</v>
      </c>
      <c r="G286" s="268" t="s">
        <v>1067</v>
      </c>
      <c r="H286" s="269" t="s">
        <v>585</v>
      </c>
      <c r="I286" s="269" t="s">
        <v>569</v>
      </c>
      <c r="J286" s="273" t="s">
        <v>1114</v>
      </c>
    </row>
    <row r="287" spans="1:10">
      <c r="A287" s="266"/>
      <c r="B287" s="273"/>
      <c r="C287" s="268" t="s">
        <v>586</v>
      </c>
      <c r="D287" s="268" t="s">
        <v>1085</v>
      </c>
      <c r="E287" s="268" t="s">
        <v>1115</v>
      </c>
      <c r="F287" s="269" t="s">
        <v>566</v>
      </c>
      <c r="G287" s="268" t="s">
        <v>607</v>
      </c>
      <c r="H287" s="269" t="s">
        <v>579</v>
      </c>
      <c r="I287" s="269" t="s">
        <v>580</v>
      </c>
      <c r="J287" s="273" t="s">
        <v>1115</v>
      </c>
    </row>
    <row r="288" spans="1:10">
      <c r="A288" s="266"/>
      <c r="B288" s="273"/>
      <c r="C288" s="268" t="s">
        <v>591</v>
      </c>
      <c r="D288" s="268" t="s">
        <v>1028</v>
      </c>
      <c r="E288" s="268" t="s">
        <v>614</v>
      </c>
      <c r="F288" s="269" t="s">
        <v>566</v>
      </c>
      <c r="G288" s="268" t="s">
        <v>607</v>
      </c>
      <c r="H288" s="269" t="s">
        <v>579</v>
      </c>
      <c r="I288" s="269" t="s">
        <v>580</v>
      </c>
      <c r="J288" s="273" t="s">
        <v>616</v>
      </c>
    </row>
  </sheetData>
  <autoFilter ref="A5:J288">
    <extLst/>
  </autoFilter>
  <mergeCells count="98">
    <mergeCell ref="A2:J2"/>
    <mergeCell ref="A3:H3"/>
    <mergeCell ref="A6:A12"/>
    <mergeCell ref="A13:A18"/>
    <mergeCell ref="A19:A23"/>
    <mergeCell ref="A24:A27"/>
    <mergeCell ref="A28:A33"/>
    <mergeCell ref="A34:A40"/>
    <mergeCell ref="A41:A46"/>
    <mergeCell ref="A47:A50"/>
    <mergeCell ref="A51:A56"/>
    <mergeCell ref="A57:A65"/>
    <mergeCell ref="A66:A71"/>
    <mergeCell ref="A72:A78"/>
    <mergeCell ref="A79:A83"/>
    <mergeCell ref="A84:A89"/>
    <mergeCell ref="A90:A95"/>
    <mergeCell ref="A96:A103"/>
    <mergeCell ref="A104:A106"/>
    <mergeCell ref="A107:A115"/>
    <mergeCell ref="A116:A122"/>
    <mergeCell ref="A123:A128"/>
    <mergeCell ref="A129:A134"/>
    <mergeCell ref="A135:A139"/>
    <mergeCell ref="A140:A146"/>
    <mergeCell ref="A147:A152"/>
    <mergeCell ref="A153:A158"/>
    <mergeCell ref="A159:A162"/>
    <mergeCell ref="A163:A168"/>
    <mergeCell ref="A169:A171"/>
    <mergeCell ref="A172:A180"/>
    <mergeCell ref="A181:A189"/>
    <mergeCell ref="A190:A195"/>
    <mergeCell ref="A196:A206"/>
    <mergeCell ref="A207:A214"/>
    <mergeCell ref="A215:A224"/>
    <mergeCell ref="A225:A232"/>
    <mergeCell ref="A233:A240"/>
    <mergeCell ref="A241:A247"/>
    <mergeCell ref="A248:A255"/>
    <mergeCell ref="A256:A258"/>
    <mergeCell ref="A259:A261"/>
    <mergeCell ref="A262:A264"/>
    <mergeCell ref="A265:A267"/>
    <mergeCell ref="A268:A270"/>
    <mergeCell ref="A271:A273"/>
    <mergeCell ref="A274:A276"/>
    <mergeCell ref="A277:A281"/>
    <mergeCell ref="A282:A285"/>
    <mergeCell ref="A286:A288"/>
    <mergeCell ref="B6:B12"/>
    <mergeCell ref="B13:B18"/>
    <mergeCell ref="B19:B23"/>
    <mergeCell ref="B24:B27"/>
    <mergeCell ref="B28:B33"/>
    <mergeCell ref="B34:B40"/>
    <mergeCell ref="B41:B46"/>
    <mergeCell ref="B47:B50"/>
    <mergeCell ref="B51:B56"/>
    <mergeCell ref="B57:B65"/>
    <mergeCell ref="B66:B71"/>
    <mergeCell ref="B72:B78"/>
    <mergeCell ref="B79:B83"/>
    <mergeCell ref="B84:B89"/>
    <mergeCell ref="B90:B95"/>
    <mergeCell ref="B96:B103"/>
    <mergeCell ref="B104:B106"/>
    <mergeCell ref="B107:B115"/>
    <mergeCell ref="B116:B122"/>
    <mergeCell ref="B123:B128"/>
    <mergeCell ref="B129:B134"/>
    <mergeCell ref="B135:B139"/>
    <mergeCell ref="B140:B146"/>
    <mergeCell ref="B147:B152"/>
    <mergeCell ref="B153:B158"/>
    <mergeCell ref="B159:B162"/>
    <mergeCell ref="B163:B168"/>
    <mergeCell ref="B169:B171"/>
    <mergeCell ref="B172:B180"/>
    <mergeCell ref="B181:B189"/>
    <mergeCell ref="B190:B195"/>
    <mergeCell ref="B196:B206"/>
    <mergeCell ref="B207:B214"/>
    <mergeCell ref="B215:B224"/>
    <mergeCell ref="B225:B232"/>
    <mergeCell ref="B233:B240"/>
    <mergeCell ref="B241:B247"/>
    <mergeCell ref="B248:B255"/>
    <mergeCell ref="B256:B258"/>
    <mergeCell ref="B259:B261"/>
    <mergeCell ref="B262:B264"/>
    <mergeCell ref="B265:B267"/>
    <mergeCell ref="B268:B270"/>
    <mergeCell ref="B271:B273"/>
    <mergeCell ref="B274:B276"/>
    <mergeCell ref="B277:B281"/>
    <mergeCell ref="B282:B285"/>
    <mergeCell ref="B286:B288"/>
  </mergeCells>
  <printOptions horizontalCentered="1"/>
  <pageMargins left="0.393055555555556" right="0.393055555555556" top="0.511805555555556" bottom="0.511805555555556" header="0.314583333333333" footer="0.314583333333333"/>
  <pageSetup paperSize="9" scale="58"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8"/>
  <sheetViews>
    <sheetView topLeftCell="B1" workbookViewId="0">
      <selection activeCell="C7" sqref="C7:L7"/>
    </sheetView>
  </sheetViews>
  <sheetFormatPr defaultColWidth="8.57142857142857" defaultRowHeight="14.25" customHeight="1"/>
  <cols>
    <col min="1" max="1" width="16.4285714285714" style="129" customWidth="1"/>
    <col min="2" max="2" width="23.2857142857143" style="129" customWidth="1"/>
    <col min="3" max="5" width="20.1428571428571" style="129" customWidth="1"/>
    <col min="6" max="7" width="20.1428571428571" style="192" customWidth="1"/>
    <col min="8" max="12" width="20.1428571428571" style="129" customWidth="1"/>
    <col min="13" max="13" width="24" style="129" customWidth="1"/>
    <col min="14" max="14" width="20.1428571428571" style="129" customWidth="1"/>
    <col min="15" max="16384" width="8.57142857142857" style="84" customWidth="1"/>
  </cols>
  <sheetData>
    <row r="1" s="84" customFormat="1" customHeight="1" spans="1:14">
      <c r="A1" s="193" t="s">
        <v>1116</v>
      </c>
      <c r="B1" s="194"/>
      <c r="C1" s="194"/>
      <c r="D1" s="194"/>
      <c r="E1" s="194"/>
      <c r="F1" s="195"/>
      <c r="G1" s="195"/>
      <c r="H1" s="194"/>
      <c r="I1" s="194"/>
      <c r="J1" s="194"/>
      <c r="K1" s="194"/>
      <c r="L1" s="194"/>
      <c r="M1" s="224"/>
      <c r="N1" s="129"/>
    </row>
    <row r="2" s="84" customFormat="1" ht="44" customHeight="1" spans="1:14">
      <c r="A2" s="175" t="s">
        <v>1117</v>
      </c>
      <c r="B2" s="175"/>
      <c r="C2" s="174"/>
      <c r="D2" s="175"/>
      <c r="E2" s="175"/>
      <c r="F2" s="196"/>
      <c r="G2" s="196"/>
      <c r="H2" s="175"/>
      <c r="I2" s="175"/>
      <c r="J2" s="175"/>
      <c r="K2" s="175"/>
      <c r="L2" s="175"/>
      <c r="M2" s="175"/>
      <c r="N2" s="129"/>
    </row>
    <row r="3" s="84" customFormat="1" ht="30" customHeight="1" spans="1:14">
      <c r="A3" s="197" t="s">
        <v>1118</v>
      </c>
      <c r="B3" s="198" t="s">
        <v>92</v>
      </c>
      <c r="C3" s="199"/>
      <c r="D3" s="199"/>
      <c r="E3" s="199"/>
      <c r="F3" s="199"/>
      <c r="G3" s="199"/>
      <c r="H3" s="199"/>
      <c r="I3" s="199"/>
      <c r="J3" s="199"/>
      <c r="K3" s="199"/>
      <c r="L3" s="199"/>
      <c r="M3" s="225"/>
      <c r="N3" s="129"/>
    </row>
    <row r="4" s="84" customFormat="1" ht="32.25" customHeight="1" spans="1:14">
      <c r="A4" s="69" t="s">
        <v>1</v>
      </c>
      <c r="B4" s="70"/>
      <c r="C4" s="70"/>
      <c r="D4" s="70"/>
      <c r="E4" s="70"/>
      <c r="F4" s="200"/>
      <c r="G4" s="200"/>
      <c r="H4" s="70"/>
      <c r="I4" s="70"/>
      <c r="J4" s="70"/>
      <c r="K4" s="70"/>
      <c r="L4" s="71"/>
      <c r="M4" s="197" t="s">
        <v>1119</v>
      </c>
      <c r="N4" s="129"/>
    </row>
    <row r="5" s="84" customFormat="1" ht="68" customHeight="1" spans="1:14">
      <c r="A5" s="92" t="s">
        <v>1120</v>
      </c>
      <c r="B5" s="201" t="s">
        <v>1121</v>
      </c>
      <c r="C5" s="202" t="s">
        <v>1122</v>
      </c>
      <c r="D5" s="203"/>
      <c r="E5" s="203"/>
      <c r="F5" s="203"/>
      <c r="G5" s="203"/>
      <c r="H5" s="203"/>
      <c r="I5" s="226"/>
      <c r="J5" s="226"/>
      <c r="K5" s="226"/>
      <c r="L5" s="227"/>
      <c r="M5" s="228" t="s">
        <v>1123</v>
      </c>
      <c r="N5" s="129"/>
    </row>
    <row r="6" s="84" customFormat="1" ht="70" customHeight="1" spans="1:14">
      <c r="A6" s="204"/>
      <c r="B6" s="177" t="s">
        <v>1124</v>
      </c>
      <c r="C6" s="205" t="s">
        <v>1125</v>
      </c>
      <c r="D6" s="206"/>
      <c r="E6" s="206"/>
      <c r="F6" s="206"/>
      <c r="G6" s="206"/>
      <c r="H6" s="206"/>
      <c r="I6" s="229"/>
      <c r="J6" s="229"/>
      <c r="K6" s="229"/>
      <c r="L6" s="230"/>
      <c r="M6" s="231" t="s">
        <v>1126</v>
      </c>
      <c r="N6" s="129"/>
    </row>
    <row r="7" s="84" customFormat="1" ht="138" customHeight="1" spans="1:14">
      <c r="A7" s="207" t="s">
        <v>1127</v>
      </c>
      <c r="B7" s="115" t="s">
        <v>1128</v>
      </c>
      <c r="C7" s="121" t="s">
        <v>1129</v>
      </c>
      <c r="D7" s="121"/>
      <c r="E7" s="121"/>
      <c r="F7" s="121"/>
      <c r="G7" s="121"/>
      <c r="H7" s="121"/>
      <c r="I7" s="121"/>
      <c r="J7" s="121"/>
      <c r="K7" s="121"/>
      <c r="L7" s="121"/>
      <c r="M7" s="232" t="s">
        <v>1130</v>
      </c>
      <c r="N7" s="129"/>
    </row>
    <row r="8" s="84" customFormat="1" ht="32.25" customHeight="1" spans="1:14">
      <c r="A8" s="208" t="s">
        <v>1131</v>
      </c>
      <c r="B8" s="208"/>
      <c r="C8" s="208"/>
      <c r="D8" s="208"/>
      <c r="E8" s="208"/>
      <c r="F8" s="208"/>
      <c r="G8" s="208"/>
      <c r="H8" s="208"/>
      <c r="I8" s="208"/>
      <c r="J8" s="208"/>
      <c r="K8" s="208"/>
      <c r="L8" s="208"/>
      <c r="M8" s="208"/>
      <c r="N8" s="129"/>
    </row>
    <row r="9" s="84" customFormat="1" ht="32.25" customHeight="1" spans="1:14">
      <c r="A9" s="207" t="s">
        <v>1132</v>
      </c>
      <c r="B9" s="207"/>
      <c r="C9" s="115" t="s">
        <v>1133</v>
      </c>
      <c r="D9" s="115"/>
      <c r="E9" s="115"/>
      <c r="F9" s="209" t="s">
        <v>1134</v>
      </c>
      <c r="G9" s="209"/>
      <c r="H9" s="115" t="s">
        <v>1135</v>
      </c>
      <c r="I9" s="115"/>
      <c r="J9" s="115"/>
      <c r="K9" s="115" t="s">
        <v>1136</v>
      </c>
      <c r="L9" s="115"/>
      <c r="M9" s="115"/>
      <c r="N9" s="129"/>
    </row>
    <row r="10" s="84" customFormat="1" ht="32.25" customHeight="1" spans="1:14">
      <c r="A10" s="207"/>
      <c r="B10" s="207"/>
      <c r="C10" s="115"/>
      <c r="D10" s="115"/>
      <c r="E10" s="115"/>
      <c r="F10" s="209"/>
      <c r="G10" s="209"/>
      <c r="H10" s="207" t="s">
        <v>1137</v>
      </c>
      <c r="I10" s="115" t="s">
        <v>1138</v>
      </c>
      <c r="J10" s="115" t="s">
        <v>1139</v>
      </c>
      <c r="K10" s="115" t="s">
        <v>1137</v>
      </c>
      <c r="L10" s="207" t="s">
        <v>1138</v>
      </c>
      <c r="M10" s="207" t="s">
        <v>1139</v>
      </c>
      <c r="N10" s="129"/>
    </row>
    <row r="11" s="84" customFormat="1" ht="27" customHeight="1" spans="1:14">
      <c r="A11" s="210" t="s">
        <v>77</v>
      </c>
      <c r="B11" s="210"/>
      <c r="C11" s="210"/>
      <c r="D11" s="210"/>
      <c r="E11" s="210"/>
      <c r="F11" s="211"/>
      <c r="G11" s="211"/>
      <c r="H11" s="212">
        <f>SUM(H12:H74)</f>
        <v>37330064.13</v>
      </c>
      <c r="I11" s="212">
        <f>SUM(I12:I74)</f>
        <v>37330064.13</v>
      </c>
      <c r="J11" s="212">
        <v>0</v>
      </c>
      <c r="K11" s="212">
        <f>SUM(K12:K74)</f>
        <v>37330064.13</v>
      </c>
      <c r="L11" s="212">
        <f>SUM(L12:L74)</f>
        <v>37330064.13</v>
      </c>
      <c r="M11" s="212">
        <v>0</v>
      </c>
      <c r="N11" s="129"/>
    </row>
    <row r="12" s="84" customFormat="1" ht="18" customHeight="1" spans="1:14">
      <c r="A12" s="213" t="s">
        <v>1140</v>
      </c>
      <c r="B12" s="213"/>
      <c r="C12" s="213" t="s">
        <v>1141</v>
      </c>
      <c r="D12" s="213"/>
      <c r="E12" s="213"/>
      <c r="F12" s="214" t="s">
        <v>351</v>
      </c>
      <c r="G12" s="214"/>
      <c r="H12" s="215">
        <v>3197471</v>
      </c>
      <c r="I12" s="233">
        <v>3197471</v>
      </c>
      <c r="J12" s="233">
        <v>0</v>
      </c>
      <c r="K12" s="233">
        <v>3197471</v>
      </c>
      <c r="L12" s="234">
        <v>3197471</v>
      </c>
      <c r="M12" s="234">
        <v>0</v>
      </c>
      <c r="N12" s="129"/>
    </row>
    <row r="13" s="84" customFormat="1" ht="18" customHeight="1" spans="1:14">
      <c r="A13" s="213"/>
      <c r="B13" s="213"/>
      <c r="C13" s="213"/>
      <c r="D13" s="213"/>
      <c r="E13" s="213"/>
      <c r="F13" s="149" t="s">
        <v>359</v>
      </c>
      <c r="G13" s="149"/>
      <c r="H13" s="215">
        <v>4608959</v>
      </c>
      <c r="I13" s="233">
        <v>4608959</v>
      </c>
      <c r="J13" s="235">
        <v>0</v>
      </c>
      <c r="K13" s="233">
        <v>4608959</v>
      </c>
      <c r="L13" s="234">
        <v>4608959</v>
      </c>
      <c r="M13" s="234">
        <v>0</v>
      </c>
      <c r="N13" s="129"/>
    </row>
    <row r="14" s="84" customFormat="1" ht="18" customHeight="1" spans="1:14">
      <c r="A14" s="213"/>
      <c r="B14" s="213"/>
      <c r="C14" s="213"/>
      <c r="D14" s="213"/>
      <c r="E14" s="213"/>
      <c r="F14" s="149" t="s">
        <v>363</v>
      </c>
      <c r="G14" s="149"/>
      <c r="H14" s="215">
        <v>2731826</v>
      </c>
      <c r="I14" s="233">
        <v>2731826</v>
      </c>
      <c r="J14" s="233">
        <v>0</v>
      </c>
      <c r="K14" s="233">
        <v>2731826</v>
      </c>
      <c r="L14" s="234">
        <v>2731826</v>
      </c>
      <c r="M14" s="234">
        <v>0</v>
      </c>
      <c r="N14" s="129"/>
    </row>
    <row r="15" s="84" customFormat="1" ht="18" customHeight="1" spans="1:14">
      <c r="A15" s="213"/>
      <c r="B15" s="213"/>
      <c r="C15" s="213"/>
      <c r="D15" s="213"/>
      <c r="E15" s="213"/>
      <c r="F15" s="149" t="s">
        <v>276</v>
      </c>
      <c r="G15" s="149"/>
      <c r="H15" s="215">
        <v>1302168</v>
      </c>
      <c r="I15" s="233">
        <v>1302168</v>
      </c>
      <c r="J15" s="235">
        <v>0</v>
      </c>
      <c r="K15" s="233">
        <v>1302168</v>
      </c>
      <c r="L15" s="234">
        <v>1302168</v>
      </c>
      <c r="M15" s="234">
        <v>0</v>
      </c>
      <c r="N15" s="129"/>
    </row>
    <row r="16" s="84" customFormat="1" ht="18" customHeight="1" spans="1:14">
      <c r="A16" s="213"/>
      <c r="B16" s="213"/>
      <c r="C16" s="213"/>
      <c r="D16" s="213"/>
      <c r="E16" s="213"/>
      <c r="F16" s="149" t="s">
        <v>375</v>
      </c>
      <c r="G16" s="149"/>
      <c r="H16" s="215">
        <v>704400</v>
      </c>
      <c r="I16" s="233">
        <v>704400</v>
      </c>
      <c r="J16" s="233">
        <v>0</v>
      </c>
      <c r="K16" s="233">
        <v>704400</v>
      </c>
      <c r="L16" s="234">
        <v>704400</v>
      </c>
      <c r="M16" s="234">
        <v>0</v>
      </c>
      <c r="N16" s="129"/>
    </row>
    <row r="17" s="84" customFormat="1" ht="18" customHeight="1" spans="1:14">
      <c r="A17" s="213"/>
      <c r="B17" s="213"/>
      <c r="C17" s="213"/>
      <c r="D17" s="213"/>
      <c r="E17" s="213"/>
      <c r="F17" s="149" t="s">
        <v>379</v>
      </c>
      <c r="G17" s="149"/>
      <c r="H17" s="215">
        <v>150000</v>
      </c>
      <c r="I17" s="233">
        <v>150000</v>
      </c>
      <c r="J17" s="235">
        <v>0</v>
      </c>
      <c r="K17" s="233">
        <v>150000</v>
      </c>
      <c r="L17" s="234">
        <v>150000</v>
      </c>
      <c r="M17" s="234">
        <v>0</v>
      </c>
      <c r="N17" s="129"/>
    </row>
    <row r="18" s="84" customFormat="1" ht="18" customHeight="1" spans="1:14">
      <c r="A18" s="213"/>
      <c r="B18" s="213"/>
      <c r="C18" s="213"/>
      <c r="D18" s="213"/>
      <c r="E18" s="213"/>
      <c r="F18" s="149" t="s">
        <v>383</v>
      </c>
      <c r="G18" s="149"/>
      <c r="H18" s="215">
        <v>269400</v>
      </c>
      <c r="I18" s="233">
        <v>269400</v>
      </c>
      <c r="J18" s="233">
        <v>0</v>
      </c>
      <c r="K18" s="233">
        <v>269400</v>
      </c>
      <c r="L18" s="234">
        <v>269400</v>
      </c>
      <c r="M18" s="234">
        <v>0</v>
      </c>
      <c r="N18" s="129"/>
    </row>
    <row r="19" s="84" customFormat="1" ht="18" customHeight="1" spans="1:14">
      <c r="A19" s="213"/>
      <c r="B19" s="213"/>
      <c r="C19" s="213"/>
      <c r="D19" s="213"/>
      <c r="E19" s="213"/>
      <c r="F19" s="149" t="s">
        <v>387</v>
      </c>
      <c r="G19" s="149"/>
      <c r="H19" s="215">
        <v>696870</v>
      </c>
      <c r="I19" s="233">
        <v>696870</v>
      </c>
      <c r="J19" s="235">
        <v>0</v>
      </c>
      <c r="K19" s="233">
        <v>696870</v>
      </c>
      <c r="L19" s="234">
        <v>696870</v>
      </c>
      <c r="M19" s="234">
        <v>0</v>
      </c>
      <c r="N19" s="129"/>
    </row>
    <row r="20" s="84" customFormat="1" ht="18" customHeight="1" spans="1:14">
      <c r="A20" s="213"/>
      <c r="B20" s="213"/>
      <c r="C20" s="213"/>
      <c r="D20" s="213"/>
      <c r="E20" s="213"/>
      <c r="F20" s="149" t="s">
        <v>399</v>
      </c>
      <c r="G20" s="149"/>
      <c r="H20" s="215">
        <v>174000</v>
      </c>
      <c r="I20" s="233">
        <v>174000</v>
      </c>
      <c r="J20" s="233">
        <v>0</v>
      </c>
      <c r="K20" s="233">
        <v>174000</v>
      </c>
      <c r="L20" s="234">
        <v>174000</v>
      </c>
      <c r="M20" s="234">
        <v>0</v>
      </c>
      <c r="N20" s="129"/>
    </row>
    <row r="21" s="84" customFormat="1" ht="18" customHeight="1" spans="1:14">
      <c r="A21" s="213"/>
      <c r="B21" s="213"/>
      <c r="C21" s="213"/>
      <c r="D21" s="213"/>
      <c r="E21" s="213"/>
      <c r="F21" s="149" t="s">
        <v>401</v>
      </c>
      <c r="G21" s="149"/>
      <c r="H21" s="215">
        <v>240000</v>
      </c>
      <c r="I21" s="233">
        <v>240000</v>
      </c>
      <c r="J21" s="235">
        <v>0</v>
      </c>
      <c r="K21" s="233">
        <v>240000</v>
      </c>
      <c r="L21" s="234">
        <v>240000</v>
      </c>
      <c r="M21" s="234">
        <v>0</v>
      </c>
      <c r="N21" s="129"/>
    </row>
    <row r="22" s="84" customFormat="1" ht="18" customHeight="1" spans="1:14">
      <c r="A22" s="213"/>
      <c r="B22" s="213"/>
      <c r="C22" s="213"/>
      <c r="D22" s="213"/>
      <c r="E22" s="213"/>
      <c r="F22" s="149" t="s">
        <v>403</v>
      </c>
      <c r="G22" s="149"/>
      <c r="H22" s="215">
        <v>24840</v>
      </c>
      <c r="I22" s="233">
        <v>24840</v>
      </c>
      <c r="J22" s="233">
        <v>0</v>
      </c>
      <c r="K22" s="233">
        <v>24840</v>
      </c>
      <c r="L22" s="234">
        <v>24840</v>
      </c>
      <c r="M22" s="234">
        <v>0</v>
      </c>
      <c r="N22" s="129"/>
    </row>
    <row r="23" s="84" customFormat="1" ht="18" customHeight="1" spans="1:14">
      <c r="A23" s="213"/>
      <c r="B23" s="213"/>
      <c r="C23" s="213"/>
      <c r="D23" s="213"/>
      <c r="E23" s="213"/>
      <c r="F23" s="149" t="s">
        <v>406</v>
      </c>
      <c r="G23" s="149"/>
      <c r="H23" s="215">
        <v>3454876.08</v>
      </c>
      <c r="I23" s="233">
        <v>3454876.08</v>
      </c>
      <c r="J23" s="235">
        <v>0</v>
      </c>
      <c r="K23" s="233">
        <v>3454876.08</v>
      </c>
      <c r="L23" s="234">
        <v>3454876.08</v>
      </c>
      <c r="M23" s="234">
        <v>0</v>
      </c>
      <c r="N23" s="129"/>
    </row>
    <row r="24" s="84" customFormat="1" ht="18" customHeight="1" spans="1:14">
      <c r="A24" s="213"/>
      <c r="B24" s="213"/>
      <c r="C24" s="213"/>
      <c r="D24" s="213"/>
      <c r="E24" s="213"/>
      <c r="F24" s="149" t="s">
        <v>410</v>
      </c>
      <c r="G24" s="149"/>
      <c r="H24" s="215">
        <v>1098660</v>
      </c>
      <c r="I24" s="233">
        <v>1098660</v>
      </c>
      <c r="J24" s="233">
        <v>0</v>
      </c>
      <c r="K24" s="233">
        <v>1098660</v>
      </c>
      <c r="L24" s="234">
        <v>1098660</v>
      </c>
      <c r="M24" s="234">
        <v>0</v>
      </c>
      <c r="N24" s="129"/>
    </row>
    <row r="25" s="84" customFormat="1" ht="18" customHeight="1" spans="1:14">
      <c r="A25" s="213"/>
      <c r="B25" s="213"/>
      <c r="C25" s="213"/>
      <c r="D25" s="213"/>
      <c r="E25" s="213"/>
      <c r="F25" s="149" t="s">
        <v>412</v>
      </c>
      <c r="G25" s="149"/>
      <c r="H25" s="215">
        <v>1552800</v>
      </c>
      <c r="I25" s="233">
        <v>1552800</v>
      </c>
      <c r="J25" s="235">
        <v>0</v>
      </c>
      <c r="K25" s="233">
        <v>1552800</v>
      </c>
      <c r="L25" s="234">
        <v>1552800</v>
      </c>
      <c r="M25" s="234">
        <v>0</v>
      </c>
      <c r="N25" s="129"/>
    </row>
    <row r="26" s="84" customFormat="1" ht="18" customHeight="1" spans="1:14">
      <c r="A26" s="213"/>
      <c r="B26" s="213"/>
      <c r="C26" s="213"/>
      <c r="D26" s="213"/>
      <c r="E26" s="213"/>
      <c r="F26" s="216" t="s">
        <v>414</v>
      </c>
      <c r="G26" s="216"/>
      <c r="H26" s="217">
        <v>8640</v>
      </c>
      <c r="I26" s="223">
        <v>8640</v>
      </c>
      <c r="J26" s="233">
        <v>0</v>
      </c>
      <c r="K26" s="223">
        <v>8640</v>
      </c>
      <c r="L26" s="223">
        <v>8640</v>
      </c>
      <c r="M26" s="234">
        <v>0</v>
      </c>
      <c r="N26" s="129"/>
    </row>
    <row r="27" s="84" customFormat="1" ht="18" customHeight="1" spans="1:14">
      <c r="A27" s="213"/>
      <c r="B27" s="213"/>
      <c r="C27" s="213"/>
      <c r="D27" s="213"/>
      <c r="E27" s="213"/>
      <c r="F27" s="216" t="s">
        <v>501</v>
      </c>
      <c r="G27" s="216"/>
      <c r="H27" s="217">
        <v>20000</v>
      </c>
      <c r="I27" s="223">
        <v>20000</v>
      </c>
      <c r="J27" s="235">
        <v>0</v>
      </c>
      <c r="K27" s="223">
        <v>20000</v>
      </c>
      <c r="L27" s="223">
        <v>20000</v>
      </c>
      <c r="M27" s="234">
        <v>0</v>
      </c>
      <c r="N27" s="129"/>
    </row>
    <row r="28" s="84" customFormat="1" ht="18" customHeight="1" spans="1:14">
      <c r="A28" s="213"/>
      <c r="B28" s="213"/>
      <c r="C28" s="213"/>
      <c r="D28" s="213"/>
      <c r="E28" s="213"/>
      <c r="F28" s="216" t="s">
        <v>463</v>
      </c>
      <c r="G28" s="216"/>
      <c r="H28" s="217">
        <v>20000</v>
      </c>
      <c r="I28" s="223">
        <v>20000</v>
      </c>
      <c r="J28" s="233">
        <v>0</v>
      </c>
      <c r="K28" s="223">
        <v>20000</v>
      </c>
      <c r="L28" s="223">
        <v>20000</v>
      </c>
      <c r="M28" s="234">
        <v>0</v>
      </c>
      <c r="N28" s="129"/>
    </row>
    <row r="29" s="84" customFormat="1" ht="18" customHeight="1" spans="1:14">
      <c r="A29" s="213"/>
      <c r="B29" s="213"/>
      <c r="C29" s="213"/>
      <c r="D29" s="213"/>
      <c r="E29" s="213"/>
      <c r="F29" s="216" t="s">
        <v>503</v>
      </c>
      <c r="G29" s="216"/>
      <c r="H29" s="217">
        <v>20000</v>
      </c>
      <c r="I29" s="223">
        <v>20000</v>
      </c>
      <c r="J29" s="235">
        <v>0</v>
      </c>
      <c r="K29" s="223">
        <v>20000</v>
      </c>
      <c r="L29" s="223">
        <v>20000</v>
      </c>
      <c r="M29" s="234">
        <v>0</v>
      </c>
      <c r="N29" s="129"/>
    </row>
    <row r="30" s="84" customFormat="1" ht="18" customHeight="1" spans="1:14">
      <c r="A30" s="213"/>
      <c r="B30" s="213"/>
      <c r="C30" s="213"/>
      <c r="D30" s="213"/>
      <c r="E30" s="213"/>
      <c r="F30" s="216" t="s">
        <v>499</v>
      </c>
      <c r="G30" s="216"/>
      <c r="H30" s="217">
        <v>2000</v>
      </c>
      <c r="I30" s="223">
        <v>2000</v>
      </c>
      <c r="J30" s="233">
        <v>0</v>
      </c>
      <c r="K30" s="223">
        <v>2000</v>
      </c>
      <c r="L30" s="223">
        <v>2000</v>
      </c>
      <c r="M30" s="234">
        <v>0</v>
      </c>
      <c r="N30" s="129"/>
    </row>
    <row r="31" s="84" customFormat="1" ht="18" customHeight="1" spans="1:14">
      <c r="A31" s="213"/>
      <c r="B31" s="213"/>
      <c r="C31" s="213"/>
      <c r="D31" s="213"/>
      <c r="E31" s="213"/>
      <c r="F31" s="216" t="s">
        <v>509</v>
      </c>
      <c r="G31" s="216"/>
      <c r="H31" s="217">
        <v>800000</v>
      </c>
      <c r="I31" s="223">
        <v>800000</v>
      </c>
      <c r="J31" s="235">
        <v>0</v>
      </c>
      <c r="K31" s="223">
        <v>800000</v>
      </c>
      <c r="L31" s="223">
        <v>800000</v>
      </c>
      <c r="M31" s="234">
        <v>0</v>
      </c>
      <c r="N31" s="129"/>
    </row>
    <row r="32" s="84" customFormat="1" ht="18" customHeight="1" spans="1:14">
      <c r="A32" s="213"/>
      <c r="B32" s="213"/>
      <c r="C32" s="213"/>
      <c r="D32" s="213"/>
      <c r="E32" s="213"/>
      <c r="F32" s="216" t="s">
        <v>446</v>
      </c>
      <c r="G32" s="216"/>
      <c r="H32" s="217">
        <v>265852</v>
      </c>
      <c r="I32" s="223">
        <v>265852</v>
      </c>
      <c r="J32" s="233">
        <v>0</v>
      </c>
      <c r="K32" s="223">
        <v>265852</v>
      </c>
      <c r="L32" s="223">
        <v>265852</v>
      </c>
      <c r="M32" s="234">
        <v>0</v>
      </c>
      <c r="N32" s="129"/>
    </row>
    <row r="33" s="84" customFormat="1" ht="18" customHeight="1" spans="1:14">
      <c r="A33" s="213"/>
      <c r="B33" s="213"/>
      <c r="C33" s="213"/>
      <c r="D33" s="213"/>
      <c r="E33" s="213"/>
      <c r="F33" s="216" t="s">
        <v>495</v>
      </c>
      <c r="G33" s="216"/>
      <c r="H33" s="217">
        <v>100000</v>
      </c>
      <c r="I33" s="223">
        <v>100000</v>
      </c>
      <c r="J33" s="235">
        <v>0</v>
      </c>
      <c r="K33" s="223">
        <v>100000</v>
      </c>
      <c r="L33" s="223">
        <v>100000</v>
      </c>
      <c r="M33" s="234">
        <v>0</v>
      </c>
      <c r="N33" s="129"/>
    </row>
    <row r="34" s="84" customFormat="1" ht="18" customHeight="1" spans="1:14">
      <c r="A34" s="213"/>
      <c r="B34" s="213"/>
      <c r="C34" s="213"/>
      <c r="D34" s="213"/>
      <c r="E34" s="213"/>
      <c r="F34" s="216" t="s">
        <v>461</v>
      </c>
      <c r="G34" s="216"/>
      <c r="H34" s="217">
        <v>202200</v>
      </c>
      <c r="I34" s="223">
        <v>202200</v>
      </c>
      <c r="J34" s="233">
        <v>0</v>
      </c>
      <c r="K34" s="223">
        <v>202200</v>
      </c>
      <c r="L34" s="223">
        <v>202200</v>
      </c>
      <c r="M34" s="234">
        <v>0</v>
      </c>
      <c r="N34" s="129"/>
    </row>
    <row r="35" s="84" customFormat="1" ht="18" customHeight="1" spans="1:14">
      <c r="A35" s="213"/>
      <c r="B35" s="213"/>
      <c r="C35" s="213"/>
      <c r="D35" s="213"/>
      <c r="E35" s="213"/>
      <c r="F35" s="216" t="s">
        <v>440</v>
      </c>
      <c r="G35" s="216"/>
      <c r="H35" s="217">
        <v>20000</v>
      </c>
      <c r="I35" s="223">
        <v>20000</v>
      </c>
      <c r="J35" s="235">
        <v>0</v>
      </c>
      <c r="K35" s="223">
        <v>20000</v>
      </c>
      <c r="L35" s="223">
        <v>20000</v>
      </c>
      <c r="M35" s="234">
        <v>0</v>
      </c>
      <c r="N35" s="129"/>
    </row>
    <row r="36" s="84" customFormat="1" ht="18" customHeight="1" spans="1:14">
      <c r="A36" s="213"/>
      <c r="B36" s="213"/>
      <c r="C36" s="213"/>
      <c r="D36" s="213"/>
      <c r="E36" s="213"/>
      <c r="F36" s="216" t="s">
        <v>459</v>
      </c>
      <c r="G36" s="216"/>
      <c r="H36" s="217">
        <v>460000</v>
      </c>
      <c r="I36" s="223">
        <v>460000</v>
      </c>
      <c r="J36" s="233">
        <v>0</v>
      </c>
      <c r="K36" s="223">
        <v>460000</v>
      </c>
      <c r="L36" s="223">
        <v>460000</v>
      </c>
      <c r="M36" s="234">
        <v>0</v>
      </c>
      <c r="N36" s="129"/>
    </row>
    <row r="37" s="84" customFormat="1" ht="26" customHeight="1" spans="1:14">
      <c r="A37" s="213"/>
      <c r="B37" s="213"/>
      <c r="C37" s="213"/>
      <c r="D37" s="213"/>
      <c r="E37" s="213"/>
      <c r="F37" s="216" t="s">
        <v>519</v>
      </c>
      <c r="G37" s="216"/>
      <c r="H37" s="217">
        <v>216000</v>
      </c>
      <c r="I37" s="223">
        <v>216000</v>
      </c>
      <c r="J37" s="235">
        <v>0</v>
      </c>
      <c r="K37" s="223">
        <v>216000</v>
      </c>
      <c r="L37" s="223">
        <v>216000</v>
      </c>
      <c r="M37" s="234">
        <v>0</v>
      </c>
      <c r="N37" s="129"/>
    </row>
    <row r="38" s="84" customFormat="1" ht="18" customHeight="1" spans="1:14">
      <c r="A38" s="213"/>
      <c r="B38" s="213"/>
      <c r="C38" s="213"/>
      <c r="D38" s="213"/>
      <c r="E38" s="213"/>
      <c r="F38" s="216" t="s">
        <v>515</v>
      </c>
      <c r="G38" s="216"/>
      <c r="H38" s="217">
        <v>5400</v>
      </c>
      <c r="I38" s="223">
        <v>5400</v>
      </c>
      <c r="J38" s="233">
        <v>0</v>
      </c>
      <c r="K38" s="223">
        <v>5400</v>
      </c>
      <c r="L38" s="223">
        <v>5400</v>
      </c>
      <c r="M38" s="234">
        <v>0</v>
      </c>
      <c r="N38" s="129"/>
    </row>
    <row r="39" s="84" customFormat="1" ht="18" customHeight="1" spans="1:14">
      <c r="A39" s="213"/>
      <c r="B39" s="213"/>
      <c r="C39" s="213"/>
      <c r="D39" s="213"/>
      <c r="E39" s="213"/>
      <c r="F39" s="216" t="s">
        <v>521</v>
      </c>
      <c r="G39" s="216"/>
      <c r="H39" s="217">
        <v>208320</v>
      </c>
      <c r="I39" s="223">
        <v>208320</v>
      </c>
      <c r="J39" s="235">
        <v>0</v>
      </c>
      <c r="K39" s="223">
        <v>208320</v>
      </c>
      <c r="L39" s="223">
        <v>208320</v>
      </c>
      <c r="M39" s="234">
        <v>0</v>
      </c>
      <c r="N39" s="129"/>
    </row>
    <row r="40" s="84" customFormat="1" ht="18" customHeight="1" spans="1:14">
      <c r="A40" s="213"/>
      <c r="B40" s="213"/>
      <c r="C40" s="213"/>
      <c r="D40" s="213"/>
      <c r="E40" s="213"/>
      <c r="F40" s="216" t="s">
        <v>513</v>
      </c>
      <c r="G40" s="216"/>
      <c r="H40" s="217">
        <v>495500</v>
      </c>
      <c r="I40" s="223">
        <v>495500</v>
      </c>
      <c r="J40" s="233">
        <v>0</v>
      </c>
      <c r="K40" s="223">
        <v>495500</v>
      </c>
      <c r="L40" s="223">
        <v>495500</v>
      </c>
      <c r="M40" s="234">
        <v>0</v>
      </c>
      <c r="N40" s="129"/>
    </row>
    <row r="41" s="84" customFormat="1" ht="26" customHeight="1" spans="1:14">
      <c r="A41" s="213"/>
      <c r="B41" s="213"/>
      <c r="C41" s="213"/>
      <c r="D41" s="213"/>
      <c r="E41" s="213"/>
      <c r="F41" s="216" t="s">
        <v>529</v>
      </c>
      <c r="G41" s="216"/>
      <c r="H41" s="217">
        <v>20000</v>
      </c>
      <c r="I41" s="223">
        <v>20000</v>
      </c>
      <c r="J41" s="235">
        <v>0</v>
      </c>
      <c r="K41" s="223">
        <v>20000</v>
      </c>
      <c r="L41" s="223">
        <v>20000</v>
      </c>
      <c r="M41" s="234">
        <v>0</v>
      </c>
      <c r="N41" s="129"/>
    </row>
    <row r="42" s="84" customFormat="1" ht="26" customHeight="1" spans="1:14">
      <c r="A42" s="213"/>
      <c r="B42" s="213"/>
      <c r="C42" s="213"/>
      <c r="D42" s="213"/>
      <c r="E42" s="213"/>
      <c r="F42" s="216" t="s">
        <v>531</v>
      </c>
      <c r="G42" s="216"/>
      <c r="H42" s="217">
        <v>5600</v>
      </c>
      <c r="I42" s="223">
        <v>5600</v>
      </c>
      <c r="J42" s="233">
        <v>0</v>
      </c>
      <c r="K42" s="223">
        <v>5600</v>
      </c>
      <c r="L42" s="223">
        <v>5600</v>
      </c>
      <c r="M42" s="234">
        <v>0</v>
      </c>
      <c r="N42" s="129"/>
    </row>
    <row r="43" s="84" customFormat="1" ht="26" customHeight="1" spans="1:14">
      <c r="A43" s="213"/>
      <c r="B43" s="213"/>
      <c r="C43" s="213"/>
      <c r="D43" s="213"/>
      <c r="E43" s="213"/>
      <c r="F43" s="216" t="s">
        <v>544</v>
      </c>
      <c r="G43" s="216"/>
      <c r="H43" s="217">
        <v>100000</v>
      </c>
      <c r="I43" s="223">
        <v>100000</v>
      </c>
      <c r="J43" s="235">
        <v>0</v>
      </c>
      <c r="K43" s="223">
        <v>100000</v>
      </c>
      <c r="L43" s="223">
        <v>100000</v>
      </c>
      <c r="M43" s="234">
        <v>0</v>
      </c>
      <c r="N43" s="129"/>
    </row>
    <row r="44" s="84" customFormat="1" ht="18" customHeight="1" spans="1:14">
      <c r="A44" s="213"/>
      <c r="B44" s="213"/>
      <c r="C44" s="213"/>
      <c r="D44" s="213"/>
      <c r="E44" s="213"/>
      <c r="F44" s="216" t="s">
        <v>549</v>
      </c>
      <c r="G44" s="216"/>
      <c r="H44" s="217">
        <v>3000</v>
      </c>
      <c r="I44" s="223">
        <v>3000</v>
      </c>
      <c r="J44" s="233">
        <v>0</v>
      </c>
      <c r="K44" s="223">
        <v>3000</v>
      </c>
      <c r="L44" s="223">
        <v>3000</v>
      </c>
      <c r="M44" s="234">
        <v>0</v>
      </c>
      <c r="N44" s="129"/>
    </row>
    <row r="45" s="84" customFormat="1" ht="18" customHeight="1" spans="1:14">
      <c r="A45" s="213"/>
      <c r="B45" s="213"/>
      <c r="C45" s="213"/>
      <c r="D45" s="213"/>
      <c r="E45" s="213"/>
      <c r="F45" s="216" t="s">
        <v>551</v>
      </c>
      <c r="G45" s="216"/>
      <c r="H45" s="217">
        <v>31618</v>
      </c>
      <c r="I45" s="223">
        <v>31618</v>
      </c>
      <c r="J45" s="235">
        <v>0</v>
      </c>
      <c r="K45" s="223">
        <v>31618</v>
      </c>
      <c r="L45" s="223">
        <v>31618</v>
      </c>
      <c r="M45" s="234">
        <v>0</v>
      </c>
      <c r="N45" s="129"/>
    </row>
    <row r="46" s="84" customFormat="1" ht="24" customHeight="1" spans="1:14">
      <c r="A46" s="218" t="s">
        <v>1142</v>
      </c>
      <c r="B46" s="219"/>
      <c r="C46" s="218" t="s">
        <v>1143</v>
      </c>
      <c r="D46" s="219"/>
      <c r="E46" s="220"/>
      <c r="F46" s="221" t="s">
        <v>523</v>
      </c>
      <c r="G46" s="222"/>
      <c r="H46" s="223">
        <v>9575000</v>
      </c>
      <c r="I46" s="223">
        <v>9575000</v>
      </c>
      <c r="J46" s="233">
        <v>0</v>
      </c>
      <c r="K46" s="223">
        <v>9575000</v>
      </c>
      <c r="L46" s="223">
        <v>9575000</v>
      </c>
      <c r="M46" s="234">
        <v>0</v>
      </c>
      <c r="N46" s="129"/>
    </row>
    <row r="47" s="84" customFormat="1" ht="24" customHeight="1" spans="1:14">
      <c r="A47" s="218"/>
      <c r="B47" s="219"/>
      <c r="C47" s="218"/>
      <c r="D47" s="219"/>
      <c r="E47" s="220"/>
      <c r="F47" s="221" t="s">
        <v>489</v>
      </c>
      <c r="G47" s="222"/>
      <c r="H47" s="223">
        <v>34944</v>
      </c>
      <c r="I47" s="223">
        <v>34944</v>
      </c>
      <c r="J47" s="235">
        <v>0</v>
      </c>
      <c r="K47" s="223">
        <v>34944</v>
      </c>
      <c r="L47" s="223">
        <v>34944</v>
      </c>
      <c r="M47" s="234">
        <v>0</v>
      </c>
      <c r="N47" s="129"/>
    </row>
    <row r="48" s="84" customFormat="1" ht="24" customHeight="1" spans="1:14">
      <c r="A48" s="218"/>
      <c r="B48" s="219"/>
      <c r="C48" s="218"/>
      <c r="D48" s="219"/>
      <c r="E48" s="220"/>
      <c r="F48" s="221" t="s">
        <v>507</v>
      </c>
      <c r="G48" s="222"/>
      <c r="H48" s="223">
        <v>115748</v>
      </c>
      <c r="I48" s="223">
        <v>115748</v>
      </c>
      <c r="J48" s="233">
        <v>0</v>
      </c>
      <c r="K48" s="223">
        <v>115748</v>
      </c>
      <c r="L48" s="223">
        <v>115748</v>
      </c>
      <c r="M48" s="234">
        <v>0</v>
      </c>
      <c r="N48" s="129"/>
    </row>
    <row r="49" s="84" customFormat="1" ht="24" customHeight="1" spans="1:14">
      <c r="A49" s="218"/>
      <c r="B49" s="219"/>
      <c r="C49" s="218"/>
      <c r="D49" s="219"/>
      <c r="E49" s="220"/>
      <c r="F49" s="221" t="s">
        <v>438</v>
      </c>
      <c r="G49" s="222"/>
      <c r="H49" s="223">
        <v>10000</v>
      </c>
      <c r="I49" s="223">
        <v>10000</v>
      </c>
      <c r="J49" s="235">
        <v>0</v>
      </c>
      <c r="K49" s="223">
        <v>10000</v>
      </c>
      <c r="L49" s="223">
        <v>10000</v>
      </c>
      <c r="M49" s="234">
        <v>0</v>
      </c>
      <c r="N49" s="129"/>
    </row>
    <row r="50" s="84" customFormat="1" ht="24" customHeight="1" spans="1:14">
      <c r="A50" s="218"/>
      <c r="B50" s="219"/>
      <c r="C50" s="218"/>
      <c r="D50" s="219"/>
      <c r="E50" s="220"/>
      <c r="F50" s="221" t="s">
        <v>477</v>
      </c>
      <c r="G50" s="222"/>
      <c r="H50" s="223">
        <v>2000</v>
      </c>
      <c r="I50" s="223">
        <v>2000</v>
      </c>
      <c r="J50" s="233">
        <v>0</v>
      </c>
      <c r="K50" s="223">
        <v>2000</v>
      </c>
      <c r="L50" s="223">
        <v>2000</v>
      </c>
      <c r="M50" s="234">
        <v>0</v>
      </c>
      <c r="N50" s="129"/>
    </row>
    <row r="51" s="84" customFormat="1" ht="24" customHeight="1" spans="1:14">
      <c r="A51" s="218"/>
      <c r="B51" s="219"/>
      <c r="C51" s="218"/>
      <c r="D51" s="219"/>
      <c r="E51" s="220"/>
      <c r="F51" s="221" t="s">
        <v>483</v>
      </c>
      <c r="G51" s="222"/>
      <c r="H51" s="223">
        <v>711450</v>
      </c>
      <c r="I51" s="223">
        <v>711450</v>
      </c>
      <c r="J51" s="235">
        <v>0</v>
      </c>
      <c r="K51" s="223">
        <v>711450</v>
      </c>
      <c r="L51" s="223">
        <v>711450</v>
      </c>
      <c r="M51" s="234">
        <v>0</v>
      </c>
      <c r="N51" s="129"/>
    </row>
    <row r="52" s="84" customFormat="1" ht="24" customHeight="1" spans="1:14">
      <c r="A52" s="218"/>
      <c r="B52" s="219"/>
      <c r="C52" s="218"/>
      <c r="D52" s="219"/>
      <c r="E52" s="220"/>
      <c r="F52" s="221" t="s">
        <v>505</v>
      </c>
      <c r="G52" s="222"/>
      <c r="H52" s="223">
        <v>3000</v>
      </c>
      <c r="I52" s="223">
        <v>3000</v>
      </c>
      <c r="J52" s="233">
        <v>0</v>
      </c>
      <c r="K52" s="223">
        <v>3000</v>
      </c>
      <c r="L52" s="223">
        <v>3000</v>
      </c>
      <c r="M52" s="234">
        <v>0</v>
      </c>
      <c r="N52" s="129"/>
    </row>
    <row r="53" s="84" customFormat="1" ht="24" customHeight="1" spans="1:14">
      <c r="A53" s="218"/>
      <c r="B53" s="219"/>
      <c r="C53" s="218"/>
      <c r="D53" s="219"/>
      <c r="E53" s="220"/>
      <c r="F53" s="221" t="s">
        <v>479</v>
      </c>
      <c r="G53" s="222"/>
      <c r="H53" s="223">
        <v>19000</v>
      </c>
      <c r="I53" s="223">
        <v>19000</v>
      </c>
      <c r="J53" s="235">
        <v>0</v>
      </c>
      <c r="K53" s="223">
        <v>19000</v>
      </c>
      <c r="L53" s="223">
        <v>19000</v>
      </c>
      <c r="M53" s="234">
        <v>0</v>
      </c>
      <c r="N53" s="129"/>
    </row>
    <row r="54" s="84" customFormat="1" ht="24" customHeight="1" spans="1:14">
      <c r="A54" s="218"/>
      <c r="B54" s="219"/>
      <c r="C54" s="218"/>
      <c r="D54" s="219"/>
      <c r="E54" s="220"/>
      <c r="F54" s="221" t="s">
        <v>517</v>
      </c>
      <c r="G54" s="222"/>
      <c r="H54" s="223">
        <v>800000</v>
      </c>
      <c r="I54" s="223">
        <v>800000</v>
      </c>
      <c r="J54" s="233">
        <v>0</v>
      </c>
      <c r="K54" s="223">
        <v>800000</v>
      </c>
      <c r="L54" s="223">
        <v>800000</v>
      </c>
      <c r="M54" s="234">
        <v>0</v>
      </c>
      <c r="N54" s="129"/>
    </row>
    <row r="55" s="84" customFormat="1" ht="24" customHeight="1" spans="1:14">
      <c r="A55" s="218"/>
      <c r="B55" s="219"/>
      <c r="C55" s="218"/>
      <c r="D55" s="219"/>
      <c r="E55" s="220"/>
      <c r="F55" s="221" t="s">
        <v>457</v>
      </c>
      <c r="G55" s="222"/>
      <c r="H55" s="223">
        <v>50000</v>
      </c>
      <c r="I55" s="223">
        <v>50000</v>
      </c>
      <c r="J55" s="235">
        <v>0</v>
      </c>
      <c r="K55" s="223">
        <v>50000</v>
      </c>
      <c r="L55" s="223">
        <v>50000</v>
      </c>
      <c r="M55" s="234">
        <v>0</v>
      </c>
      <c r="N55" s="129"/>
    </row>
    <row r="56" s="84" customFormat="1" ht="24" customHeight="1" spans="1:14">
      <c r="A56" s="218"/>
      <c r="B56" s="219"/>
      <c r="C56" s="218"/>
      <c r="D56" s="219"/>
      <c r="E56" s="220"/>
      <c r="F56" s="221" t="s">
        <v>467</v>
      </c>
      <c r="G56" s="222"/>
      <c r="H56" s="223">
        <v>250000</v>
      </c>
      <c r="I56" s="223">
        <v>250000</v>
      </c>
      <c r="J56" s="233">
        <v>0</v>
      </c>
      <c r="K56" s="223">
        <v>250000</v>
      </c>
      <c r="L56" s="223">
        <v>250000</v>
      </c>
      <c r="M56" s="234">
        <v>0</v>
      </c>
      <c r="N56" s="129"/>
    </row>
    <row r="57" s="84" customFormat="1" ht="24" customHeight="1" spans="1:14">
      <c r="A57" s="218"/>
      <c r="B57" s="219"/>
      <c r="C57" s="218"/>
      <c r="D57" s="219"/>
      <c r="E57" s="220"/>
      <c r="F57" s="221" t="s">
        <v>425</v>
      </c>
      <c r="G57" s="222"/>
      <c r="H57" s="223">
        <v>182800</v>
      </c>
      <c r="I57" s="223">
        <v>182800</v>
      </c>
      <c r="J57" s="235">
        <v>0</v>
      </c>
      <c r="K57" s="223">
        <v>182800</v>
      </c>
      <c r="L57" s="223">
        <v>182800</v>
      </c>
      <c r="M57" s="234">
        <v>0</v>
      </c>
      <c r="N57" s="129"/>
    </row>
    <row r="58" s="84" customFormat="1" ht="24" customHeight="1" spans="1:14">
      <c r="A58" s="218"/>
      <c r="B58" s="219"/>
      <c r="C58" s="218"/>
      <c r="D58" s="219"/>
      <c r="E58" s="220"/>
      <c r="F58" s="221" t="s">
        <v>497</v>
      </c>
      <c r="G58" s="222"/>
      <c r="H58" s="223">
        <v>729350</v>
      </c>
      <c r="I58" s="223">
        <v>729350</v>
      </c>
      <c r="J58" s="233">
        <v>0</v>
      </c>
      <c r="K58" s="223">
        <v>729350</v>
      </c>
      <c r="L58" s="223">
        <v>729350</v>
      </c>
      <c r="M58" s="234">
        <v>0</v>
      </c>
      <c r="N58" s="129"/>
    </row>
    <row r="59" s="84" customFormat="1" ht="24" customHeight="1" spans="1:14">
      <c r="A59" s="218"/>
      <c r="B59" s="219"/>
      <c r="C59" s="218"/>
      <c r="D59" s="219"/>
      <c r="E59" s="220"/>
      <c r="F59" s="221" t="s">
        <v>481</v>
      </c>
      <c r="G59" s="222"/>
      <c r="H59" s="223">
        <v>70000</v>
      </c>
      <c r="I59" s="223">
        <v>70000</v>
      </c>
      <c r="J59" s="235">
        <v>0</v>
      </c>
      <c r="K59" s="223">
        <v>70000</v>
      </c>
      <c r="L59" s="223">
        <v>70000</v>
      </c>
      <c r="M59" s="234">
        <v>0</v>
      </c>
      <c r="N59" s="129"/>
    </row>
    <row r="60" s="84" customFormat="1" ht="24" customHeight="1" spans="1:14">
      <c r="A60" s="218"/>
      <c r="B60" s="219"/>
      <c r="C60" s="218"/>
      <c r="D60" s="219"/>
      <c r="E60" s="220"/>
      <c r="F60" s="221" t="s">
        <v>485</v>
      </c>
      <c r="G60" s="222"/>
      <c r="H60" s="223">
        <v>2100</v>
      </c>
      <c r="I60" s="223">
        <v>2100</v>
      </c>
      <c r="J60" s="233">
        <v>0</v>
      </c>
      <c r="K60" s="223">
        <v>2100</v>
      </c>
      <c r="L60" s="223">
        <v>2100</v>
      </c>
      <c r="M60" s="234">
        <v>0</v>
      </c>
      <c r="N60" s="129"/>
    </row>
    <row r="61" s="84" customFormat="1" ht="24" customHeight="1" spans="1:14">
      <c r="A61" s="218"/>
      <c r="B61" s="219"/>
      <c r="C61" s="218"/>
      <c r="D61" s="219"/>
      <c r="E61" s="220"/>
      <c r="F61" s="221" t="s">
        <v>493</v>
      </c>
      <c r="G61" s="222"/>
      <c r="H61" s="223">
        <v>6500</v>
      </c>
      <c r="I61" s="223">
        <v>6500</v>
      </c>
      <c r="J61" s="235">
        <v>0</v>
      </c>
      <c r="K61" s="223">
        <v>6500</v>
      </c>
      <c r="L61" s="223">
        <v>6500</v>
      </c>
      <c r="M61" s="234">
        <v>0</v>
      </c>
      <c r="N61" s="129"/>
    </row>
    <row r="62" s="84" customFormat="1" ht="24" customHeight="1" spans="1:14">
      <c r="A62" s="218"/>
      <c r="B62" s="219"/>
      <c r="C62" s="218"/>
      <c r="D62" s="219"/>
      <c r="E62" s="220"/>
      <c r="F62" s="221" t="s">
        <v>469</v>
      </c>
      <c r="G62" s="222"/>
      <c r="H62" s="223">
        <v>6400</v>
      </c>
      <c r="I62" s="223">
        <v>6400</v>
      </c>
      <c r="J62" s="233">
        <v>0</v>
      </c>
      <c r="K62" s="223">
        <v>6400</v>
      </c>
      <c r="L62" s="223">
        <v>6400</v>
      </c>
      <c r="M62" s="234">
        <v>0</v>
      </c>
      <c r="N62" s="129"/>
    </row>
    <row r="63" s="84" customFormat="1" ht="24" customHeight="1" spans="1:14">
      <c r="A63" s="218"/>
      <c r="B63" s="219"/>
      <c r="C63" s="218"/>
      <c r="D63" s="219"/>
      <c r="E63" s="220"/>
      <c r="F63" s="221" t="s">
        <v>444</v>
      </c>
      <c r="G63" s="222"/>
      <c r="H63" s="223">
        <v>2000</v>
      </c>
      <c r="I63" s="223">
        <v>2000</v>
      </c>
      <c r="J63" s="235">
        <v>0</v>
      </c>
      <c r="K63" s="223">
        <v>2000</v>
      </c>
      <c r="L63" s="223">
        <v>2000</v>
      </c>
      <c r="M63" s="234">
        <v>0</v>
      </c>
      <c r="N63" s="129"/>
    </row>
    <row r="64" s="84" customFormat="1" ht="24" customHeight="1" spans="1:14">
      <c r="A64" s="218"/>
      <c r="B64" s="219"/>
      <c r="C64" s="218"/>
      <c r="D64" s="219"/>
      <c r="E64" s="220"/>
      <c r="F64" s="221" t="s">
        <v>436</v>
      </c>
      <c r="G64" s="222"/>
      <c r="H64" s="223">
        <v>3000</v>
      </c>
      <c r="I64" s="223">
        <v>3000</v>
      </c>
      <c r="J64" s="233">
        <v>0</v>
      </c>
      <c r="K64" s="223">
        <v>3000</v>
      </c>
      <c r="L64" s="223">
        <v>3000</v>
      </c>
      <c r="M64" s="234">
        <v>0</v>
      </c>
      <c r="N64" s="129"/>
    </row>
    <row r="65" s="84" customFormat="1" ht="24" customHeight="1" spans="1:14">
      <c r="A65" s="218"/>
      <c r="B65" s="219"/>
      <c r="C65" s="218"/>
      <c r="D65" s="219"/>
      <c r="E65" s="220"/>
      <c r="F65" s="221" t="s">
        <v>471</v>
      </c>
      <c r="G65" s="222"/>
      <c r="H65" s="223">
        <v>116160</v>
      </c>
      <c r="I65" s="223">
        <v>116160</v>
      </c>
      <c r="J65" s="235">
        <v>0</v>
      </c>
      <c r="K65" s="223">
        <v>116160</v>
      </c>
      <c r="L65" s="223">
        <v>116160</v>
      </c>
      <c r="M65" s="234">
        <v>0</v>
      </c>
      <c r="N65" s="129"/>
    </row>
    <row r="66" s="84" customFormat="1" ht="24" customHeight="1" spans="1:14">
      <c r="A66" s="218"/>
      <c r="B66" s="219"/>
      <c r="C66" s="218"/>
      <c r="D66" s="219"/>
      <c r="E66" s="220"/>
      <c r="F66" s="221" t="s">
        <v>487</v>
      </c>
      <c r="G66" s="222"/>
      <c r="H66" s="223">
        <v>50000</v>
      </c>
      <c r="I66" s="223">
        <v>50000</v>
      </c>
      <c r="J66" s="233">
        <v>0</v>
      </c>
      <c r="K66" s="223">
        <v>50000</v>
      </c>
      <c r="L66" s="223">
        <v>50000</v>
      </c>
      <c r="M66" s="234">
        <v>0</v>
      </c>
      <c r="N66" s="129"/>
    </row>
    <row r="67" s="84" customFormat="1" ht="18" customHeight="1" spans="1:14">
      <c r="A67" s="218"/>
      <c r="B67" s="219"/>
      <c r="C67" s="218"/>
      <c r="D67" s="219"/>
      <c r="E67" s="220"/>
      <c r="F67" s="221" t="s">
        <v>511</v>
      </c>
      <c r="G67" s="222"/>
      <c r="H67" s="223">
        <v>283000</v>
      </c>
      <c r="I67" s="223">
        <v>283000</v>
      </c>
      <c r="J67" s="235">
        <v>0</v>
      </c>
      <c r="K67" s="223">
        <v>283000</v>
      </c>
      <c r="L67" s="223">
        <v>283000</v>
      </c>
      <c r="M67" s="234">
        <v>0</v>
      </c>
      <c r="N67" s="129"/>
    </row>
    <row r="68" s="84" customFormat="1" ht="28" customHeight="1" spans="1:14">
      <c r="A68" s="218"/>
      <c r="B68" s="219"/>
      <c r="C68" s="218"/>
      <c r="D68" s="219"/>
      <c r="E68" s="220"/>
      <c r="F68" s="203" t="s">
        <v>525</v>
      </c>
      <c r="G68" s="227"/>
      <c r="H68" s="236">
        <v>364600</v>
      </c>
      <c r="I68" s="236">
        <v>364600</v>
      </c>
      <c r="J68" s="233">
        <v>0</v>
      </c>
      <c r="K68" s="236">
        <v>364600</v>
      </c>
      <c r="L68" s="236">
        <v>364600</v>
      </c>
      <c r="M68" s="234">
        <v>0</v>
      </c>
      <c r="N68" s="129"/>
    </row>
    <row r="69" s="84" customFormat="1" ht="28" customHeight="1" spans="1:14">
      <c r="A69" s="218"/>
      <c r="B69" s="219"/>
      <c r="C69" s="218"/>
      <c r="D69" s="219"/>
      <c r="E69" s="220"/>
      <c r="F69" s="203" t="s">
        <v>527</v>
      </c>
      <c r="G69" s="227"/>
      <c r="H69" s="236">
        <v>0.05</v>
      </c>
      <c r="I69" s="236">
        <v>0.05</v>
      </c>
      <c r="J69" s="235">
        <v>0</v>
      </c>
      <c r="K69" s="236">
        <v>0.05</v>
      </c>
      <c r="L69" s="236">
        <v>0.05</v>
      </c>
      <c r="M69" s="234">
        <v>0</v>
      </c>
      <c r="N69" s="129"/>
    </row>
    <row r="70" s="84" customFormat="1" ht="28" customHeight="1" spans="1:14">
      <c r="A70" s="218"/>
      <c r="B70" s="219"/>
      <c r="C70" s="218"/>
      <c r="D70" s="219"/>
      <c r="E70" s="220"/>
      <c r="F70" s="203" t="s">
        <v>537</v>
      </c>
      <c r="G70" s="227"/>
      <c r="H70" s="236">
        <v>3188</v>
      </c>
      <c r="I70" s="236">
        <v>3188</v>
      </c>
      <c r="J70" s="233">
        <v>0</v>
      </c>
      <c r="K70" s="236">
        <v>3188</v>
      </c>
      <c r="L70" s="236">
        <v>3188</v>
      </c>
      <c r="M70" s="234">
        <v>0</v>
      </c>
      <c r="N70" s="129"/>
    </row>
    <row r="71" s="84" customFormat="1" ht="28" customHeight="1" spans="1:14">
      <c r="A71" s="218"/>
      <c r="B71" s="219"/>
      <c r="C71" s="218"/>
      <c r="D71" s="219"/>
      <c r="E71" s="220"/>
      <c r="F71" s="203" t="s">
        <v>540</v>
      </c>
      <c r="G71" s="227"/>
      <c r="H71" s="236">
        <v>128225</v>
      </c>
      <c r="I71" s="236">
        <v>128225</v>
      </c>
      <c r="J71" s="235">
        <v>0</v>
      </c>
      <c r="K71" s="236">
        <v>128225</v>
      </c>
      <c r="L71" s="236">
        <v>128225</v>
      </c>
      <c r="M71" s="234">
        <v>0</v>
      </c>
      <c r="N71" s="129"/>
    </row>
    <row r="72" s="84" customFormat="1" ht="38" customHeight="1" spans="1:14">
      <c r="A72" s="237" t="s">
        <v>1144</v>
      </c>
      <c r="B72" s="238"/>
      <c r="C72" s="237" t="s">
        <v>1145</v>
      </c>
      <c r="D72" s="239"/>
      <c r="E72" s="238"/>
      <c r="F72" s="240" t="s">
        <v>533</v>
      </c>
      <c r="G72" s="241"/>
      <c r="H72" s="236">
        <v>1097</v>
      </c>
      <c r="I72" s="236">
        <v>1097</v>
      </c>
      <c r="J72" s="233">
        <v>0</v>
      </c>
      <c r="K72" s="236">
        <v>1097</v>
      </c>
      <c r="L72" s="236">
        <v>1097</v>
      </c>
      <c r="M72" s="234">
        <v>0</v>
      </c>
      <c r="N72" s="129"/>
    </row>
    <row r="73" s="84" customFormat="1" ht="38" customHeight="1" spans="1:14">
      <c r="A73" s="242"/>
      <c r="B73" s="243"/>
      <c r="C73" s="242"/>
      <c r="D73" s="244"/>
      <c r="E73" s="243"/>
      <c r="F73" s="202" t="s">
        <v>535</v>
      </c>
      <c r="G73" s="227"/>
      <c r="H73" s="236">
        <v>102</v>
      </c>
      <c r="I73" s="236">
        <v>102</v>
      </c>
      <c r="J73" s="235">
        <v>0</v>
      </c>
      <c r="K73" s="236">
        <v>102</v>
      </c>
      <c r="L73" s="236">
        <v>102</v>
      </c>
      <c r="M73" s="234">
        <v>0</v>
      </c>
      <c r="N73" s="129"/>
    </row>
    <row r="74" s="84" customFormat="1" ht="38" customHeight="1" spans="1:14">
      <c r="A74" s="245"/>
      <c r="B74" s="246"/>
      <c r="C74" s="245"/>
      <c r="D74" s="247"/>
      <c r="E74" s="246"/>
      <c r="F74" s="202" t="s">
        <v>473</v>
      </c>
      <c r="G74" s="248"/>
      <c r="H74" s="236">
        <v>600000</v>
      </c>
      <c r="I74" s="236">
        <v>600000</v>
      </c>
      <c r="J74" s="233">
        <v>0</v>
      </c>
      <c r="K74" s="236">
        <v>600000</v>
      </c>
      <c r="L74" s="236">
        <v>600000</v>
      </c>
      <c r="M74" s="234">
        <v>0</v>
      </c>
      <c r="N74" s="129"/>
    </row>
    <row r="75" s="84" customFormat="1" ht="32.25" customHeight="1" spans="1:14">
      <c r="A75" s="249" t="s">
        <v>1146</v>
      </c>
      <c r="B75" s="250"/>
      <c r="C75" s="250"/>
      <c r="D75" s="250"/>
      <c r="E75" s="250"/>
      <c r="F75" s="250"/>
      <c r="G75" s="250"/>
      <c r="H75" s="250"/>
      <c r="I75" s="250"/>
      <c r="J75" s="250"/>
      <c r="K75" s="250"/>
      <c r="L75" s="250"/>
      <c r="M75" s="259"/>
      <c r="N75" s="129"/>
    </row>
    <row r="76" s="84" customFormat="1" ht="32.25" customHeight="1" spans="1:14">
      <c r="A76" s="69" t="s">
        <v>1147</v>
      </c>
      <c r="B76" s="70"/>
      <c r="C76" s="70"/>
      <c r="D76" s="70"/>
      <c r="E76" s="70"/>
      <c r="F76" s="200"/>
      <c r="G76" s="251"/>
      <c r="H76" s="252" t="s">
        <v>1148</v>
      </c>
      <c r="I76" s="114"/>
      <c r="J76" s="93" t="s">
        <v>561</v>
      </c>
      <c r="K76" s="114"/>
      <c r="L76" s="252" t="s">
        <v>1149</v>
      </c>
      <c r="M76" s="260"/>
      <c r="N76" s="129"/>
    </row>
    <row r="77" s="84" customFormat="1" ht="36" customHeight="1" spans="1:14">
      <c r="A77" s="253" t="s">
        <v>554</v>
      </c>
      <c r="B77" s="253" t="s">
        <v>1150</v>
      </c>
      <c r="C77" s="253" t="s">
        <v>556</v>
      </c>
      <c r="D77" s="253" t="s">
        <v>557</v>
      </c>
      <c r="E77" s="253" t="s">
        <v>558</v>
      </c>
      <c r="F77" s="254" t="s">
        <v>559</v>
      </c>
      <c r="G77" s="254" t="s">
        <v>560</v>
      </c>
      <c r="H77" s="255"/>
      <c r="I77" s="147"/>
      <c r="J77" s="255"/>
      <c r="K77" s="147"/>
      <c r="L77" s="255"/>
      <c r="M77" s="147"/>
      <c r="N77" s="129"/>
    </row>
    <row r="78" s="84" customFormat="1" ht="24" customHeight="1" spans="1:14">
      <c r="A78" s="256" t="s">
        <v>563</v>
      </c>
      <c r="B78" s="256"/>
      <c r="C78" s="257"/>
      <c r="D78" s="256"/>
      <c r="E78" s="256"/>
      <c r="F78" s="258"/>
      <c r="G78" s="258"/>
      <c r="H78" s="256"/>
      <c r="I78" s="256"/>
      <c r="J78" s="256"/>
      <c r="K78" s="256"/>
      <c r="L78" s="256"/>
      <c r="M78" s="256"/>
      <c r="N78" s="129"/>
    </row>
    <row r="79" s="84" customFormat="1" ht="24" customHeight="1" spans="1:14">
      <c r="A79" s="256"/>
      <c r="B79" s="256" t="s">
        <v>564</v>
      </c>
      <c r="C79" s="257"/>
      <c r="D79" s="256"/>
      <c r="E79" s="256"/>
      <c r="F79" s="258"/>
      <c r="G79" s="258"/>
      <c r="H79" s="256"/>
      <c r="I79" s="261"/>
      <c r="J79" s="256"/>
      <c r="K79" s="261"/>
      <c r="L79" s="256"/>
      <c r="M79" s="261"/>
      <c r="N79" s="129"/>
    </row>
    <row r="80" s="84" customFormat="1" ht="24" customHeight="1" spans="1:14">
      <c r="A80" s="256"/>
      <c r="B80" s="256"/>
      <c r="C80" s="257" t="s">
        <v>1151</v>
      </c>
      <c r="D80" s="256" t="s">
        <v>566</v>
      </c>
      <c r="E80" s="256" t="s">
        <v>1152</v>
      </c>
      <c r="F80" s="258" t="s">
        <v>579</v>
      </c>
      <c r="G80" s="258" t="s">
        <v>569</v>
      </c>
      <c r="H80" s="256" t="s">
        <v>1153</v>
      </c>
      <c r="I80" s="261"/>
      <c r="J80" s="256" t="s">
        <v>1151</v>
      </c>
      <c r="K80" s="261"/>
      <c r="L80" s="256" t="s">
        <v>1154</v>
      </c>
      <c r="M80" s="261"/>
      <c r="N80" s="129"/>
    </row>
    <row r="81" s="84" customFormat="1" ht="24" customHeight="1" spans="1:14">
      <c r="A81" s="256"/>
      <c r="B81" s="256"/>
      <c r="C81" s="257" t="s">
        <v>1155</v>
      </c>
      <c r="D81" s="256" t="s">
        <v>566</v>
      </c>
      <c r="E81" s="256" t="s">
        <v>1156</v>
      </c>
      <c r="F81" s="258" t="s">
        <v>579</v>
      </c>
      <c r="G81" s="258" t="s">
        <v>569</v>
      </c>
      <c r="H81" s="256" t="s">
        <v>1153</v>
      </c>
      <c r="I81" s="261"/>
      <c r="J81" s="256" t="s">
        <v>1155</v>
      </c>
      <c r="K81" s="261"/>
      <c r="L81" s="256" t="s">
        <v>1154</v>
      </c>
      <c r="M81" s="261"/>
      <c r="N81" s="129"/>
    </row>
    <row r="82" s="84" customFormat="1" ht="24" customHeight="1" spans="1:14">
      <c r="A82" s="256"/>
      <c r="B82" s="256"/>
      <c r="C82" s="257" t="s">
        <v>1157</v>
      </c>
      <c r="D82" s="256" t="s">
        <v>566</v>
      </c>
      <c r="E82" s="256" t="s">
        <v>1156</v>
      </c>
      <c r="F82" s="258" t="s">
        <v>579</v>
      </c>
      <c r="G82" s="258" t="s">
        <v>569</v>
      </c>
      <c r="H82" s="256" t="s">
        <v>1153</v>
      </c>
      <c r="I82" s="261"/>
      <c r="J82" s="256" t="s">
        <v>1157</v>
      </c>
      <c r="K82" s="261"/>
      <c r="L82" s="256" t="s">
        <v>1158</v>
      </c>
      <c r="M82" s="261"/>
      <c r="N82" s="129"/>
    </row>
    <row r="83" s="84" customFormat="1" ht="24" customHeight="1" spans="1:14">
      <c r="A83" s="256"/>
      <c r="B83" s="256"/>
      <c r="C83" s="257" t="s">
        <v>1159</v>
      </c>
      <c r="D83" s="256" t="s">
        <v>566</v>
      </c>
      <c r="E83" s="256" t="s">
        <v>1156</v>
      </c>
      <c r="F83" s="258" t="s">
        <v>579</v>
      </c>
      <c r="G83" s="258" t="s">
        <v>569</v>
      </c>
      <c r="H83" s="256" t="s">
        <v>1153</v>
      </c>
      <c r="I83" s="261"/>
      <c r="J83" s="256" t="s">
        <v>1159</v>
      </c>
      <c r="K83" s="261"/>
      <c r="L83" s="256" t="s">
        <v>1160</v>
      </c>
      <c r="M83" s="261"/>
      <c r="N83" s="129"/>
    </row>
    <row r="84" s="84" customFormat="1" ht="24" customHeight="1" spans="1:14">
      <c r="A84" s="256"/>
      <c r="B84" s="256"/>
      <c r="C84" s="257" t="s">
        <v>1161</v>
      </c>
      <c r="D84" s="256" t="s">
        <v>566</v>
      </c>
      <c r="E84" s="256" t="s">
        <v>1156</v>
      </c>
      <c r="F84" s="258" t="s">
        <v>579</v>
      </c>
      <c r="G84" s="258" t="s">
        <v>569</v>
      </c>
      <c r="H84" s="256" t="s">
        <v>1153</v>
      </c>
      <c r="I84" s="261"/>
      <c r="J84" s="256" t="s">
        <v>1161</v>
      </c>
      <c r="K84" s="261"/>
      <c r="L84" s="256" t="s">
        <v>1162</v>
      </c>
      <c r="M84" s="261"/>
      <c r="N84" s="129"/>
    </row>
    <row r="85" ht="24" customHeight="1" spans="1:13">
      <c r="A85" s="256"/>
      <c r="B85" s="256" t="s">
        <v>575</v>
      </c>
      <c r="C85" s="257"/>
      <c r="D85" s="256"/>
      <c r="E85" s="256"/>
      <c r="F85" s="258"/>
      <c r="G85" s="258"/>
      <c r="H85" s="256"/>
      <c r="I85" s="261"/>
      <c r="J85" s="256"/>
      <c r="K85" s="261"/>
      <c r="L85" s="256"/>
      <c r="M85" s="261"/>
    </row>
    <row r="86" ht="24" customHeight="1" spans="1:13">
      <c r="A86" s="256"/>
      <c r="B86" s="256"/>
      <c r="C86" s="257" t="s">
        <v>1163</v>
      </c>
      <c r="D86" s="256" t="s">
        <v>566</v>
      </c>
      <c r="E86" s="256" t="s">
        <v>675</v>
      </c>
      <c r="F86" s="258" t="s">
        <v>579</v>
      </c>
      <c r="G86" s="258" t="s">
        <v>569</v>
      </c>
      <c r="H86" s="256" t="s">
        <v>683</v>
      </c>
      <c r="I86" s="261"/>
      <c r="J86" s="256" t="s">
        <v>1163</v>
      </c>
      <c r="K86" s="261"/>
      <c r="L86" s="256" t="s">
        <v>1164</v>
      </c>
      <c r="M86" s="261"/>
    </row>
    <row r="87" ht="24" customHeight="1" spans="1:13">
      <c r="A87" s="256"/>
      <c r="B87" s="256"/>
      <c r="C87" s="257" t="s">
        <v>1165</v>
      </c>
      <c r="D87" s="256" t="s">
        <v>566</v>
      </c>
      <c r="E87" s="256" t="s">
        <v>1156</v>
      </c>
      <c r="F87" s="258" t="s">
        <v>579</v>
      </c>
      <c r="G87" s="258" t="s">
        <v>569</v>
      </c>
      <c r="H87" s="256" t="s">
        <v>1153</v>
      </c>
      <c r="I87" s="261"/>
      <c r="J87" s="256" t="s">
        <v>1165</v>
      </c>
      <c r="K87" s="261"/>
      <c r="L87" s="256" t="s">
        <v>1166</v>
      </c>
      <c r="M87" s="261"/>
    </row>
    <row r="88" ht="24" customHeight="1" spans="1:13">
      <c r="A88" s="256"/>
      <c r="B88" s="256"/>
      <c r="C88" s="257" t="s">
        <v>1167</v>
      </c>
      <c r="D88" s="256" t="s">
        <v>566</v>
      </c>
      <c r="E88" s="256" t="s">
        <v>1156</v>
      </c>
      <c r="F88" s="258" t="s">
        <v>579</v>
      </c>
      <c r="G88" s="258" t="s">
        <v>569</v>
      </c>
      <c r="H88" s="256" t="s">
        <v>1153</v>
      </c>
      <c r="I88" s="261"/>
      <c r="J88" s="256" t="s">
        <v>1167</v>
      </c>
      <c r="K88" s="261"/>
      <c r="L88" s="256" t="s">
        <v>1168</v>
      </c>
      <c r="M88" s="261"/>
    </row>
    <row r="89" ht="24" customHeight="1" spans="1:13">
      <c r="A89" s="256"/>
      <c r="B89" s="256"/>
      <c r="C89" s="257" t="s">
        <v>1169</v>
      </c>
      <c r="D89" s="256" t="s">
        <v>566</v>
      </c>
      <c r="E89" s="256" t="s">
        <v>1156</v>
      </c>
      <c r="F89" s="258" t="s">
        <v>579</v>
      </c>
      <c r="G89" s="258" t="s">
        <v>569</v>
      </c>
      <c r="H89" s="256" t="s">
        <v>683</v>
      </c>
      <c r="I89" s="261"/>
      <c r="J89" s="256" t="s">
        <v>1169</v>
      </c>
      <c r="K89" s="261"/>
      <c r="L89" s="256" t="s">
        <v>1170</v>
      </c>
      <c r="M89" s="261"/>
    </row>
    <row r="90" ht="24" customHeight="1" spans="1:13">
      <c r="A90" s="256"/>
      <c r="B90" s="256"/>
      <c r="C90" s="257" t="s">
        <v>1171</v>
      </c>
      <c r="D90" s="256" t="s">
        <v>566</v>
      </c>
      <c r="E90" s="256" t="s">
        <v>1156</v>
      </c>
      <c r="F90" s="258" t="s">
        <v>579</v>
      </c>
      <c r="G90" s="258" t="s">
        <v>569</v>
      </c>
      <c r="H90" s="256" t="s">
        <v>683</v>
      </c>
      <c r="I90" s="261"/>
      <c r="J90" s="256" t="s">
        <v>1171</v>
      </c>
      <c r="K90" s="261"/>
      <c r="L90" s="256" t="s">
        <v>1172</v>
      </c>
      <c r="M90" s="261"/>
    </row>
    <row r="91" ht="24" customHeight="1" spans="1:13">
      <c r="A91" s="256" t="s">
        <v>586</v>
      </c>
      <c r="B91" s="256"/>
      <c r="C91" s="257"/>
      <c r="D91" s="256"/>
      <c r="E91" s="256"/>
      <c r="F91" s="258"/>
      <c r="G91" s="258"/>
      <c r="H91" s="256"/>
      <c r="I91" s="261"/>
      <c r="J91" s="256"/>
      <c r="K91" s="261"/>
      <c r="L91" s="256"/>
      <c r="M91" s="261"/>
    </row>
    <row r="92" ht="24" customHeight="1" spans="1:13">
      <c r="A92" s="256"/>
      <c r="B92" s="256" t="s">
        <v>656</v>
      </c>
      <c r="C92" s="257"/>
      <c r="D92" s="256"/>
      <c r="E92" s="256"/>
      <c r="F92" s="258"/>
      <c r="G92" s="258"/>
      <c r="H92" s="256"/>
      <c r="I92" s="261"/>
      <c r="J92" s="256"/>
      <c r="K92" s="261"/>
      <c r="L92" s="256"/>
      <c r="M92" s="261"/>
    </row>
    <row r="93" ht="24" customHeight="1" spans="1:13">
      <c r="A93" s="256"/>
      <c r="B93" s="256"/>
      <c r="C93" s="257" t="s">
        <v>1173</v>
      </c>
      <c r="D93" s="256" t="s">
        <v>566</v>
      </c>
      <c r="E93" s="256" t="s">
        <v>1174</v>
      </c>
      <c r="F93" s="258" t="s">
        <v>579</v>
      </c>
      <c r="G93" s="258" t="s">
        <v>569</v>
      </c>
      <c r="H93" s="256" t="s">
        <v>683</v>
      </c>
      <c r="I93" s="261"/>
      <c r="J93" s="256" t="s">
        <v>1173</v>
      </c>
      <c r="K93" s="261"/>
      <c r="L93" s="256" t="s">
        <v>1175</v>
      </c>
      <c r="M93" s="261"/>
    </row>
    <row r="94" ht="24" customHeight="1" spans="1:13">
      <c r="A94" s="256"/>
      <c r="B94" s="256"/>
      <c r="C94" s="257" t="s">
        <v>1176</v>
      </c>
      <c r="D94" s="256" t="s">
        <v>566</v>
      </c>
      <c r="E94" s="256" t="s">
        <v>578</v>
      </c>
      <c r="F94" s="258" t="s">
        <v>579</v>
      </c>
      <c r="G94" s="258" t="s">
        <v>569</v>
      </c>
      <c r="H94" s="256" t="s">
        <v>683</v>
      </c>
      <c r="I94" s="261"/>
      <c r="J94" s="256" t="s">
        <v>1176</v>
      </c>
      <c r="K94" s="261"/>
      <c r="L94" s="256" t="s">
        <v>1168</v>
      </c>
      <c r="M94" s="261"/>
    </row>
    <row r="95" ht="24" customHeight="1" spans="1:13">
      <c r="A95" s="256"/>
      <c r="B95" s="256"/>
      <c r="C95" s="257" t="s">
        <v>1177</v>
      </c>
      <c r="D95" s="256" t="s">
        <v>566</v>
      </c>
      <c r="E95" s="256" t="s">
        <v>1156</v>
      </c>
      <c r="F95" s="258" t="s">
        <v>579</v>
      </c>
      <c r="G95" s="258" t="s">
        <v>569</v>
      </c>
      <c r="H95" s="256" t="s">
        <v>683</v>
      </c>
      <c r="I95" s="261"/>
      <c r="J95" s="256" t="s">
        <v>1177</v>
      </c>
      <c r="K95" s="261"/>
      <c r="L95" s="256" t="s">
        <v>1160</v>
      </c>
      <c r="M95" s="261"/>
    </row>
    <row r="96" ht="24" customHeight="1" spans="1:13">
      <c r="A96" s="256"/>
      <c r="B96" s="256"/>
      <c r="C96" s="257" t="s">
        <v>1178</v>
      </c>
      <c r="D96" s="256" t="s">
        <v>566</v>
      </c>
      <c r="E96" s="256" t="s">
        <v>1156</v>
      </c>
      <c r="F96" s="258" t="s">
        <v>579</v>
      </c>
      <c r="G96" s="258" t="s">
        <v>569</v>
      </c>
      <c r="H96" s="256" t="s">
        <v>683</v>
      </c>
      <c r="I96" s="261"/>
      <c r="J96" s="256" t="s">
        <v>1178</v>
      </c>
      <c r="K96" s="261"/>
      <c r="L96" s="256" t="s">
        <v>1179</v>
      </c>
      <c r="M96" s="261"/>
    </row>
    <row r="97" ht="24" customHeight="1" spans="1:13">
      <c r="A97" s="256"/>
      <c r="B97" s="256"/>
      <c r="C97" s="257" t="s">
        <v>1180</v>
      </c>
      <c r="D97" s="256" t="s">
        <v>566</v>
      </c>
      <c r="E97" s="256" t="s">
        <v>1156</v>
      </c>
      <c r="F97" s="258" t="s">
        <v>579</v>
      </c>
      <c r="G97" s="258" t="s">
        <v>569</v>
      </c>
      <c r="H97" s="256" t="s">
        <v>683</v>
      </c>
      <c r="I97" s="261"/>
      <c r="J97" s="256" t="s">
        <v>1180</v>
      </c>
      <c r="K97" s="261"/>
      <c r="L97" s="256" t="s">
        <v>1154</v>
      </c>
      <c r="M97" s="261"/>
    </row>
    <row r="98" ht="24" customHeight="1" spans="1:13">
      <c r="A98" s="256"/>
      <c r="B98" s="256" t="s">
        <v>587</v>
      </c>
      <c r="C98" s="257"/>
      <c r="D98" s="256"/>
      <c r="E98" s="256"/>
      <c r="F98" s="258"/>
      <c r="G98" s="258"/>
      <c r="H98" s="256"/>
      <c r="I98" s="261"/>
      <c r="J98" s="256"/>
      <c r="K98" s="261"/>
      <c r="L98" s="256"/>
      <c r="M98" s="261"/>
    </row>
    <row r="99" ht="24" customHeight="1" spans="1:13">
      <c r="A99" s="256"/>
      <c r="B99" s="256"/>
      <c r="C99" s="257" t="s">
        <v>1181</v>
      </c>
      <c r="D99" s="256" t="s">
        <v>566</v>
      </c>
      <c r="E99" s="256" t="s">
        <v>1156</v>
      </c>
      <c r="F99" s="258" t="s">
        <v>579</v>
      </c>
      <c r="G99" s="258" t="s">
        <v>569</v>
      </c>
      <c r="H99" s="256" t="s">
        <v>683</v>
      </c>
      <c r="I99" s="261"/>
      <c r="J99" s="256" t="s">
        <v>1181</v>
      </c>
      <c r="K99" s="261"/>
      <c r="L99" s="256" t="s">
        <v>1182</v>
      </c>
      <c r="M99" s="261"/>
    </row>
    <row r="100" ht="24" customHeight="1" spans="1:13">
      <c r="A100" s="256"/>
      <c r="B100" s="256"/>
      <c r="C100" s="257" t="s">
        <v>1183</v>
      </c>
      <c r="D100" s="256" t="s">
        <v>566</v>
      </c>
      <c r="E100" s="256" t="s">
        <v>1156</v>
      </c>
      <c r="F100" s="258" t="s">
        <v>579</v>
      </c>
      <c r="G100" s="258" t="s">
        <v>569</v>
      </c>
      <c r="H100" s="256" t="s">
        <v>683</v>
      </c>
      <c r="I100" s="261"/>
      <c r="J100" s="256" t="s">
        <v>1183</v>
      </c>
      <c r="K100" s="261"/>
      <c r="L100" s="256" t="s">
        <v>1179</v>
      </c>
      <c r="M100" s="261"/>
    </row>
    <row r="101" ht="24" customHeight="1" spans="1:13">
      <c r="A101" s="256"/>
      <c r="B101" s="256"/>
      <c r="C101" s="257" t="s">
        <v>1184</v>
      </c>
      <c r="D101" s="256" t="s">
        <v>566</v>
      </c>
      <c r="E101" s="256" t="s">
        <v>1156</v>
      </c>
      <c r="F101" s="258" t="s">
        <v>579</v>
      </c>
      <c r="G101" s="258" t="s">
        <v>569</v>
      </c>
      <c r="H101" s="256" t="s">
        <v>683</v>
      </c>
      <c r="I101" s="261"/>
      <c r="J101" s="256" t="s">
        <v>1184</v>
      </c>
      <c r="K101" s="261"/>
      <c r="L101" s="256" t="s">
        <v>1185</v>
      </c>
      <c r="M101" s="261"/>
    </row>
    <row r="102" ht="24" customHeight="1" spans="1:13">
      <c r="A102" s="256"/>
      <c r="B102" s="256"/>
      <c r="C102" s="257" t="s">
        <v>1186</v>
      </c>
      <c r="D102" s="256" t="s">
        <v>566</v>
      </c>
      <c r="E102" s="256" t="s">
        <v>1156</v>
      </c>
      <c r="F102" s="258" t="s">
        <v>579</v>
      </c>
      <c r="G102" s="258" t="s">
        <v>569</v>
      </c>
      <c r="H102" s="256" t="s">
        <v>683</v>
      </c>
      <c r="I102" s="261"/>
      <c r="J102" s="256" t="s">
        <v>1186</v>
      </c>
      <c r="K102" s="261"/>
      <c r="L102" s="256" t="s">
        <v>1187</v>
      </c>
      <c r="M102" s="261"/>
    </row>
    <row r="103" ht="24" customHeight="1" spans="1:13">
      <c r="A103" s="256"/>
      <c r="B103" s="256" t="s">
        <v>821</v>
      </c>
      <c r="C103" s="257"/>
      <c r="D103" s="256"/>
      <c r="E103" s="256"/>
      <c r="F103" s="258"/>
      <c r="G103" s="258"/>
      <c r="H103" s="256"/>
      <c r="I103" s="261"/>
      <c r="J103" s="256"/>
      <c r="K103" s="261"/>
      <c r="L103" s="256"/>
      <c r="M103" s="261"/>
    </row>
    <row r="104" ht="24" customHeight="1" spans="1:13">
      <c r="A104" s="256"/>
      <c r="B104" s="256"/>
      <c r="C104" s="257" t="s">
        <v>1188</v>
      </c>
      <c r="D104" s="256" t="s">
        <v>566</v>
      </c>
      <c r="E104" s="256" t="s">
        <v>1156</v>
      </c>
      <c r="F104" s="258" t="s">
        <v>579</v>
      </c>
      <c r="G104" s="258" t="s">
        <v>569</v>
      </c>
      <c r="H104" s="256" t="s">
        <v>683</v>
      </c>
      <c r="I104" s="261"/>
      <c r="J104" s="256" t="s">
        <v>1188</v>
      </c>
      <c r="K104" s="261"/>
      <c r="L104" s="256" t="s">
        <v>1189</v>
      </c>
      <c r="M104" s="261"/>
    </row>
    <row r="105" ht="24" customHeight="1" spans="1:13">
      <c r="A105" s="256"/>
      <c r="B105" s="256"/>
      <c r="C105" s="257" t="s">
        <v>1190</v>
      </c>
      <c r="D105" s="256" t="s">
        <v>566</v>
      </c>
      <c r="E105" s="256" t="s">
        <v>1156</v>
      </c>
      <c r="F105" s="258" t="s">
        <v>579</v>
      </c>
      <c r="G105" s="258" t="s">
        <v>569</v>
      </c>
      <c r="H105" s="256" t="s">
        <v>683</v>
      </c>
      <c r="I105" s="261"/>
      <c r="J105" s="256" t="s">
        <v>1190</v>
      </c>
      <c r="K105" s="261"/>
      <c r="L105" s="256" t="s">
        <v>1191</v>
      </c>
      <c r="M105" s="261"/>
    </row>
    <row r="106" ht="24" customHeight="1" spans="1:13">
      <c r="A106" s="256" t="s">
        <v>591</v>
      </c>
      <c r="B106" s="256"/>
      <c r="C106" s="257"/>
      <c r="D106" s="256"/>
      <c r="E106" s="256"/>
      <c r="F106" s="258"/>
      <c r="G106" s="258"/>
      <c r="H106" s="256"/>
      <c r="I106" s="261"/>
      <c r="J106" s="256"/>
      <c r="K106" s="261"/>
      <c r="L106" s="256"/>
      <c r="M106" s="261"/>
    </row>
    <row r="107" ht="24" customHeight="1" spans="1:13">
      <c r="A107" s="256"/>
      <c r="B107" s="256" t="s">
        <v>592</v>
      </c>
      <c r="C107" s="257"/>
      <c r="D107" s="256"/>
      <c r="E107" s="256"/>
      <c r="F107" s="258"/>
      <c r="G107" s="258"/>
      <c r="H107" s="256"/>
      <c r="I107" s="261"/>
      <c r="J107" s="256"/>
      <c r="K107" s="261"/>
      <c r="L107" s="256"/>
      <c r="M107" s="261"/>
    </row>
    <row r="108" ht="24" customHeight="1" spans="1:13">
      <c r="A108" s="256"/>
      <c r="B108" s="256"/>
      <c r="C108" s="257" t="s">
        <v>1192</v>
      </c>
      <c r="D108" s="256" t="s">
        <v>577</v>
      </c>
      <c r="E108" s="256" t="s">
        <v>1193</v>
      </c>
      <c r="F108" s="258" t="s">
        <v>579</v>
      </c>
      <c r="G108" s="258" t="s">
        <v>569</v>
      </c>
      <c r="H108" s="256" t="s">
        <v>683</v>
      </c>
      <c r="I108" s="261"/>
      <c r="J108" s="256" t="s">
        <v>1192</v>
      </c>
      <c r="K108" s="261"/>
      <c r="L108" s="256" t="s">
        <v>1194</v>
      </c>
      <c r="M108" s="261"/>
    </row>
  </sheetData>
  <mergeCells count="181">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A75:M75"/>
    <mergeCell ref="A76:G76"/>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H104:I104"/>
    <mergeCell ref="J104:K104"/>
    <mergeCell ref="L104:M104"/>
    <mergeCell ref="H105:I105"/>
    <mergeCell ref="J105:K105"/>
    <mergeCell ref="L105:M105"/>
    <mergeCell ref="H106:I106"/>
    <mergeCell ref="J106:K106"/>
    <mergeCell ref="L106:M106"/>
    <mergeCell ref="H107:I107"/>
    <mergeCell ref="J107:K107"/>
    <mergeCell ref="L107:M107"/>
    <mergeCell ref="H108:I108"/>
    <mergeCell ref="J108:K108"/>
    <mergeCell ref="L108:M108"/>
    <mergeCell ref="A5:A6"/>
    <mergeCell ref="A9:B10"/>
    <mergeCell ref="C9:E10"/>
    <mergeCell ref="F9:G10"/>
    <mergeCell ref="A46:B71"/>
    <mergeCell ref="C46:E71"/>
    <mergeCell ref="A12:B45"/>
    <mergeCell ref="C12:E45"/>
    <mergeCell ref="A72:B74"/>
    <mergeCell ref="C72:E74"/>
    <mergeCell ref="H76:I77"/>
    <mergeCell ref="J76:K77"/>
    <mergeCell ref="L76:M77"/>
  </mergeCells>
  <pageMargins left="0.75" right="0.75" top="1" bottom="1" header="0.5" footer="0.5"/>
  <pageSetup paperSize="9" scale="5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D24" sqref="D24"/>
    </sheetView>
  </sheetViews>
  <sheetFormatPr defaultColWidth="8.88571428571429" defaultRowHeight="14.25" customHeight="1" outlineLevelRow="7" outlineLevelCol="5"/>
  <cols>
    <col min="1" max="2" width="21.1333333333333" style="170"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ht="17" customHeight="1" spans="1:6">
      <c r="A1" s="190" t="s">
        <v>1195</v>
      </c>
      <c r="B1" s="171">
        <v>0</v>
      </c>
      <c r="C1" s="172">
        <v>1</v>
      </c>
      <c r="D1" s="173"/>
      <c r="E1" s="173"/>
      <c r="F1" s="173"/>
    </row>
    <row r="2" ht="26.25" customHeight="1" spans="1:6">
      <c r="A2" s="174" t="s">
        <v>12</v>
      </c>
      <c r="B2" s="174"/>
      <c r="C2" s="175"/>
      <c r="D2" s="175"/>
      <c r="E2" s="175"/>
      <c r="F2" s="175"/>
    </row>
    <row r="3" ht="13.5" customHeight="1" spans="1:6">
      <c r="A3" s="176" t="s">
        <v>22</v>
      </c>
      <c r="B3" s="176"/>
      <c r="C3" s="172"/>
      <c r="D3" s="173"/>
      <c r="E3" s="173"/>
      <c r="F3" s="173" t="s">
        <v>23</v>
      </c>
    </row>
    <row r="4" ht="19.5" customHeight="1" spans="1:6">
      <c r="A4" s="86" t="s">
        <v>334</v>
      </c>
      <c r="B4" s="177" t="s">
        <v>96</v>
      </c>
      <c r="C4" s="86" t="s">
        <v>97</v>
      </c>
      <c r="D4" s="87" t="s">
        <v>1196</v>
      </c>
      <c r="E4" s="88"/>
      <c r="F4" s="178"/>
    </row>
    <row r="5" ht="18.75" customHeight="1" spans="1:6">
      <c r="A5" s="90"/>
      <c r="B5" s="179"/>
      <c r="C5" s="91"/>
      <c r="D5" s="86" t="s">
        <v>77</v>
      </c>
      <c r="E5" s="87" t="s">
        <v>99</v>
      </c>
      <c r="F5" s="86" t="s">
        <v>100</v>
      </c>
    </row>
    <row r="6" ht="18.75" customHeight="1" spans="1:6">
      <c r="A6" s="180">
        <v>1</v>
      </c>
      <c r="B6" s="191">
        <v>2</v>
      </c>
      <c r="C6" s="107">
        <v>3</v>
      </c>
      <c r="D6" s="180" t="s">
        <v>778</v>
      </c>
      <c r="E6" s="180" t="s">
        <v>1014</v>
      </c>
      <c r="F6" s="107">
        <v>6</v>
      </c>
    </row>
    <row r="7" ht="18.75" customHeight="1" spans="1:6">
      <c r="A7" s="181" t="s">
        <v>1197</v>
      </c>
      <c r="B7" s="182"/>
      <c r="C7" s="183"/>
      <c r="D7" s="184" t="s">
        <v>93</v>
      </c>
      <c r="E7" s="185" t="s">
        <v>93</v>
      </c>
      <c r="F7" s="185" t="s">
        <v>93</v>
      </c>
    </row>
    <row r="8" ht="18.75" customHeight="1" spans="1:6">
      <c r="A8" s="186" t="s">
        <v>283</v>
      </c>
      <c r="B8" s="187"/>
      <c r="C8" s="188" t="s">
        <v>283</v>
      </c>
      <c r="D8" s="184" t="s">
        <v>93</v>
      </c>
      <c r="E8" s="185" t="s">
        <v>93</v>
      </c>
      <c r="F8" s="185"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21" sqref="C21"/>
    </sheetView>
  </sheetViews>
  <sheetFormatPr defaultColWidth="8.88571428571429" defaultRowHeight="14.25" customHeight="1" outlineLevelCol="5"/>
  <cols>
    <col min="1" max="2" width="21.1333333333333" style="170"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s="78" customFormat="1" ht="12" customHeight="1" spans="1:6">
      <c r="A1" s="170" t="s">
        <v>1198</v>
      </c>
      <c r="B1" s="171">
        <v>0</v>
      </c>
      <c r="C1" s="172">
        <v>1</v>
      </c>
      <c r="D1" s="173"/>
      <c r="E1" s="173"/>
      <c r="F1" s="173"/>
    </row>
    <row r="2" s="78" customFormat="1" ht="26.25" customHeight="1" spans="1:6">
      <c r="A2" s="174" t="s">
        <v>13</v>
      </c>
      <c r="B2" s="174"/>
      <c r="C2" s="175"/>
      <c r="D2" s="175"/>
      <c r="E2" s="175"/>
      <c r="F2" s="175"/>
    </row>
    <row r="3" s="78" customFormat="1" ht="13.5" customHeight="1" spans="1:6">
      <c r="A3" s="176" t="s">
        <v>22</v>
      </c>
      <c r="B3" s="176"/>
      <c r="C3" s="172"/>
      <c r="D3" s="173"/>
      <c r="E3" s="173"/>
      <c r="F3" s="173" t="s">
        <v>23</v>
      </c>
    </row>
    <row r="4" s="78" customFormat="1" ht="19.5" customHeight="1" spans="1:6">
      <c r="A4" s="86" t="s">
        <v>334</v>
      </c>
      <c r="B4" s="177" t="s">
        <v>96</v>
      </c>
      <c r="C4" s="86" t="s">
        <v>97</v>
      </c>
      <c r="D4" s="87" t="s">
        <v>1199</v>
      </c>
      <c r="E4" s="88"/>
      <c r="F4" s="178"/>
    </row>
    <row r="5" s="78" customFormat="1" ht="18.75" customHeight="1" spans="1:6">
      <c r="A5" s="90"/>
      <c r="B5" s="179"/>
      <c r="C5" s="91"/>
      <c r="D5" s="86" t="s">
        <v>77</v>
      </c>
      <c r="E5" s="87" t="s">
        <v>99</v>
      </c>
      <c r="F5" s="86" t="s">
        <v>100</v>
      </c>
    </row>
    <row r="6" s="78" customFormat="1" ht="18.75" customHeight="1" spans="1:6">
      <c r="A6" s="180">
        <v>1</v>
      </c>
      <c r="B6" s="180" t="s">
        <v>567</v>
      </c>
      <c r="C6" s="107">
        <v>3</v>
      </c>
      <c r="D6" s="180" t="s">
        <v>778</v>
      </c>
      <c r="E6" s="180" t="s">
        <v>1014</v>
      </c>
      <c r="F6" s="107">
        <v>6</v>
      </c>
    </row>
    <row r="7" s="78" customFormat="1" ht="18.75" customHeight="1" spans="1:6">
      <c r="A7" s="181" t="s">
        <v>1197</v>
      </c>
      <c r="B7" s="182"/>
      <c r="C7" s="183"/>
      <c r="D7" s="184" t="s">
        <v>93</v>
      </c>
      <c r="E7" s="185" t="s">
        <v>93</v>
      </c>
      <c r="F7" s="185" t="s">
        <v>93</v>
      </c>
    </row>
    <row r="8" s="78" customFormat="1" ht="18.75" customHeight="1" spans="1:6">
      <c r="A8" s="186" t="s">
        <v>283</v>
      </c>
      <c r="B8" s="187"/>
      <c r="C8" s="188"/>
      <c r="D8" s="184" t="s">
        <v>93</v>
      </c>
      <c r="E8" s="185" t="s">
        <v>93</v>
      </c>
      <c r="F8" s="185" t="s">
        <v>93</v>
      </c>
    </row>
    <row r="9" customHeight="1" spans="1:1">
      <c r="A9" s="189"/>
    </row>
  </sheetData>
  <mergeCells count="8">
    <mergeCell ref="A2:F2"/>
    <mergeCell ref="A3:D3"/>
    <mergeCell ref="D4:F4"/>
    <mergeCell ref="A7:C7"/>
    <mergeCell ref="A8:C8"/>
    <mergeCell ref="A4:A5"/>
    <mergeCell ref="B4:B5"/>
    <mergeCell ref="C4:C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8"/>
  <sheetViews>
    <sheetView zoomScaleSheetLayoutView="60" topLeftCell="A8" workbookViewId="0">
      <selection activeCell="E12" sqref="E12"/>
    </sheetView>
  </sheetViews>
  <sheetFormatPr defaultColWidth="8.88571428571429" defaultRowHeight="14.25" customHeight="1"/>
  <cols>
    <col min="1" max="1" width="14.1428571428571" style="62" customWidth="1"/>
    <col min="2" max="2" width="17.7142857142857" style="62" customWidth="1"/>
    <col min="3" max="3" width="20.7142857142857" style="78" customWidth="1"/>
    <col min="4" max="4" width="21.7142857142857" style="78" customWidth="1"/>
    <col min="5" max="5" width="35.2857142857143" style="78" customWidth="1"/>
    <col min="6" max="6" width="7.71428571428571" style="78" customWidth="1"/>
    <col min="7" max="7" width="10.2857142857143" style="144" customWidth="1"/>
    <col min="8" max="8" width="10.2857142857143" style="78" customWidth="1"/>
    <col min="9" max="9" width="12" style="78" customWidth="1"/>
    <col min="10" max="12" width="10" style="78" customWidth="1"/>
    <col min="13" max="13" width="9.13333333333333" style="62" customWidth="1"/>
    <col min="14" max="15" width="9.13333333333333" style="78" customWidth="1"/>
    <col min="16" max="17" width="12.7142857142857" style="78" customWidth="1"/>
    <col min="18" max="18" width="9.13333333333333" style="62" customWidth="1"/>
    <col min="19" max="19" width="10.4285714285714" style="78" customWidth="1"/>
    <col min="20" max="20" width="9.13333333333333" style="62" customWidth="1"/>
    <col min="21" max="16384" width="9.13333333333333" style="62"/>
  </cols>
  <sheetData>
    <row r="1" ht="13.5" customHeight="1" spans="1:19">
      <c r="A1" s="80" t="s">
        <v>1200</v>
      </c>
      <c r="D1" s="80"/>
      <c r="E1" s="80"/>
      <c r="F1" s="80"/>
      <c r="G1" s="145"/>
      <c r="H1" s="80"/>
      <c r="I1" s="80"/>
      <c r="J1" s="80"/>
      <c r="K1" s="80"/>
      <c r="L1" s="80"/>
      <c r="R1" s="76"/>
      <c r="S1" s="166"/>
    </row>
    <row r="2" ht="27.75" customHeight="1" spans="1:19">
      <c r="A2" s="112" t="s">
        <v>14</v>
      </c>
      <c r="B2" s="112"/>
      <c r="C2" s="112"/>
      <c r="D2" s="112"/>
      <c r="E2" s="112"/>
      <c r="F2" s="112"/>
      <c r="G2" s="112"/>
      <c r="H2" s="112"/>
      <c r="I2" s="112"/>
      <c r="J2" s="112"/>
      <c r="K2" s="112"/>
      <c r="L2" s="112"/>
      <c r="M2" s="112"/>
      <c r="N2" s="112"/>
      <c r="O2" s="112"/>
      <c r="P2" s="112"/>
      <c r="Q2" s="112"/>
      <c r="R2" s="112"/>
      <c r="S2" s="112"/>
    </row>
    <row r="3" ht="18.75" customHeight="1" spans="1:19">
      <c r="A3" s="113" t="s">
        <v>22</v>
      </c>
      <c r="B3" s="113"/>
      <c r="C3" s="113"/>
      <c r="D3" s="113"/>
      <c r="E3" s="113"/>
      <c r="F3" s="113"/>
      <c r="G3" s="146"/>
      <c r="H3" s="113"/>
      <c r="I3" s="84"/>
      <c r="J3" s="84"/>
      <c r="K3" s="84"/>
      <c r="L3" s="84"/>
      <c r="R3" s="167"/>
      <c r="S3" s="168" t="s">
        <v>325</v>
      </c>
    </row>
    <row r="4" ht="15.75" customHeight="1" spans="1:19">
      <c r="A4" s="114" t="s">
        <v>333</v>
      </c>
      <c r="B4" s="114" t="s">
        <v>334</v>
      </c>
      <c r="C4" s="114" t="s">
        <v>1201</v>
      </c>
      <c r="D4" s="114" t="s">
        <v>1202</v>
      </c>
      <c r="E4" s="114" t="s">
        <v>1203</v>
      </c>
      <c r="F4" s="114" t="s">
        <v>1204</v>
      </c>
      <c r="G4" s="114" t="s">
        <v>1205</v>
      </c>
      <c r="H4" s="114" t="s">
        <v>1206</v>
      </c>
      <c r="I4" s="70" t="s">
        <v>341</v>
      </c>
      <c r="J4" s="160"/>
      <c r="K4" s="160"/>
      <c r="L4" s="70"/>
      <c r="M4" s="161"/>
      <c r="N4" s="70"/>
      <c r="O4" s="70"/>
      <c r="P4" s="70"/>
      <c r="Q4" s="70"/>
      <c r="R4" s="161"/>
      <c r="S4" s="71"/>
    </row>
    <row r="5" ht="17.25" customHeight="1" spans="1:19">
      <c r="A5" s="117"/>
      <c r="B5" s="117"/>
      <c r="C5" s="117"/>
      <c r="D5" s="117"/>
      <c r="E5" s="117"/>
      <c r="F5" s="117"/>
      <c r="G5" s="117"/>
      <c r="H5" s="117"/>
      <c r="I5" s="128" t="s">
        <v>77</v>
      </c>
      <c r="J5" s="115" t="s">
        <v>80</v>
      </c>
      <c r="K5" s="115" t="s">
        <v>1207</v>
      </c>
      <c r="L5" s="117" t="s">
        <v>1208</v>
      </c>
      <c r="M5" s="162" t="s">
        <v>1209</v>
      </c>
      <c r="N5" s="163" t="s">
        <v>1210</v>
      </c>
      <c r="O5" s="163"/>
      <c r="P5" s="163"/>
      <c r="Q5" s="163"/>
      <c r="R5" s="169"/>
      <c r="S5" s="147"/>
    </row>
    <row r="6" ht="54" customHeight="1" spans="1:19">
      <c r="A6" s="117"/>
      <c r="B6" s="117"/>
      <c r="C6" s="117"/>
      <c r="D6" s="147"/>
      <c r="E6" s="147"/>
      <c r="F6" s="147"/>
      <c r="G6" s="147"/>
      <c r="H6" s="147"/>
      <c r="I6" s="163"/>
      <c r="J6" s="115"/>
      <c r="K6" s="115"/>
      <c r="L6" s="147"/>
      <c r="M6" s="164"/>
      <c r="N6" s="147" t="s">
        <v>79</v>
      </c>
      <c r="O6" s="147" t="s">
        <v>86</v>
      </c>
      <c r="P6" s="147" t="s">
        <v>421</v>
      </c>
      <c r="Q6" s="147" t="s">
        <v>88</v>
      </c>
      <c r="R6" s="164" t="s">
        <v>89</v>
      </c>
      <c r="S6" s="147"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ht="28" customHeight="1" spans="1:19">
      <c r="A8" s="148" t="s">
        <v>92</v>
      </c>
      <c r="B8" s="148" t="s">
        <v>92</v>
      </c>
      <c r="C8" s="149" t="s">
        <v>425</v>
      </c>
      <c r="D8" s="150" t="s">
        <v>1211</v>
      </c>
      <c r="E8" s="150" t="s">
        <v>1212</v>
      </c>
      <c r="F8" s="150" t="s">
        <v>1213</v>
      </c>
      <c r="G8" s="151">
        <v>1</v>
      </c>
      <c r="H8" s="152">
        <v>5000</v>
      </c>
      <c r="I8" s="152">
        <v>5000</v>
      </c>
      <c r="J8" s="152">
        <v>5000</v>
      </c>
      <c r="K8" s="159" t="s">
        <v>93</v>
      </c>
      <c r="L8" s="159" t="s">
        <v>93</v>
      </c>
      <c r="M8" s="159" t="s">
        <v>93</v>
      </c>
      <c r="N8" s="159" t="s">
        <v>93</v>
      </c>
      <c r="O8" s="159" t="s">
        <v>93</v>
      </c>
      <c r="P8" s="159" t="s">
        <v>93</v>
      </c>
      <c r="Q8" s="159"/>
      <c r="R8" s="159" t="s">
        <v>93</v>
      </c>
      <c r="S8" s="159" t="s">
        <v>93</v>
      </c>
    </row>
    <row r="9" ht="28" customHeight="1" spans="1:19">
      <c r="A9" s="148" t="s">
        <v>92</v>
      </c>
      <c r="B9" s="148" t="s">
        <v>92</v>
      </c>
      <c r="C9" s="153" t="s">
        <v>425</v>
      </c>
      <c r="D9" s="154" t="s">
        <v>1214</v>
      </c>
      <c r="E9" s="154" t="s">
        <v>1215</v>
      </c>
      <c r="F9" s="154" t="s">
        <v>1213</v>
      </c>
      <c r="G9" s="155">
        <v>1</v>
      </c>
      <c r="H9" s="152">
        <v>8000</v>
      </c>
      <c r="I9" s="152">
        <v>8000</v>
      </c>
      <c r="J9" s="152">
        <v>8000</v>
      </c>
      <c r="K9" s="159"/>
      <c r="L9" s="159"/>
      <c r="M9" s="159"/>
      <c r="N9" s="159"/>
      <c r="O9" s="159"/>
      <c r="P9" s="159"/>
      <c r="Q9" s="159"/>
      <c r="R9" s="159"/>
      <c r="S9" s="159"/>
    </row>
    <row r="10" ht="28" customHeight="1" spans="1:19">
      <c r="A10" s="148" t="s">
        <v>92</v>
      </c>
      <c r="B10" s="148" t="s">
        <v>92</v>
      </c>
      <c r="C10" s="153" t="s">
        <v>425</v>
      </c>
      <c r="D10" s="149" t="s">
        <v>1216</v>
      </c>
      <c r="E10" s="149" t="s">
        <v>1217</v>
      </c>
      <c r="F10" s="149" t="s">
        <v>1213</v>
      </c>
      <c r="G10" s="156">
        <v>1</v>
      </c>
      <c r="H10" s="152">
        <v>2000</v>
      </c>
      <c r="I10" s="152">
        <v>2000</v>
      </c>
      <c r="J10" s="152">
        <v>2000</v>
      </c>
      <c r="K10" s="159"/>
      <c r="L10" s="159"/>
      <c r="M10" s="159"/>
      <c r="N10" s="159"/>
      <c r="O10" s="159"/>
      <c r="P10" s="159"/>
      <c r="Q10" s="159"/>
      <c r="R10" s="159"/>
      <c r="S10" s="159"/>
    </row>
    <row r="11" ht="28" customHeight="1" spans="1:19">
      <c r="A11" s="148" t="s">
        <v>92</v>
      </c>
      <c r="B11" s="148" t="s">
        <v>92</v>
      </c>
      <c r="C11" s="153" t="s">
        <v>440</v>
      </c>
      <c r="D11" s="149" t="s">
        <v>1218</v>
      </c>
      <c r="E11" s="149" t="s">
        <v>1219</v>
      </c>
      <c r="F11" s="149" t="s">
        <v>1220</v>
      </c>
      <c r="G11" s="156">
        <v>1</v>
      </c>
      <c r="H11" s="152">
        <v>6890</v>
      </c>
      <c r="I11" s="152">
        <v>6890</v>
      </c>
      <c r="J11" s="152">
        <v>6890</v>
      </c>
      <c r="K11" s="159"/>
      <c r="L11" s="159"/>
      <c r="M11" s="159"/>
      <c r="N11" s="159"/>
      <c r="O11" s="159"/>
      <c r="P11" s="159"/>
      <c r="Q11" s="159"/>
      <c r="R11" s="159"/>
      <c r="S11" s="159"/>
    </row>
    <row r="12" ht="28" customHeight="1" spans="1:19">
      <c r="A12" s="148" t="s">
        <v>92</v>
      </c>
      <c r="B12" s="148" t="s">
        <v>92</v>
      </c>
      <c r="C12" s="153" t="s">
        <v>446</v>
      </c>
      <c r="D12" s="149" t="s">
        <v>1221</v>
      </c>
      <c r="E12" s="149" t="s">
        <v>1222</v>
      </c>
      <c r="F12" s="149" t="s">
        <v>1223</v>
      </c>
      <c r="G12" s="156">
        <v>27</v>
      </c>
      <c r="H12" s="152">
        <v>38826</v>
      </c>
      <c r="I12" s="152">
        <v>38826</v>
      </c>
      <c r="J12" s="152">
        <v>38826</v>
      </c>
      <c r="K12" s="159"/>
      <c r="L12" s="159"/>
      <c r="M12" s="159"/>
      <c r="N12" s="159"/>
      <c r="O12" s="159"/>
      <c r="P12" s="159"/>
      <c r="Q12" s="159"/>
      <c r="R12" s="159"/>
      <c r="S12" s="159"/>
    </row>
    <row r="13" ht="28" customHeight="1" spans="1:19">
      <c r="A13" s="148" t="s">
        <v>92</v>
      </c>
      <c r="B13" s="148" t="s">
        <v>92</v>
      </c>
      <c r="C13" s="153" t="s">
        <v>446</v>
      </c>
      <c r="D13" s="149" t="s">
        <v>1224</v>
      </c>
      <c r="E13" s="149" t="s">
        <v>1225</v>
      </c>
      <c r="F13" s="149" t="s">
        <v>1226</v>
      </c>
      <c r="G13" s="156">
        <v>9</v>
      </c>
      <c r="H13" s="152">
        <v>44937</v>
      </c>
      <c r="I13" s="152">
        <v>44937</v>
      </c>
      <c r="J13" s="152">
        <v>44937</v>
      </c>
      <c r="K13" s="159"/>
      <c r="L13" s="159"/>
      <c r="M13" s="159"/>
      <c r="N13" s="159"/>
      <c r="O13" s="159"/>
      <c r="P13" s="159"/>
      <c r="Q13" s="159"/>
      <c r="R13" s="159"/>
      <c r="S13" s="159"/>
    </row>
    <row r="14" ht="28" customHeight="1" spans="1:19">
      <c r="A14" s="148" t="s">
        <v>92</v>
      </c>
      <c r="B14" s="148" t="s">
        <v>92</v>
      </c>
      <c r="C14" s="153" t="s">
        <v>379</v>
      </c>
      <c r="D14" s="149" t="s">
        <v>1227</v>
      </c>
      <c r="E14" s="149" t="s">
        <v>1212</v>
      </c>
      <c r="F14" s="149" t="s">
        <v>1213</v>
      </c>
      <c r="G14" s="156">
        <v>1</v>
      </c>
      <c r="H14" s="152">
        <v>60000</v>
      </c>
      <c r="I14" s="152">
        <v>60000</v>
      </c>
      <c r="J14" s="152">
        <v>60000</v>
      </c>
      <c r="K14" s="159"/>
      <c r="L14" s="159"/>
      <c r="M14" s="159"/>
      <c r="N14" s="159"/>
      <c r="O14" s="159"/>
      <c r="P14" s="159"/>
      <c r="Q14" s="159"/>
      <c r="R14" s="159"/>
      <c r="S14" s="159"/>
    </row>
    <row r="15" ht="28" customHeight="1" spans="1:19">
      <c r="A15" s="148" t="s">
        <v>92</v>
      </c>
      <c r="B15" s="148" t="s">
        <v>92</v>
      </c>
      <c r="C15" s="153" t="s">
        <v>379</v>
      </c>
      <c r="D15" s="149" t="s">
        <v>1228</v>
      </c>
      <c r="E15" s="149" t="s">
        <v>1215</v>
      </c>
      <c r="F15" s="149" t="s">
        <v>1213</v>
      </c>
      <c r="G15" s="156">
        <v>1</v>
      </c>
      <c r="H15" s="152">
        <v>70000</v>
      </c>
      <c r="I15" s="152">
        <v>70000</v>
      </c>
      <c r="J15" s="152">
        <v>70000</v>
      </c>
      <c r="K15" s="159"/>
      <c r="L15" s="159"/>
      <c r="M15" s="159"/>
      <c r="N15" s="159"/>
      <c r="O15" s="159"/>
      <c r="P15" s="159"/>
      <c r="Q15" s="159"/>
      <c r="R15" s="159"/>
      <c r="S15" s="159"/>
    </row>
    <row r="16" ht="28" customHeight="1" spans="1:19">
      <c r="A16" s="148" t="s">
        <v>92</v>
      </c>
      <c r="B16" s="148" t="s">
        <v>92</v>
      </c>
      <c r="C16" s="153" t="s">
        <v>379</v>
      </c>
      <c r="D16" s="149" t="s">
        <v>1229</v>
      </c>
      <c r="E16" s="149" t="s">
        <v>1217</v>
      </c>
      <c r="F16" s="149" t="s">
        <v>1213</v>
      </c>
      <c r="G16" s="156">
        <v>1</v>
      </c>
      <c r="H16" s="152">
        <v>20000</v>
      </c>
      <c r="I16" s="152">
        <v>20000</v>
      </c>
      <c r="J16" s="152">
        <v>20000</v>
      </c>
      <c r="K16" s="159"/>
      <c r="L16" s="159"/>
      <c r="M16" s="159"/>
      <c r="N16" s="159"/>
      <c r="O16" s="159"/>
      <c r="P16" s="159"/>
      <c r="Q16" s="159"/>
      <c r="R16" s="159"/>
      <c r="S16" s="159"/>
    </row>
    <row r="17" ht="28" customHeight="1" spans="1:19">
      <c r="A17" s="148" t="s">
        <v>92</v>
      </c>
      <c r="B17" s="148" t="s">
        <v>92</v>
      </c>
      <c r="C17" s="153" t="s">
        <v>387</v>
      </c>
      <c r="D17" s="149" t="s">
        <v>1230</v>
      </c>
      <c r="E17" s="149" t="s">
        <v>1219</v>
      </c>
      <c r="F17" s="149" t="s">
        <v>1220</v>
      </c>
      <c r="G17" s="156">
        <v>35</v>
      </c>
      <c r="H17" s="152">
        <v>70000</v>
      </c>
      <c r="I17" s="152">
        <v>70000</v>
      </c>
      <c r="J17" s="152">
        <v>70000</v>
      </c>
      <c r="K17" s="159"/>
      <c r="L17" s="159"/>
      <c r="M17" s="159"/>
      <c r="N17" s="159"/>
      <c r="O17" s="159"/>
      <c r="P17" s="159"/>
      <c r="Q17" s="159"/>
      <c r="R17" s="159"/>
      <c r="S17" s="159"/>
    </row>
    <row r="18" ht="28" customHeight="1" spans="1:19">
      <c r="A18" s="148" t="s">
        <v>92</v>
      </c>
      <c r="B18" s="148" t="s">
        <v>92</v>
      </c>
      <c r="C18" s="153" t="s">
        <v>473</v>
      </c>
      <c r="D18" s="149" t="s">
        <v>1231</v>
      </c>
      <c r="E18" s="149" t="s">
        <v>1212</v>
      </c>
      <c r="F18" s="149" t="s">
        <v>1213</v>
      </c>
      <c r="G18" s="156">
        <v>1</v>
      </c>
      <c r="H18" s="152">
        <v>3746.88</v>
      </c>
      <c r="I18" s="152">
        <v>3746.88</v>
      </c>
      <c r="J18" s="152">
        <v>3746.88</v>
      </c>
      <c r="K18" s="159"/>
      <c r="L18" s="159"/>
      <c r="M18" s="159"/>
      <c r="N18" s="159"/>
      <c r="O18" s="159"/>
      <c r="P18" s="159"/>
      <c r="Q18" s="159"/>
      <c r="R18" s="159"/>
      <c r="S18" s="159"/>
    </row>
    <row r="19" ht="28" customHeight="1" spans="1:19">
      <c r="A19" s="148" t="s">
        <v>92</v>
      </c>
      <c r="B19" s="148" t="s">
        <v>92</v>
      </c>
      <c r="C19" s="153" t="s">
        <v>473</v>
      </c>
      <c r="D19" s="149" t="s">
        <v>1232</v>
      </c>
      <c r="E19" s="149" t="s">
        <v>1215</v>
      </c>
      <c r="F19" s="149" t="s">
        <v>1213</v>
      </c>
      <c r="G19" s="156">
        <v>1</v>
      </c>
      <c r="H19" s="152">
        <v>4253.12</v>
      </c>
      <c r="I19" s="152">
        <v>4253.12</v>
      </c>
      <c r="J19" s="152">
        <v>4253.12</v>
      </c>
      <c r="K19" s="159"/>
      <c r="L19" s="159"/>
      <c r="M19" s="159"/>
      <c r="N19" s="159"/>
      <c r="O19" s="159"/>
      <c r="P19" s="159"/>
      <c r="Q19" s="159"/>
      <c r="R19" s="159"/>
      <c r="S19" s="159"/>
    </row>
    <row r="20" ht="28" customHeight="1" spans="1:19">
      <c r="A20" s="148" t="s">
        <v>92</v>
      </c>
      <c r="B20" s="148" t="s">
        <v>92</v>
      </c>
      <c r="C20" s="153" t="s">
        <v>473</v>
      </c>
      <c r="D20" s="149" t="s">
        <v>1216</v>
      </c>
      <c r="E20" s="149" t="s">
        <v>1217</v>
      </c>
      <c r="F20" s="149" t="s">
        <v>1213</v>
      </c>
      <c r="G20" s="156">
        <v>1</v>
      </c>
      <c r="H20" s="152">
        <v>7000</v>
      </c>
      <c r="I20" s="152">
        <v>7000</v>
      </c>
      <c r="J20" s="152">
        <v>7000</v>
      </c>
      <c r="K20" s="159"/>
      <c r="L20" s="159"/>
      <c r="M20" s="159"/>
      <c r="N20" s="159"/>
      <c r="O20" s="159"/>
      <c r="P20" s="159"/>
      <c r="Q20" s="159"/>
      <c r="R20" s="159"/>
      <c r="S20" s="159"/>
    </row>
    <row r="21" ht="28" customHeight="1" spans="1:19">
      <c r="A21" s="148" t="s">
        <v>92</v>
      </c>
      <c r="B21" s="148" t="s">
        <v>92</v>
      </c>
      <c r="C21" s="153" t="s">
        <v>485</v>
      </c>
      <c r="D21" s="149" t="s">
        <v>442</v>
      </c>
      <c r="E21" s="149" t="s">
        <v>1233</v>
      </c>
      <c r="F21" s="149" t="s">
        <v>1213</v>
      </c>
      <c r="G21" s="156">
        <v>1</v>
      </c>
      <c r="H21" s="152">
        <v>2100</v>
      </c>
      <c r="I21" s="152">
        <v>2100</v>
      </c>
      <c r="J21" s="152">
        <v>2100</v>
      </c>
      <c r="K21" s="159"/>
      <c r="L21" s="159"/>
      <c r="M21" s="159"/>
      <c r="N21" s="159"/>
      <c r="O21" s="159"/>
      <c r="P21" s="159"/>
      <c r="Q21" s="159"/>
      <c r="R21" s="159"/>
      <c r="S21" s="159"/>
    </row>
    <row r="22" ht="28" customHeight="1" spans="1:19">
      <c r="A22" s="148" t="s">
        <v>92</v>
      </c>
      <c r="B22" s="148" t="s">
        <v>92</v>
      </c>
      <c r="C22" s="153" t="s">
        <v>495</v>
      </c>
      <c r="D22" s="149" t="s">
        <v>1234</v>
      </c>
      <c r="E22" s="149" t="s">
        <v>1215</v>
      </c>
      <c r="F22" s="149" t="s">
        <v>1213</v>
      </c>
      <c r="G22" s="156">
        <v>1</v>
      </c>
      <c r="H22" s="152">
        <v>9000</v>
      </c>
      <c r="I22" s="152">
        <v>9000</v>
      </c>
      <c r="J22" s="152">
        <v>9000</v>
      </c>
      <c r="K22" s="159"/>
      <c r="L22" s="159"/>
      <c r="M22" s="159"/>
      <c r="N22" s="159"/>
      <c r="O22" s="159"/>
      <c r="P22" s="159"/>
      <c r="Q22" s="159"/>
      <c r="R22" s="159"/>
      <c r="S22" s="159"/>
    </row>
    <row r="23" ht="28" customHeight="1" spans="1:19">
      <c r="A23" s="148" t="s">
        <v>92</v>
      </c>
      <c r="B23" s="148" t="s">
        <v>92</v>
      </c>
      <c r="C23" s="153" t="s">
        <v>495</v>
      </c>
      <c r="D23" s="149" t="s">
        <v>1235</v>
      </c>
      <c r="E23" s="149" t="s">
        <v>1217</v>
      </c>
      <c r="F23" s="149" t="s">
        <v>1213</v>
      </c>
      <c r="G23" s="156">
        <v>1</v>
      </c>
      <c r="H23" s="152">
        <v>5000</v>
      </c>
      <c r="I23" s="152">
        <v>5000</v>
      </c>
      <c r="J23" s="152">
        <v>5000</v>
      </c>
      <c r="K23" s="159"/>
      <c r="L23" s="159"/>
      <c r="M23" s="159"/>
      <c r="N23" s="159"/>
      <c r="O23" s="159"/>
      <c r="P23" s="159"/>
      <c r="Q23" s="159"/>
      <c r="R23" s="159"/>
      <c r="S23" s="159"/>
    </row>
    <row r="24" ht="28" customHeight="1" spans="1:19">
      <c r="A24" s="148" t="s">
        <v>92</v>
      </c>
      <c r="B24" s="148" t="s">
        <v>92</v>
      </c>
      <c r="C24" s="153" t="s">
        <v>501</v>
      </c>
      <c r="D24" s="149" t="s">
        <v>442</v>
      </c>
      <c r="E24" s="149" t="s">
        <v>1233</v>
      </c>
      <c r="F24" s="149" t="s">
        <v>1213</v>
      </c>
      <c r="G24" s="156">
        <v>1</v>
      </c>
      <c r="H24" s="152">
        <v>10000</v>
      </c>
      <c r="I24" s="152">
        <v>10000</v>
      </c>
      <c r="J24" s="152">
        <v>10000</v>
      </c>
      <c r="K24" s="159"/>
      <c r="L24" s="159"/>
      <c r="M24" s="159"/>
      <c r="N24" s="159"/>
      <c r="O24" s="159"/>
      <c r="P24" s="159"/>
      <c r="Q24" s="159"/>
      <c r="R24" s="159"/>
      <c r="S24" s="159"/>
    </row>
    <row r="25" ht="28" customHeight="1" spans="1:19">
      <c r="A25" s="148" t="s">
        <v>92</v>
      </c>
      <c r="B25" s="148" t="s">
        <v>92</v>
      </c>
      <c r="C25" s="153" t="s">
        <v>513</v>
      </c>
      <c r="D25" s="149" t="s">
        <v>1236</v>
      </c>
      <c r="E25" s="149" t="s">
        <v>1233</v>
      </c>
      <c r="F25" s="149" t="s">
        <v>1213</v>
      </c>
      <c r="G25" s="156">
        <v>1</v>
      </c>
      <c r="H25" s="152">
        <v>165000</v>
      </c>
      <c r="I25" s="152">
        <v>165000</v>
      </c>
      <c r="J25" s="152">
        <v>165000</v>
      </c>
      <c r="K25" s="159"/>
      <c r="L25" s="159"/>
      <c r="M25" s="159"/>
      <c r="N25" s="159"/>
      <c r="O25" s="159"/>
      <c r="P25" s="159"/>
      <c r="Q25" s="159"/>
      <c r="R25" s="159"/>
      <c r="S25" s="159"/>
    </row>
    <row r="26" ht="28" customHeight="1" spans="1:19">
      <c r="A26" s="148" t="s">
        <v>92</v>
      </c>
      <c r="B26" s="148" t="s">
        <v>92</v>
      </c>
      <c r="C26" s="153" t="s">
        <v>513</v>
      </c>
      <c r="D26" s="149" t="s">
        <v>1237</v>
      </c>
      <c r="E26" s="149" t="s">
        <v>1233</v>
      </c>
      <c r="F26" s="149" t="s">
        <v>1213</v>
      </c>
      <c r="G26" s="156">
        <v>1</v>
      </c>
      <c r="H26" s="157">
        <v>55000</v>
      </c>
      <c r="I26" s="157">
        <v>55000</v>
      </c>
      <c r="J26" s="157">
        <v>55000</v>
      </c>
      <c r="K26" s="165" t="s">
        <v>93</v>
      </c>
      <c r="L26" s="165" t="s">
        <v>93</v>
      </c>
      <c r="M26" s="159" t="s">
        <v>93</v>
      </c>
      <c r="N26" s="165" t="s">
        <v>93</v>
      </c>
      <c r="O26" s="165" t="s">
        <v>93</v>
      </c>
      <c r="P26" s="165" t="s">
        <v>93</v>
      </c>
      <c r="Q26" s="165"/>
      <c r="R26" s="159" t="s">
        <v>93</v>
      </c>
      <c r="S26" s="165" t="s">
        <v>93</v>
      </c>
    </row>
    <row r="27" ht="23" customHeight="1" spans="1:19">
      <c r="A27" s="158" t="s">
        <v>283</v>
      </c>
      <c r="B27" s="158"/>
      <c r="C27" s="158"/>
      <c r="D27" s="158"/>
      <c r="E27" s="158"/>
      <c r="F27" s="158"/>
      <c r="G27" s="158"/>
      <c r="H27" s="159"/>
      <c r="I27" s="159">
        <f>SUM(I8:I26)</f>
        <v>586753</v>
      </c>
      <c r="J27" s="159">
        <f>SUM(J8:J26)</f>
        <v>586753</v>
      </c>
      <c r="K27" s="159" t="s">
        <v>93</v>
      </c>
      <c r="L27" s="159" t="s">
        <v>93</v>
      </c>
      <c r="M27" s="159" t="s">
        <v>93</v>
      </c>
      <c r="N27" s="159" t="s">
        <v>93</v>
      </c>
      <c r="O27" s="159" t="s">
        <v>93</v>
      </c>
      <c r="P27" s="159" t="s">
        <v>93</v>
      </c>
      <c r="Q27" s="159"/>
      <c r="R27" s="159" t="s">
        <v>93</v>
      </c>
      <c r="S27" s="159" t="s">
        <v>93</v>
      </c>
    </row>
    <row r="28" customHeight="1" spans="1:1">
      <c r="A28" s="62" t="s">
        <v>1238</v>
      </c>
    </row>
  </sheetData>
  <mergeCells count="18">
    <mergeCell ref="A2:S2"/>
    <mergeCell ref="A3:H3"/>
    <mergeCell ref="I4:S4"/>
    <mergeCell ref="N5:S5"/>
    <mergeCell ref="A27:G2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2"/>
  <sheetViews>
    <sheetView zoomScaleSheetLayoutView="60" workbookViewId="0">
      <selection activeCell="H22" sqref="H22"/>
    </sheetView>
  </sheetViews>
  <sheetFormatPr defaultColWidth="8.71428571428571" defaultRowHeight="14.25" customHeight="1"/>
  <cols>
    <col min="1" max="1" width="14.1428571428571" style="62" customWidth="1"/>
    <col min="2" max="2" width="17.7142857142857" style="62" customWidth="1"/>
    <col min="3" max="3" width="22.5714285714286" style="110" customWidth="1"/>
    <col min="4" max="4" width="17.2857142857143" style="110" customWidth="1"/>
    <col min="5" max="5" width="17" style="110" customWidth="1"/>
    <col min="6" max="6" width="10.4285714285714" style="110" customWidth="1"/>
    <col min="7" max="7" width="14.8571428571429" style="110" customWidth="1"/>
    <col min="8" max="8" width="14.7142857142857" style="110" customWidth="1"/>
    <col min="9" max="9" width="18.1428571428571" style="110" customWidth="1"/>
    <col min="10" max="11" width="12.1428571428571" style="111" customWidth="1"/>
    <col min="12" max="13" width="10" style="78" customWidth="1"/>
    <col min="14" max="14" width="9.13333333333333" style="62" customWidth="1"/>
    <col min="15" max="16" width="9.13333333333333" style="78" customWidth="1"/>
    <col min="17" max="18" width="12.7142857142857" style="78" customWidth="1"/>
    <col min="19" max="19" width="9.13333333333333" style="62" customWidth="1"/>
    <col min="20" max="20" width="10.4285714285714" style="78" customWidth="1"/>
    <col min="21" max="21" width="9.13333333333333" style="62" customWidth="1"/>
    <col min="22" max="249" width="9.13333333333333" style="62"/>
    <col min="250" max="258" width="8.71428571428571" style="62"/>
  </cols>
  <sheetData>
    <row r="1" ht="13.5" customHeight="1" spans="1:20">
      <c r="A1" s="80" t="s">
        <v>1239</v>
      </c>
      <c r="D1" s="80"/>
      <c r="E1" s="80"/>
      <c r="F1" s="80"/>
      <c r="G1" s="80"/>
      <c r="H1" s="80"/>
      <c r="I1" s="80"/>
      <c r="J1" s="124"/>
      <c r="K1" s="124"/>
      <c r="L1" s="125"/>
      <c r="M1" s="125"/>
      <c r="N1" s="126"/>
      <c r="O1" s="127"/>
      <c r="P1" s="127"/>
      <c r="Q1" s="127"/>
      <c r="R1" s="127"/>
      <c r="S1" s="139"/>
      <c r="T1" s="140"/>
    </row>
    <row r="2" ht="27.75" customHeight="1" spans="1:20">
      <c r="A2" s="112" t="s">
        <v>15</v>
      </c>
      <c r="B2" s="112"/>
      <c r="C2" s="112"/>
      <c r="D2" s="112"/>
      <c r="E2" s="112"/>
      <c r="F2" s="112"/>
      <c r="G2" s="112"/>
      <c r="H2" s="112"/>
      <c r="I2" s="112"/>
      <c r="J2" s="112"/>
      <c r="K2" s="112"/>
      <c r="L2" s="112"/>
      <c r="M2" s="112"/>
      <c r="N2" s="112"/>
      <c r="O2" s="112"/>
      <c r="P2" s="112"/>
      <c r="Q2" s="112"/>
      <c r="R2" s="112"/>
      <c r="S2" s="112"/>
      <c r="T2" s="112"/>
    </row>
    <row r="3" ht="26.1" customHeight="1" spans="1:20">
      <c r="A3" s="113" t="s">
        <v>22</v>
      </c>
      <c r="B3" s="113"/>
      <c r="C3" s="113"/>
      <c r="D3" s="113"/>
      <c r="E3" s="113"/>
      <c r="F3" s="84"/>
      <c r="G3" s="84"/>
      <c r="H3" s="84"/>
      <c r="I3" s="84"/>
      <c r="J3" s="128"/>
      <c r="K3" s="128"/>
      <c r="L3" s="129"/>
      <c r="M3" s="129"/>
      <c r="N3" s="126"/>
      <c r="O3" s="127"/>
      <c r="P3" s="127"/>
      <c r="Q3" s="127"/>
      <c r="R3" s="127"/>
      <c r="S3" s="141"/>
      <c r="T3" s="142" t="s">
        <v>325</v>
      </c>
    </row>
    <row r="4" ht="15.75" customHeight="1" spans="1:20">
      <c r="A4" s="114" t="s">
        <v>333</v>
      </c>
      <c r="B4" s="114" t="s">
        <v>334</v>
      </c>
      <c r="C4" s="115" t="s">
        <v>1201</v>
      </c>
      <c r="D4" s="115" t="s">
        <v>1240</v>
      </c>
      <c r="E4" s="115" t="s">
        <v>1241</v>
      </c>
      <c r="F4" s="116" t="s">
        <v>1242</v>
      </c>
      <c r="G4" s="115" t="s">
        <v>1243</v>
      </c>
      <c r="H4" s="115" t="s">
        <v>1244</v>
      </c>
      <c r="I4" s="115" t="s">
        <v>1245</v>
      </c>
      <c r="J4" s="115" t="s">
        <v>341</v>
      </c>
      <c r="K4" s="115"/>
      <c r="L4" s="115"/>
      <c r="M4" s="115"/>
      <c r="N4" s="130"/>
      <c r="O4" s="115"/>
      <c r="P4" s="115"/>
      <c r="Q4" s="115"/>
      <c r="R4" s="115"/>
      <c r="S4" s="130"/>
      <c r="T4" s="115"/>
    </row>
    <row r="5" ht="17.25" customHeight="1" spans="1:20">
      <c r="A5" s="117"/>
      <c r="B5" s="117"/>
      <c r="C5" s="115"/>
      <c r="D5" s="115"/>
      <c r="E5" s="115"/>
      <c r="F5" s="118"/>
      <c r="G5" s="115"/>
      <c r="H5" s="115"/>
      <c r="I5" s="115"/>
      <c r="J5" s="115" t="s">
        <v>77</v>
      </c>
      <c r="K5" s="115" t="s">
        <v>80</v>
      </c>
      <c r="L5" s="115" t="s">
        <v>1207</v>
      </c>
      <c r="M5" s="115" t="s">
        <v>1208</v>
      </c>
      <c r="N5" s="131" t="s">
        <v>1209</v>
      </c>
      <c r="O5" s="115" t="s">
        <v>1210</v>
      </c>
      <c r="P5" s="115"/>
      <c r="Q5" s="115"/>
      <c r="R5" s="115"/>
      <c r="S5" s="131"/>
      <c r="T5" s="115"/>
    </row>
    <row r="6" ht="54" customHeight="1" spans="1:20">
      <c r="A6" s="117"/>
      <c r="B6" s="117"/>
      <c r="C6" s="115"/>
      <c r="D6" s="115"/>
      <c r="E6" s="115"/>
      <c r="F6" s="119"/>
      <c r="G6" s="115"/>
      <c r="H6" s="115"/>
      <c r="I6" s="115"/>
      <c r="J6" s="115"/>
      <c r="K6" s="115"/>
      <c r="L6" s="115"/>
      <c r="M6" s="115"/>
      <c r="N6" s="130"/>
      <c r="O6" s="115" t="s">
        <v>79</v>
      </c>
      <c r="P6" s="115" t="s">
        <v>86</v>
      </c>
      <c r="Q6" s="115" t="s">
        <v>421</v>
      </c>
      <c r="R6" s="115" t="s">
        <v>88</v>
      </c>
      <c r="S6" s="130" t="s">
        <v>89</v>
      </c>
      <c r="T6" s="115" t="s">
        <v>90</v>
      </c>
    </row>
    <row r="7" ht="15"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s="109" customFormat="1" ht="54" customHeight="1" spans="1:258">
      <c r="A8" s="120" t="s">
        <v>92</v>
      </c>
      <c r="B8" s="120" t="s">
        <v>92</v>
      </c>
      <c r="C8" s="121" t="s">
        <v>487</v>
      </c>
      <c r="D8" s="121" t="s">
        <v>1246</v>
      </c>
      <c r="E8" s="121" t="s">
        <v>1247</v>
      </c>
      <c r="F8" s="121" t="s">
        <v>100</v>
      </c>
      <c r="G8" s="121" t="s">
        <v>1248</v>
      </c>
      <c r="H8" s="121" t="s">
        <v>107</v>
      </c>
      <c r="I8" s="121" t="s">
        <v>1249</v>
      </c>
      <c r="J8" s="132">
        <v>50000</v>
      </c>
      <c r="K8" s="132">
        <v>50000</v>
      </c>
      <c r="L8" s="133" t="s">
        <v>93</v>
      </c>
      <c r="M8" s="133" t="s">
        <v>93</v>
      </c>
      <c r="N8" s="133" t="s">
        <v>93</v>
      </c>
      <c r="O8" s="133" t="s">
        <v>93</v>
      </c>
      <c r="P8" s="133" t="s">
        <v>93</v>
      </c>
      <c r="Q8" s="133" t="s">
        <v>93</v>
      </c>
      <c r="R8" s="133"/>
      <c r="S8" s="133" t="s">
        <v>93</v>
      </c>
      <c r="T8" s="133" t="s">
        <v>93</v>
      </c>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3"/>
      <c r="HS8" s="143"/>
      <c r="HT8" s="143"/>
      <c r="HU8" s="143"/>
      <c r="HV8" s="143"/>
      <c r="HW8" s="143"/>
      <c r="HX8" s="143"/>
      <c r="HY8" s="143"/>
      <c r="HZ8" s="143"/>
      <c r="IA8" s="143"/>
      <c r="IB8" s="143"/>
      <c r="IC8" s="143"/>
      <c r="ID8" s="143"/>
      <c r="IE8" s="143"/>
      <c r="IF8" s="143"/>
      <c r="IG8" s="143"/>
      <c r="IH8" s="143"/>
      <c r="II8" s="143"/>
      <c r="IJ8" s="143"/>
      <c r="IK8" s="143"/>
      <c r="IL8" s="143"/>
      <c r="IM8" s="143"/>
      <c r="IN8" s="143"/>
      <c r="IO8" s="143"/>
      <c r="IP8" s="143"/>
      <c r="IQ8" s="143"/>
      <c r="IR8" s="143"/>
      <c r="IS8" s="143"/>
      <c r="IT8" s="143"/>
      <c r="IU8" s="143"/>
      <c r="IV8" s="143"/>
      <c r="IW8" s="143"/>
      <c r="IX8" s="143"/>
    </row>
    <row r="9" s="109" customFormat="1" ht="39" customHeight="1" spans="1:258">
      <c r="A9" s="120" t="s">
        <v>92</v>
      </c>
      <c r="B9" s="120" t="s">
        <v>92</v>
      </c>
      <c r="C9" s="121" t="s">
        <v>497</v>
      </c>
      <c r="D9" s="121" t="s">
        <v>1250</v>
      </c>
      <c r="E9" s="121" t="s">
        <v>1251</v>
      </c>
      <c r="F9" s="121" t="s">
        <v>100</v>
      </c>
      <c r="G9" s="121" t="s">
        <v>1252</v>
      </c>
      <c r="H9" s="121" t="s">
        <v>232</v>
      </c>
      <c r="I9" s="121" t="s">
        <v>1250</v>
      </c>
      <c r="J9" s="132">
        <v>420000</v>
      </c>
      <c r="K9" s="132">
        <v>420000</v>
      </c>
      <c r="L9" s="133"/>
      <c r="M9" s="133"/>
      <c r="N9" s="133"/>
      <c r="O9" s="133"/>
      <c r="P9" s="133"/>
      <c r="Q9" s="133"/>
      <c r="R9" s="133"/>
      <c r="S9" s="133"/>
      <c r="T9" s="13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3"/>
      <c r="FZ9" s="143"/>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3"/>
      <c r="HS9" s="143"/>
      <c r="HT9" s="143"/>
      <c r="HU9" s="143"/>
      <c r="HV9" s="143"/>
      <c r="HW9" s="143"/>
      <c r="HX9" s="143"/>
      <c r="HY9" s="143"/>
      <c r="HZ9" s="143"/>
      <c r="IA9" s="143"/>
      <c r="IB9" s="143"/>
      <c r="IC9" s="143"/>
      <c r="ID9" s="143"/>
      <c r="IE9" s="143"/>
      <c r="IF9" s="143"/>
      <c r="IG9" s="143"/>
      <c r="IH9" s="143"/>
      <c r="II9" s="143"/>
      <c r="IJ9" s="143"/>
      <c r="IK9" s="143"/>
      <c r="IL9" s="143"/>
      <c r="IM9" s="143"/>
      <c r="IN9" s="143"/>
      <c r="IO9" s="143"/>
      <c r="IP9" s="143"/>
      <c r="IQ9" s="143"/>
      <c r="IR9" s="143"/>
      <c r="IS9" s="143"/>
      <c r="IT9" s="143"/>
      <c r="IU9" s="143"/>
      <c r="IV9" s="143"/>
      <c r="IW9" s="143"/>
      <c r="IX9" s="143"/>
    </row>
    <row r="10" s="109" customFormat="1" ht="39" customHeight="1" spans="1:258">
      <c r="A10" s="120" t="s">
        <v>92</v>
      </c>
      <c r="B10" s="120" t="s">
        <v>92</v>
      </c>
      <c r="C10" s="122" t="s">
        <v>497</v>
      </c>
      <c r="D10" s="122" t="s">
        <v>1253</v>
      </c>
      <c r="E10" s="122" t="s">
        <v>1251</v>
      </c>
      <c r="F10" s="122" t="s">
        <v>100</v>
      </c>
      <c r="G10" s="122" t="s">
        <v>1252</v>
      </c>
      <c r="H10" s="122" t="s">
        <v>232</v>
      </c>
      <c r="I10" s="122" t="s">
        <v>1253</v>
      </c>
      <c r="J10" s="134">
        <v>309350</v>
      </c>
      <c r="K10" s="134">
        <v>309350</v>
      </c>
      <c r="L10" s="135" t="s">
        <v>93</v>
      </c>
      <c r="M10" s="135" t="s">
        <v>93</v>
      </c>
      <c r="N10" s="133" t="s">
        <v>93</v>
      </c>
      <c r="O10" s="135" t="s">
        <v>93</v>
      </c>
      <c r="P10" s="135" t="s">
        <v>93</v>
      </c>
      <c r="Q10" s="135" t="s">
        <v>93</v>
      </c>
      <c r="R10" s="135"/>
      <c r="S10" s="133" t="s">
        <v>93</v>
      </c>
      <c r="T10" s="135" t="s">
        <v>93</v>
      </c>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3"/>
      <c r="FZ10" s="143"/>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3"/>
      <c r="HS10" s="143"/>
      <c r="HT10" s="143"/>
      <c r="HU10" s="143"/>
      <c r="HV10" s="143"/>
      <c r="HW10" s="143"/>
      <c r="HX10" s="143"/>
      <c r="HY10" s="143"/>
      <c r="HZ10" s="143"/>
      <c r="IA10" s="143"/>
      <c r="IB10" s="143"/>
      <c r="IC10" s="143"/>
      <c r="ID10" s="143"/>
      <c r="IE10" s="143"/>
      <c r="IF10" s="143"/>
      <c r="IG10" s="143"/>
      <c r="IH10" s="143"/>
      <c r="II10" s="143"/>
      <c r="IJ10" s="143"/>
      <c r="IK10" s="143"/>
      <c r="IL10" s="143"/>
      <c r="IM10" s="143"/>
      <c r="IN10" s="143"/>
      <c r="IO10" s="143"/>
      <c r="IP10" s="143"/>
      <c r="IQ10" s="143"/>
      <c r="IR10" s="143"/>
      <c r="IS10" s="143"/>
      <c r="IT10" s="143"/>
      <c r="IU10" s="143"/>
      <c r="IV10" s="143"/>
      <c r="IW10" s="143"/>
      <c r="IX10" s="143"/>
    </row>
    <row r="11" s="109" customFormat="1" ht="39" customHeight="1" spans="1:258">
      <c r="A11" s="120" t="s">
        <v>92</v>
      </c>
      <c r="B11" s="120" t="s">
        <v>92</v>
      </c>
      <c r="C11" s="122" t="s">
        <v>509</v>
      </c>
      <c r="D11" s="121" t="s">
        <v>1254</v>
      </c>
      <c r="E11" s="121" t="s">
        <v>1255</v>
      </c>
      <c r="F11" s="121" t="s">
        <v>100</v>
      </c>
      <c r="G11" s="121" t="s">
        <v>1256</v>
      </c>
      <c r="H11" s="121" t="s">
        <v>107</v>
      </c>
      <c r="I11" s="121" t="s">
        <v>1254</v>
      </c>
      <c r="J11" s="132">
        <v>591360</v>
      </c>
      <c r="K11" s="132">
        <v>591360</v>
      </c>
      <c r="L11" s="133" t="s">
        <v>93</v>
      </c>
      <c r="M11" s="133" t="s">
        <v>93</v>
      </c>
      <c r="N11" s="133" t="s">
        <v>93</v>
      </c>
      <c r="O11" s="133" t="s">
        <v>93</v>
      </c>
      <c r="P11" s="133" t="s">
        <v>93</v>
      </c>
      <c r="Q11" s="133" t="s">
        <v>93</v>
      </c>
      <c r="R11" s="133"/>
      <c r="S11" s="133" t="s">
        <v>93</v>
      </c>
      <c r="T11" s="133" t="s">
        <v>93</v>
      </c>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3"/>
      <c r="FZ11" s="143"/>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3"/>
      <c r="HS11" s="143"/>
      <c r="HT11" s="143"/>
      <c r="HU11" s="143"/>
      <c r="HV11" s="143"/>
      <c r="HW11" s="143"/>
      <c r="HX11" s="143"/>
      <c r="HY11" s="143"/>
      <c r="HZ11" s="143"/>
      <c r="IA11" s="143"/>
      <c r="IB11" s="143"/>
      <c r="IC11" s="143"/>
      <c r="ID11" s="143"/>
      <c r="IE11" s="143"/>
      <c r="IF11" s="143"/>
      <c r="IG11" s="143"/>
      <c r="IH11" s="143"/>
      <c r="II11" s="143"/>
      <c r="IJ11" s="143"/>
      <c r="IK11" s="143"/>
      <c r="IL11" s="143"/>
      <c r="IM11" s="143"/>
      <c r="IN11" s="143"/>
      <c r="IO11" s="143"/>
      <c r="IP11" s="143"/>
      <c r="IQ11" s="143"/>
      <c r="IR11" s="143"/>
      <c r="IS11" s="143"/>
      <c r="IT11" s="143"/>
      <c r="IU11" s="143"/>
      <c r="IV11" s="143"/>
      <c r="IW11" s="143"/>
      <c r="IX11" s="143"/>
    </row>
    <row r="12" ht="22.5" customHeight="1" spans="1:20">
      <c r="A12" s="123" t="s">
        <v>283</v>
      </c>
      <c r="B12" s="123"/>
      <c r="C12" s="123"/>
      <c r="D12" s="123"/>
      <c r="E12" s="123"/>
      <c r="F12" s="123"/>
      <c r="G12" s="123"/>
      <c r="H12" s="123"/>
      <c r="I12" s="123"/>
      <c r="J12" s="136">
        <f>SUM(J8:J11)</f>
        <v>1370710</v>
      </c>
      <c r="K12" s="136">
        <f>SUM(K8:K11)</f>
        <v>1370710</v>
      </c>
      <c r="L12" s="137"/>
      <c r="M12" s="137"/>
      <c r="N12" s="138"/>
      <c r="O12" s="137"/>
      <c r="P12" s="137"/>
      <c r="Q12" s="137"/>
      <c r="R12" s="137"/>
      <c r="S12" s="138"/>
      <c r="T12" s="137"/>
    </row>
  </sheetData>
  <mergeCells count="19">
    <mergeCell ref="A2:T2"/>
    <mergeCell ref="A3:E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50"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H24" sqref="H24"/>
    </sheetView>
  </sheetViews>
  <sheetFormatPr defaultColWidth="8.88571428571429" defaultRowHeight="14.25" customHeight="1" outlineLevelRow="7"/>
  <cols>
    <col min="1" max="1" width="50" style="78" customWidth="1"/>
    <col min="2" max="2" width="17.2857142857143" style="78" customWidth="1"/>
    <col min="3" max="4" width="13.4285714285714" style="78" customWidth="1"/>
    <col min="5" max="12" width="10.2857142857143" style="78" customWidth="1"/>
    <col min="13" max="13" width="13.1428571428571" style="78" customWidth="1"/>
    <col min="14" max="14" width="9.13333333333333" style="62" customWidth="1"/>
    <col min="15" max="246" width="9.13333333333333" style="62"/>
    <col min="247" max="247" width="9.13333333333333" style="79"/>
    <col min="248" max="256" width="8.88571428571429" style="79"/>
  </cols>
  <sheetData>
    <row r="1" s="62" customFormat="1" ht="13.5" customHeight="1" spans="1:13">
      <c r="A1" s="80" t="s">
        <v>1257</v>
      </c>
      <c r="B1" s="80"/>
      <c r="C1" s="80"/>
      <c r="D1" s="81"/>
      <c r="E1" s="78"/>
      <c r="F1" s="78"/>
      <c r="G1" s="78"/>
      <c r="H1" s="78"/>
      <c r="I1" s="78"/>
      <c r="J1" s="78"/>
      <c r="K1" s="78"/>
      <c r="L1" s="78"/>
      <c r="M1" s="78"/>
    </row>
    <row r="2" s="62" customFormat="1" ht="35" customHeight="1" spans="1:13">
      <c r="A2" s="82" t="s">
        <v>16</v>
      </c>
      <c r="B2" s="82"/>
      <c r="C2" s="82"/>
      <c r="D2" s="82"/>
      <c r="E2" s="82"/>
      <c r="F2" s="82"/>
      <c r="G2" s="82"/>
      <c r="H2" s="82"/>
      <c r="I2" s="82"/>
      <c r="J2" s="82"/>
      <c r="K2" s="82"/>
      <c r="L2" s="82"/>
      <c r="M2" s="82"/>
    </row>
    <row r="3" s="77" customFormat="1" ht="24" customHeight="1" spans="1:13">
      <c r="A3" s="83" t="s">
        <v>22</v>
      </c>
      <c r="B3" s="84"/>
      <c r="C3" s="84"/>
      <c r="D3" s="84"/>
      <c r="E3" s="85"/>
      <c r="F3" s="85"/>
      <c r="G3" s="85"/>
      <c r="H3" s="85"/>
      <c r="I3" s="85"/>
      <c r="J3" s="104"/>
      <c r="K3" s="104"/>
      <c r="L3" s="104"/>
      <c r="M3" s="105" t="s">
        <v>325</v>
      </c>
    </row>
    <row r="4" s="62" customFormat="1" ht="19.5" customHeight="1" spans="1:13">
      <c r="A4" s="86" t="s">
        <v>1258</v>
      </c>
      <c r="B4" s="87" t="s">
        <v>341</v>
      </c>
      <c r="C4" s="88"/>
      <c r="D4" s="88"/>
      <c r="E4" s="89" t="s">
        <v>1259</v>
      </c>
      <c r="F4" s="89"/>
      <c r="G4" s="89"/>
      <c r="H4" s="89"/>
      <c r="I4" s="89"/>
      <c r="J4" s="89"/>
      <c r="K4" s="89"/>
      <c r="L4" s="89"/>
      <c r="M4" s="89"/>
    </row>
    <row r="5" s="62" customFormat="1" ht="40.5" customHeight="1" spans="1:13">
      <c r="A5" s="90"/>
      <c r="B5" s="91" t="s">
        <v>77</v>
      </c>
      <c r="C5" s="92" t="s">
        <v>80</v>
      </c>
      <c r="D5" s="93" t="s">
        <v>1260</v>
      </c>
      <c r="E5" s="90" t="s">
        <v>1261</v>
      </c>
      <c r="F5" s="90" t="s">
        <v>1262</v>
      </c>
      <c r="G5" s="90" t="s">
        <v>1263</v>
      </c>
      <c r="H5" s="90" t="s">
        <v>1264</v>
      </c>
      <c r="I5" s="106" t="s">
        <v>1265</v>
      </c>
      <c r="J5" s="90" t="s">
        <v>1266</v>
      </c>
      <c r="K5" s="90" t="s">
        <v>1267</v>
      </c>
      <c r="L5" s="90" t="s">
        <v>1268</v>
      </c>
      <c r="M5" s="90" t="s">
        <v>1269</v>
      </c>
    </row>
    <row r="6" s="62" customFormat="1" ht="19.5" customHeight="1" spans="1:13">
      <c r="A6" s="86">
        <v>1</v>
      </c>
      <c r="B6" s="86">
        <v>2</v>
      </c>
      <c r="C6" s="86">
        <v>3</v>
      </c>
      <c r="D6" s="94">
        <v>4</v>
      </c>
      <c r="E6" s="86">
        <v>5</v>
      </c>
      <c r="F6" s="86">
        <v>6</v>
      </c>
      <c r="G6" s="86">
        <v>7</v>
      </c>
      <c r="H6" s="95">
        <v>8</v>
      </c>
      <c r="I6" s="107">
        <v>9</v>
      </c>
      <c r="J6" s="107">
        <v>10</v>
      </c>
      <c r="K6" s="107">
        <v>11</v>
      </c>
      <c r="L6" s="95">
        <v>12</v>
      </c>
      <c r="M6" s="107">
        <v>13</v>
      </c>
    </row>
    <row r="7" s="62" customFormat="1" ht="19.5" customHeight="1" spans="1:247">
      <c r="A7" s="96" t="s">
        <v>1270</v>
      </c>
      <c r="B7" s="97"/>
      <c r="C7" s="97"/>
      <c r="D7" s="97"/>
      <c r="E7" s="97"/>
      <c r="F7" s="97"/>
      <c r="G7" s="98"/>
      <c r="H7" s="99" t="s">
        <v>93</v>
      </c>
      <c r="I7" s="99" t="s">
        <v>93</v>
      </c>
      <c r="J7" s="99" t="s">
        <v>93</v>
      </c>
      <c r="K7" s="99" t="s">
        <v>93</v>
      </c>
      <c r="L7" s="99" t="s">
        <v>93</v>
      </c>
      <c r="M7" s="99" t="s">
        <v>93</v>
      </c>
      <c r="IM7" s="108"/>
    </row>
    <row r="8" s="62" customFormat="1" ht="19.5" customHeight="1" spans="1:13">
      <c r="A8" s="100" t="s">
        <v>93</v>
      </c>
      <c r="B8" s="101" t="s">
        <v>93</v>
      </c>
      <c r="C8" s="101" t="s">
        <v>93</v>
      </c>
      <c r="D8" s="102" t="s">
        <v>93</v>
      </c>
      <c r="E8" s="101" t="s">
        <v>93</v>
      </c>
      <c r="F8" s="101" t="s">
        <v>93</v>
      </c>
      <c r="G8" s="101" t="s">
        <v>93</v>
      </c>
      <c r="H8" s="103" t="s">
        <v>93</v>
      </c>
      <c r="I8" s="103" t="s">
        <v>93</v>
      </c>
      <c r="J8" s="103" t="s">
        <v>93</v>
      </c>
      <c r="K8" s="103" t="s">
        <v>93</v>
      </c>
      <c r="L8" s="103" t="s">
        <v>93</v>
      </c>
      <c r="M8" s="103"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D29" sqref="D29"/>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1271</v>
      </c>
      <c r="J1" s="76"/>
    </row>
    <row r="2" ht="28.5" customHeight="1" spans="1:10">
      <c r="A2" s="63" t="s">
        <v>17</v>
      </c>
      <c r="B2" s="64"/>
      <c r="C2" s="64"/>
      <c r="D2" s="64"/>
      <c r="E2" s="64"/>
      <c r="F2" s="65"/>
      <c r="G2" s="64"/>
      <c r="H2" s="65"/>
      <c r="I2" s="65"/>
      <c r="J2" s="64"/>
    </row>
    <row r="3" ht="17.25" customHeight="1" spans="1:1">
      <c r="A3" s="66" t="s">
        <v>22</v>
      </c>
    </row>
    <row r="4" ht="44.25" customHeight="1" spans="1:10">
      <c r="A4" s="67" t="s">
        <v>1258</v>
      </c>
      <c r="B4" s="67" t="s">
        <v>553</v>
      </c>
      <c r="C4" s="67" t="s">
        <v>554</v>
      </c>
      <c r="D4" s="67" t="s">
        <v>555</v>
      </c>
      <c r="E4" s="67" t="s">
        <v>556</v>
      </c>
      <c r="F4" s="68" t="s">
        <v>557</v>
      </c>
      <c r="G4" s="67" t="s">
        <v>558</v>
      </c>
      <c r="H4" s="68" t="s">
        <v>559</v>
      </c>
      <c r="I4" s="68" t="s">
        <v>560</v>
      </c>
      <c r="J4" s="67" t="s">
        <v>561</v>
      </c>
    </row>
    <row r="5" ht="14.25" customHeight="1" spans="1:10">
      <c r="A5" s="67">
        <v>1</v>
      </c>
      <c r="B5" s="67">
        <v>2</v>
      </c>
      <c r="C5" s="67">
        <v>3</v>
      </c>
      <c r="D5" s="67">
        <v>4</v>
      </c>
      <c r="E5" s="67">
        <v>5</v>
      </c>
      <c r="F5" s="67">
        <v>6</v>
      </c>
      <c r="G5" s="67">
        <v>7</v>
      </c>
      <c r="H5" s="67">
        <v>8</v>
      </c>
      <c r="I5" s="67">
        <v>9</v>
      </c>
      <c r="J5" s="67">
        <v>10</v>
      </c>
    </row>
    <row r="6" ht="42" customHeight="1" spans="1:10">
      <c r="A6" s="69" t="s">
        <v>1270</v>
      </c>
      <c r="B6" s="70"/>
      <c r="C6" s="70"/>
      <c r="D6" s="71"/>
      <c r="E6" s="72"/>
      <c r="F6" s="73"/>
      <c r="G6" s="72"/>
      <c r="H6" s="73"/>
      <c r="I6" s="73"/>
      <c r="J6" s="72"/>
    </row>
    <row r="7" ht="42.75" customHeight="1" spans="1:10">
      <c r="A7" s="74" t="s">
        <v>93</v>
      </c>
      <c r="B7" s="74" t="s">
        <v>93</v>
      </c>
      <c r="C7" s="74" t="s">
        <v>93</v>
      </c>
      <c r="D7" s="74" t="s">
        <v>93</v>
      </c>
      <c r="E7" s="75" t="s">
        <v>93</v>
      </c>
      <c r="F7" s="74" t="s">
        <v>93</v>
      </c>
      <c r="G7" s="75" t="s">
        <v>93</v>
      </c>
      <c r="H7" s="74" t="s">
        <v>93</v>
      </c>
      <c r="I7" s="74" t="s">
        <v>93</v>
      </c>
      <c r="J7" s="75"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zoomScaleSheetLayoutView="60" workbookViewId="0">
      <selection activeCell="K14" sqref="K14"/>
    </sheetView>
  </sheetViews>
  <sheetFormatPr defaultColWidth="8.88571428571429" defaultRowHeight="12" outlineLevelRow="7"/>
  <cols>
    <col min="1" max="1" width="27.2857142857143"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1272</v>
      </c>
      <c r="I1" s="58"/>
    </row>
    <row r="2" ht="28.5" spans="2:9">
      <c r="B2" s="43" t="s">
        <v>18</v>
      </c>
      <c r="C2" s="43"/>
      <c r="D2" s="43"/>
      <c r="E2" s="43"/>
      <c r="F2" s="43"/>
      <c r="G2" s="43"/>
      <c r="H2" s="43"/>
      <c r="I2" s="43"/>
    </row>
    <row r="3" ht="13.5" spans="1:9">
      <c r="A3" s="44" t="s">
        <v>22</v>
      </c>
      <c r="C3" s="45"/>
      <c r="I3" s="59" t="s">
        <v>325</v>
      </c>
    </row>
    <row r="4" ht="18" customHeight="1" spans="1:9">
      <c r="A4" s="46" t="s">
        <v>333</v>
      </c>
      <c r="B4" s="46" t="s">
        <v>334</v>
      </c>
      <c r="C4" s="46" t="s">
        <v>1273</v>
      </c>
      <c r="D4" s="46" t="s">
        <v>1274</v>
      </c>
      <c r="E4" s="46" t="s">
        <v>1275</v>
      </c>
      <c r="F4" s="46" t="s">
        <v>1276</v>
      </c>
      <c r="G4" s="47" t="s">
        <v>1277</v>
      </c>
      <c r="H4" s="48"/>
      <c r="I4" s="60"/>
    </row>
    <row r="5" ht="18" customHeight="1" spans="1:9">
      <c r="A5" s="49"/>
      <c r="B5" s="49"/>
      <c r="C5" s="49"/>
      <c r="D5" s="49"/>
      <c r="E5" s="49"/>
      <c r="F5" s="49"/>
      <c r="G5" s="50" t="s">
        <v>1205</v>
      </c>
      <c r="H5" s="50" t="s">
        <v>1278</v>
      </c>
      <c r="I5" s="50" t="s">
        <v>1279</v>
      </c>
    </row>
    <row r="6" ht="21" customHeight="1" spans="1:9">
      <c r="A6" s="51">
        <v>1</v>
      </c>
      <c r="B6" s="51">
        <v>2</v>
      </c>
      <c r="C6" s="51">
        <v>3</v>
      </c>
      <c r="D6" s="51">
        <v>4</v>
      </c>
      <c r="E6" s="51">
        <v>5</v>
      </c>
      <c r="F6" s="51">
        <v>6</v>
      </c>
      <c r="G6" s="51">
        <v>7</v>
      </c>
      <c r="H6" s="51">
        <v>8</v>
      </c>
      <c r="I6" s="51">
        <v>9</v>
      </c>
    </row>
    <row r="7" ht="33" customHeight="1" spans="1:9">
      <c r="A7" s="52" t="s">
        <v>92</v>
      </c>
      <c r="B7" s="53" t="s">
        <v>92</v>
      </c>
      <c r="C7" s="54" t="s">
        <v>1280</v>
      </c>
      <c r="D7" s="54" t="s">
        <v>1281</v>
      </c>
      <c r="E7" s="54" t="s">
        <v>1282</v>
      </c>
      <c r="F7" s="54" t="s">
        <v>1226</v>
      </c>
      <c r="G7" s="54">
        <v>9</v>
      </c>
      <c r="H7" s="55">
        <v>5000</v>
      </c>
      <c r="I7" s="55">
        <v>45000</v>
      </c>
    </row>
    <row r="8" ht="24" customHeight="1" spans="1:9">
      <c r="A8" s="56" t="s">
        <v>77</v>
      </c>
      <c r="B8" s="56"/>
      <c r="C8" s="56"/>
      <c r="D8" s="56"/>
      <c r="E8" s="56"/>
      <c r="F8" s="56"/>
      <c r="G8" s="54">
        <f>SUM(G7)</f>
        <v>9</v>
      </c>
      <c r="H8" s="57">
        <f>SUM(H7)</f>
        <v>5000</v>
      </c>
      <c r="I8" s="57">
        <f>SUM(I7)</f>
        <v>45000</v>
      </c>
    </row>
  </sheetData>
  <mergeCells count="9">
    <mergeCell ref="B2:I2"/>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66"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B19" sqref="B19"/>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1283</v>
      </c>
      <c r="D1" s="31"/>
      <c r="E1" s="31"/>
      <c r="F1" s="31"/>
      <c r="G1" s="31"/>
      <c r="K1" s="40"/>
    </row>
    <row r="2" s="1" customFormat="1" ht="27.75" customHeight="1" spans="1:11">
      <c r="A2" s="32" t="s">
        <v>1284</v>
      </c>
      <c r="B2" s="32"/>
      <c r="C2" s="32"/>
      <c r="D2" s="32"/>
      <c r="E2" s="32"/>
      <c r="F2" s="32"/>
      <c r="G2" s="32"/>
      <c r="H2" s="32"/>
      <c r="I2" s="32"/>
      <c r="J2" s="32"/>
      <c r="K2" s="32"/>
    </row>
    <row r="3" s="1" customFormat="1" ht="13.5" customHeight="1" spans="1:11">
      <c r="A3" s="5" t="s">
        <v>22</v>
      </c>
      <c r="B3" s="6"/>
      <c r="C3" s="6"/>
      <c r="D3" s="6"/>
      <c r="E3" s="6"/>
      <c r="F3" s="6"/>
      <c r="G3" s="6"/>
      <c r="H3" s="7"/>
      <c r="I3" s="7"/>
      <c r="J3" s="7"/>
      <c r="K3" s="8" t="s">
        <v>325</v>
      </c>
    </row>
    <row r="4" s="1" customFormat="1" ht="21.75" customHeight="1" spans="1:11">
      <c r="A4" s="9" t="s">
        <v>416</v>
      </c>
      <c r="B4" s="9" t="s">
        <v>336</v>
      </c>
      <c r="C4" s="9" t="s">
        <v>417</v>
      </c>
      <c r="D4" s="10" t="s">
        <v>337</v>
      </c>
      <c r="E4" s="10" t="s">
        <v>338</v>
      </c>
      <c r="F4" s="10" t="s">
        <v>418</v>
      </c>
      <c r="G4" s="10" t="s">
        <v>419</v>
      </c>
      <c r="H4" s="16" t="s">
        <v>77</v>
      </c>
      <c r="I4" s="11" t="s">
        <v>1285</v>
      </c>
      <c r="J4" s="12"/>
      <c r="K4" s="13"/>
    </row>
    <row r="5" s="1" customFormat="1" ht="21.75" customHeight="1" spans="1:11">
      <c r="A5" s="14"/>
      <c r="B5" s="14"/>
      <c r="C5" s="14"/>
      <c r="D5" s="15"/>
      <c r="E5" s="15"/>
      <c r="F5" s="15"/>
      <c r="G5" s="15"/>
      <c r="H5" s="33"/>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1">
        <v>10</v>
      </c>
      <c r="K7" s="41">
        <v>11</v>
      </c>
    </row>
    <row r="8" s="1" customFormat="1" ht="37" customHeight="1" spans="1:11">
      <c r="A8" s="34" t="s">
        <v>1286</v>
      </c>
      <c r="B8" s="21"/>
      <c r="C8" s="35"/>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283</v>
      </c>
      <c r="B10" s="38"/>
      <c r="C10" s="38"/>
      <c r="D10" s="38"/>
      <c r="E10" s="38"/>
      <c r="F10" s="38"/>
      <c r="G10" s="38"/>
      <c r="H10" s="39"/>
      <c r="I10" s="36"/>
      <c r="J10" s="36"/>
      <c r="K10" s="3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G15" sqref="G15"/>
    </sheetView>
  </sheetViews>
  <sheetFormatPr defaultColWidth="8" defaultRowHeight="12" outlineLevelCol="3"/>
  <cols>
    <col min="1" max="1" width="39.5714285714286" style="78" customWidth="1"/>
    <col min="2" max="2" width="43.1333333333333" style="78" customWidth="1"/>
    <col min="3" max="3" width="40.4285714285714" style="78" customWidth="1"/>
    <col min="4" max="4" width="46.1333333333333" style="78" customWidth="1"/>
    <col min="5" max="5" width="8" style="62" customWidth="1"/>
    <col min="6" max="16384" width="8" style="62"/>
  </cols>
  <sheetData>
    <row r="1" ht="17" customHeight="1" spans="1:4">
      <c r="A1" s="412" t="s">
        <v>21</v>
      </c>
      <c r="B1" s="80"/>
      <c r="C1" s="80"/>
      <c r="D1" s="168"/>
    </row>
    <row r="2" ht="36" customHeight="1" spans="1:4">
      <c r="A2" s="63" t="s">
        <v>2</v>
      </c>
      <c r="B2" s="413"/>
      <c r="C2" s="413"/>
      <c r="D2" s="413"/>
    </row>
    <row r="3" ht="21" customHeight="1" spans="1:4">
      <c r="A3" s="83" t="s">
        <v>22</v>
      </c>
      <c r="B3" s="359"/>
      <c r="C3" s="359"/>
      <c r="D3" s="166" t="s">
        <v>23</v>
      </c>
    </row>
    <row r="4" ht="19.5" customHeight="1" spans="1:4">
      <c r="A4" s="87" t="s">
        <v>24</v>
      </c>
      <c r="B4" s="178"/>
      <c r="C4" s="87" t="s">
        <v>25</v>
      </c>
      <c r="D4" s="178"/>
    </row>
    <row r="5" ht="19.5" customHeight="1" spans="1:4">
      <c r="A5" s="86" t="s">
        <v>26</v>
      </c>
      <c r="B5" s="86" t="s">
        <v>27</v>
      </c>
      <c r="C5" s="86" t="s">
        <v>28</v>
      </c>
      <c r="D5" s="86" t="s">
        <v>27</v>
      </c>
    </row>
    <row r="6" ht="19.5" customHeight="1" spans="1:4">
      <c r="A6" s="90"/>
      <c r="B6" s="90"/>
      <c r="C6" s="90"/>
      <c r="D6" s="90"/>
    </row>
    <row r="7" ht="20.25" customHeight="1" spans="1:4">
      <c r="A7" s="365" t="s">
        <v>29</v>
      </c>
      <c r="B7" s="340">
        <v>37037234.08</v>
      </c>
      <c r="C7" s="365" t="s">
        <v>30</v>
      </c>
      <c r="D7" s="414">
        <v>17810656.13</v>
      </c>
    </row>
    <row r="8" ht="20.25" customHeight="1" spans="1:4">
      <c r="A8" s="365" t="s">
        <v>31</v>
      </c>
      <c r="B8" s="340"/>
      <c r="C8" s="365" t="s">
        <v>32</v>
      </c>
      <c r="D8" s="414"/>
    </row>
    <row r="9" ht="20.25" customHeight="1" spans="1:4">
      <c r="A9" s="365" t="s">
        <v>33</v>
      </c>
      <c r="B9" s="340"/>
      <c r="C9" s="365" t="s">
        <v>34</v>
      </c>
      <c r="D9" s="414">
        <v>70000</v>
      </c>
    </row>
    <row r="10" ht="20.25" customHeight="1" spans="1:4">
      <c r="A10" s="365" t="s">
        <v>35</v>
      </c>
      <c r="B10" s="340"/>
      <c r="C10" s="365" t="s">
        <v>36</v>
      </c>
      <c r="D10" s="414">
        <v>444320</v>
      </c>
    </row>
    <row r="11" ht="20.25" customHeight="1" spans="1:4">
      <c r="A11" s="365" t="s">
        <v>37</v>
      </c>
      <c r="B11" s="415"/>
      <c r="C11" s="365" t="s">
        <v>38</v>
      </c>
      <c r="D11" s="414"/>
    </row>
    <row r="12" ht="20.25" customHeight="1" spans="1:4">
      <c r="A12" s="365" t="s">
        <v>39</v>
      </c>
      <c r="B12" s="363"/>
      <c r="C12" s="365" t="s">
        <v>40</v>
      </c>
      <c r="D12" s="414">
        <v>7500</v>
      </c>
    </row>
    <row r="13" ht="20.25" customHeight="1" spans="1:4">
      <c r="A13" s="365" t="s">
        <v>41</v>
      </c>
      <c r="B13" s="363"/>
      <c r="C13" s="365" t="s">
        <v>42</v>
      </c>
      <c r="D13" s="414">
        <v>7599</v>
      </c>
    </row>
    <row r="14" ht="20.25" customHeight="1" spans="1:4">
      <c r="A14" s="365" t="s">
        <v>43</v>
      </c>
      <c r="B14" s="363"/>
      <c r="C14" s="365" t="s">
        <v>44</v>
      </c>
      <c r="D14" s="414">
        <v>2486960</v>
      </c>
    </row>
    <row r="15" ht="20.25" customHeight="1" spans="1:4">
      <c r="A15" s="416" t="s">
        <v>45</v>
      </c>
      <c r="B15" s="417"/>
      <c r="C15" s="365" t="s">
        <v>46</v>
      </c>
      <c r="D15" s="414">
        <v>1473148</v>
      </c>
    </row>
    <row r="16" ht="20.25" customHeight="1" spans="1:4">
      <c r="A16" s="416" t="s">
        <v>47</v>
      </c>
      <c r="B16" s="418"/>
      <c r="C16" s="365" t="s">
        <v>48</v>
      </c>
      <c r="D16" s="414">
        <v>49200</v>
      </c>
    </row>
    <row r="17" ht="20.25" customHeight="1" spans="1:4">
      <c r="A17" s="416"/>
      <c r="B17" s="419"/>
      <c r="C17" s="365" t="s">
        <v>49</v>
      </c>
      <c r="D17" s="414">
        <v>830150</v>
      </c>
    </row>
    <row r="18" ht="20.25" customHeight="1" spans="1:4">
      <c r="A18" s="418"/>
      <c r="B18" s="419"/>
      <c r="C18" s="365" t="s">
        <v>50</v>
      </c>
      <c r="D18" s="414">
        <v>12815563</v>
      </c>
    </row>
    <row r="19" ht="20.25" customHeight="1" spans="1:4">
      <c r="A19" s="418"/>
      <c r="B19" s="419"/>
      <c r="C19" s="365" t="s">
        <v>51</v>
      </c>
      <c r="D19" s="414"/>
    </row>
    <row r="20" ht="20.25" customHeight="1" spans="1:4">
      <c r="A20" s="418"/>
      <c r="B20" s="419"/>
      <c r="C20" s="365" t="s">
        <v>52</v>
      </c>
      <c r="D20" s="414"/>
    </row>
    <row r="21" ht="20.25" customHeight="1" spans="1:4">
      <c r="A21" s="418"/>
      <c r="B21" s="419"/>
      <c r="C21" s="365" t="s">
        <v>53</v>
      </c>
      <c r="D21" s="414"/>
    </row>
    <row r="22" ht="20.25" customHeight="1" spans="1:4">
      <c r="A22" s="418"/>
      <c r="B22" s="419"/>
      <c r="C22" s="365" t="s">
        <v>54</v>
      </c>
      <c r="D22" s="414"/>
    </row>
    <row r="23" ht="20.25" customHeight="1" spans="1:4">
      <c r="A23" s="418"/>
      <c r="B23" s="419"/>
      <c r="C23" s="365" t="s">
        <v>55</v>
      </c>
      <c r="D23" s="414"/>
    </row>
    <row r="24" ht="20.25" customHeight="1" spans="1:4">
      <c r="A24" s="418"/>
      <c r="B24" s="419"/>
      <c r="C24" s="365" t="s">
        <v>56</v>
      </c>
      <c r="D24" s="414"/>
    </row>
    <row r="25" ht="20.25" customHeight="1" spans="1:4">
      <c r="A25" s="418"/>
      <c r="B25" s="419"/>
      <c r="C25" s="365" t="s">
        <v>57</v>
      </c>
      <c r="D25" s="414">
        <v>1302168</v>
      </c>
    </row>
    <row r="26" ht="20.25" customHeight="1" spans="1:4">
      <c r="A26" s="418"/>
      <c r="B26" s="419"/>
      <c r="C26" s="365" t="s">
        <v>58</v>
      </c>
      <c r="D26" s="414"/>
    </row>
    <row r="27" ht="20.25" customHeight="1" spans="1:4">
      <c r="A27" s="418"/>
      <c r="B27" s="419"/>
      <c r="C27" s="365" t="s">
        <v>59</v>
      </c>
      <c r="D27" s="414"/>
    </row>
    <row r="28" ht="20.25" customHeight="1" spans="1:4">
      <c r="A28" s="418"/>
      <c r="B28" s="419"/>
      <c r="C28" s="365" t="s">
        <v>60</v>
      </c>
      <c r="D28" s="414">
        <v>32800</v>
      </c>
    </row>
    <row r="29" ht="20.25" customHeight="1" spans="1:4">
      <c r="A29" s="418"/>
      <c r="B29" s="419"/>
      <c r="C29" s="365" t="s">
        <v>61</v>
      </c>
      <c r="D29" s="414"/>
    </row>
    <row r="30" ht="20.25" customHeight="1" spans="1:4">
      <c r="A30" s="420"/>
      <c r="B30" s="421"/>
      <c r="C30" s="365" t="s">
        <v>62</v>
      </c>
      <c r="D30" s="414"/>
    </row>
    <row r="31" ht="20.25" customHeight="1" spans="1:4">
      <c r="A31" s="420"/>
      <c r="B31" s="421"/>
      <c r="C31" s="365" t="s">
        <v>63</v>
      </c>
      <c r="D31" s="414"/>
    </row>
    <row r="32" ht="20.25" customHeight="1" spans="1:4">
      <c r="A32" s="420"/>
      <c r="B32" s="421"/>
      <c r="C32" s="365" t="s">
        <v>64</v>
      </c>
      <c r="D32" s="414"/>
    </row>
    <row r="33" ht="20.25" customHeight="1" spans="1:4">
      <c r="A33" s="422" t="s">
        <v>65</v>
      </c>
      <c r="B33" s="423">
        <f>B7+B8+B9+B10+B11</f>
        <v>37037234.08</v>
      </c>
      <c r="C33" s="370" t="s">
        <v>66</v>
      </c>
      <c r="D33" s="367">
        <f>SUM(D7:D29)</f>
        <v>37330064.13</v>
      </c>
    </row>
    <row r="34" ht="20.25" customHeight="1" spans="1:4">
      <c r="A34" s="416" t="s">
        <v>67</v>
      </c>
      <c r="B34" s="424">
        <v>292830.05</v>
      </c>
      <c r="C34" s="365" t="s">
        <v>68</v>
      </c>
      <c r="D34" s="340"/>
    </row>
    <row r="35" s="1" customFormat="1" ht="25.4" customHeight="1" spans="1:4">
      <c r="A35" s="425" t="s">
        <v>69</v>
      </c>
      <c r="B35" s="426">
        <v>292830.05</v>
      </c>
      <c r="C35" s="427" t="s">
        <v>69</v>
      </c>
      <c r="D35" s="428"/>
    </row>
    <row r="36" s="1" customFormat="1" ht="25.4" customHeight="1" spans="1:4">
      <c r="A36" s="425" t="s">
        <v>70</v>
      </c>
      <c r="B36" s="426"/>
      <c r="C36" s="427" t="s">
        <v>71</v>
      </c>
      <c r="D36" s="428"/>
    </row>
    <row r="37" ht="20.25" customHeight="1" spans="1:4">
      <c r="A37" s="429" t="s">
        <v>72</v>
      </c>
      <c r="B37" s="430">
        <f>B33+B34</f>
        <v>37330064.13</v>
      </c>
      <c r="C37" s="370" t="s">
        <v>73</v>
      </c>
      <c r="D37" s="430">
        <f>D33+D34</f>
        <v>37330064.13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topLeftCell="A6" workbookViewId="0">
      <selection activeCell="E11" sqref="E11"/>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1287</v>
      </c>
      <c r="B1" s="3"/>
      <c r="C1" s="3"/>
      <c r="D1" s="3"/>
      <c r="E1" s="3"/>
      <c r="F1" s="3"/>
      <c r="G1" s="3"/>
    </row>
    <row r="2" s="1" customFormat="1" ht="27.75" customHeight="1" spans="1:7">
      <c r="A2" s="4" t="s">
        <v>1288</v>
      </c>
      <c r="B2" s="4"/>
      <c r="C2" s="4"/>
      <c r="D2" s="4"/>
      <c r="E2" s="4"/>
      <c r="F2" s="4"/>
      <c r="G2" s="4"/>
    </row>
    <row r="3" s="1" customFormat="1" ht="13.5" customHeight="1" spans="1:7">
      <c r="A3" s="5" t="s">
        <v>22</v>
      </c>
      <c r="B3" s="6"/>
      <c r="C3" s="6"/>
      <c r="D3" s="6"/>
      <c r="E3" s="7"/>
      <c r="F3" s="7"/>
      <c r="G3" s="8" t="s">
        <v>325</v>
      </c>
    </row>
    <row r="4" s="1" customFormat="1" ht="21.75" customHeight="1" spans="1:7">
      <c r="A4" s="9" t="s">
        <v>417</v>
      </c>
      <c r="B4" s="9" t="s">
        <v>416</v>
      </c>
      <c r="C4" s="9" t="s">
        <v>336</v>
      </c>
      <c r="D4" s="10" t="s">
        <v>1289</v>
      </c>
      <c r="E4" s="11" t="s">
        <v>80</v>
      </c>
      <c r="F4" s="12"/>
      <c r="G4" s="13"/>
    </row>
    <row r="5" s="1" customFormat="1" ht="21.75" customHeight="1" spans="1:7">
      <c r="A5" s="14"/>
      <c r="B5" s="14"/>
      <c r="C5" s="14"/>
      <c r="D5" s="15"/>
      <c r="E5" s="16" t="s">
        <v>1290</v>
      </c>
      <c r="F5" s="10" t="s">
        <v>1291</v>
      </c>
      <c r="G5" s="10" t="s">
        <v>1292</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1" customHeight="1" spans="1:7">
      <c r="A8" s="21" t="s">
        <v>92</v>
      </c>
      <c r="B8" s="22" t="s">
        <v>455</v>
      </c>
      <c r="C8" s="22" t="s">
        <v>523</v>
      </c>
      <c r="D8" s="21" t="s">
        <v>1293</v>
      </c>
      <c r="E8" s="23">
        <v>9575000</v>
      </c>
      <c r="F8" s="23">
        <v>9575000</v>
      </c>
      <c r="G8" s="23">
        <v>9575000</v>
      </c>
    </row>
    <row r="9" s="1" customFormat="1" ht="21" customHeight="1" spans="1:7">
      <c r="A9" s="21" t="s">
        <v>92</v>
      </c>
      <c r="B9" s="24" t="s">
        <v>434</v>
      </c>
      <c r="C9" s="24" t="s">
        <v>501</v>
      </c>
      <c r="D9" s="21" t="s">
        <v>1293</v>
      </c>
      <c r="E9" s="23">
        <v>20000</v>
      </c>
      <c r="F9" s="23">
        <v>20000</v>
      </c>
      <c r="G9" s="23">
        <v>20000</v>
      </c>
    </row>
    <row r="10" s="1" customFormat="1" ht="18.75" customHeight="1" spans="1:7">
      <c r="A10" s="21" t="s">
        <v>92</v>
      </c>
      <c r="B10" s="25" t="s">
        <v>455</v>
      </c>
      <c r="C10" s="25" t="s">
        <v>489</v>
      </c>
      <c r="D10" s="21" t="s">
        <v>1293</v>
      </c>
      <c r="E10" s="23">
        <v>34944</v>
      </c>
      <c r="F10" s="23">
        <v>34944</v>
      </c>
      <c r="G10" s="23">
        <v>34944</v>
      </c>
    </row>
    <row r="11" s="1" customFormat="1" ht="18.75" customHeight="1" spans="1:7">
      <c r="A11" s="21" t="s">
        <v>92</v>
      </c>
      <c r="B11" s="25" t="s">
        <v>434</v>
      </c>
      <c r="C11" s="25" t="s">
        <v>463</v>
      </c>
      <c r="D11" s="21" t="s">
        <v>1293</v>
      </c>
      <c r="E11" s="23">
        <v>20000</v>
      </c>
      <c r="F11" s="23">
        <v>20000</v>
      </c>
      <c r="G11" s="23">
        <v>20000</v>
      </c>
    </row>
    <row r="12" s="1" customFormat="1" ht="18.75" customHeight="1" spans="1:7">
      <c r="A12" s="21" t="s">
        <v>92</v>
      </c>
      <c r="B12" s="25" t="s">
        <v>434</v>
      </c>
      <c r="C12" s="25" t="s">
        <v>503</v>
      </c>
      <c r="D12" s="21" t="s">
        <v>1293</v>
      </c>
      <c r="E12" s="23">
        <v>20000</v>
      </c>
      <c r="F12" s="23">
        <v>20000</v>
      </c>
      <c r="G12" s="23">
        <v>20000</v>
      </c>
    </row>
    <row r="13" s="1" customFormat="1" ht="18.75" customHeight="1" spans="1:7">
      <c r="A13" s="21" t="s">
        <v>92</v>
      </c>
      <c r="B13" s="25" t="s">
        <v>423</v>
      </c>
      <c r="C13" s="25" t="s">
        <v>507</v>
      </c>
      <c r="D13" s="21" t="s">
        <v>1293</v>
      </c>
      <c r="E13" s="23">
        <v>115748</v>
      </c>
      <c r="F13" s="23">
        <v>115748</v>
      </c>
      <c r="G13" s="23">
        <v>115748</v>
      </c>
    </row>
    <row r="14" s="1" customFormat="1" ht="18.75" customHeight="1" spans="1:7">
      <c r="A14" s="21" t="s">
        <v>92</v>
      </c>
      <c r="B14" s="25" t="s">
        <v>434</v>
      </c>
      <c r="C14" s="25" t="s">
        <v>438</v>
      </c>
      <c r="D14" s="21" t="s">
        <v>1293</v>
      </c>
      <c r="E14" s="23">
        <v>10000</v>
      </c>
      <c r="F14" s="23">
        <v>10000</v>
      </c>
      <c r="G14" s="23">
        <v>10000</v>
      </c>
    </row>
    <row r="15" s="1" customFormat="1" ht="18.75" customHeight="1" spans="1:7">
      <c r="A15" s="21" t="s">
        <v>92</v>
      </c>
      <c r="B15" s="25" t="s">
        <v>423</v>
      </c>
      <c r="C15" s="25" t="s">
        <v>477</v>
      </c>
      <c r="D15" s="21" t="s">
        <v>1293</v>
      </c>
      <c r="E15" s="23">
        <v>2000</v>
      </c>
      <c r="F15" s="23">
        <v>2000</v>
      </c>
      <c r="G15" s="23">
        <v>2000</v>
      </c>
    </row>
    <row r="16" s="1" customFormat="1" ht="18.75" customHeight="1" spans="1:7">
      <c r="A16" s="21" t="s">
        <v>92</v>
      </c>
      <c r="B16" s="25" t="s">
        <v>434</v>
      </c>
      <c r="C16" s="25" t="s">
        <v>499</v>
      </c>
      <c r="D16" s="21" t="s">
        <v>1293</v>
      </c>
      <c r="E16" s="23">
        <v>2000</v>
      </c>
      <c r="F16" s="23">
        <v>2000</v>
      </c>
      <c r="G16" s="23">
        <v>2000</v>
      </c>
    </row>
    <row r="17" s="1" customFormat="1" ht="18.75" customHeight="1" spans="1:7">
      <c r="A17" s="21" t="s">
        <v>92</v>
      </c>
      <c r="B17" s="25" t="s">
        <v>434</v>
      </c>
      <c r="C17" s="25" t="s">
        <v>509</v>
      </c>
      <c r="D17" s="21" t="s">
        <v>1293</v>
      </c>
      <c r="E17" s="23">
        <v>800000</v>
      </c>
      <c r="F17" s="23">
        <v>800000</v>
      </c>
      <c r="G17" s="23">
        <v>800000</v>
      </c>
    </row>
    <row r="18" s="1" customFormat="1" ht="18.75" customHeight="1" spans="1:7">
      <c r="A18" s="21" t="s">
        <v>92</v>
      </c>
      <c r="B18" s="25" t="s">
        <v>434</v>
      </c>
      <c r="C18" s="25" t="s">
        <v>483</v>
      </c>
      <c r="D18" s="21" t="s">
        <v>1293</v>
      </c>
      <c r="E18" s="23">
        <v>711450</v>
      </c>
      <c r="F18" s="23">
        <v>711450</v>
      </c>
      <c r="G18" s="23">
        <v>711450</v>
      </c>
    </row>
    <row r="19" s="1" customFormat="1" ht="18.75" customHeight="1" spans="1:7">
      <c r="A19" s="21" t="s">
        <v>92</v>
      </c>
      <c r="B19" s="25" t="s">
        <v>434</v>
      </c>
      <c r="C19" s="25" t="s">
        <v>505</v>
      </c>
      <c r="D19" s="21" t="s">
        <v>1293</v>
      </c>
      <c r="E19" s="23">
        <v>3000</v>
      </c>
      <c r="F19" s="23">
        <v>3000</v>
      </c>
      <c r="G19" s="23">
        <v>3000</v>
      </c>
    </row>
    <row r="20" s="1" customFormat="1" ht="18.75" customHeight="1" spans="1:7">
      <c r="A20" s="21" t="s">
        <v>92</v>
      </c>
      <c r="B20" s="25" t="s">
        <v>434</v>
      </c>
      <c r="C20" s="25" t="s">
        <v>446</v>
      </c>
      <c r="D20" s="21" t="s">
        <v>1293</v>
      </c>
      <c r="E20" s="23">
        <v>265852</v>
      </c>
      <c r="F20" s="23">
        <v>265852</v>
      </c>
      <c r="G20" s="23">
        <v>265852</v>
      </c>
    </row>
    <row r="21" s="1" customFormat="1" ht="18.75" customHeight="1" spans="1:7">
      <c r="A21" s="21" t="s">
        <v>92</v>
      </c>
      <c r="B21" s="25" t="s">
        <v>423</v>
      </c>
      <c r="C21" s="25" t="s">
        <v>495</v>
      </c>
      <c r="D21" s="21" t="s">
        <v>1293</v>
      </c>
      <c r="E21" s="23">
        <v>100000</v>
      </c>
      <c r="F21" s="23">
        <v>100000</v>
      </c>
      <c r="G21" s="23">
        <v>100000</v>
      </c>
    </row>
    <row r="22" s="1" customFormat="1" ht="18.75" customHeight="1" spans="1:7">
      <c r="A22" s="21" t="s">
        <v>92</v>
      </c>
      <c r="B22" s="25" t="s">
        <v>434</v>
      </c>
      <c r="C22" s="25" t="s">
        <v>461</v>
      </c>
      <c r="D22" s="21" t="s">
        <v>1293</v>
      </c>
      <c r="E22" s="23">
        <v>202200</v>
      </c>
      <c r="F22" s="23">
        <v>202200</v>
      </c>
      <c r="G22" s="23">
        <v>202200</v>
      </c>
    </row>
    <row r="23" s="1" customFormat="1" ht="18.75" customHeight="1" spans="1:7">
      <c r="A23" s="21" t="s">
        <v>92</v>
      </c>
      <c r="B23" s="25" t="s">
        <v>423</v>
      </c>
      <c r="C23" s="25" t="s">
        <v>440</v>
      </c>
      <c r="D23" s="21" t="s">
        <v>1293</v>
      </c>
      <c r="E23" s="23">
        <v>20000</v>
      </c>
      <c r="F23" s="23">
        <v>20000</v>
      </c>
      <c r="G23" s="23">
        <v>20000</v>
      </c>
    </row>
    <row r="24" s="1" customFormat="1" ht="18.75" customHeight="1" spans="1:7">
      <c r="A24" s="21" t="s">
        <v>92</v>
      </c>
      <c r="B24" s="25" t="s">
        <v>434</v>
      </c>
      <c r="C24" s="25" t="s">
        <v>479</v>
      </c>
      <c r="D24" s="21" t="s">
        <v>1293</v>
      </c>
      <c r="E24" s="23">
        <v>19000</v>
      </c>
      <c r="F24" s="23">
        <v>19000</v>
      </c>
      <c r="G24" s="23">
        <v>19000</v>
      </c>
    </row>
    <row r="25" s="1" customFormat="1" ht="18.75" customHeight="1" spans="1:7">
      <c r="A25" s="21" t="s">
        <v>92</v>
      </c>
      <c r="B25" s="25" t="s">
        <v>423</v>
      </c>
      <c r="C25" s="25" t="s">
        <v>459</v>
      </c>
      <c r="D25" s="21" t="s">
        <v>1293</v>
      </c>
      <c r="E25" s="23">
        <v>460000</v>
      </c>
      <c r="F25" s="23">
        <v>460000</v>
      </c>
      <c r="G25" s="23">
        <v>460000</v>
      </c>
    </row>
    <row r="26" s="1" customFormat="1" ht="18.75" customHeight="1" spans="1:7">
      <c r="A26" s="21" t="s">
        <v>92</v>
      </c>
      <c r="B26" s="25" t="s">
        <v>434</v>
      </c>
      <c r="C26" s="25" t="s">
        <v>519</v>
      </c>
      <c r="D26" s="21" t="s">
        <v>1293</v>
      </c>
      <c r="E26" s="23">
        <v>216000</v>
      </c>
      <c r="F26" s="23">
        <v>216000</v>
      </c>
      <c r="G26" s="23">
        <v>216000</v>
      </c>
    </row>
    <row r="27" s="1" customFormat="1" ht="18.75" customHeight="1" spans="1:7">
      <c r="A27" s="21" t="s">
        <v>92</v>
      </c>
      <c r="B27" s="25" t="s">
        <v>434</v>
      </c>
      <c r="C27" s="25" t="s">
        <v>517</v>
      </c>
      <c r="D27" s="21" t="s">
        <v>1293</v>
      </c>
      <c r="E27" s="23">
        <v>800000</v>
      </c>
      <c r="F27" s="23">
        <v>800000</v>
      </c>
      <c r="G27" s="23">
        <v>800000</v>
      </c>
    </row>
    <row r="28" s="1" customFormat="1" ht="18.75" customHeight="1" spans="1:7">
      <c r="A28" s="21" t="s">
        <v>92</v>
      </c>
      <c r="B28" s="25" t="s">
        <v>455</v>
      </c>
      <c r="C28" s="25" t="s">
        <v>457</v>
      </c>
      <c r="D28" s="21" t="s">
        <v>1293</v>
      </c>
      <c r="E28" s="23">
        <v>50000</v>
      </c>
      <c r="F28" s="23">
        <v>50000</v>
      </c>
      <c r="G28" s="23">
        <v>50000</v>
      </c>
    </row>
    <row r="29" s="1" customFormat="1" ht="18.75" customHeight="1" spans="1:7">
      <c r="A29" s="21" t="s">
        <v>92</v>
      </c>
      <c r="B29" s="25" t="s">
        <v>423</v>
      </c>
      <c r="C29" s="25" t="s">
        <v>473</v>
      </c>
      <c r="D29" s="21" t="s">
        <v>1293</v>
      </c>
      <c r="E29" s="23">
        <v>600000</v>
      </c>
      <c r="F29" s="23">
        <v>600000</v>
      </c>
      <c r="G29" s="23">
        <v>600000</v>
      </c>
    </row>
    <row r="30" s="1" customFormat="1" ht="18.75" customHeight="1" spans="1:7">
      <c r="A30" s="21" t="s">
        <v>92</v>
      </c>
      <c r="B30" s="25" t="s">
        <v>455</v>
      </c>
      <c r="C30" s="25" t="s">
        <v>467</v>
      </c>
      <c r="D30" s="21" t="s">
        <v>1293</v>
      </c>
      <c r="E30" s="23">
        <v>250000</v>
      </c>
      <c r="F30" s="23">
        <v>250000</v>
      </c>
      <c r="G30" s="23">
        <v>250000</v>
      </c>
    </row>
    <row r="31" s="1" customFormat="1" ht="18.75" customHeight="1" spans="1:7">
      <c r="A31" s="21" t="s">
        <v>92</v>
      </c>
      <c r="B31" s="25" t="s">
        <v>423</v>
      </c>
      <c r="C31" s="25" t="s">
        <v>425</v>
      </c>
      <c r="D31" s="21" t="s">
        <v>1293</v>
      </c>
      <c r="E31" s="23">
        <v>182800</v>
      </c>
      <c r="F31" s="23">
        <v>182800</v>
      </c>
      <c r="G31" s="23">
        <v>182800</v>
      </c>
    </row>
    <row r="32" s="1" customFormat="1" ht="18.75" customHeight="1" spans="1:7">
      <c r="A32" s="21" t="s">
        <v>92</v>
      </c>
      <c r="B32" s="25" t="s">
        <v>434</v>
      </c>
      <c r="C32" s="25" t="s">
        <v>497</v>
      </c>
      <c r="D32" s="21" t="s">
        <v>1293</v>
      </c>
      <c r="E32" s="23">
        <v>729350</v>
      </c>
      <c r="F32" s="23">
        <v>729350</v>
      </c>
      <c r="G32" s="23">
        <v>729350</v>
      </c>
    </row>
    <row r="33" s="1" customFormat="1" ht="18.75" customHeight="1" spans="1:7">
      <c r="A33" s="21" t="s">
        <v>92</v>
      </c>
      <c r="B33" s="25" t="s">
        <v>434</v>
      </c>
      <c r="C33" s="25" t="s">
        <v>481</v>
      </c>
      <c r="D33" s="21" t="s">
        <v>1293</v>
      </c>
      <c r="E33" s="23">
        <v>70000</v>
      </c>
      <c r="F33" s="23">
        <v>70000</v>
      </c>
      <c r="G33" s="23">
        <v>70000</v>
      </c>
    </row>
    <row r="34" s="1" customFormat="1" ht="18.75" customHeight="1" spans="1:7">
      <c r="A34" s="21" t="s">
        <v>92</v>
      </c>
      <c r="B34" s="25" t="s">
        <v>434</v>
      </c>
      <c r="C34" s="25" t="s">
        <v>485</v>
      </c>
      <c r="D34" s="21" t="s">
        <v>1293</v>
      </c>
      <c r="E34" s="23">
        <v>2100</v>
      </c>
      <c r="F34" s="23">
        <v>2100</v>
      </c>
      <c r="G34" s="23">
        <v>2100</v>
      </c>
    </row>
    <row r="35" s="1" customFormat="1" ht="18.75" customHeight="1" spans="1:7">
      <c r="A35" s="21" t="s">
        <v>92</v>
      </c>
      <c r="B35" s="25" t="s">
        <v>434</v>
      </c>
      <c r="C35" s="25" t="s">
        <v>515</v>
      </c>
      <c r="D35" s="21" t="s">
        <v>1293</v>
      </c>
      <c r="E35" s="23">
        <v>5400</v>
      </c>
      <c r="F35" s="23">
        <v>5400</v>
      </c>
      <c r="G35" s="23">
        <v>5400</v>
      </c>
    </row>
    <row r="36" s="1" customFormat="1" ht="18.75" customHeight="1" spans="1:7">
      <c r="A36" s="21" t="s">
        <v>92</v>
      </c>
      <c r="B36" s="25" t="s">
        <v>434</v>
      </c>
      <c r="C36" s="25" t="s">
        <v>493</v>
      </c>
      <c r="D36" s="21" t="s">
        <v>1293</v>
      </c>
      <c r="E36" s="23">
        <v>6500</v>
      </c>
      <c r="F36" s="23">
        <v>6500</v>
      </c>
      <c r="G36" s="23">
        <v>6500</v>
      </c>
    </row>
    <row r="37" s="1" customFormat="1" ht="18.75" customHeight="1" spans="1:7">
      <c r="A37" s="21" t="s">
        <v>92</v>
      </c>
      <c r="B37" s="25" t="s">
        <v>455</v>
      </c>
      <c r="C37" s="25" t="s">
        <v>469</v>
      </c>
      <c r="D37" s="21" t="s">
        <v>1293</v>
      </c>
      <c r="E37" s="23">
        <v>6400</v>
      </c>
      <c r="F37" s="23">
        <v>6400</v>
      </c>
      <c r="G37" s="23">
        <v>6400</v>
      </c>
    </row>
    <row r="38" s="1" customFormat="1" ht="18.75" customHeight="1" spans="1:7">
      <c r="A38" s="21" t="s">
        <v>92</v>
      </c>
      <c r="B38" s="25" t="s">
        <v>434</v>
      </c>
      <c r="C38" s="25" t="s">
        <v>521</v>
      </c>
      <c r="D38" s="21" t="s">
        <v>1293</v>
      </c>
      <c r="E38" s="23">
        <v>208320</v>
      </c>
      <c r="F38" s="23">
        <v>208320</v>
      </c>
      <c r="G38" s="23">
        <v>208320</v>
      </c>
    </row>
    <row r="39" s="1" customFormat="1" ht="18.75" customHeight="1" spans="1:7">
      <c r="A39" s="21" t="s">
        <v>92</v>
      </c>
      <c r="B39" s="25" t="s">
        <v>434</v>
      </c>
      <c r="C39" s="25" t="s">
        <v>444</v>
      </c>
      <c r="D39" s="21" t="s">
        <v>1293</v>
      </c>
      <c r="E39" s="23">
        <v>2000</v>
      </c>
      <c r="F39" s="23">
        <v>2000</v>
      </c>
      <c r="G39" s="23">
        <v>2000</v>
      </c>
    </row>
    <row r="40" s="1" customFormat="1" ht="18.75" customHeight="1" spans="1:7">
      <c r="A40" s="21" t="s">
        <v>92</v>
      </c>
      <c r="B40" s="25" t="s">
        <v>434</v>
      </c>
      <c r="C40" s="25" t="s">
        <v>436</v>
      </c>
      <c r="D40" s="21" t="s">
        <v>1293</v>
      </c>
      <c r="E40" s="23">
        <v>3000</v>
      </c>
      <c r="F40" s="23">
        <v>3000</v>
      </c>
      <c r="G40" s="23">
        <v>3000</v>
      </c>
    </row>
    <row r="41" s="1" customFormat="1" ht="18.75" customHeight="1" spans="1:7">
      <c r="A41" s="21" t="s">
        <v>92</v>
      </c>
      <c r="B41" s="25" t="s">
        <v>455</v>
      </c>
      <c r="C41" s="25" t="s">
        <v>513</v>
      </c>
      <c r="D41" s="21" t="s">
        <v>1293</v>
      </c>
      <c r="E41" s="23">
        <v>495500</v>
      </c>
      <c r="F41" s="23">
        <v>495500</v>
      </c>
      <c r="G41" s="23">
        <v>495500</v>
      </c>
    </row>
    <row r="42" s="1" customFormat="1" ht="18.75" customHeight="1" spans="1:7">
      <c r="A42" s="21" t="s">
        <v>92</v>
      </c>
      <c r="B42" s="25" t="s">
        <v>434</v>
      </c>
      <c r="C42" s="25" t="s">
        <v>471</v>
      </c>
      <c r="D42" s="21" t="s">
        <v>1293</v>
      </c>
      <c r="E42" s="23">
        <v>116160</v>
      </c>
      <c r="F42" s="23">
        <v>116160</v>
      </c>
      <c r="G42" s="23">
        <v>116160</v>
      </c>
    </row>
    <row r="43" s="1" customFormat="1" ht="18.75" customHeight="1" spans="1:7">
      <c r="A43" s="21" t="s">
        <v>92</v>
      </c>
      <c r="B43" s="25" t="s">
        <v>434</v>
      </c>
      <c r="C43" s="25" t="s">
        <v>487</v>
      </c>
      <c r="D43" s="21" t="s">
        <v>1293</v>
      </c>
      <c r="E43" s="23">
        <v>50000</v>
      </c>
      <c r="F43" s="23">
        <v>50000</v>
      </c>
      <c r="G43" s="23">
        <v>50000</v>
      </c>
    </row>
    <row r="44" s="1" customFormat="1" ht="18.75" customHeight="1" spans="1:7">
      <c r="A44" s="21" t="s">
        <v>92</v>
      </c>
      <c r="B44" s="25" t="s">
        <v>434</v>
      </c>
      <c r="C44" s="25" t="s">
        <v>511</v>
      </c>
      <c r="D44" s="21" t="s">
        <v>1293</v>
      </c>
      <c r="E44" s="23">
        <v>283000</v>
      </c>
      <c r="F44" s="23">
        <v>283000</v>
      </c>
      <c r="G44" s="23">
        <v>283000</v>
      </c>
    </row>
    <row r="45" s="1" customFormat="1" ht="18.75" customHeight="1" spans="1:7">
      <c r="A45" s="21" t="s">
        <v>92</v>
      </c>
      <c r="B45" s="25" t="s">
        <v>434</v>
      </c>
      <c r="C45" s="25" t="s">
        <v>525</v>
      </c>
      <c r="D45" s="21" t="s">
        <v>1293</v>
      </c>
      <c r="E45" s="23">
        <v>364600</v>
      </c>
      <c r="F45" s="23">
        <v>364600</v>
      </c>
      <c r="G45" s="23">
        <v>364600</v>
      </c>
    </row>
    <row r="46" s="1" customFormat="1" ht="18.75" customHeight="1" spans="1:7">
      <c r="A46" s="21" t="s">
        <v>92</v>
      </c>
      <c r="B46" s="25" t="s">
        <v>423</v>
      </c>
      <c r="C46" s="25" t="s">
        <v>527</v>
      </c>
      <c r="D46" s="21" t="s">
        <v>1293</v>
      </c>
      <c r="E46" s="23">
        <v>0.05</v>
      </c>
      <c r="F46" s="23">
        <v>0.05</v>
      </c>
      <c r="G46" s="23">
        <v>0.05</v>
      </c>
    </row>
    <row r="47" s="1" customFormat="1" ht="18.75" customHeight="1" spans="1:7">
      <c r="A47" s="21" t="s">
        <v>92</v>
      </c>
      <c r="B47" s="25" t="s">
        <v>423</v>
      </c>
      <c r="C47" s="25" t="s">
        <v>529</v>
      </c>
      <c r="D47" s="21" t="s">
        <v>1293</v>
      </c>
      <c r="E47" s="23">
        <v>20000</v>
      </c>
      <c r="F47" s="23">
        <v>20000</v>
      </c>
      <c r="G47" s="23">
        <v>20000</v>
      </c>
    </row>
    <row r="48" s="1" customFormat="1" ht="24" customHeight="1" spans="1:7">
      <c r="A48" s="21" t="s">
        <v>92</v>
      </c>
      <c r="B48" s="25" t="s">
        <v>434</v>
      </c>
      <c r="C48" s="25" t="s">
        <v>531</v>
      </c>
      <c r="D48" s="21" t="s">
        <v>1293</v>
      </c>
      <c r="E48" s="23">
        <v>5600</v>
      </c>
      <c r="F48" s="23">
        <v>5600</v>
      </c>
      <c r="G48" s="23">
        <v>5600</v>
      </c>
    </row>
    <row r="49" s="1" customFormat="1" ht="18.75" customHeight="1" spans="1:7">
      <c r="A49" s="21" t="s">
        <v>92</v>
      </c>
      <c r="B49" s="25" t="s">
        <v>455</v>
      </c>
      <c r="C49" s="25" t="s">
        <v>533</v>
      </c>
      <c r="D49" s="21" t="s">
        <v>1293</v>
      </c>
      <c r="E49" s="23">
        <v>1097</v>
      </c>
      <c r="F49" s="23">
        <v>1097</v>
      </c>
      <c r="G49" s="23">
        <v>1097</v>
      </c>
    </row>
    <row r="50" s="1" customFormat="1" ht="28" customHeight="1" spans="1:7">
      <c r="A50" s="21" t="s">
        <v>92</v>
      </c>
      <c r="B50" s="25" t="s">
        <v>455</v>
      </c>
      <c r="C50" s="25" t="s">
        <v>535</v>
      </c>
      <c r="D50" s="21" t="s">
        <v>1293</v>
      </c>
      <c r="E50" s="23">
        <v>102</v>
      </c>
      <c r="F50" s="23">
        <v>102</v>
      </c>
      <c r="G50" s="23">
        <v>102</v>
      </c>
    </row>
    <row r="51" s="1" customFormat="1" ht="18.75" customHeight="1" spans="1:7">
      <c r="A51" s="21" t="s">
        <v>92</v>
      </c>
      <c r="B51" s="25" t="s">
        <v>423</v>
      </c>
      <c r="C51" s="25" t="s">
        <v>537</v>
      </c>
      <c r="D51" s="21" t="s">
        <v>1293</v>
      </c>
      <c r="E51" s="23">
        <v>3188</v>
      </c>
      <c r="F51" s="23">
        <v>3188</v>
      </c>
      <c r="G51" s="23">
        <v>3188</v>
      </c>
    </row>
    <row r="52" s="1" customFormat="1" ht="18.75" customHeight="1" spans="1:7">
      <c r="A52" s="21" t="s">
        <v>92</v>
      </c>
      <c r="B52" s="25" t="s">
        <v>423</v>
      </c>
      <c r="C52" s="25" t="s">
        <v>540</v>
      </c>
      <c r="D52" s="21" t="s">
        <v>1293</v>
      </c>
      <c r="E52" s="23">
        <v>128225</v>
      </c>
      <c r="F52" s="23">
        <v>128225</v>
      </c>
      <c r="G52" s="23">
        <v>128225</v>
      </c>
    </row>
    <row r="53" s="1" customFormat="1" ht="27" customHeight="1" spans="1:7">
      <c r="A53" s="21" t="s">
        <v>92</v>
      </c>
      <c r="B53" s="25" t="s">
        <v>434</v>
      </c>
      <c r="C53" s="25" t="s">
        <v>544</v>
      </c>
      <c r="D53" s="21" t="s">
        <v>1293</v>
      </c>
      <c r="E53" s="23">
        <v>100000</v>
      </c>
      <c r="F53" s="23">
        <v>100000</v>
      </c>
      <c r="G53" s="23">
        <v>100000</v>
      </c>
    </row>
    <row r="54" s="1" customFormat="1" ht="18.75" customHeight="1" spans="1:7">
      <c r="A54" s="21" t="s">
        <v>92</v>
      </c>
      <c r="B54" s="25" t="s">
        <v>434</v>
      </c>
      <c r="C54" s="25" t="s">
        <v>549</v>
      </c>
      <c r="D54" s="21" t="s">
        <v>1293</v>
      </c>
      <c r="E54" s="23">
        <v>3000</v>
      </c>
      <c r="F54" s="23">
        <v>3000</v>
      </c>
      <c r="G54" s="23">
        <v>3000</v>
      </c>
    </row>
    <row r="55" s="1" customFormat="1" ht="18.75" customHeight="1" spans="1:7">
      <c r="A55" s="21" t="s">
        <v>92</v>
      </c>
      <c r="B55" s="26" t="s">
        <v>455</v>
      </c>
      <c r="C55" s="26" t="s">
        <v>551</v>
      </c>
      <c r="D55" s="21" t="s">
        <v>1293</v>
      </c>
      <c r="E55" s="23">
        <v>31618</v>
      </c>
      <c r="F55" s="23">
        <v>31618</v>
      </c>
      <c r="G55" s="23">
        <v>31618</v>
      </c>
    </row>
    <row r="56" s="1" customFormat="1" ht="18.75" customHeight="1" spans="1:7">
      <c r="A56" s="27" t="s">
        <v>77</v>
      </c>
      <c r="B56" s="28"/>
      <c r="C56" s="28"/>
      <c r="D56" s="29"/>
      <c r="E56" s="23">
        <f>SUM(E8:E55)</f>
        <v>17115154.05</v>
      </c>
      <c r="F56" s="23">
        <f>SUM(F8:F55)</f>
        <v>17115154.05</v>
      </c>
      <c r="G56" s="23">
        <f>SUM(G8:G55)</f>
        <v>17115154.05</v>
      </c>
    </row>
  </sheetData>
  <mergeCells count="11">
    <mergeCell ref="A2:G2"/>
    <mergeCell ref="A3:D3"/>
    <mergeCell ref="E4:G4"/>
    <mergeCell ref="A56:D56"/>
    <mergeCell ref="A4:A6"/>
    <mergeCell ref="B4:B6"/>
    <mergeCell ref="C4:C6"/>
    <mergeCell ref="D4:D6"/>
    <mergeCell ref="E5:E6"/>
    <mergeCell ref="F5:F6"/>
    <mergeCell ref="G5:G6"/>
  </mergeCells>
  <pageMargins left="0.75" right="0.75" top="1" bottom="1" header="0.5" footer="0.5"/>
  <pageSetup paperSize="9" scale="5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0"/>
  <sheetViews>
    <sheetView zoomScaleSheetLayoutView="60" workbookViewId="0">
      <selection activeCell="H16" sqref="H16"/>
    </sheetView>
  </sheetViews>
  <sheetFormatPr defaultColWidth="8" defaultRowHeight="14.25" customHeight="1"/>
  <cols>
    <col min="1" max="1" width="21.1333333333333" style="78" customWidth="1"/>
    <col min="2" max="2" width="26" style="78" customWidth="1"/>
    <col min="3" max="5" width="14.4285714285714" style="78" customWidth="1"/>
    <col min="6" max="6" width="14" style="78" customWidth="1"/>
    <col min="7" max="8" width="12.5714285714286" style="78" customWidth="1"/>
    <col min="9" max="9" width="8.84761904761905" style="78" customWidth="1"/>
    <col min="10" max="14" width="12.5714285714286" style="78" customWidth="1"/>
    <col min="15" max="16" width="13.4285714285714" style="62" customWidth="1"/>
    <col min="17" max="17" width="9.71428571428571" style="62" customWidth="1"/>
    <col min="18" max="18" width="10.5714285714286" style="62" customWidth="1"/>
    <col min="19" max="19" width="10.1333333333333" style="78" customWidth="1"/>
    <col min="20" max="20" width="8" style="62" customWidth="1"/>
    <col min="21" max="16384" width="8" style="62"/>
  </cols>
  <sheetData>
    <row r="1" ht="12" customHeight="1" spans="1:18">
      <c r="A1" s="384" t="s">
        <v>74</v>
      </c>
      <c r="B1" s="80"/>
      <c r="C1" s="80"/>
      <c r="D1" s="80"/>
      <c r="E1" s="80"/>
      <c r="F1" s="80"/>
      <c r="G1" s="80"/>
      <c r="H1" s="80"/>
      <c r="I1" s="80"/>
      <c r="J1" s="80"/>
      <c r="K1" s="80"/>
      <c r="L1" s="80"/>
      <c r="M1" s="80"/>
      <c r="N1" s="80"/>
      <c r="O1" s="401"/>
      <c r="P1" s="401"/>
      <c r="Q1" s="401"/>
      <c r="R1" s="401"/>
    </row>
    <row r="2" ht="36" customHeight="1" spans="1:19">
      <c r="A2" s="385" t="s">
        <v>3</v>
      </c>
      <c r="B2" s="64"/>
      <c r="C2" s="64"/>
      <c r="D2" s="64"/>
      <c r="E2" s="64"/>
      <c r="F2" s="64"/>
      <c r="G2" s="64"/>
      <c r="H2" s="64"/>
      <c r="I2" s="64"/>
      <c r="J2" s="64"/>
      <c r="K2" s="64"/>
      <c r="L2" s="64"/>
      <c r="M2" s="64"/>
      <c r="N2" s="64"/>
      <c r="O2" s="65"/>
      <c r="P2" s="65"/>
      <c r="Q2" s="65"/>
      <c r="R2" s="65"/>
      <c r="S2" s="64"/>
    </row>
    <row r="3" ht="20.25" customHeight="1" spans="1:19">
      <c r="A3" s="83" t="s">
        <v>22</v>
      </c>
      <c r="B3" s="84"/>
      <c r="C3" s="84"/>
      <c r="D3" s="84"/>
      <c r="E3" s="84"/>
      <c r="F3" s="84"/>
      <c r="G3" s="84"/>
      <c r="H3" s="84"/>
      <c r="I3" s="84"/>
      <c r="J3" s="84"/>
      <c r="K3" s="84"/>
      <c r="L3" s="84"/>
      <c r="M3" s="84"/>
      <c r="N3" s="84"/>
      <c r="O3" s="402"/>
      <c r="P3" s="402"/>
      <c r="Q3" s="402"/>
      <c r="R3" s="402"/>
      <c r="S3" s="408" t="s">
        <v>23</v>
      </c>
    </row>
    <row r="4" ht="18.75" customHeight="1" spans="1:19">
      <c r="A4" s="386" t="s">
        <v>75</v>
      </c>
      <c r="B4" s="387" t="s">
        <v>76</v>
      </c>
      <c r="C4" s="387" t="s">
        <v>77</v>
      </c>
      <c r="D4" s="300" t="s">
        <v>78</v>
      </c>
      <c r="E4" s="388"/>
      <c r="F4" s="388"/>
      <c r="G4" s="388"/>
      <c r="H4" s="388"/>
      <c r="I4" s="388"/>
      <c r="J4" s="388"/>
      <c r="K4" s="388"/>
      <c r="L4" s="388"/>
      <c r="M4" s="388"/>
      <c r="N4" s="388"/>
      <c r="O4" s="403" t="s">
        <v>67</v>
      </c>
      <c r="P4" s="403"/>
      <c r="Q4" s="403"/>
      <c r="R4" s="403"/>
      <c r="S4" s="274"/>
    </row>
    <row r="5" ht="18.75" customHeight="1" spans="1:19">
      <c r="A5" s="389"/>
      <c r="B5" s="390"/>
      <c r="C5" s="390"/>
      <c r="D5" s="391" t="s">
        <v>79</v>
      </c>
      <c r="E5" s="391" t="s">
        <v>80</v>
      </c>
      <c r="F5" s="391" t="s">
        <v>81</v>
      </c>
      <c r="G5" s="391" t="s">
        <v>82</v>
      </c>
      <c r="H5" s="391" t="s">
        <v>83</v>
      </c>
      <c r="I5" s="404" t="s">
        <v>84</v>
      </c>
      <c r="J5" s="388"/>
      <c r="K5" s="388"/>
      <c r="L5" s="388"/>
      <c r="M5" s="388"/>
      <c r="N5" s="388"/>
      <c r="O5" s="403" t="s">
        <v>79</v>
      </c>
      <c r="P5" s="403" t="s">
        <v>80</v>
      </c>
      <c r="Q5" s="403" t="s">
        <v>81</v>
      </c>
      <c r="R5" s="409" t="s">
        <v>82</v>
      </c>
      <c r="S5" s="403" t="s">
        <v>85</v>
      </c>
    </row>
    <row r="6" ht="33.75" customHeight="1" spans="1:19">
      <c r="A6" s="392"/>
      <c r="B6" s="393"/>
      <c r="C6" s="393"/>
      <c r="D6" s="392"/>
      <c r="E6" s="392"/>
      <c r="F6" s="392"/>
      <c r="G6" s="392"/>
      <c r="H6" s="392"/>
      <c r="I6" s="393" t="s">
        <v>79</v>
      </c>
      <c r="J6" s="393" t="s">
        <v>86</v>
      </c>
      <c r="K6" s="393" t="s">
        <v>87</v>
      </c>
      <c r="L6" s="393" t="s">
        <v>88</v>
      </c>
      <c r="M6" s="393" t="s">
        <v>89</v>
      </c>
      <c r="N6" s="405" t="s">
        <v>90</v>
      </c>
      <c r="O6" s="403"/>
      <c r="P6" s="403"/>
      <c r="Q6" s="403"/>
      <c r="R6" s="409"/>
      <c r="S6" s="403"/>
    </row>
    <row r="7" ht="16.5" customHeight="1" spans="1:19">
      <c r="A7" s="394">
        <v>1</v>
      </c>
      <c r="B7" s="394">
        <v>2</v>
      </c>
      <c r="C7" s="394">
        <v>3</v>
      </c>
      <c r="D7" s="394">
        <v>4</v>
      </c>
      <c r="E7" s="394">
        <v>5</v>
      </c>
      <c r="F7" s="394">
        <v>6</v>
      </c>
      <c r="G7" s="394">
        <v>7</v>
      </c>
      <c r="H7" s="394">
        <v>8</v>
      </c>
      <c r="I7" s="394">
        <v>9</v>
      </c>
      <c r="J7" s="394">
        <v>10</v>
      </c>
      <c r="K7" s="394">
        <v>11</v>
      </c>
      <c r="L7" s="394">
        <v>12</v>
      </c>
      <c r="M7" s="394">
        <v>13</v>
      </c>
      <c r="N7" s="394">
        <v>14</v>
      </c>
      <c r="O7" s="394">
        <v>15</v>
      </c>
      <c r="P7" s="394">
        <v>16</v>
      </c>
      <c r="Q7" s="394">
        <v>17</v>
      </c>
      <c r="R7" s="394">
        <v>18</v>
      </c>
      <c r="S7" s="123">
        <v>19</v>
      </c>
    </row>
    <row r="8" ht="16.5" customHeight="1" spans="1:19">
      <c r="A8" s="395" t="s">
        <v>91</v>
      </c>
      <c r="B8" s="396" t="s">
        <v>92</v>
      </c>
      <c r="C8" s="397">
        <v>37330064.13</v>
      </c>
      <c r="D8" s="397">
        <v>37037234.08</v>
      </c>
      <c r="E8" s="398">
        <v>37037234.08</v>
      </c>
      <c r="F8" s="103"/>
      <c r="G8" s="103"/>
      <c r="H8" s="103"/>
      <c r="I8" s="103"/>
      <c r="J8" s="103"/>
      <c r="K8" s="103"/>
      <c r="L8" s="103"/>
      <c r="M8" s="103"/>
      <c r="N8" s="406"/>
      <c r="O8" s="407">
        <v>292830.05</v>
      </c>
      <c r="P8" s="407">
        <v>292830.05</v>
      </c>
      <c r="Q8" s="410"/>
      <c r="R8" s="411"/>
      <c r="S8" s="123"/>
    </row>
    <row r="9" ht="16.5" customHeight="1" spans="1:19">
      <c r="A9" s="399" t="s">
        <v>77</v>
      </c>
      <c r="B9" s="400"/>
      <c r="C9" s="398">
        <v>37330064.13</v>
      </c>
      <c r="D9" s="398">
        <v>37037234.08</v>
      </c>
      <c r="E9" s="398">
        <v>37037234.08</v>
      </c>
      <c r="F9" s="103" t="s">
        <v>93</v>
      </c>
      <c r="G9" s="103" t="s">
        <v>93</v>
      </c>
      <c r="H9" s="103" t="s">
        <v>93</v>
      </c>
      <c r="I9" s="103" t="s">
        <v>93</v>
      </c>
      <c r="J9" s="103" t="s">
        <v>93</v>
      </c>
      <c r="K9" s="103" t="s">
        <v>93</v>
      </c>
      <c r="L9" s="103" t="s">
        <v>93</v>
      </c>
      <c r="M9" s="103" t="s">
        <v>93</v>
      </c>
      <c r="N9" s="406" t="s">
        <v>93</v>
      </c>
      <c r="O9" s="407">
        <v>292830.05</v>
      </c>
      <c r="P9" s="407">
        <v>292830.05</v>
      </c>
      <c r="Q9" s="410"/>
      <c r="R9" s="411"/>
      <c r="S9" s="410"/>
    </row>
    <row r="10" customHeight="1" spans="19:19">
      <c r="S10" s="76"/>
    </row>
    <row r="20" customHeight="1" spans="9:9">
      <c r="I20" s="78" t="s">
        <v>94</v>
      </c>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4"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9"/>
  <sheetViews>
    <sheetView zoomScaleSheetLayoutView="60" topLeftCell="A16" workbookViewId="0">
      <selection activeCell="E98" sqref="E98:F98"/>
    </sheetView>
  </sheetViews>
  <sheetFormatPr defaultColWidth="8.88571428571429" defaultRowHeight="14.25" customHeight="1"/>
  <cols>
    <col min="1" max="1" width="14.2857142857143" style="78" customWidth="1"/>
    <col min="2" max="2" width="29.1333333333333" style="78" customWidth="1"/>
    <col min="3" max="4" width="18" style="78" customWidth="1"/>
    <col min="5" max="5" width="18.847619047619" style="78" customWidth="1"/>
    <col min="6" max="6" width="18.847619047619" style="277" customWidth="1"/>
    <col min="7" max="8" width="18.847619047619" style="78" customWidth="1"/>
    <col min="9" max="9" width="15.5714285714286" style="78" customWidth="1"/>
    <col min="10" max="10" width="14.1333333333333" style="78" customWidth="1"/>
    <col min="11" max="15" width="18.847619047619" style="78" customWidth="1"/>
    <col min="16" max="16" width="9.13333333333333" style="78" customWidth="1"/>
    <col min="17" max="16384" width="9.13333333333333" style="78"/>
  </cols>
  <sheetData>
    <row r="1" ht="15.75" customHeight="1" spans="1:14">
      <c r="A1" s="342" t="s">
        <v>95</v>
      </c>
      <c r="B1" s="80"/>
      <c r="C1" s="80"/>
      <c r="D1" s="80"/>
      <c r="E1" s="80"/>
      <c r="F1" s="288"/>
      <c r="G1" s="80"/>
      <c r="H1" s="80"/>
      <c r="I1" s="80"/>
      <c r="J1" s="80"/>
      <c r="K1" s="80"/>
      <c r="L1" s="80"/>
      <c r="M1" s="80"/>
      <c r="N1" s="80"/>
    </row>
    <row r="2" ht="28.5" customHeight="1" spans="1:15">
      <c r="A2" s="64" t="s">
        <v>4</v>
      </c>
      <c r="B2" s="64"/>
      <c r="C2" s="64"/>
      <c r="D2" s="64"/>
      <c r="E2" s="64"/>
      <c r="F2" s="289"/>
      <c r="G2" s="64"/>
      <c r="H2" s="64"/>
      <c r="I2" s="64"/>
      <c r="J2" s="64"/>
      <c r="K2" s="64"/>
      <c r="L2" s="64"/>
      <c r="M2" s="64"/>
      <c r="N2" s="64"/>
      <c r="O2" s="64"/>
    </row>
    <row r="3" ht="15" customHeight="1" spans="1:15">
      <c r="A3" s="373" t="s">
        <v>22</v>
      </c>
      <c r="B3" s="282"/>
      <c r="C3" s="129"/>
      <c r="D3" s="129"/>
      <c r="E3" s="129"/>
      <c r="F3" s="374"/>
      <c r="G3" s="129"/>
      <c r="H3" s="129"/>
      <c r="I3" s="129"/>
      <c r="J3" s="129"/>
      <c r="K3" s="129"/>
      <c r="L3" s="129"/>
      <c r="M3" s="84"/>
      <c r="N3" s="84"/>
      <c r="O3" s="173" t="s">
        <v>23</v>
      </c>
    </row>
    <row r="4" ht="17.25" customHeight="1" spans="1:15">
      <c r="A4" s="92" t="s">
        <v>96</v>
      </c>
      <c r="B4" s="92" t="s">
        <v>97</v>
      </c>
      <c r="C4" s="93" t="s">
        <v>77</v>
      </c>
      <c r="D4" s="115" t="s">
        <v>80</v>
      </c>
      <c r="E4" s="115"/>
      <c r="F4" s="375"/>
      <c r="G4" s="115" t="s">
        <v>81</v>
      </c>
      <c r="H4" s="115" t="s">
        <v>82</v>
      </c>
      <c r="I4" s="115" t="s">
        <v>98</v>
      </c>
      <c r="J4" s="115" t="s">
        <v>84</v>
      </c>
      <c r="K4" s="115"/>
      <c r="L4" s="115"/>
      <c r="M4" s="115"/>
      <c r="N4" s="115"/>
      <c r="O4" s="115"/>
    </row>
    <row r="5" ht="27" spans="1:15">
      <c r="A5" s="106"/>
      <c r="B5" s="106"/>
      <c r="C5" s="255"/>
      <c r="D5" s="115" t="s">
        <v>79</v>
      </c>
      <c r="E5" s="115" t="s">
        <v>99</v>
      </c>
      <c r="F5" s="375" t="s">
        <v>100</v>
      </c>
      <c r="G5" s="115"/>
      <c r="H5" s="115"/>
      <c r="I5" s="115"/>
      <c r="J5" s="115" t="s">
        <v>79</v>
      </c>
      <c r="K5" s="115" t="s">
        <v>101</v>
      </c>
      <c r="L5" s="115" t="s">
        <v>102</v>
      </c>
      <c r="M5" s="115" t="s">
        <v>103</v>
      </c>
      <c r="N5" s="115" t="s">
        <v>104</v>
      </c>
      <c r="O5" s="115" t="s">
        <v>105</v>
      </c>
    </row>
    <row r="6" ht="16.5" customHeight="1" spans="1:15">
      <c r="A6" s="107">
        <v>1</v>
      </c>
      <c r="B6" s="107">
        <v>2</v>
      </c>
      <c r="C6" s="107">
        <v>3</v>
      </c>
      <c r="D6" s="107">
        <v>4</v>
      </c>
      <c r="E6" s="107">
        <v>5</v>
      </c>
      <c r="F6" s="350">
        <v>6</v>
      </c>
      <c r="G6" s="107">
        <v>7</v>
      </c>
      <c r="H6" s="107">
        <v>8</v>
      </c>
      <c r="I6" s="107">
        <v>9</v>
      </c>
      <c r="J6" s="107">
        <v>10</v>
      </c>
      <c r="K6" s="107">
        <v>11</v>
      </c>
      <c r="L6" s="107">
        <v>12</v>
      </c>
      <c r="M6" s="107">
        <v>13</v>
      </c>
      <c r="N6" s="107">
        <v>14</v>
      </c>
      <c r="O6" s="107">
        <v>15</v>
      </c>
    </row>
    <row r="7" ht="16.5" customHeight="1" spans="1:15">
      <c r="A7" s="107" t="s">
        <v>106</v>
      </c>
      <c r="B7" s="107" t="s">
        <v>107</v>
      </c>
      <c r="C7" s="376">
        <v>17810656.13</v>
      </c>
      <c r="D7" s="377">
        <f>E7+F7</f>
        <v>17810656.13</v>
      </c>
      <c r="E7" s="292">
        <v>15448696.08</v>
      </c>
      <c r="F7" s="292">
        <v>2361960.05</v>
      </c>
      <c r="G7" s="89"/>
      <c r="H7" s="89"/>
      <c r="I7" s="89"/>
      <c r="J7" s="89"/>
      <c r="K7" s="89"/>
      <c r="L7" s="89"/>
      <c r="M7" s="89"/>
      <c r="N7" s="89"/>
      <c r="O7" s="89"/>
    </row>
    <row r="8" ht="16.5" customHeight="1" spans="1:15">
      <c r="A8" s="107" t="s">
        <v>108</v>
      </c>
      <c r="B8" s="107" t="s">
        <v>109</v>
      </c>
      <c r="C8" s="376">
        <v>29000</v>
      </c>
      <c r="D8" s="377">
        <f t="shared" ref="D8:D39" si="0">E8+F8</f>
        <v>29000</v>
      </c>
      <c r="E8" s="292"/>
      <c r="F8" s="292">
        <v>29000</v>
      </c>
      <c r="G8" s="89"/>
      <c r="H8" s="89"/>
      <c r="I8" s="89"/>
      <c r="J8" s="89"/>
      <c r="K8" s="89"/>
      <c r="L8" s="89"/>
      <c r="M8" s="89"/>
      <c r="N8" s="89"/>
      <c r="O8" s="89"/>
    </row>
    <row r="9" ht="16.5" customHeight="1" spans="1:15">
      <c r="A9" s="107" t="s">
        <v>110</v>
      </c>
      <c r="B9" s="107" t="s">
        <v>111</v>
      </c>
      <c r="C9" s="376">
        <v>9000</v>
      </c>
      <c r="D9" s="377">
        <f t="shared" si="0"/>
        <v>9000</v>
      </c>
      <c r="E9" s="292"/>
      <c r="F9" s="292">
        <v>9000</v>
      </c>
      <c r="G9" s="89"/>
      <c r="H9" s="89"/>
      <c r="I9" s="89"/>
      <c r="J9" s="89"/>
      <c r="K9" s="89"/>
      <c r="L9" s="89"/>
      <c r="M9" s="89"/>
      <c r="N9" s="89"/>
      <c r="O9" s="89"/>
    </row>
    <row r="10" ht="16.5" customHeight="1" spans="1:15">
      <c r="A10" s="107" t="s">
        <v>112</v>
      </c>
      <c r="B10" s="107" t="s">
        <v>113</v>
      </c>
      <c r="C10" s="376">
        <v>20000</v>
      </c>
      <c r="D10" s="377">
        <f t="shared" si="0"/>
        <v>20000</v>
      </c>
      <c r="E10" s="292"/>
      <c r="F10" s="292">
        <v>20000</v>
      </c>
      <c r="G10" s="89"/>
      <c r="H10" s="89"/>
      <c r="I10" s="89"/>
      <c r="J10" s="89"/>
      <c r="K10" s="89"/>
      <c r="L10" s="89"/>
      <c r="M10" s="89"/>
      <c r="N10" s="89"/>
      <c r="O10" s="89"/>
    </row>
    <row r="11" ht="16.5" customHeight="1" spans="1:15">
      <c r="A11" s="107" t="s">
        <v>114</v>
      </c>
      <c r="B11" s="107" t="s">
        <v>115</v>
      </c>
      <c r="C11" s="376">
        <v>17388136.08</v>
      </c>
      <c r="D11" s="377">
        <f t="shared" si="0"/>
        <v>17388136.08</v>
      </c>
      <c r="E11" s="292">
        <v>15440056.08</v>
      </c>
      <c r="F11" s="292">
        <v>1948080</v>
      </c>
      <c r="G11" s="89"/>
      <c r="H11" s="89"/>
      <c r="I11" s="89"/>
      <c r="J11" s="89"/>
      <c r="K11" s="89"/>
      <c r="L11" s="89"/>
      <c r="M11" s="89"/>
      <c r="N11" s="89"/>
      <c r="O11" s="89"/>
    </row>
    <row r="12" ht="16.5" customHeight="1" spans="1:15">
      <c r="A12" s="107" t="s">
        <v>116</v>
      </c>
      <c r="B12" s="107" t="s">
        <v>111</v>
      </c>
      <c r="C12" s="376">
        <v>8643497.08</v>
      </c>
      <c r="D12" s="377">
        <f t="shared" si="0"/>
        <v>8643497.08</v>
      </c>
      <c r="E12" s="292">
        <v>8643497.08</v>
      </c>
      <c r="F12" s="292"/>
      <c r="G12" s="89"/>
      <c r="H12" s="89"/>
      <c r="I12" s="89"/>
      <c r="J12" s="89"/>
      <c r="K12" s="89"/>
      <c r="L12" s="89"/>
      <c r="M12" s="89"/>
      <c r="N12" s="89"/>
      <c r="O12" s="89"/>
    </row>
    <row r="13" ht="16.5" customHeight="1" spans="1:15">
      <c r="A13" s="107" t="s">
        <v>117</v>
      </c>
      <c r="B13" s="107" t="s">
        <v>118</v>
      </c>
      <c r="C13" s="376">
        <v>1948080</v>
      </c>
      <c r="D13" s="377">
        <f t="shared" si="0"/>
        <v>1948080</v>
      </c>
      <c r="E13" s="292"/>
      <c r="F13" s="292">
        <v>1948080</v>
      </c>
      <c r="G13" s="89"/>
      <c r="H13" s="89"/>
      <c r="I13" s="89"/>
      <c r="J13" s="89"/>
      <c r="K13" s="89"/>
      <c r="L13" s="89"/>
      <c r="M13" s="89"/>
      <c r="N13" s="89"/>
      <c r="O13" s="89"/>
    </row>
    <row r="14" ht="16.5" customHeight="1" spans="1:15">
      <c r="A14" s="107" t="s">
        <v>119</v>
      </c>
      <c r="B14" s="107" t="s">
        <v>120</v>
      </c>
      <c r="C14" s="376">
        <v>6796559</v>
      </c>
      <c r="D14" s="377">
        <f t="shared" si="0"/>
        <v>6796559</v>
      </c>
      <c r="E14" s="292">
        <v>6796559</v>
      </c>
      <c r="F14" s="292"/>
      <c r="G14" s="89"/>
      <c r="H14" s="89"/>
      <c r="I14" s="89"/>
      <c r="J14" s="89"/>
      <c r="K14" s="89"/>
      <c r="L14" s="89"/>
      <c r="M14" s="89"/>
      <c r="N14" s="89"/>
      <c r="O14" s="89"/>
    </row>
    <row r="15" ht="16.5" customHeight="1" spans="1:15">
      <c r="A15" s="107" t="s">
        <v>121</v>
      </c>
      <c r="B15" s="107" t="s">
        <v>122</v>
      </c>
      <c r="C15" s="376">
        <v>20000</v>
      </c>
      <c r="D15" s="377">
        <f t="shared" si="0"/>
        <v>20000</v>
      </c>
      <c r="E15" s="292"/>
      <c r="F15" s="292">
        <v>20000</v>
      </c>
      <c r="G15" s="89"/>
      <c r="H15" s="89"/>
      <c r="I15" s="89"/>
      <c r="J15" s="89"/>
      <c r="K15" s="89"/>
      <c r="L15" s="89"/>
      <c r="M15" s="89"/>
      <c r="N15" s="89"/>
      <c r="O15" s="89"/>
    </row>
    <row r="16" ht="16.5" customHeight="1" spans="1:15">
      <c r="A16" s="107" t="s">
        <v>123</v>
      </c>
      <c r="B16" s="107" t="s">
        <v>124</v>
      </c>
      <c r="C16" s="376">
        <v>20000</v>
      </c>
      <c r="D16" s="377">
        <f t="shared" si="0"/>
        <v>20000</v>
      </c>
      <c r="E16" s="292"/>
      <c r="F16" s="292">
        <v>20000</v>
      </c>
      <c r="G16" s="89"/>
      <c r="H16" s="89"/>
      <c r="I16" s="89"/>
      <c r="J16" s="89"/>
      <c r="K16" s="89"/>
      <c r="L16" s="89"/>
      <c r="M16" s="89"/>
      <c r="N16" s="89"/>
      <c r="O16" s="89"/>
    </row>
    <row r="17" ht="16.5" customHeight="1" spans="1:15">
      <c r="A17" s="107" t="s">
        <v>125</v>
      </c>
      <c r="B17" s="107" t="s">
        <v>126</v>
      </c>
      <c r="C17" s="376">
        <v>2000</v>
      </c>
      <c r="D17" s="377">
        <f t="shared" si="0"/>
        <v>2000</v>
      </c>
      <c r="E17" s="292"/>
      <c r="F17" s="292">
        <v>2000</v>
      </c>
      <c r="G17" s="89"/>
      <c r="H17" s="89"/>
      <c r="I17" s="89"/>
      <c r="J17" s="89"/>
      <c r="K17" s="89"/>
      <c r="L17" s="89"/>
      <c r="M17" s="89"/>
      <c r="N17" s="89"/>
      <c r="O17" s="89"/>
    </row>
    <row r="18" ht="16.5" customHeight="1" spans="1:15">
      <c r="A18" s="107" t="s">
        <v>127</v>
      </c>
      <c r="B18" s="107" t="s">
        <v>128</v>
      </c>
      <c r="C18" s="376">
        <v>2000</v>
      </c>
      <c r="D18" s="377">
        <f t="shared" si="0"/>
        <v>2000</v>
      </c>
      <c r="E18" s="292"/>
      <c r="F18" s="292">
        <v>2000</v>
      </c>
      <c r="G18" s="89"/>
      <c r="H18" s="89"/>
      <c r="I18" s="89"/>
      <c r="J18" s="89"/>
      <c r="K18" s="89"/>
      <c r="L18" s="89"/>
      <c r="M18" s="89"/>
      <c r="N18" s="89"/>
      <c r="O18" s="89"/>
    </row>
    <row r="19" ht="16.5" customHeight="1" spans="1:15">
      <c r="A19" s="107" t="s">
        <v>129</v>
      </c>
      <c r="B19" s="107" t="s">
        <v>130</v>
      </c>
      <c r="C19" s="376">
        <v>3000</v>
      </c>
      <c r="D19" s="377">
        <f t="shared" si="0"/>
        <v>3000</v>
      </c>
      <c r="E19" s="292"/>
      <c r="F19" s="292">
        <v>3000</v>
      </c>
      <c r="G19" s="89"/>
      <c r="H19" s="89"/>
      <c r="I19" s="89"/>
      <c r="J19" s="89"/>
      <c r="K19" s="89"/>
      <c r="L19" s="89"/>
      <c r="M19" s="89"/>
      <c r="N19" s="89"/>
      <c r="O19" s="89"/>
    </row>
    <row r="20" ht="16.5" customHeight="1" spans="1:15">
      <c r="A20" s="107" t="s">
        <v>131</v>
      </c>
      <c r="B20" s="107" t="s">
        <v>132</v>
      </c>
      <c r="C20" s="376">
        <v>3000</v>
      </c>
      <c r="D20" s="377">
        <f t="shared" si="0"/>
        <v>3000</v>
      </c>
      <c r="E20" s="292"/>
      <c r="F20" s="292">
        <v>3000</v>
      </c>
      <c r="G20" s="89"/>
      <c r="H20" s="89"/>
      <c r="I20" s="89"/>
      <c r="J20" s="89"/>
      <c r="K20" s="89"/>
      <c r="L20" s="89"/>
      <c r="M20" s="89"/>
      <c r="N20" s="89"/>
      <c r="O20" s="89"/>
    </row>
    <row r="21" ht="16.5" customHeight="1" spans="1:15">
      <c r="A21" s="107" t="s">
        <v>133</v>
      </c>
      <c r="B21" s="107" t="s">
        <v>134</v>
      </c>
      <c r="C21" s="376">
        <v>368520</v>
      </c>
      <c r="D21" s="377">
        <f t="shared" si="0"/>
        <v>368520</v>
      </c>
      <c r="E21" s="292">
        <v>8640</v>
      </c>
      <c r="F21" s="292">
        <v>359880</v>
      </c>
      <c r="G21" s="89"/>
      <c r="H21" s="89"/>
      <c r="I21" s="89"/>
      <c r="J21" s="89"/>
      <c r="K21" s="89"/>
      <c r="L21" s="89"/>
      <c r="M21" s="89"/>
      <c r="N21" s="89"/>
      <c r="O21" s="89"/>
    </row>
    <row r="22" ht="16.5" customHeight="1" spans="1:15">
      <c r="A22" s="107" t="s">
        <v>135</v>
      </c>
      <c r="B22" s="107" t="s">
        <v>136</v>
      </c>
      <c r="C22" s="376">
        <v>200360</v>
      </c>
      <c r="D22" s="377">
        <f t="shared" si="0"/>
        <v>200360</v>
      </c>
      <c r="E22" s="292">
        <v>8640</v>
      </c>
      <c r="F22" s="292">
        <v>191720</v>
      </c>
      <c r="G22" s="89"/>
      <c r="H22" s="89"/>
      <c r="I22" s="89"/>
      <c r="J22" s="89"/>
      <c r="K22" s="89"/>
      <c r="L22" s="89"/>
      <c r="M22" s="89"/>
      <c r="N22" s="89"/>
      <c r="O22" s="89"/>
    </row>
    <row r="23" ht="16.5" customHeight="1" spans="1:15">
      <c r="A23" s="107" t="s">
        <v>137</v>
      </c>
      <c r="B23" s="107" t="s">
        <v>138</v>
      </c>
      <c r="C23" s="376">
        <v>168160</v>
      </c>
      <c r="D23" s="377">
        <f t="shared" si="0"/>
        <v>168160</v>
      </c>
      <c r="E23" s="292"/>
      <c r="F23" s="292">
        <v>168160</v>
      </c>
      <c r="G23" s="89"/>
      <c r="H23" s="89"/>
      <c r="I23" s="89"/>
      <c r="J23" s="89"/>
      <c r="K23" s="89"/>
      <c r="L23" s="89"/>
      <c r="M23" s="89"/>
      <c r="N23" s="89"/>
      <c r="O23" s="89"/>
    </row>
    <row r="24" ht="16.5" customHeight="1" spans="1:15">
      <c r="A24" s="107" t="s">
        <v>139</v>
      </c>
      <c r="B24" s="107" t="s">
        <v>140</v>
      </c>
      <c r="C24" s="376">
        <v>0.05</v>
      </c>
      <c r="D24" s="377">
        <f t="shared" si="0"/>
        <v>0.05</v>
      </c>
      <c r="E24" s="292"/>
      <c r="F24" s="292">
        <v>0.05</v>
      </c>
      <c r="G24" s="89"/>
      <c r="H24" s="89"/>
      <c r="I24" s="89"/>
      <c r="J24" s="89"/>
      <c r="K24" s="89"/>
      <c r="L24" s="89"/>
      <c r="M24" s="89"/>
      <c r="N24" s="89"/>
      <c r="O24" s="89"/>
    </row>
    <row r="25" ht="16.5" customHeight="1" spans="1:15">
      <c r="A25" s="107" t="s">
        <v>141</v>
      </c>
      <c r="B25" s="107" t="s">
        <v>142</v>
      </c>
      <c r="C25" s="376">
        <v>0.05</v>
      </c>
      <c r="D25" s="377">
        <f t="shared" si="0"/>
        <v>0.05</v>
      </c>
      <c r="E25" s="292"/>
      <c r="F25" s="292">
        <v>0.05</v>
      </c>
      <c r="G25" s="89"/>
      <c r="H25" s="89"/>
      <c r="I25" s="89"/>
      <c r="J25" s="89"/>
      <c r="K25" s="89"/>
      <c r="L25" s="89"/>
      <c r="M25" s="89"/>
      <c r="N25" s="89"/>
      <c r="O25" s="89"/>
    </row>
    <row r="26" ht="16.5" customHeight="1" spans="1:15">
      <c r="A26" s="107" t="s">
        <v>143</v>
      </c>
      <c r="B26" s="107" t="s">
        <v>144</v>
      </c>
      <c r="C26" s="376">
        <v>70000</v>
      </c>
      <c r="D26" s="377">
        <f t="shared" si="0"/>
        <v>70000</v>
      </c>
      <c r="E26" s="292"/>
      <c r="F26" s="292">
        <v>70000</v>
      </c>
      <c r="G26" s="89"/>
      <c r="H26" s="89"/>
      <c r="I26" s="89"/>
      <c r="J26" s="89"/>
      <c r="K26" s="89"/>
      <c r="L26" s="89"/>
      <c r="M26" s="89"/>
      <c r="N26" s="89"/>
      <c r="O26" s="89"/>
    </row>
    <row r="27" ht="16.5" customHeight="1" spans="1:15">
      <c r="A27" s="107" t="s">
        <v>145</v>
      </c>
      <c r="B27" s="107" t="s">
        <v>146</v>
      </c>
      <c r="C27" s="376">
        <v>70000</v>
      </c>
      <c r="D27" s="377">
        <f t="shared" si="0"/>
        <v>70000</v>
      </c>
      <c r="E27" s="292"/>
      <c r="F27" s="292">
        <v>70000</v>
      </c>
      <c r="G27" s="89"/>
      <c r="H27" s="89"/>
      <c r="I27" s="89"/>
      <c r="J27" s="89"/>
      <c r="K27" s="89"/>
      <c r="L27" s="89"/>
      <c r="M27" s="89"/>
      <c r="N27" s="89"/>
      <c r="O27" s="89"/>
    </row>
    <row r="28" ht="16.5" customHeight="1" spans="1:15">
      <c r="A28" s="107" t="s">
        <v>147</v>
      </c>
      <c r="B28" s="107" t="s">
        <v>148</v>
      </c>
      <c r="C28" s="376">
        <v>70000</v>
      </c>
      <c r="D28" s="377">
        <f t="shared" si="0"/>
        <v>70000</v>
      </c>
      <c r="E28" s="292"/>
      <c r="F28" s="292">
        <v>70000</v>
      </c>
      <c r="G28" s="89"/>
      <c r="H28" s="89"/>
      <c r="I28" s="89"/>
      <c r="J28" s="89"/>
      <c r="K28" s="89"/>
      <c r="L28" s="89"/>
      <c r="M28" s="89"/>
      <c r="N28" s="89"/>
      <c r="O28" s="89"/>
    </row>
    <row r="29" ht="16.5" customHeight="1" spans="1:15">
      <c r="A29" s="107" t="s">
        <v>149</v>
      </c>
      <c r="B29" s="107" t="s">
        <v>150</v>
      </c>
      <c r="C29" s="376">
        <v>444320</v>
      </c>
      <c r="D29" s="377">
        <f t="shared" si="0"/>
        <v>444320</v>
      </c>
      <c r="E29" s="292"/>
      <c r="F29" s="292">
        <v>444320</v>
      </c>
      <c r="G29" s="89"/>
      <c r="H29" s="89"/>
      <c r="I29" s="89"/>
      <c r="J29" s="89"/>
      <c r="K29" s="89"/>
      <c r="L29" s="89"/>
      <c r="M29" s="89"/>
      <c r="N29" s="89"/>
      <c r="O29" s="89"/>
    </row>
    <row r="30" ht="16.5" customHeight="1" spans="1:15">
      <c r="A30" s="107" t="s">
        <v>151</v>
      </c>
      <c r="B30" s="107" t="s">
        <v>152</v>
      </c>
      <c r="C30" s="376">
        <v>424320</v>
      </c>
      <c r="D30" s="377">
        <f t="shared" si="0"/>
        <v>424320</v>
      </c>
      <c r="E30" s="292"/>
      <c r="F30" s="292">
        <v>424320</v>
      </c>
      <c r="G30" s="89"/>
      <c r="H30" s="89"/>
      <c r="I30" s="89"/>
      <c r="J30" s="89"/>
      <c r="K30" s="89"/>
      <c r="L30" s="89"/>
      <c r="M30" s="89"/>
      <c r="N30" s="89"/>
      <c r="O30" s="89"/>
    </row>
    <row r="31" ht="16.5" customHeight="1" spans="1:15">
      <c r="A31" s="107" t="s">
        <v>153</v>
      </c>
      <c r="B31" s="107" t="s">
        <v>118</v>
      </c>
      <c r="C31" s="376">
        <v>208320</v>
      </c>
      <c r="D31" s="377">
        <f t="shared" si="0"/>
        <v>208320</v>
      </c>
      <c r="E31" s="292"/>
      <c r="F31" s="292">
        <v>208320</v>
      </c>
      <c r="G31" s="89"/>
      <c r="H31" s="89"/>
      <c r="I31" s="89"/>
      <c r="J31" s="89"/>
      <c r="K31" s="89"/>
      <c r="L31" s="89"/>
      <c r="M31" s="89"/>
      <c r="N31" s="89"/>
      <c r="O31" s="89"/>
    </row>
    <row r="32" ht="16.5" customHeight="1" spans="1:15">
      <c r="A32" s="107" t="s">
        <v>154</v>
      </c>
      <c r="B32" s="107" t="s">
        <v>155</v>
      </c>
      <c r="C32" s="376">
        <v>216000</v>
      </c>
      <c r="D32" s="377">
        <f t="shared" si="0"/>
        <v>216000</v>
      </c>
      <c r="E32" s="292"/>
      <c r="F32" s="292">
        <v>216000</v>
      </c>
      <c r="G32" s="89"/>
      <c r="H32" s="89"/>
      <c r="I32" s="89"/>
      <c r="J32" s="89"/>
      <c r="K32" s="89"/>
      <c r="L32" s="89"/>
      <c r="M32" s="89"/>
      <c r="N32" s="89"/>
      <c r="O32" s="89"/>
    </row>
    <row r="33" ht="16.5" customHeight="1" spans="1:15">
      <c r="A33" s="107" t="s">
        <v>156</v>
      </c>
      <c r="B33" s="107" t="s">
        <v>157</v>
      </c>
      <c r="C33" s="376">
        <v>20000</v>
      </c>
      <c r="D33" s="377">
        <f t="shared" si="0"/>
        <v>20000</v>
      </c>
      <c r="E33" s="292"/>
      <c r="F33" s="292">
        <v>20000</v>
      </c>
      <c r="G33" s="89"/>
      <c r="H33" s="89"/>
      <c r="I33" s="89"/>
      <c r="J33" s="89"/>
      <c r="K33" s="89"/>
      <c r="L33" s="89"/>
      <c r="M33" s="89"/>
      <c r="N33" s="89"/>
      <c r="O33" s="89"/>
    </row>
    <row r="34" ht="16.5" customHeight="1" spans="1:15">
      <c r="A34" s="107" t="s">
        <v>158</v>
      </c>
      <c r="B34" s="107" t="s">
        <v>159</v>
      </c>
      <c r="C34" s="376">
        <v>20000</v>
      </c>
      <c r="D34" s="377">
        <f t="shared" si="0"/>
        <v>20000</v>
      </c>
      <c r="E34" s="292"/>
      <c r="F34" s="292">
        <v>20000</v>
      </c>
      <c r="G34" s="89"/>
      <c r="H34" s="89"/>
      <c r="I34" s="89"/>
      <c r="J34" s="89"/>
      <c r="K34" s="89"/>
      <c r="L34" s="89"/>
      <c r="M34" s="89"/>
      <c r="N34" s="89"/>
      <c r="O34" s="89"/>
    </row>
    <row r="35" ht="16.5" customHeight="1" spans="1:15">
      <c r="A35" s="107" t="s">
        <v>160</v>
      </c>
      <c r="B35" s="107" t="s">
        <v>161</v>
      </c>
      <c r="C35" s="376">
        <v>7500</v>
      </c>
      <c r="D35" s="377">
        <f t="shared" si="0"/>
        <v>7500</v>
      </c>
      <c r="E35" s="292"/>
      <c r="F35" s="292">
        <v>7500</v>
      </c>
      <c r="G35" s="89"/>
      <c r="H35" s="89"/>
      <c r="I35" s="89"/>
      <c r="J35" s="89"/>
      <c r="K35" s="89"/>
      <c r="L35" s="89"/>
      <c r="M35" s="89"/>
      <c r="N35" s="89"/>
      <c r="O35" s="89"/>
    </row>
    <row r="36" ht="16.5" customHeight="1" spans="1:15">
      <c r="A36" s="107" t="s">
        <v>162</v>
      </c>
      <c r="B36" s="107" t="s">
        <v>163</v>
      </c>
      <c r="C36" s="376">
        <v>7500</v>
      </c>
      <c r="D36" s="377">
        <f t="shared" si="0"/>
        <v>7500</v>
      </c>
      <c r="E36" s="292"/>
      <c r="F36" s="292">
        <v>7500</v>
      </c>
      <c r="G36" s="89"/>
      <c r="H36" s="89"/>
      <c r="I36" s="89"/>
      <c r="J36" s="89"/>
      <c r="K36" s="89"/>
      <c r="L36" s="89"/>
      <c r="M36" s="89"/>
      <c r="N36" s="89"/>
      <c r="O36" s="89"/>
    </row>
    <row r="37" ht="16.5" customHeight="1" spans="1:15">
      <c r="A37" s="107" t="s">
        <v>164</v>
      </c>
      <c r="B37" s="107" t="s">
        <v>165</v>
      </c>
      <c r="C37" s="376">
        <v>7500</v>
      </c>
      <c r="D37" s="377">
        <f t="shared" si="0"/>
        <v>7500</v>
      </c>
      <c r="E37" s="292"/>
      <c r="F37" s="292">
        <v>7500</v>
      </c>
      <c r="G37" s="89"/>
      <c r="H37" s="89"/>
      <c r="I37" s="89"/>
      <c r="J37" s="89"/>
      <c r="K37" s="89"/>
      <c r="L37" s="89"/>
      <c r="M37" s="89"/>
      <c r="N37" s="89"/>
      <c r="O37" s="89"/>
    </row>
    <row r="38" ht="16.5" customHeight="1" spans="1:15">
      <c r="A38" s="107" t="s">
        <v>166</v>
      </c>
      <c r="B38" s="107" t="s">
        <v>167</v>
      </c>
      <c r="C38" s="376">
        <v>7599</v>
      </c>
      <c r="D38" s="377">
        <f t="shared" si="0"/>
        <v>7599</v>
      </c>
      <c r="E38" s="292"/>
      <c r="F38" s="292">
        <v>7599</v>
      </c>
      <c r="G38" s="89"/>
      <c r="H38" s="89"/>
      <c r="I38" s="89"/>
      <c r="J38" s="89"/>
      <c r="K38" s="89"/>
      <c r="L38" s="89"/>
      <c r="M38" s="89"/>
      <c r="N38" s="89"/>
      <c r="O38" s="89"/>
    </row>
    <row r="39" ht="16.5" customHeight="1" spans="1:15">
      <c r="A39" s="107" t="s">
        <v>168</v>
      </c>
      <c r="B39" s="107" t="s">
        <v>169</v>
      </c>
      <c r="C39" s="376">
        <v>7599</v>
      </c>
      <c r="D39" s="377">
        <f t="shared" si="0"/>
        <v>7599</v>
      </c>
      <c r="E39" s="292"/>
      <c r="F39" s="292">
        <v>7599</v>
      </c>
      <c r="G39" s="89"/>
      <c r="H39" s="89"/>
      <c r="I39" s="89"/>
      <c r="J39" s="89"/>
      <c r="K39" s="89"/>
      <c r="L39" s="89"/>
      <c r="M39" s="89"/>
      <c r="N39" s="89"/>
      <c r="O39" s="89"/>
    </row>
    <row r="40" ht="16.5" customHeight="1" spans="1:15">
      <c r="A40" s="107" t="s">
        <v>170</v>
      </c>
      <c r="B40" s="107" t="s">
        <v>171</v>
      </c>
      <c r="C40" s="376">
        <v>7599</v>
      </c>
      <c r="D40" s="377">
        <f t="shared" ref="D40:D71" si="1">E40+F40</f>
        <v>7599</v>
      </c>
      <c r="E40" s="292"/>
      <c r="F40" s="292">
        <v>7599</v>
      </c>
      <c r="G40" s="89"/>
      <c r="H40" s="89"/>
      <c r="I40" s="89"/>
      <c r="J40" s="89"/>
      <c r="K40" s="89"/>
      <c r="L40" s="89"/>
      <c r="M40" s="89"/>
      <c r="N40" s="89"/>
      <c r="O40" s="89"/>
    </row>
    <row r="41" ht="16.5" customHeight="1" spans="1:15">
      <c r="A41" s="107" t="s">
        <v>172</v>
      </c>
      <c r="B41" s="107" t="s">
        <v>173</v>
      </c>
      <c r="C41" s="376">
        <v>2486960</v>
      </c>
      <c r="D41" s="377">
        <f t="shared" si="1"/>
        <v>2486960</v>
      </c>
      <c r="E41" s="292">
        <v>2119258</v>
      </c>
      <c r="F41" s="292">
        <v>367702</v>
      </c>
      <c r="G41" s="89"/>
      <c r="H41" s="89"/>
      <c r="I41" s="89"/>
      <c r="J41" s="89"/>
      <c r="K41" s="89"/>
      <c r="L41" s="89"/>
      <c r="M41" s="89"/>
      <c r="N41" s="89"/>
      <c r="O41" s="89"/>
    </row>
    <row r="42" ht="16.5" customHeight="1" spans="1:15">
      <c r="A42" s="107" t="s">
        <v>174</v>
      </c>
      <c r="B42" s="107" t="s">
        <v>175</v>
      </c>
      <c r="C42" s="376">
        <v>2119258</v>
      </c>
      <c r="D42" s="377">
        <f t="shared" si="1"/>
        <v>2119258</v>
      </c>
      <c r="E42" s="292">
        <v>2119258</v>
      </c>
      <c r="F42" s="292"/>
      <c r="G42" s="89"/>
      <c r="H42" s="89"/>
      <c r="I42" s="89"/>
      <c r="J42" s="89"/>
      <c r="K42" s="89"/>
      <c r="L42" s="89"/>
      <c r="M42" s="89"/>
      <c r="N42" s="89"/>
      <c r="O42" s="89"/>
    </row>
    <row r="43" ht="16.5" customHeight="1" spans="1:15">
      <c r="A43" s="107" t="s">
        <v>176</v>
      </c>
      <c r="B43" s="107" t="s">
        <v>177</v>
      </c>
      <c r="C43" s="376">
        <v>406500</v>
      </c>
      <c r="D43" s="377">
        <f t="shared" si="1"/>
        <v>406500</v>
      </c>
      <c r="E43" s="292">
        <v>406500</v>
      </c>
      <c r="F43" s="292"/>
      <c r="G43" s="89"/>
      <c r="H43" s="89"/>
      <c r="I43" s="89"/>
      <c r="J43" s="89"/>
      <c r="K43" s="89"/>
      <c r="L43" s="89"/>
      <c r="M43" s="89"/>
      <c r="N43" s="89"/>
      <c r="O43" s="89"/>
    </row>
    <row r="44" ht="16.5" customHeight="1" spans="1:15">
      <c r="A44" s="107" t="s">
        <v>178</v>
      </c>
      <c r="B44" s="107" t="s">
        <v>179</v>
      </c>
      <c r="C44" s="376">
        <v>356800</v>
      </c>
      <c r="D44" s="377">
        <f t="shared" si="1"/>
        <v>356800</v>
      </c>
      <c r="E44" s="292">
        <v>356800</v>
      </c>
      <c r="F44" s="292"/>
      <c r="G44" s="89"/>
      <c r="H44" s="89"/>
      <c r="I44" s="89"/>
      <c r="J44" s="89"/>
      <c r="K44" s="89"/>
      <c r="L44" s="89"/>
      <c r="M44" s="89"/>
      <c r="N44" s="89"/>
      <c r="O44" s="89"/>
    </row>
    <row r="45" ht="16.5" customHeight="1" spans="1:15">
      <c r="A45" s="107" t="s">
        <v>180</v>
      </c>
      <c r="B45" s="107" t="s">
        <v>181</v>
      </c>
      <c r="C45" s="376">
        <v>1355958</v>
      </c>
      <c r="D45" s="377">
        <f t="shared" si="1"/>
        <v>1355958</v>
      </c>
      <c r="E45" s="292">
        <v>1355958</v>
      </c>
      <c r="F45" s="292"/>
      <c r="G45" s="89"/>
      <c r="H45" s="89"/>
      <c r="I45" s="89"/>
      <c r="J45" s="89"/>
      <c r="K45" s="89"/>
      <c r="L45" s="89"/>
      <c r="M45" s="89"/>
      <c r="N45" s="89"/>
      <c r="O45" s="89"/>
    </row>
    <row r="46" ht="16.5" customHeight="1" spans="1:15">
      <c r="A46" s="107" t="s">
        <v>182</v>
      </c>
      <c r="B46" s="107" t="s">
        <v>183</v>
      </c>
      <c r="C46" s="376">
        <v>34944</v>
      </c>
      <c r="D46" s="377">
        <f t="shared" si="1"/>
        <v>34944</v>
      </c>
      <c r="E46" s="292"/>
      <c r="F46" s="292">
        <v>34944</v>
      </c>
      <c r="G46" s="89"/>
      <c r="H46" s="89"/>
      <c r="I46" s="89"/>
      <c r="J46" s="89"/>
      <c r="K46" s="89"/>
      <c r="L46" s="89"/>
      <c r="M46" s="89"/>
      <c r="N46" s="89"/>
      <c r="O46" s="89"/>
    </row>
    <row r="47" ht="16.5" customHeight="1" spans="1:15">
      <c r="A47" s="107" t="s">
        <v>184</v>
      </c>
      <c r="B47" s="107" t="s">
        <v>185</v>
      </c>
      <c r="C47" s="376">
        <v>34944</v>
      </c>
      <c r="D47" s="377">
        <f t="shared" si="1"/>
        <v>34944</v>
      </c>
      <c r="E47" s="292"/>
      <c r="F47" s="292">
        <v>34944</v>
      </c>
      <c r="G47" s="89"/>
      <c r="H47" s="89"/>
      <c r="I47" s="89"/>
      <c r="J47" s="89"/>
      <c r="K47" s="89"/>
      <c r="L47" s="89"/>
      <c r="M47" s="89"/>
      <c r="N47" s="89"/>
      <c r="O47" s="89"/>
    </row>
    <row r="48" ht="16.5" customHeight="1" spans="1:15">
      <c r="A48" s="107" t="s">
        <v>186</v>
      </c>
      <c r="B48" s="107" t="s">
        <v>187</v>
      </c>
      <c r="C48" s="376">
        <v>281618</v>
      </c>
      <c r="D48" s="377">
        <f t="shared" si="1"/>
        <v>281618</v>
      </c>
      <c r="E48" s="292"/>
      <c r="F48" s="292">
        <v>281618</v>
      </c>
      <c r="G48" s="89"/>
      <c r="H48" s="89"/>
      <c r="I48" s="89"/>
      <c r="J48" s="89"/>
      <c r="K48" s="89"/>
      <c r="L48" s="89"/>
      <c r="M48" s="89"/>
      <c r="N48" s="89"/>
      <c r="O48" s="89"/>
    </row>
    <row r="49" ht="16.5" customHeight="1" spans="1:15">
      <c r="A49" s="107" t="s">
        <v>188</v>
      </c>
      <c r="B49" s="107" t="s">
        <v>189</v>
      </c>
      <c r="C49" s="376">
        <v>250000</v>
      </c>
      <c r="D49" s="377">
        <f t="shared" si="1"/>
        <v>250000</v>
      </c>
      <c r="E49" s="292"/>
      <c r="F49" s="292">
        <v>250000</v>
      </c>
      <c r="G49" s="89"/>
      <c r="H49" s="89"/>
      <c r="I49" s="89"/>
      <c r="J49" s="89"/>
      <c r="K49" s="89"/>
      <c r="L49" s="89"/>
      <c r="M49" s="89"/>
      <c r="N49" s="89"/>
      <c r="O49" s="89"/>
    </row>
    <row r="50" ht="16.5" customHeight="1" spans="1:15">
      <c r="A50" s="107" t="s">
        <v>190</v>
      </c>
      <c r="B50" s="107" t="s">
        <v>191</v>
      </c>
      <c r="C50" s="376">
        <v>31618</v>
      </c>
      <c r="D50" s="377">
        <f t="shared" si="1"/>
        <v>31618</v>
      </c>
      <c r="E50" s="292"/>
      <c r="F50" s="292">
        <v>31618</v>
      </c>
      <c r="G50" s="89"/>
      <c r="H50" s="89"/>
      <c r="I50" s="89"/>
      <c r="J50" s="89"/>
      <c r="K50" s="89"/>
      <c r="L50" s="89"/>
      <c r="M50" s="89"/>
      <c r="N50" s="89"/>
      <c r="O50" s="89"/>
    </row>
    <row r="51" ht="16.5" customHeight="1" spans="1:15">
      <c r="A51" s="107" t="s">
        <v>192</v>
      </c>
      <c r="B51" s="107" t="s">
        <v>193</v>
      </c>
      <c r="C51" s="376">
        <v>1140</v>
      </c>
      <c r="D51" s="377">
        <f t="shared" si="1"/>
        <v>1140</v>
      </c>
      <c r="E51" s="292"/>
      <c r="F51" s="292">
        <v>1140</v>
      </c>
      <c r="G51" s="89"/>
      <c r="H51" s="89"/>
      <c r="I51" s="89"/>
      <c r="J51" s="89"/>
      <c r="K51" s="89"/>
      <c r="L51" s="89"/>
      <c r="M51" s="89"/>
      <c r="N51" s="89"/>
      <c r="O51" s="89"/>
    </row>
    <row r="52" ht="16.5" customHeight="1" spans="1:15">
      <c r="A52" s="107" t="s">
        <v>194</v>
      </c>
      <c r="B52" s="107" t="s">
        <v>118</v>
      </c>
      <c r="C52" s="376">
        <v>1140</v>
      </c>
      <c r="D52" s="377">
        <f t="shared" si="1"/>
        <v>1140</v>
      </c>
      <c r="E52" s="292"/>
      <c r="F52" s="292">
        <v>1140</v>
      </c>
      <c r="G52" s="89"/>
      <c r="H52" s="89"/>
      <c r="I52" s="89"/>
      <c r="J52" s="89"/>
      <c r="K52" s="89"/>
      <c r="L52" s="89"/>
      <c r="M52" s="89"/>
      <c r="N52" s="89"/>
      <c r="O52" s="89"/>
    </row>
    <row r="53" ht="16.5" customHeight="1" spans="1:15">
      <c r="A53" s="107" t="s">
        <v>195</v>
      </c>
      <c r="B53" s="107" t="s">
        <v>196</v>
      </c>
      <c r="C53" s="376">
        <v>50000</v>
      </c>
      <c r="D53" s="377">
        <f t="shared" si="1"/>
        <v>50000</v>
      </c>
      <c r="E53" s="292"/>
      <c r="F53" s="292">
        <v>50000</v>
      </c>
      <c r="G53" s="89"/>
      <c r="H53" s="89"/>
      <c r="I53" s="89"/>
      <c r="J53" s="89"/>
      <c r="K53" s="89"/>
      <c r="L53" s="89"/>
      <c r="M53" s="89"/>
      <c r="N53" s="89"/>
      <c r="O53" s="89"/>
    </row>
    <row r="54" ht="16.5" customHeight="1" spans="1:15">
      <c r="A54" s="107" t="s">
        <v>197</v>
      </c>
      <c r="B54" s="107" t="s">
        <v>198</v>
      </c>
      <c r="C54" s="376">
        <v>50000</v>
      </c>
      <c r="D54" s="377">
        <f t="shared" si="1"/>
        <v>50000</v>
      </c>
      <c r="E54" s="292"/>
      <c r="F54" s="292">
        <v>50000</v>
      </c>
      <c r="G54" s="89"/>
      <c r="H54" s="89"/>
      <c r="I54" s="89"/>
      <c r="J54" s="89"/>
      <c r="K54" s="89"/>
      <c r="L54" s="89"/>
      <c r="M54" s="89"/>
      <c r="N54" s="89"/>
      <c r="O54" s="89"/>
    </row>
    <row r="55" ht="16.5" customHeight="1" spans="1:15">
      <c r="A55" s="107" t="s">
        <v>199</v>
      </c>
      <c r="B55" s="107" t="s">
        <v>200</v>
      </c>
      <c r="C55" s="376">
        <v>1473148</v>
      </c>
      <c r="D55" s="377">
        <f t="shared" si="1"/>
        <v>1473148</v>
      </c>
      <c r="E55" s="292">
        <v>1344788</v>
      </c>
      <c r="F55" s="292">
        <v>128360</v>
      </c>
      <c r="G55" s="89"/>
      <c r="H55" s="89"/>
      <c r="I55" s="89"/>
      <c r="J55" s="89"/>
      <c r="K55" s="89"/>
      <c r="L55" s="89"/>
      <c r="M55" s="89"/>
      <c r="N55" s="89"/>
      <c r="O55" s="89"/>
    </row>
    <row r="56" ht="16.5" customHeight="1" spans="1:15">
      <c r="A56" s="107" t="s">
        <v>201</v>
      </c>
      <c r="B56" s="107" t="s">
        <v>202</v>
      </c>
      <c r="C56" s="376">
        <v>100000</v>
      </c>
      <c r="D56" s="377">
        <f t="shared" si="1"/>
        <v>100000</v>
      </c>
      <c r="E56" s="292"/>
      <c r="F56" s="292">
        <v>100000</v>
      </c>
      <c r="G56" s="89"/>
      <c r="H56" s="89"/>
      <c r="I56" s="89"/>
      <c r="J56" s="89"/>
      <c r="K56" s="89"/>
      <c r="L56" s="89"/>
      <c r="M56" s="89"/>
      <c r="N56" s="89"/>
      <c r="O56" s="89"/>
    </row>
    <row r="57" ht="16.5" customHeight="1" spans="1:15">
      <c r="A57" s="107" t="s">
        <v>203</v>
      </c>
      <c r="B57" s="107" t="s">
        <v>204</v>
      </c>
      <c r="C57" s="376">
        <v>100000</v>
      </c>
      <c r="D57" s="377">
        <f t="shared" si="1"/>
        <v>100000</v>
      </c>
      <c r="E57" s="292"/>
      <c r="F57" s="292">
        <v>100000</v>
      </c>
      <c r="G57" s="89"/>
      <c r="H57" s="89"/>
      <c r="I57" s="89"/>
      <c r="J57" s="89"/>
      <c r="K57" s="89"/>
      <c r="L57" s="89"/>
      <c r="M57" s="89"/>
      <c r="N57" s="89"/>
      <c r="O57" s="89"/>
    </row>
    <row r="58" ht="16.5" customHeight="1" spans="1:15">
      <c r="A58" s="107" t="s">
        <v>205</v>
      </c>
      <c r="B58" s="107" t="s">
        <v>206</v>
      </c>
      <c r="C58" s="376">
        <v>21860</v>
      </c>
      <c r="D58" s="377">
        <f t="shared" si="1"/>
        <v>21860</v>
      </c>
      <c r="E58" s="292"/>
      <c r="F58" s="292">
        <v>21860</v>
      </c>
      <c r="G58" s="89"/>
      <c r="H58" s="89"/>
      <c r="I58" s="89"/>
      <c r="J58" s="89"/>
      <c r="K58" s="89"/>
      <c r="L58" s="89"/>
      <c r="M58" s="89"/>
      <c r="N58" s="89"/>
      <c r="O58" s="89"/>
    </row>
    <row r="59" ht="16.5" customHeight="1" spans="1:15">
      <c r="A59" s="107" t="s">
        <v>207</v>
      </c>
      <c r="B59" s="107" t="s">
        <v>208</v>
      </c>
      <c r="C59" s="376">
        <v>18860</v>
      </c>
      <c r="D59" s="377">
        <f t="shared" si="1"/>
        <v>18860</v>
      </c>
      <c r="E59" s="292"/>
      <c r="F59" s="292">
        <v>18860</v>
      </c>
      <c r="G59" s="89"/>
      <c r="H59" s="89"/>
      <c r="I59" s="89"/>
      <c r="J59" s="89"/>
      <c r="K59" s="89"/>
      <c r="L59" s="89"/>
      <c r="M59" s="89"/>
      <c r="N59" s="89"/>
      <c r="O59" s="89"/>
    </row>
    <row r="60" ht="16.5" customHeight="1" spans="1:15">
      <c r="A60" s="107" t="s">
        <v>209</v>
      </c>
      <c r="B60" s="107" t="s">
        <v>210</v>
      </c>
      <c r="C60" s="376">
        <v>3000</v>
      </c>
      <c r="D60" s="377">
        <f t="shared" si="1"/>
        <v>3000</v>
      </c>
      <c r="E60" s="292"/>
      <c r="F60" s="292">
        <v>3000</v>
      </c>
      <c r="G60" s="89"/>
      <c r="H60" s="89"/>
      <c r="I60" s="89"/>
      <c r="J60" s="89"/>
      <c r="K60" s="89"/>
      <c r="L60" s="89"/>
      <c r="M60" s="89"/>
      <c r="N60" s="89"/>
      <c r="O60" s="89"/>
    </row>
    <row r="61" ht="16.5" customHeight="1" spans="1:15">
      <c r="A61" s="107" t="s">
        <v>211</v>
      </c>
      <c r="B61" s="107" t="s">
        <v>212</v>
      </c>
      <c r="C61" s="376">
        <v>6500</v>
      </c>
      <c r="D61" s="377">
        <f t="shared" si="1"/>
        <v>6500</v>
      </c>
      <c r="E61" s="292"/>
      <c r="F61" s="292">
        <v>6500</v>
      </c>
      <c r="G61" s="89"/>
      <c r="H61" s="89"/>
      <c r="I61" s="89"/>
      <c r="J61" s="89"/>
      <c r="K61" s="89"/>
      <c r="L61" s="89"/>
      <c r="M61" s="89"/>
      <c r="N61" s="89"/>
      <c r="O61" s="89"/>
    </row>
    <row r="62" ht="16.5" customHeight="1" spans="1:15">
      <c r="A62" s="107" t="s">
        <v>213</v>
      </c>
      <c r="B62" s="107" t="s">
        <v>214</v>
      </c>
      <c r="C62" s="376">
        <v>6500</v>
      </c>
      <c r="D62" s="377">
        <f t="shared" si="1"/>
        <v>6500</v>
      </c>
      <c r="E62" s="292"/>
      <c r="F62" s="292">
        <v>6500</v>
      </c>
      <c r="G62" s="89"/>
      <c r="H62" s="89"/>
      <c r="I62" s="89"/>
      <c r="J62" s="89"/>
      <c r="K62" s="89"/>
      <c r="L62" s="89"/>
      <c r="M62" s="89"/>
      <c r="N62" s="89"/>
      <c r="O62" s="89"/>
    </row>
    <row r="63" ht="16.5" customHeight="1" spans="1:15">
      <c r="A63" s="107" t="s">
        <v>215</v>
      </c>
      <c r="B63" s="107" t="s">
        <v>216</v>
      </c>
      <c r="C63" s="376">
        <v>1344788</v>
      </c>
      <c r="D63" s="377">
        <f t="shared" si="1"/>
        <v>1344788</v>
      </c>
      <c r="E63" s="292">
        <v>1344788</v>
      </c>
      <c r="F63" s="292"/>
      <c r="G63" s="89"/>
      <c r="H63" s="89"/>
      <c r="I63" s="89"/>
      <c r="J63" s="89"/>
      <c r="K63" s="89"/>
      <c r="L63" s="89"/>
      <c r="M63" s="89"/>
      <c r="N63" s="89"/>
      <c r="O63" s="89"/>
    </row>
    <row r="64" ht="16.5" customHeight="1" spans="1:15">
      <c r="A64" s="107" t="s">
        <v>217</v>
      </c>
      <c r="B64" s="107" t="s">
        <v>218</v>
      </c>
      <c r="C64" s="376">
        <v>307960</v>
      </c>
      <c r="D64" s="377">
        <f t="shared" si="1"/>
        <v>307960</v>
      </c>
      <c r="E64" s="292">
        <v>307960</v>
      </c>
      <c r="F64" s="292"/>
      <c r="G64" s="89"/>
      <c r="H64" s="89"/>
      <c r="I64" s="89"/>
      <c r="J64" s="89"/>
      <c r="K64" s="89"/>
      <c r="L64" s="89"/>
      <c r="M64" s="89"/>
      <c r="N64" s="89"/>
      <c r="O64" s="89"/>
    </row>
    <row r="65" ht="16.5" customHeight="1" spans="1:15">
      <c r="A65" s="107" t="s">
        <v>219</v>
      </c>
      <c r="B65" s="107" t="s">
        <v>220</v>
      </c>
      <c r="C65" s="376">
        <v>422240</v>
      </c>
      <c r="D65" s="377">
        <f t="shared" si="1"/>
        <v>422240</v>
      </c>
      <c r="E65" s="292">
        <v>422240</v>
      </c>
      <c r="F65" s="292"/>
      <c r="G65" s="89"/>
      <c r="H65" s="89"/>
      <c r="I65" s="89"/>
      <c r="J65" s="89"/>
      <c r="K65" s="89"/>
      <c r="L65" s="89"/>
      <c r="M65" s="89"/>
      <c r="N65" s="89"/>
      <c r="O65" s="89"/>
    </row>
    <row r="66" ht="16.5" customHeight="1" spans="1:15">
      <c r="A66" s="107" t="s">
        <v>221</v>
      </c>
      <c r="B66" s="107" t="s">
        <v>222</v>
      </c>
      <c r="C66" s="376">
        <v>597600</v>
      </c>
      <c r="D66" s="377">
        <f t="shared" si="1"/>
        <v>597600</v>
      </c>
      <c r="E66" s="292">
        <v>597600</v>
      </c>
      <c r="F66" s="292"/>
      <c r="G66" s="89"/>
      <c r="H66" s="89"/>
      <c r="I66" s="89"/>
      <c r="J66" s="89"/>
      <c r="K66" s="89"/>
      <c r="L66" s="89"/>
      <c r="M66" s="89"/>
      <c r="N66" s="89"/>
      <c r="O66" s="89"/>
    </row>
    <row r="67" ht="16.5" customHeight="1" spans="1:15">
      <c r="A67" s="107" t="s">
        <v>223</v>
      </c>
      <c r="B67" s="107" t="s">
        <v>224</v>
      </c>
      <c r="C67" s="376">
        <v>16988</v>
      </c>
      <c r="D67" s="377">
        <f t="shared" si="1"/>
        <v>16988</v>
      </c>
      <c r="E67" s="292">
        <v>16988</v>
      </c>
      <c r="F67" s="292"/>
      <c r="G67" s="89"/>
      <c r="H67" s="89"/>
      <c r="I67" s="89"/>
      <c r="J67" s="89"/>
      <c r="K67" s="89"/>
      <c r="L67" s="89"/>
      <c r="M67" s="89"/>
      <c r="N67" s="89"/>
      <c r="O67" s="89"/>
    </row>
    <row r="68" ht="16.5" customHeight="1" spans="1:15">
      <c r="A68" s="107" t="s">
        <v>225</v>
      </c>
      <c r="B68" s="107" t="s">
        <v>226</v>
      </c>
      <c r="C68" s="376">
        <v>49200</v>
      </c>
      <c r="D68" s="377">
        <f t="shared" si="1"/>
        <v>49200</v>
      </c>
      <c r="E68" s="292"/>
      <c r="F68" s="292">
        <v>49200</v>
      </c>
      <c r="G68" s="89"/>
      <c r="H68" s="89"/>
      <c r="I68" s="89"/>
      <c r="J68" s="89"/>
      <c r="K68" s="89"/>
      <c r="L68" s="89"/>
      <c r="M68" s="89"/>
      <c r="N68" s="89"/>
      <c r="O68" s="89"/>
    </row>
    <row r="69" ht="16.5" customHeight="1" spans="1:15">
      <c r="A69" s="107" t="s">
        <v>227</v>
      </c>
      <c r="B69" s="107" t="s">
        <v>228</v>
      </c>
      <c r="C69" s="376">
        <v>49200</v>
      </c>
      <c r="D69" s="377">
        <f t="shared" si="1"/>
        <v>49200</v>
      </c>
      <c r="E69" s="292"/>
      <c r="F69" s="292">
        <v>49200</v>
      </c>
      <c r="G69" s="89"/>
      <c r="H69" s="89"/>
      <c r="I69" s="89"/>
      <c r="J69" s="89"/>
      <c r="K69" s="89"/>
      <c r="L69" s="89"/>
      <c r="M69" s="89"/>
      <c r="N69" s="89"/>
      <c r="O69" s="89"/>
    </row>
    <row r="70" ht="16.5" customHeight="1" spans="1:15">
      <c r="A70" s="107" t="s">
        <v>229</v>
      </c>
      <c r="B70" s="107" t="s">
        <v>230</v>
      </c>
      <c r="C70" s="376">
        <v>49200</v>
      </c>
      <c r="D70" s="377">
        <f t="shared" si="1"/>
        <v>49200</v>
      </c>
      <c r="E70" s="292"/>
      <c r="F70" s="292">
        <v>49200</v>
      </c>
      <c r="G70" s="89"/>
      <c r="H70" s="89"/>
      <c r="I70" s="89"/>
      <c r="J70" s="89"/>
      <c r="K70" s="89"/>
      <c r="L70" s="89"/>
      <c r="M70" s="89"/>
      <c r="N70" s="89"/>
      <c r="O70" s="89"/>
    </row>
    <row r="71" ht="16.5" customHeight="1" spans="1:15">
      <c r="A71" s="107" t="s">
        <v>231</v>
      </c>
      <c r="B71" s="107" t="s">
        <v>232</v>
      </c>
      <c r="C71" s="376">
        <v>830150</v>
      </c>
      <c r="D71" s="377">
        <f t="shared" si="1"/>
        <v>830150</v>
      </c>
      <c r="E71" s="292"/>
      <c r="F71" s="292">
        <v>830150</v>
      </c>
      <c r="G71" s="89"/>
      <c r="H71" s="89"/>
      <c r="I71" s="89"/>
      <c r="J71" s="89"/>
      <c r="K71" s="89"/>
      <c r="L71" s="89"/>
      <c r="M71" s="89"/>
      <c r="N71" s="89"/>
      <c r="O71" s="89"/>
    </row>
    <row r="72" ht="16.5" customHeight="1" spans="1:15">
      <c r="A72" s="107" t="s">
        <v>233</v>
      </c>
      <c r="B72" s="107" t="s">
        <v>234</v>
      </c>
      <c r="C72" s="376">
        <v>100800</v>
      </c>
      <c r="D72" s="377">
        <f t="shared" ref="D72:D97" si="2">E72+F72</f>
        <v>100800</v>
      </c>
      <c r="E72" s="292"/>
      <c r="F72" s="292">
        <v>100800</v>
      </c>
      <c r="G72" s="89"/>
      <c r="H72" s="89"/>
      <c r="I72" s="89"/>
      <c r="J72" s="89"/>
      <c r="K72" s="89"/>
      <c r="L72" s="89"/>
      <c r="M72" s="89"/>
      <c r="N72" s="89"/>
      <c r="O72" s="89"/>
    </row>
    <row r="73" ht="16.5" customHeight="1" spans="1:15">
      <c r="A73" s="107" t="s">
        <v>235</v>
      </c>
      <c r="B73" s="107" t="s">
        <v>236</v>
      </c>
      <c r="C73" s="376">
        <v>100800</v>
      </c>
      <c r="D73" s="377">
        <f t="shared" si="2"/>
        <v>100800</v>
      </c>
      <c r="E73" s="292"/>
      <c r="F73" s="292">
        <v>100800</v>
      </c>
      <c r="G73" s="89"/>
      <c r="H73" s="89"/>
      <c r="I73" s="89"/>
      <c r="J73" s="89"/>
      <c r="K73" s="89"/>
      <c r="L73" s="89"/>
      <c r="M73" s="89"/>
      <c r="N73" s="89"/>
      <c r="O73" s="89"/>
    </row>
    <row r="74" ht="16.5" customHeight="1" spans="1:15">
      <c r="A74" s="107" t="s">
        <v>237</v>
      </c>
      <c r="B74" s="107" t="s">
        <v>238</v>
      </c>
      <c r="C74" s="376">
        <v>729350</v>
      </c>
      <c r="D74" s="377">
        <f t="shared" si="2"/>
        <v>729350</v>
      </c>
      <c r="E74" s="292"/>
      <c r="F74" s="292">
        <v>729350</v>
      </c>
      <c r="G74" s="89"/>
      <c r="H74" s="89"/>
      <c r="I74" s="89"/>
      <c r="J74" s="89"/>
      <c r="K74" s="89"/>
      <c r="L74" s="89"/>
      <c r="M74" s="89"/>
      <c r="N74" s="89"/>
      <c r="O74" s="89"/>
    </row>
    <row r="75" ht="16.5" customHeight="1" spans="1:15">
      <c r="A75" s="107" t="s">
        <v>239</v>
      </c>
      <c r="B75" s="107" t="s">
        <v>238</v>
      </c>
      <c r="C75" s="376">
        <v>729350</v>
      </c>
      <c r="D75" s="377">
        <f t="shared" si="2"/>
        <v>729350</v>
      </c>
      <c r="E75" s="292"/>
      <c r="F75" s="292">
        <v>729350</v>
      </c>
      <c r="G75" s="89"/>
      <c r="H75" s="89"/>
      <c r="I75" s="89"/>
      <c r="J75" s="89"/>
      <c r="K75" s="89"/>
      <c r="L75" s="89"/>
      <c r="M75" s="89"/>
      <c r="N75" s="89"/>
      <c r="O75" s="89"/>
    </row>
    <row r="76" ht="16.5" customHeight="1" spans="1:15">
      <c r="A76" s="107" t="s">
        <v>240</v>
      </c>
      <c r="B76" s="107" t="s">
        <v>241</v>
      </c>
      <c r="C76" s="376">
        <v>12815563</v>
      </c>
      <c r="D76" s="377">
        <f t="shared" si="2"/>
        <v>12815563</v>
      </c>
      <c r="E76" s="292"/>
      <c r="F76" s="292">
        <v>12815563</v>
      </c>
      <c r="G76" s="89"/>
      <c r="H76" s="89"/>
      <c r="I76" s="89"/>
      <c r="J76" s="89"/>
      <c r="K76" s="89"/>
      <c r="L76" s="89"/>
      <c r="M76" s="89"/>
      <c r="N76" s="89"/>
      <c r="O76" s="89"/>
    </row>
    <row r="77" ht="16.5" customHeight="1" spans="1:15">
      <c r="A77" s="107" t="s">
        <v>242</v>
      </c>
      <c r="B77" s="107" t="s">
        <v>243</v>
      </c>
      <c r="C77" s="376">
        <v>253825</v>
      </c>
      <c r="D77" s="377">
        <f t="shared" si="2"/>
        <v>253825</v>
      </c>
      <c r="E77" s="292"/>
      <c r="F77" s="292">
        <v>253825</v>
      </c>
      <c r="G77" s="89"/>
      <c r="H77" s="89"/>
      <c r="I77" s="89"/>
      <c r="J77" s="89"/>
      <c r="K77" s="89"/>
      <c r="L77" s="89"/>
      <c r="M77" s="89"/>
      <c r="N77" s="89"/>
      <c r="O77" s="89"/>
    </row>
    <row r="78" ht="16.5" customHeight="1" spans="1:15">
      <c r="A78" s="107" t="s">
        <v>244</v>
      </c>
      <c r="B78" s="107" t="s">
        <v>118</v>
      </c>
      <c r="C78" s="376">
        <v>35000</v>
      </c>
      <c r="D78" s="377">
        <f t="shared" si="2"/>
        <v>35000</v>
      </c>
      <c r="E78" s="292"/>
      <c r="F78" s="292">
        <v>35000</v>
      </c>
      <c r="G78" s="89"/>
      <c r="H78" s="89"/>
      <c r="I78" s="89"/>
      <c r="J78" s="89"/>
      <c r="K78" s="89"/>
      <c r="L78" s="89"/>
      <c r="M78" s="89"/>
      <c r="N78" s="89"/>
      <c r="O78" s="89"/>
    </row>
    <row r="79" ht="16.5" customHeight="1" spans="1:15">
      <c r="A79" s="107" t="s">
        <v>245</v>
      </c>
      <c r="B79" s="107" t="s">
        <v>246</v>
      </c>
      <c r="C79" s="376">
        <v>63000</v>
      </c>
      <c r="D79" s="377">
        <f t="shared" si="2"/>
        <v>63000</v>
      </c>
      <c r="E79" s="292"/>
      <c r="F79" s="292">
        <v>63000</v>
      </c>
      <c r="G79" s="89"/>
      <c r="H79" s="89"/>
      <c r="I79" s="89"/>
      <c r="J79" s="89"/>
      <c r="K79" s="89"/>
      <c r="L79" s="89"/>
      <c r="M79" s="89"/>
      <c r="N79" s="89"/>
      <c r="O79" s="89"/>
    </row>
    <row r="80" ht="16.5" customHeight="1" spans="1:15">
      <c r="A80" s="107" t="s">
        <v>247</v>
      </c>
      <c r="B80" s="107" t="s">
        <v>248</v>
      </c>
      <c r="C80" s="376">
        <v>5600</v>
      </c>
      <c r="D80" s="377">
        <f t="shared" si="2"/>
        <v>5600</v>
      </c>
      <c r="E80" s="292"/>
      <c r="F80" s="292">
        <v>5600</v>
      </c>
      <c r="G80" s="89"/>
      <c r="H80" s="89"/>
      <c r="I80" s="89"/>
      <c r="J80" s="89"/>
      <c r="K80" s="89"/>
      <c r="L80" s="89"/>
      <c r="M80" s="89"/>
      <c r="N80" s="89"/>
      <c r="O80" s="89"/>
    </row>
    <row r="81" ht="16.5" customHeight="1" spans="1:15">
      <c r="A81" s="107" t="s">
        <v>249</v>
      </c>
      <c r="B81" s="107" t="s">
        <v>250</v>
      </c>
      <c r="C81" s="376">
        <v>128225</v>
      </c>
      <c r="D81" s="377">
        <f t="shared" si="2"/>
        <v>128225</v>
      </c>
      <c r="E81" s="292"/>
      <c r="F81" s="292">
        <v>128225</v>
      </c>
      <c r="G81" s="89"/>
      <c r="H81" s="89"/>
      <c r="I81" s="89"/>
      <c r="J81" s="89"/>
      <c r="K81" s="89"/>
      <c r="L81" s="89"/>
      <c r="M81" s="89"/>
      <c r="N81" s="89"/>
      <c r="O81" s="89"/>
    </row>
    <row r="82" ht="16.5" customHeight="1" spans="1:15">
      <c r="A82" s="107" t="s">
        <v>251</v>
      </c>
      <c r="B82" s="107" t="s">
        <v>252</v>
      </c>
      <c r="C82" s="376">
        <v>22000</v>
      </c>
      <c r="D82" s="377">
        <f t="shared" si="2"/>
        <v>22000</v>
      </c>
      <c r="E82" s="292"/>
      <c r="F82" s="292">
        <v>22000</v>
      </c>
      <c r="G82" s="89"/>
      <c r="H82" s="89"/>
      <c r="I82" s="89"/>
      <c r="J82" s="89"/>
      <c r="K82" s="89"/>
      <c r="L82" s="89"/>
      <c r="M82" s="89"/>
      <c r="N82" s="89"/>
      <c r="O82" s="89"/>
    </row>
    <row r="83" ht="16.5" customHeight="1" spans="1:15">
      <c r="A83" s="107" t="s">
        <v>253</v>
      </c>
      <c r="B83" s="107" t="s">
        <v>254</v>
      </c>
      <c r="C83" s="376">
        <v>2476050</v>
      </c>
      <c r="D83" s="377">
        <f t="shared" si="2"/>
        <v>2476050</v>
      </c>
      <c r="E83" s="292"/>
      <c r="F83" s="292">
        <v>2476050</v>
      </c>
      <c r="G83" s="89"/>
      <c r="H83" s="89"/>
      <c r="I83" s="89"/>
      <c r="J83" s="89"/>
      <c r="K83" s="89"/>
      <c r="L83" s="89"/>
      <c r="M83" s="89"/>
      <c r="N83" s="89"/>
      <c r="O83" s="89"/>
    </row>
    <row r="84" ht="16.5" customHeight="1" spans="1:15">
      <c r="A84" s="107" t="s">
        <v>255</v>
      </c>
      <c r="B84" s="107" t="s">
        <v>256</v>
      </c>
      <c r="C84" s="376">
        <v>2476050</v>
      </c>
      <c r="D84" s="377">
        <f t="shared" si="2"/>
        <v>2476050</v>
      </c>
      <c r="E84" s="292"/>
      <c r="F84" s="292">
        <v>2476050</v>
      </c>
      <c r="G84" s="89"/>
      <c r="H84" s="89"/>
      <c r="I84" s="89"/>
      <c r="J84" s="89"/>
      <c r="K84" s="89"/>
      <c r="L84" s="89"/>
      <c r="M84" s="89"/>
      <c r="N84" s="89"/>
      <c r="O84" s="89"/>
    </row>
    <row r="85" ht="16.5" customHeight="1" spans="1:15">
      <c r="A85" s="107" t="s">
        <v>257</v>
      </c>
      <c r="B85" s="107" t="s">
        <v>258</v>
      </c>
      <c r="C85" s="376">
        <v>12000</v>
      </c>
      <c r="D85" s="377">
        <f t="shared" si="2"/>
        <v>12000</v>
      </c>
      <c r="E85" s="292"/>
      <c r="F85" s="292">
        <v>12000</v>
      </c>
      <c r="G85" s="89"/>
      <c r="H85" s="89"/>
      <c r="I85" s="89"/>
      <c r="J85" s="89"/>
      <c r="K85" s="89"/>
      <c r="L85" s="89"/>
      <c r="M85" s="89"/>
      <c r="N85" s="89"/>
      <c r="O85" s="89"/>
    </row>
    <row r="86" ht="16.5" customHeight="1" spans="1:15">
      <c r="A86" s="107" t="s">
        <v>259</v>
      </c>
      <c r="B86" s="107" t="s">
        <v>260</v>
      </c>
      <c r="C86" s="376">
        <v>2000</v>
      </c>
      <c r="D86" s="377">
        <f t="shared" si="2"/>
        <v>2000</v>
      </c>
      <c r="E86" s="292"/>
      <c r="F86" s="292">
        <v>2000</v>
      </c>
      <c r="G86" s="89"/>
      <c r="H86" s="89"/>
      <c r="I86" s="89"/>
      <c r="J86" s="89"/>
      <c r="K86" s="89"/>
      <c r="L86" s="89"/>
      <c r="M86" s="89"/>
      <c r="N86" s="89"/>
      <c r="O86" s="89"/>
    </row>
    <row r="87" ht="16.5" customHeight="1" spans="1:15">
      <c r="A87" s="107" t="s">
        <v>261</v>
      </c>
      <c r="B87" s="107" t="s">
        <v>262</v>
      </c>
      <c r="C87" s="376">
        <v>10000</v>
      </c>
      <c r="D87" s="377">
        <f t="shared" si="2"/>
        <v>10000</v>
      </c>
      <c r="E87" s="292"/>
      <c r="F87" s="292">
        <v>10000</v>
      </c>
      <c r="G87" s="89"/>
      <c r="H87" s="89"/>
      <c r="I87" s="89"/>
      <c r="J87" s="89"/>
      <c r="K87" s="89"/>
      <c r="L87" s="89"/>
      <c r="M87" s="89"/>
      <c r="N87" s="89"/>
      <c r="O87" s="89"/>
    </row>
    <row r="88" ht="16.5" customHeight="1" spans="1:15">
      <c r="A88" s="107" t="s">
        <v>263</v>
      </c>
      <c r="B88" s="107" t="s">
        <v>264</v>
      </c>
      <c r="C88" s="376">
        <v>10070500</v>
      </c>
      <c r="D88" s="377">
        <f t="shared" si="2"/>
        <v>10070500</v>
      </c>
      <c r="E88" s="292"/>
      <c r="F88" s="292">
        <v>10070500</v>
      </c>
      <c r="G88" s="89"/>
      <c r="H88" s="89"/>
      <c r="I88" s="89"/>
      <c r="J88" s="89"/>
      <c r="K88" s="89"/>
      <c r="L88" s="89"/>
      <c r="M88" s="89"/>
      <c r="N88" s="89"/>
      <c r="O88" s="89"/>
    </row>
    <row r="89" ht="16.5" customHeight="1" spans="1:15">
      <c r="A89" s="107" t="s">
        <v>265</v>
      </c>
      <c r="B89" s="107" t="s">
        <v>266</v>
      </c>
      <c r="C89" s="376">
        <v>10070500</v>
      </c>
      <c r="D89" s="377">
        <f t="shared" si="2"/>
        <v>10070500</v>
      </c>
      <c r="E89" s="292"/>
      <c r="F89" s="292">
        <v>10070500</v>
      </c>
      <c r="G89" s="89"/>
      <c r="H89" s="89"/>
      <c r="I89" s="89"/>
      <c r="J89" s="89"/>
      <c r="K89" s="89"/>
      <c r="L89" s="89"/>
      <c r="M89" s="89"/>
      <c r="N89" s="89"/>
      <c r="O89" s="89"/>
    </row>
    <row r="90" ht="16.5" customHeight="1" spans="1:15">
      <c r="A90" s="107" t="s">
        <v>267</v>
      </c>
      <c r="B90" s="107" t="s">
        <v>268</v>
      </c>
      <c r="C90" s="376">
        <v>3188</v>
      </c>
      <c r="D90" s="377">
        <f t="shared" si="2"/>
        <v>3188</v>
      </c>
      <c r="E90" s="292"/>
      <c r="F90" s="292">
        <v>3188</v>
      </c>
      <c r="G90" s="89"/>
      <c r="H90" s="89"/>
      <c r="I90" s="89"/>
      <c r="J90" s="89"/>
      <c r="K90" s="89"/>
      <c r="L90" s="89"/>
      <c r="M90" s="89"/>
      <c r="N90" s="89"/>
      <c r="O90" s="89"/>
    </row>
    <row r="91" ht="16.5" customHeight="1" spans="1:15">
      <c r="A91" s="107" t="s">
        <v>269</v>
      </c>
      <c r="B91" s="107" t="s">
        <v>270</v>
      </c>
      <c r="C91" s="376">
        <v>3188</v>
      </c>
      <c r="D91" s="377">
        <f t="shared" si="2"/>
        <v>3188</v>
      </c>
      <c r="E91" s="292"/>
      <c r="F91" s="292">
        <v>3188</v>
      </c>
      <c r="G91" s="89"/>
      <c r="H91" s="89"/>
      <c r="I91" s="89"/>
      <c r="J91" s="89"/>
      <c r="K91" s="89"/>
      <c r="L91" s="89"/>
      <c r="M91" s="89"/>
      <c r="N91" s="89"/>
      <c r="O91" s="89"/>
    </row>
    <row r="92" ht="16.5" customHeight="1" spans="1:15">
      <c r="A92" s="107" t="s">
        <v>271</v>
      </c>
      <c r="B92" s="107" t="s">
        <v>272</v>
      </c>
      <c r="C92" s="376">
        <v>1302168</v>
      </c>
      <c r="D92" s="377">
        <f t="shared" si="2"/>
        <v>1302168</v>
      </c>
      <c r="E92" s="292">
        <v>1302168</v>
      </c>
      <c r="F92" s="292"/>
      <c r="G92" s="89"/>
      <c r="H92" s="89"/>
      <c r="I92" s="89"/>
      <c r="J92" s="89"/>
      <c r="K92" s="89"/>
      <c r="L92" s="89"/>
      <c r="M92" s="89"/>
      <c r="N92" s="89"/>
      <c r="O92" s="89"/>
    </row>
    <row r="93" ht="16.5" customHeight="1" spans="1:15">
      <c r="A93" s="107" t="s">
        <v>273</v>
      </c>
      <c r="B93" s="107" t="s">
        <v>274</v>
      </c>
      <c r="C93" s="376">
        <v>1302168</v>
      </c>
      <c r="D93" s="377">
        <f t="shared" si="2"/>
        <v>1302168</v>
      </c>
      <c r="E93" s="292">
        <v>1302168</v>
      </c>
      <c r="F93" s="292"/>
      <c r="G93" s="89"/>
      <c r="H93" s="89"/>
      <c r="I93" s="89"/>
      <c r="J93" s="89"/>
      <c r="K93" s="89"/>
      <c r="L93" s="89"/>
      <c r="M93" s="89"/>
      <c r="N93" s="89"/>
      <c r="O93" s="89"/>
    </row>
    <row r="94" ht="16.5" customHeight="1" spans="1:15">
      <c r="A94" s="107" t="s">
        <v>275</v>
      </c>
      <c r="B94" s="107" t="s">
        <v>276</v>
      </c>
      <c r="C94" s="376">
        <v>1302168</v>
      </c>
      <c r="D94" s="377">
        <f t="shared" si="2"/>
        <v>1302168</v>
      </c>
      <c r="E94" s="292">
        <v>1302168</v>
      </c>
      <c r="F94" s="292"/>
      <c r="G94" s="89"/>
      <c r="H94" s="89"/>
      <c r="I94" s="89"/>
      <c r="J94" s="89"/>
      <c r="K94" s="89"/>
      <c r="L94" s="89"/>
      <c r="M94" s="89"/>
      <c r="N94" s="89"/>
      <c r="O94" s="89"/>
    </row>
    <row r="95" ht="16.5" customHeight="1" spans="1:15">
      <c r="A95" s="107" t="s">
        <v>277</v>
      </c>
      <c r="B95" s="107" t="s">
        <v>278</v>
      </c>
      <c r="C95" s="376">
        <v>32800</v>
      </c>
      <c r="D95" s="377">
        <f t="shared" si="2"/>
        <v>32800</v>
      </c>
      <c r="E95" s="292"/>
      <c r="F95" s="292">
        <v>32800</v>
      </c>
      <c r="G95" s="89"/>
      <c r="H95" s="89"/>
      <c r="I95" s="89"/>
      <c r="J95" s="89"/>
      <c r="K95" s="89"/>
      <c r="L95" s="89"/>
      <c r="M95" s="89"/>
      <c r="N95" s="89"/>
      <c r="O95" s="89"/>
    </row>
    <row r="96" ht="16.5" customHeight="1" spans="1:15">
      <c r="A96" s="107" t="s">
        <v>279</v>
      </c>
      <c r="B96" s="107" t="s">
        <v>280</v>
      </c>
      <c r="C96" s="376">
        <v>32800</v>
      </c>
      <c r="D96" s="377">
        <f t="shared" si="2"/>
        <v>32800</v>
      </c>
      <c r="E96" s="292"/>
      <c r="F96" s="292">
        <v>32800</v>
      </c>
      <c r="G96" s="89"/>
      <c r="H96" s="89"/>
      <c r="I96" s="89"/>
      <c r="J96" s="89"/>
      <c r="K96" s="89"/>
      <c r="L96" s="89"/>
      <c r="M96" s="89"/>
      <c r="N96" s="89"/>
      <c r="O96" s="89"/>
    </row>
    <row r="97" ht="16.5" customHeight="1" spans="1:15">
      <c r="A97" s="107" t="s">
        <v>281</v>
      </c>
      <c r="B97" s="107" t="s">
        <v>282</v>
      </c>
      <c r="C97" s="376">
        <v>32800</v>
      </c>
      <c r="D97" s="377">
        <f t="shared" si="2"/>
        <v>32800</v>
      </c>
      <c r="E97" s="292"/>
      <c r="F97" s="292">
        <v>32800</v>
      </c>
      <c r="G97" s="89"/>
      <c r="H97" s="89"/>
      <c r="I97" s="89"/>
      <c r="J97" s="89"/>
      <c r="K97" s="89"/>
      <c r="L97" s="89"/>
      <c r="M97" s="89"/>
      <c r="N97" s="89"/>
      <c r="O97" s="89"/>
    </row>
    <row r="98" ht="17.25" customHeight="1" spans="1:15">
      <c r="A98" s="378" t="s">
        <v>283</v>
      </c>
      <c r="B98" s="379" t="s">
        <v>283</v>
      </c>
      <c r="C98" s="380">
        <v>37330064.13</v>
      </c>
      <c r="D98" s="381">
        <v>37330064.13</v>
      </c>
      <c r="E98" s="381">
        <v>20214910.08</v>
      </c>
      <c r="F98" s="382">
        <v>17115154.05</v>
      </c>
      <c r="G98" s="383"/>
      <c r="H98" s="383"/>
      <c r="I98" s="383" t="s">
        <v>93</v>
      </c>
      <c r="J98" s="383"/>
      <c r="K98" s="383" t="s">
        <v>93</v>
      </c>
      <c r="L98" s="383" t="s">
        <v>93</v>
      </c>
      <c r="M98" s="383" t="s">
        <v>93</v>
      </c>
      <c r="N98" s="383" t="s">
        <v>93</v>
      </c>
      <c r="O98" s="383" t="s">
        <v>93</v>
      </c>
    </row>
    <row r="99" customHeight="1" spans="4:8">
      <c r="D99" s="356"/>
      <c r="H99" s="356"/>
    </row>
  </sheetData>
  <mergeCells count="11">
    <mergeCell ref="A2:O2"/>
    <mergeCell ref="A3:L3"/>
    <mergeCell ref="D4:F4"/>
    <mergeCell ref="J4:O4"/>
    <mergeCell ref="A98:B9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fitToHeight="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0" activePane="bottomRight" state="frozen"/>
      <selection/>
      <selection pane="topRight"/>
      <selection pane="bottomLeft"/>
      <selection pane="bottomRight" activeCell="D35" sqref="D35"/>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357" t="s">
        <v>284</v>
      </c>
      <c r="B1" s="357"/>
      <c r="C1" s="357"/>
      <c r="D1" s="166"/>
    </row>
    <row r="2" ht="31.5" customHeight="1" spans="1:4">
      <c r="A2" s="63" t="s">
        <v>5</v>
      </c>
      <c r="B2" s="358"/>
      <c r="C2" s="358"/>
      <c r="D2" s="358"/>
    </row>
    <row r="3" ht="17.25" customHeight="1" spans="1:4">
      <c r="A3" s="176" t="s">
        <v>22</v>
      </c>
      <c r="B3" s="359"/>
      <c r="C3" s="359"/>
      <c r="D3" s="168" t="s">
        <v>23</v>
      </c>
    </row>
    <row r="4" ht="19.5" customHeight="1" spans="1:4">
      <c r="A4" s="87" t="s">
        <v>24</v>
      </c>
      <c r="B4" s="178"/>
      <c r="C4" s="87" t="s">
        <v>25</v>
      </c>
      <c r="D4" s="178"/>
    </row>
    <row r="5" ht="21.75" customHeight="1" spans="1:4">
      <c r="A5" s="86" t="s">
        <v>26</v>
      </c>
      <c r="B5" s="360" t="s">
        <v>27</v>
      </c>
      <c r="C5" s="86" t="s">
        <v>285</v>
      </c>
      <c r="D5" s="360" t="s">
        <v>27</v>
      </c>
    </row>
    <row r="6" ht="17.25" customHeight="1" spans="1:4">
      <c r="A6" s="90"/>
      <c r="B6" s="106"/>
      <c r="C6" s="90"/>
      <c r="D6" s="106"/>
    </row>
    <row r="7" ht="17.25" customHeight="1" spans="1:4">
      <c r="A7" s="361" t="s">
        <v>286</v>
      </c>
      <c r="B7" s="340">
        <v>37037234.08</v>
      </c>
      <c r="C7" s="362" t="s">
        <v>287</v>
      </c>
      <c r="D7" s="363">
        <v>37330064.13</v>
      </c>
    </row>
    <row r="8" ht="17.25" customHeight="1" spans="1:4">
      <c r="A8" s="364" t="s">
        <v>288</v>
      </c>
      <c r="B8" s="340">
        <v>37037234.08</v>
      </c>
      <c r="C8" s="362" t="s">
        <v>289</v>
      </c>
      <c r="D8" s="363">
        <v>17810656.13</v>
      </c>
    </row>
    <row r="9" ht="17.25" customHeight="1" spans="1:4">
      <c r="A9" s="364" t="s">
        <v>290</v>
      </c>
      <c r="B9" s="340"/>
      <c r="C9" s="362" t="s">
        <v>291</v>
      </c>
      <c r="D9" s="363"/>
    </row>
    <row r="10" ht="17.25" customHeight="1" spans="1:4">
      <c r="A10" s="364" t="s">
        <v>292</v>
      </c>
      <c r="B10" s="340"/>
      <c r="C10" s="362" t="s">
        <v>293</v>
      </c>
      <c r="D10" s="363">
        <v>70000</v>
      </c>
    </row>
    <row r="11" ht="17.25" customHeight="1" spans="1:4">
      <c r="A11" s="364" t="s">
        <v>294</v>
      </c>
      <c r="B11" s="340">
        <v>292830.05</v>
      </c>
      <c r="C11" s="362" t="s">
        <v>295</v>
      </c>
      <c r="D11" s="363">
        <v>444320</v>
      </c>
    </row>
    <row r="12" ht="17.25" customHeight="1" spans="1:4">
      <c r="A12" s="364" t="s">
        <v>288</v>
      </c>
      <c r="B12" s="340">
        <v>292830.05</v>
      </c>
      <c r="C12" s="362" t="s">
        <v>296</v>
      </c>
      <c r="D12" s="363"/>
    </row>
    <row r="13" ht="17.25" customHeight="1" spans="1:4">
      <c r="A13" s="365" t="s">
        <v>290</v>
      </c>
      <c r="B13" s="366"/>
      <c r="C13" s="362" t="s">
        <v>297</v>
      </c>
      <c r="D13" s="363">
        <v>7500</v>
      </c>
    </row>
    <row r="14" ht="17.25" customHeight="1" spans="1:4">
      <c r="A14" s="365" t="s">
        <v>292</v>
      </c>
      <c r="B14" s="366"/>
      <c r="C14" s="362" t="s">
        <v>298</v>
      </c>
      <c r="D14" s="363">
        <v>7599</v>
      </c>
    </row>
    <row r="15" ht="17.25" customHeight="1" spans="1:4">
      <c r="A15" s="364"/>
      <c r="B15" s="366"/>
      <c r="C15" s="362" t="s">
        <v>299</v>
      </c>
      <c r="D15" s="363">
        <v>2486960</v>
      </c>
    </row>
    <row r="16" ht="17.25" customHeight="1" spans="1:4">
      <c r="A16" s="364"/>
      <c r="B16" s="340"/>
      <c r="C16" s="362" t="s">
        <v>300</v>
      </c>
      <c r="D16" s="363">
        <v>1473148</v>
      </c>
    </row>
    <row r="17" ht="17.25" customHeight="1" spans="1:4">
      <c r="A17" s="364"/>
      <c r="B17" s="367"/>
      <c r="C17" s="362" t="s">
        <v>301</v>
      </c>
      <c r="D17" s="363">
        <v>49200</v>
      </c>
    </row>
    <row r="18" ht="17.25" customHeight="1" spans="1:4">
      <c r="A18" s="365"/>
      <c r="B18" s="367"/>
      <c r="C18" s="362" t="s">
        <v>302</v>
      </c>
      <c r="D18" s="363">
        <v>830150</v>
      </c>
    </row>
    <row r="19" ht="17.25" customHeight="1" spans="1:4">
      <c r="A19" s="365"/>
      <c r="B19" s="368"/>
      <c r="C19" s="362" t="s">
        <v>303</v>
      </c>
      <c r="D19" s="363">
        <v>12815563</v>
      </c>
    </row>
    <row r="20" ht="17.25" customHeight="1" spans="1:4">
      <c r="A20" s="369"/>
      <c r="B20" s="368"/>
      <c r="C20" s="362" t="s">
        <v>304</v>
      </c>
      <c r="D20" s="363"/>
    </row>
    <row r="21" ht="17.25" customHeight="1" spans="1:4">
      <c r="A21" s="369"/>
      <c r="B21" s="368"/>
      <c r="C21" s="362" t="s">
        <v>305</v>
      </c>
      <c r="D21" s="363"/>
    </row>
    <row r="22" ht="17.25" customHeight="1" spans="1:4">
      <c r="A22" s="369"/>
      <c r="B22" s="368"/>
      <c r="C22" s="362" t="s">
        <v>306</v>
      </c>
      <c r="D22" s="363"/>
    </row>
    <row r="23" ht="17.25" customHeight="1" spans="1:4">
      <c r="A23" s="369"/>
      <c r="B23" s="368"/>
      <c r="C23" s="362" t="s">
        <v>307</v>
      </c>
      <c r="D23" s="363"/>
    </row>
    <row r="24" ht="17.25" customHeight="1" spans="1:4">
      <c r="A24" s="369"/>
      <c r="B24" s="368"/>
      <c r="C24" s="362" t="s">
        <v>308</v>
      </c>
      <c r="D24" s="363"/>
    </row>
    <row r="25" ht="17.25" customHeight="1" spans="1:4">
      <c r="A25" s="369"/>
      <c r="B25" s="368"/>
      <c r="C25" s="362" t="s">
        <v>309</v>
      </c>
      <c r="D25" s="363"/>
    </row>
    <row r="26" ht="17.25" customHeight="1" spans="1:4">
      <c r="A26" s="369"/>
      <c r="B26" s="368"/>
      <c r="C26" s="362" t="s">
        <v>310</v>
      </c>
      <c r="D26" s="363">
        <v>1302168</v>
      </c>
    </row>
    <row r="27" ht="17.25" customHeight="1" spans="1:4">
      <c r="A27" s="369"/>
      <c r="B27" s="368"/>
      <c r="C27" s="362" t="s">
        <v>311</v>
      </c>
      <c r="D27" s="363"/>
    </row>
    <row r="28" ht="17.25" customHeight="1" spans="1:4">
      <c r="A28" s="369"/>
      <c r="B28" s="368"/>
      <c r="C28" s="362" t="s">
        <v>312</v>
      </c>
      <c r="D28" s="363"/>
    </row>
    <row r="29" ht="17.25" customHeight="1" spans="1:4">
      <c r="A29" s="369"/>
      <c r="B29" s="368"/>
      <c r="C29" s="362" t="s">
        <v>313</v>
      </c>
      <c r="D29" s="363">
        <v>32800</v>
      </c>
    </row>
    <row r="30" ht="17.25" customHeight="1" spans="1:4">
      <c r="A30" s="369"/>
      <c r="B30" s="368"/>
      <c r="C30" s="362" t="s">
        <v>314</v>
      </c>
      <c r="D30" s="363"/>
    </row>
    <row r="31" customHeight="1" spans="1:4">
      <c r="A31" s="370"/>
      <c r="B31" s="367"/>
      <c r="C31" s="362" t="s">
        <v>315</v>
      </c>
      <c r="D31" s="363"/>
    </row>
    <row r="32" customHeight="1" spans="1:4">
      <c r="A32" s="370"/>
      <c r="B32" s="367"/>
      <c r="C32" s="362" t="s">
        <v>316</v>
      </c>
      <c r="D32" s="363"/>
    </row>
    <row r="33" customHeight="1" spans="1:4">
      <c r="A33" s="370"/>
      <c r="B33" s="367"/>
      <c r="C33" s="362" t="s">
        <v>317</v>
      </c>
      <c r="D33" s="363"/>
    </row>
    <row r="34" customHeight="1" spans="1:4">
      <c r="A34" s="370"/>
      <c r="B34" s="367"/>
      <c r="C34" s="365" t="s">
        <v>318</v>
      </c>
      <c r="D34" s="371"/>
    </row>
    <row r="35" ht="17.25" customHeight="1" spans="1:4">
      <c r="A35" s="372" t="s">
        <v>319</v>
      </c>
      <c r="B35" s="367">
        <f>B7+B11</f>
        <v>37330064.13</v>
      </c>
      <c r="C35" s="370" t="s">
        <v>73</v>
      </c>
      <c r="D35" s="367">
        <v>37330064.13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zoomScaleSheetLayoutView="60" workbookViewId="0">
      <selection activeCell="E98" sqref="E98:G98"/>
    </sheetView>
  </sheetViews>
  <sheetFormatPr defaultColWidth="8.88571428571429" defaultRowHeight="14.25" customHeight="1" outlineLevelCol="6"/>
  <cols>
    <col min="1" max="1" width="20.1333333333333" style="170" customWidth="1"/>
    <col min="2" max="2" width="44" style="170" customWidth="1"/>
    <col min="3" max="3" width="24.2857142857143" style="78" customWidth="1"/>
    <col min="4" max="4" width="18.1428571428571" style="78" customWidth="1"/>
    <col min="5" max="7" width="24.2857142857143" style="78" customWidth="1"/>
    <col min="8" max="8" width="9.13333333333333" style="78" customWidth="1"/>
    <col min="9" max="16384" width="9.13333333333333" style="78"/>
  </cols>
  <sheetData>
    <row r="1" ht="12" customHeight="1" spans="1:6">
      <c r="A1" s="342" t="s">
        <v>320</v>
      </c>
      <c r="D1" s="343"/>
      <c r="F1" s="81"/>
    </row>
    <row r="2" ht="39" customHeight="1" spans="1:7">
      <c r="A2" s="175" t="s">
        <v>6</v>
      </c>
      <c r="B2" s="175"/>
      <c r="C2" s="175"/>
      <c r="D2" s="175"/>
      <c r="E2" s="175"/>
      <c r="F2" s="175"/>
      <c r="G2" s="175"/>
    </row>
    <row r="3" ht="18" customHeight="1" spans="1:7">
      <c r="A3" s="176" t="s">
        <v>22</v>
      </c>
      <c r="F3" s="173"/>
      <c r="G3" s="173" t="s">
        <v>23</v>
      </c>
    </row>
    <row r="4" ht="20.25" customHeight="1" spans="1:7">
      <c r="A4" s="344" t="s">
        <v>321</v>
      </c>
      <c r="B4" s="345"/>
      <c r="C4" s="89" t="s">
        <v>77</v>
      </c>
      <c r="D4" s="89" t="s">
        <v>99</v>
      </c>
      <c r="E4" s="89"/>
      <c r="F4" s="89"/>
      <c r="G4" s="346" t="s">
        <v>100</v>
      </c>
    </row>
    <row r="5" ht="20.25" customHeight="1" spans="1:7">
      <c r="A5" s="180" t="s">
        <v>96</v>
      </c>
      <c r="B5" s="347" t="s">
        <v>97</v>
      </c>
      <c r="C5" s="89"/>
      <c r="D5" s="89" t="s">
        <v>79</v>
      </c>
      <c r="E5" s="89" t="s">
        <v>322</v>
      </c>
      <c r="F5" s="89" t="s">
        <v>323</v>
      </c>
      <c r="G5" s="348"/>
    </row>
    <row r="6" ht="13.5" customHeight="1" spans="1:7">
      <c r="A6" s="191">
        <v>1</v>
      </c>
      <c r="B6" s="191">
        <v>2</v>
      </c>
      <c r="C6" s="349">
        <v>3</v>
      </c>
      <c r="D6" s="349">
        <v>4</v>
      </c>
      <c r="E6" s="349">
        <v>5</v>
      </c>
      <c r="F6" s="349">
        <v>6</v>
      </c>
      <c r="G6" s="191">
        <v>7</v>
      </c>
    </row>
    <row r="7" ht="13.5" customHeight="1" spans="1:7">
      <c r="A7" s="350" t="s">
        <v>106</v>
      </c>
      <c r="B7" s="350" t="s">
        <v>107</v>
      </c>
      <c r="C7" s="351">
        <v>17810656.13</v>
      </c>
      <c r="D7" s="351">
        <v>15448696.08</v>
      </c>
      <c r="E7" s="351">
        <v>14366486.08</v>
      </c>
      <c r="F7" s="351">
        <v>1082210</v>
      </c>
      <c r="G7" s="350">
        <v>2361960.05</v>
      </c>
    </row>
    <row r="8" ht="13.5" customHeight="1" spans="1:7">
      <c r="A8" s="350" t="s">
        <v>108</v>
      </c>
      <c r="B8" s="350" t="s">
        <v>109</v>
      </c>
      <c r="C8" s="351">
        <v>29000</v>
      </c>
      <c r="D8" s="351"/>
      <c r="E8" s="351"/>
      <c r="F8" s="351"/>
      <c r="G8" s="350">
        <v>29000</v>
      </c>
    </row>
    <row r="9" ht="13.5" customHeight="1" spans="1:7">
      <c r="A9" s="350" t="s">
        <v>110</v>
      </c>
      <c r="B9" s="350" t="s">
        <v>111</v>
      </c>
      <c r="C9" s="351">
        <v>9000</v>
      </c>
      <c r="D9" s="351"/>
      <c r="E9" s="351"/>
      <c r="F9" s="351"/>
      <c r="G9" s="350">
        <v>9000</v>
      </c>
    </row>
    <row r="10" ht="13.5" customHeight="1" spans="1:7">
      <c r="A10" s="350" t="s">
        <v>112</v>
      </c>
      <c r="B10" s="350" t="s">
        <v>113</v>
      </c>
      <c r="C10" s="351">
        <v>20000</v>
      </c>
      <c r="D10" s="351"/>
      <c r="E10" s="351"/>
      <c r="F10" s="351"/>
      <c r="G10" s="350">
        <v>20000</v>
      </c>
    </row>
    <row r="11" ht="13.5" customHeight="1" spans="1:7">
      <c r="A11" s="350" t="s">
        <v>114</v>
      </c>
      <c r="B11" s="350" t="s">
        <v>115</v>
      </c>
      <c r="C11" s="351">
        <v>17388136.08</v>
      </c>
      <c r="D11" s="351">
        <v>15440056.08</v>
      </c>
      <c r="E11" s="351">
        <v>14357846.08</v>
      </c>
      <c r="F11" s="351">
        <v>1082210</v>
      </c>
      <c r="G11" s="350">
        <v>1948080</v>
      </c>
    </row>
    <row r="12" ht="13.5" customHeight="1" spans="1:7">
      <c r="A12" s="350" t="s">
        <v>116</v>
      </c>
      <c r="B12" s="350" t="s">
        <v>111</v>
      </c>
      <c r="C12" s="351">
        <v>8643497.08</v>
      </c>
      <c r="D12" s="351">
        <v>8643497.08</v>
      </c>
      <c r="E12" s="351">
        <v>7926487.08</v>
      </c>
      <c r="F12" s="351">
        <v>717010</v>
      </c>
      <c r="G12" s="350"/>
    </row>
    <row r="13" ht="13.5" customHeight="1" spans="1:7">
      <c r="A13" s="350" t="s">
        <v>117</v>
      </c>
      <c r="B13" s="350" t="s">
        <v>118</v>
      </c>
      <c r="C13" s="351">
        <v>1948080</v>
      </c>
      <c r="D13" s="351"/>
      <c r="E13" s="351"/>
      <c r="F13" s="351"/>
      <c r="G13" s="350">
        <v>1948080</v>
      </c>
    </row>
    <row r="14" ht="13.5" customHeight="1" spans="1:7">
      <c r="A14" s="350" t="s">
        <v>119</v>
      </c>
      <c r="B14" s="350" t="s">
        <v>120</v>
      </c>
      <c r="C14" s="351">
        <v>6796559</v>
      </c>
      <c r="D14" s="351">
        <v>6796559</v>
      </c>
      <c r="E14" s="351">
        <v>6431359</v>
      </c>
      <c r="F14" s="351">
        <v>365200</v>
      </c>
      <c r="G14" s="350"/>
    </row>
    <row r="15" ht="13.5" customHeight="1" spans="1:7">
      <c r="A15" s="350" t="s">
        <v>121</v>
      </c>
      <c r="B15" s="350" t="s">
        <v>122</v>
      </c>
      <c r="C15" s="351">
        <v>20000</v>
      </c>
      <c r="D15" s="351"/>
      <c r="E15" s="351"/>
      <c r="F15" s="351"/>
      <c r="G15" s="350">
        <v>20000</v>
      </c>
    </row>
    <row r="16" ht="13.5" customHeight="1" spans="1:7">
      <c r="A16" s="350" t="s">
        <v>123</v>
      </c>
      <c r="B16" s="350" t="s">
        <v>124</v>
      </c>
      <c r="C16" s="351">
        <v>20000</v>
      </c>
      <c r="D16" s="351"/>
      <c r="E16" s="351"/>
      <c r="F16" s="351"/>
      <c r="G16" s="350">
        <v>20000</v>
      </c>
    </row>
    <row r="17" ht="13.5" customHeight="1" spans="1:7">
      <c r="A17" s="350" t="s">
        <v>125</v>
      </c>
      <c r="B17" s="350" t="s">
        <v>126</v>
      </c>
      <c r="C17" s="351">
        <v>2000</v>
      </c>
      <c r="D17" s="351"/>
      <c r="E17" s="351"/>
      <c r="F17" s="351"/>
      <c r="G17" s="350">
        <v>2000</v>
      </c>
    </row>
    <row r="18" ht="13.5" customHeight="1" spans="1:7">
      <c r="A18" s="350" t="s">
        <v>127</v>
      </c>
      <c r="B18" s="350" t="s">
        <v>128</v>
      </c>
      <c r="C18" s="351">
        <v>2000</v>
      </c>
      <c r="D18" s="351"/>
      <c r="E18" s="351"/>
      <c r="F18" s="351"/>
      <c r="G18" s="350">
        <v>2000</v>
      </c>
    </row>
    <row r="19" ht="13.5" customHeight="1" spans="1:7">
      <c r="A19" s="350" t="s">
        <v>129</v>
      </c>
      <c r="B19" s="350" t="s">
        <v>130</v>
      </c>
      <c r="C19" s="351">
        <v>3000</v>
      </c>
      <c r="D19" s="351"/>
      <c r="E19" s="351"/>
      <c r="F19" s="351"/>
      <c r="G19" s="350">
        <v>3000</v>
      </c>
    </row>
    <row r="20" ht="13.5" customHeight="1" spans="1:7">
      <c r="A20" s="350" t="s">
        <v>131</v>
      </c>
      <c r="B20" s="350" t="s">
        <v>132</v>
      </c>
      <c r="C20" s="351">
        <v>3000</v>
      </c>
      <c r="D20" s="351"/>
      <c r="E20" s="351"/>
      <c r="F20" s="351"/>
      <c r="G20" s="350">
        <v>3000</v>
      </c>
    </row>
    <row r="21" ht="13.5" customHeight="1" spans="1:7">
      <c r="A21" s="350" t="s">
        <v>133</v>
      </c>
      <c r="B21" s="350" t="s">
        <v>134</v>
      </c>
      <c r="C21" s="351">
        <v>368520</v>
      </c>
      <c r="D21" s="351">
        <v>8640</v>
      </c>
      <c r="E21" s="351">
        <v>8640</v>
      </c>
      <c r="F21" s="351"/>
      <c r="G21" s="350">
        <v>359880</v>
      </c>
    </row>
    <row r="22" ht="13.5" customHeight="1" spans="1:7">
      <c r="A22" s="350" t="s">
        <v>135</v>
      </c>
      <c r="B22" s="350" t="s">
        <v>136</v>
      </c>
      <c r="C22" s="351">
        <v>200360</v>
      </c>
      <c r="D22" s="351">
        <v>8640</v>
      </c>
      <c r="E22" s="351">
        <v>8640</v>
      </c>
      <c r="F22" s="351"/>
      <c r="G22" s="350">
        <v>191720</v>
      </c>
    </row>
    <row r="23" ht="13.5" customHeight="1" spans="1:7">
      <c r="A23" s="350" t="s">
        <v>137</v>
      </c>
      <c r="B23" s="350" t="s">
        <v>138</v>
      </c>
      <c r="C23" s="351">
        <v>168160</v>
      </c>
      <c r="D23" s="351"/>
      <c r="E23" s="351"/>
      <c r="F23" s="351"/>
      <c r="G23" s="350">
        <v>168160</v>
      </c>
    </row>
    <row r="24" ht="13.5" customHeight="1" spans="1:7">
      <c r="A24" s="350" t="s">
        <v>139</v>
      </c>
      <c r="B24" s="350" t="s">
        <v>140</v>
      </c>
      <c r="C24" s="351">
        <v>0.05</v>
      </c>
      <c r="D24" s="351"/>
      <c r="E24" s="351"/>
      <c r="F24" s="351"/>
      <c r="G24" s="350">
        <v>0.05</v>
      </c>
    </row>
    <row r="25" ht="13.5" customHeight="1" spans="1:7">
      <c r="A25" s="350" t="s">
        <v>141</v>
      </c>
      <c r="B25" s="350" t="s">
        <v>142</v>
      </c>
      <c r="C25" s="351">
        <v>0.05</v>
      </c>
      <c r="D25" s="351"/>
      <c r="E25" s="351"/>
      <c r="F25" s="351"/>
      <c r="G25" s="350">
        <v>0.05</v>
      </c>
    </row>
    <row r="26" ht="13.5" customHeight="1" spans="1:7">
      <c r="A26" s="350" t="s">
        <v>143</v>
      </c>
      <c r="B26" s="350" t="s">
        <v>144</v>
      </c>
      <c r="C26" s="351">
        <v>70000</v>
      </c>
      <c r="D26" s="351"/>
      <c r="E26" s="351"/>
      <c r="F26" s="351"/>
      <c r="G26" s="350">
        <v>70000</v>
      </c>
    </row>
    <row r="27" ht="13.5" customHeight="1" spans="1:7">
      <c r="A27" s="350" t="s">
        <v>145</v>
      </c>
      <c r="B27" s="350" t="s">
        <v>146</v>
      </c>
      <c r="C27" s="351">
        <v>70000</v>
      </c>
      <c r="D27" s="351"/>
      <c r="E27" s="351"/>
      <c r="F27" s="351"/>
      <c r="G27" s="350">
        <v>70000</v>
      </c>
    </row>
    <row r="28" ht="13.5" customHeight="1" spans="1:7">
      <c r="A28" s="350" t="s">
        <v>147</v>
      </c>
      <c r="B28" s="350" t="s">
        <v>148</v>
      </c>
      <c r="C28" s="351">
        <v>70000</v>
      </c>
      <c r="D28" s="351"/>
      <c r="E28" s="351"/>
      <c r="F28" s="351"/>
      <c r="G28" s="350">
        <v>70000</v>
      </c>
    </row>
    <row r="29" ht="13.5" customHeight="1" spans="1:7">
      <c r="A29" s="350" t="s">
        <v>149</v>
      </c>
      <c r="B29" s="350" t="s">
        <v>150</v>
      </c>
      <c r="C29" s="351">
        <v>444320</v>
      </c>
      <c r="D29" s="351"/>
      <c r="E29" s="351"/>
      <c r="F29" s="351"/>
      <c r="G29" s="350">
        <v>444320</v>
      </c>
    </row>
    <row r="30" ht="13.5" customHeight="1" spans="1:7">
      <c r="A30" s="350" t="s">
        <v>151</v>
      </c>
      <c r="B30" s="350" t="s">
        <v>152</v>
      </c>
      <c r="C30" s="351">
        <v>424320</v>
      </c>
      <c r="D30" s="351"/>
      <c r="E30" s="351"/>
      <c r="F30" s="351"/>
      <c r="G30" s="350">
        <v>424320</v>
      </c>
    </row>
    <row r="31" ht="13.5" customHeight="1" spans="1:7">
      <c r="A31" s="350" t="s">
        <v>153</v>
      </c>
      <c r="B31" s="350" t="s">
        <v>118</v>
      </c>
      <c r="C31" s="351">
        <v>208320</v>
      </c>
      <c r="D31" s="351"/>
      <c r="E31" s="351"/>
      <c r="F31" s="351"/>
      <c r="G31" s="350">
        <v>208320</v>
      </c>
    </row>
    <row r="32" ht="13.5" customHeight="1" spans="1:7">
      <c r="A32" s="350" t="s">
        <v>154</v>
      </c>
      <c r="B32" s="350" t="s">
        <v>155</v>
      </c>
      <c r="C32" s="351">
        <v>216000</v>
      </c>
      <c r="D32" s="351"/>
      <c r="E32" s="351"/>
      <c r="F32" s="351"/>
      <c r="G32" s="350">
        <v>216000</v>
      </c>
    </row>
    <row r="33" ht="13.5" customHeight="1" spans="1:7">
      <c r="A33" s="350" t="s">
        <v>156</v>
      </c>
      <c r="B33" s="350" t="s">
        <v>157</v>
      </c>
      <c r="C33" s="351">
        <v>20000</v>
      </c>
      <c r="D33" s="351"/>
      <c r="E33" s="351"/>
      <c r="F33" s="351"/>
      <c r="G33" s="350">
        <v>20000</v>
      </c>
    </row>
    <row r="34" ht="13.5" customHeight="1" spans="1:7">
      <c r="A34" s="350" t="s">
        <v>158</v>
      </c>
      <c r="B34" s="350" t="s">
        <v>159</v>
      </c>
      <c r="C34" s="351">
        <v>20000</v>
      </c>
      <c r="D34" s="351"/>
      <c r="E34" s="351"/>
      <c r="F34" s="351"/>
      <c r="G34" s="350">
        <v>20000</v>
      </c>
    </row>
    <row r="35" ht="13.5" customHeight="1" spans="1:7">
      <c r="A35" s="350" t="s">
        <v>160</v>
      </c>
      <c r="B35" s="350" t="s">
        <v>161</v>
      </c>
      <c r="C35" s="351">
        <v>7500</v>
      </c>
      <c r="D35" s="351"/>
      <c r="E35" s="351"/>
      <c r="F35" s="351"/>
      <c r="G35" s="350">
        <v>7500</v>
      </c>
    </row>
    <row r="36" ht="13.5" customHeight="1" spans="1:7">
      <c r="A36" s="350" t="s">
        <v>162</v>
      </c>
      <c r="B36" s="350" t="s">
        <v>163</v>
      </c>
      <c r="C36" s="351">
        <v>7500</v>
      </c>
      <c r="D36" s="351"/>
      <c r="E36" s="351"/>
      <c r="F36" s="351"/>
      <c r="G36" s="350">
        <v>7500</v>
      </c>
    </row>
    <row r="37" ht="13.5" customHeight="1" spans="1:7">
      <c r="A37" s="350" t="s">
        <v>164</v>
      </c>
      <c r="B37" s="350" t="s">
        <v>165</v>
      </c>
      <c r="C37" s="351">
        <v>7500</v>
      </c>
      <c r="D37" s="351"/>
      <c r="E37" s="351"/>
      <c r="F37" s="351"/>
      <c r="G37" s="350">
        <v>7500</v>
      </c>
    </row>
    <row r="38" ht="13.5" customHeight="1" spans="1:7">
      <c r="A38" s="350" t="s">
        <v>166</v>
      </c>
      <c r="B38" s="350" t="s">
        <v>167</v>
      </c>
      <c r="C38" s="351">
        <v>7599</v>
      </c>
      <c r="D38" s="351"/>
      <c r="E38" s="351"/>
      <c r="F38" s="351"/>
      <c r="G38" s="350">
        <v>7599</v>
      </c>
    </row>
    <row r="39" ht="13.5" customHeight="1" spans="1:7">
      <c r="A39" s="350" t="s">
        <v>168</v>
      </c>
      <c r="B39" s="350" t="s">
        <v>169</v>
      </c>
      <c r="C39" s="351">
        <v>7599</v>
      </c>
      <c r="D39" s="351"/>
      <c r="E39" s="351"/>
      <c r="F39" s="351"/>
      <c r="G39" s="350">
        <v>7599</v>
      </c>
    </row>
    <row r="40" ht="13.5" customHeight="1" spans="1:7">
      <c r="A40" s="350" t="s">
        <v>170</v>
      </c>
      <c r="B40" s="350" t="s">
        <v>171</v>
      </c>
      <c r="C40" s="351">
        <v>7599</v>
      </c>
      <c r="D40" s="351"/>
      <c r="E40" s="351"/>
      <c r="F40" s="351"/>
      <c r="G40" s="350">
        <v>7599</v>
      </c>
    </row>
    <row r="41" ht="13.5" customHeight="1" spans="1:7">
      <c r="A41" s="350" t="s">
        <v>172</v>
      </c>
      <c r="B41" s="350" t="s">
        <v>173</v>
      </c>
      <c r="C41" s="351">
        <v>2486960</v>
      </c>
      <c r="D41" s="351">
        <v>2119258</v>
      </c>
      <c r="E41" s="351">
        <v>2060358</v>
      </c>
      <c r="F41" s="351">
        <v>58900</v>
      </c>
      <c r="G41" s="350">
        <v>367702</v>
      </c>
    </row>
    <row r="42" ht="13.5" customHeight="1" spans="1:7">
      <c r="A42" s="350" t="s">
        <v>174</v>
      </c>
      <c r="B42" s="350" t="s">
        <v>175</v>
      </c>
      <c r="C42" s="351">
        <v>2119258</v>
      </c>
      <c r="D42" s="351">
        <v>2119258</v>
      </c>
      <c r="E42" s="351">
        <v>2060358</v>
      </c>
      <c r="F42" s="351">
        <v>58900</v>
      </c>
      <c r="G42" s="350"/>
    </row>
    <row r="43" ht="13.5" customHeight="1" spans="1:7">
      <c r="A43" s="350" t="s">
        <v>176</v>
      </c>
      <c r="B43" s="350" t="s">
        <v>177</v>
      </c>
      <c r="C43" s="351">
        <v>406500</v>
      </c>
      <c r="D43" s="351">
        <v>406500</v>
      </c>
      <c r="E43" s="351">
        <v>378000</v>
      </c>
      <c r="F43" s="351">
        <v>28500</v>
      </c>
      <c r="G43" s="350"/>
    </row>
    <row r="44" ht="13.5" customHeight="1" spans="1:7">
      <c r="A44" s="350" t="s">
        <v>178</v>
      </c>
      <c r="B44" s="350" t="s">
        <v>179</v>
      </c>
      <c r="C44" s="351">
        <v>356800</v>
      </c>
      <c r="D44" s="351">
        <v>356800</v>
      </c>
      <c r="E44" s="351">
        <v>326400</v>
      </c>
      <c r="F44" s="351">
        <v>30400</v>
      </c>
      <c r="G44" s="350"/>
    </row>
    <row r="45" ht="13.5" customHeight="1" spans="1:7">
      <c r="A45" s="350" t="s">
        <v>180</v>
      </c>
      <c r="B45" s="350" t="s">
        <v>181</v>
      </c>
      <c r="C45" s="351">
        <v>1355958</v>
      </c>
      <c r="D45" s="351">
        <v>1355958</v>
      </c>
      <c r="E45" s="351">
        <v>1355958</v>
      </c>
      <c r="F45" s="351"/>
      <c r="G45" s="350"/>
    </row>
    <row r="46" ht="13.5" customHeight="1" spans="1:7">
      <c r="A46" s="350" t="s">
        <v>182</v>
      </c>
      <c r="B46" s="350" t="s">
        <v>183</v>
      </c>
      <c r="C46" s="351">
        <v>34944</v>
      </c>
      <c r="D46" s="351"/>
      <c r="E46" s="351"/>
      <c r="F46" s="351"/>
      <c r="G46" s="350">
        <v>34944</v>
      </c>
    </row>
    <row r="47" ht="13.5" customHeight="1" spans="1:7">
      <c r="A47" s="350" t="s">
        <v>184</v>
      </c>
      <c r="B47" s="350" t="s">
        <v>185</v>
      </c>
      <c r="C47" s="351">
        <v>34944</v>
      </c>
      <c r="D47" s="351"/>
      <c r="E47" s="351"/>
      <c r="F47" s="351"/>
      <c r="G47" s="350">
        <v>34944</v>
      </c>
    </row>
    <row r="48" ht="13.5" customHeight="1" spans="1:7">
      <c r="A48" s="350" t="s">
        <v>186</v>
      </c>
      <c r="B48" s="350" t="s">
        <v>187</v>
      </c>
      <c r="C48" s="351">
        <v>281618</v>
      </c>
      <c r="D48" s="351"/>
      <c r="E48" s="351"/>
      <c r="F48" s="351"/>
      <c r="G48" s="350">
        <v>281618</v>
      </c>
    </row>
    <row r="49" ht="13.5" customHeight="1" spans="1:7">
      <c r="A49" s="350" t="s">
        <v>188</v>
      </c>
      <c r="B49" s="350" t="s">
        <v>189</v>
      </c>
      <c r="C49" s="351">
        <v>250000</v>
      </c>
      <c r="D49" s="351"/>
      <c r="E49" s="351"/>
      <c r="F49" s="351"/>
      <c r="G49" s="350">
        <v>250000</v>
      </c>
    </row>
    <row r="50" ht="13.5" customHeight="1" spans="1:7">
      <c r="A50" s="350" t="s">
        <v>190</v>
      </c>
      <c r="B50" s="350" t="s">
        <v>191</v>
      </c>
      <c r="C50" s="351">
        <v>31618</v>
      </c>
      <c r="D50" s="351"/>
      <c r="E50" s="351"/>
      <c r="F50" s="351"/>
      <c r="G50" s="350">
        <v>31618</v>
      </c>
    </row>
    <row r="51" ht="13.5" customHeight="1" spans="1:7">
      <c r="A51" s="350" t="s">
        <v>192</v>
      </c>
      <c r="B51" s="350" t="s">
        <v>193</v>
      </c>
      <c r="C51" s="351">
        <v>1140</v>
      </c>
      <c r="D51" s="351"/>
      <c r="E51" s="351"/>
      <c r="F51" s="351"/>
      <c r="G51" s="350">
        <v>1140</v>
      </c>
    </row>
    <row r="52" ht="13.5" customHeight="1" spans="1:7">
      <c r="A52" s="350" t="s">
        <v>194</v>
      </c>
      <c r="B52" s="350" t="s">
        <v>118</v>
      </c>
      <c r="C52" s="351">
        <v>1140</v>
      </c>
      <c r="D52" s="351"/>
      <c r="E52" s="351"/>
      <c r="F52" s="351"/>
      <c r="G52" s="350">
        <v>1140</v>
      </c>
    </row>
    <row r="53" ht="13.5" customHeight="1" spans="1:7">
      <c r="A53" s="350" t="s">
        <v>195</v>
      </c>
      <c r="B53" s="350" t="s">
        <v>196</v>
      </c>
      <c r="C53" s="351">
        <v>50000</v>
      </c>
      <c r="D53" s="351"/>
      <c r="E53" s="351"/>
      <c r="F53" s="351"/>
      <c r="G53" s="350">
        <v>50000</v>
      </c>
    </row>
    <row r="54" ht="13.5" customHeight="1" spans="1:7">
      <c r="A54" s="350" t="s">
        <v>197</v>
      </c>
      <c r="B54" s="350" t="s">
        <v>198</v>
      </c>
      <c r="C54" s="351">
        <v>50000</v>
      </c>
      <c r="D54" s="351"/>
      <c r="E54" s="351"/>
      <c r="F54" s="351"/>
      <c r="G54" s="350">
        <v>50000</v>
      </c>
    </row>
    <row r="55" ht="13.5" customHeight="1" spans="1:7">
      <c r="A55" s="350" t="s">
        <v>199</v>
      </c>
      <c r="B55" s="350" t="s">
        <v>200</v>
      </c>
      <c r="C55" s="351">
        <v>1473148</v>
      </c>
      <c r="D55" s="351">
        <v>1344788</v>
      </c>
      <c r="E55" s="351">
        <v>1344788</v>
      </c>
      <c r="F55" s="351"/>
      <c r="G55" s="350">
        <v>128360</v>
      </c>
    </row>
    <row r="56" ht="13.5" customHeight="1" spans="1:7">
      <c r="A56" s="350" t="s">
        <v>201</v>
      </c>
      <c r="B56" s="350" t="s">
        <v>202</v>
      </c>
      <c r="C56" s="351">
        <v>100000</v>
      </c>
      <c r="D56" s="351"/>
      <c r="E56" s="351"/>
      <c r="F56" s="351"/>
      <c r="G56" s="350">
        <v>100000</v>
      </c>
    </row>
    <row r="57" ht="13.5" customHeight="1" spans="1:7">
      <c r="A57" s="350" t="s">
        <v>203</v>
      </c>
      <c r="B57" s="350" t="s">
        <v>204</v>
      </c>
      <c r="C57" s="351">
        <v>100000</v>
      </c>
      <c r="D57" s="351"/>
      <c r="E57" s="351"/>
      <c r="F57" s="351"/>
      <c r="G57" s="350">
        <v>100000</v>
      </c>
    </row>
    <row r="58" ht="13.5" customHeight="1" spans="1:7">
      <c r="A58" s="350" t="s">
        <v>205</v>
      </c>
      <c r="B58" s="350" t="s">
        <v>206</v>
      </c>
      <c r="C58" s="351">
        <v>21860</v>
      </c>
      <c r="D58" s="351"/>
      <c r="E58" s="351"/>
      <c r="F58" s="351"/>
      <c r="G58" s="350">
        <v>21860</v>
      </c>
    </row>
    <row r="59" ht="13.5" customHeight="1" spans="1:7">
      <c r="A59" s="350" t="s">
        <v>207</v>
      </c>
      <c r="B59" s="350" t="s">
        <v>208</v>
      </c>
      <c r="C59" s="351">
        <v>18860</v>
      </c>
      <c r="D59" s="351"/>
      <c r="E59" s="351"/>
      <c r="F59" s="351"/>
      <c r="G59" s="350">
        <v>18860</v>
      </c>
    </row>
    <row r="60" ht="13.5" customHeight="1" spans="1:7">
      <c r="A60" s="350" t="s">
        <v>209</v>
      </c>
      <c r="B60" s="350" t="s">
        <v>210</v>
      </c>
      <c r="C60" s="351">
        <v>3000</v>
      </c>
      <c r="D60" s="351"/>
      <c r="E60" s="351"/>
      <c r="F60" s="351"/>
      <c r="G60" s="350">
        <v>3000</v>
      </c>
    </row>
    <row r="61" ht="13.5" customHeight="1" spans="1:7">
      <c r="A61" s="350" t="s">
        <v>211</v>
      </c>
      <c r="B61" s="350" t="s">
        <v>212</v>
      </c>
      <c r="C61" s="351">
        <v>6500</v>
      </c>
      <c r="D61" s="351"/>
      <c r="E61" s="351"/>
      <c r="F61" s="351"/>
      <c r="G61" s="350">
        <v>6500</v>
      </c>
    </row>
    <row r="62" ht="13.5" customHeight="1" spans="1:7">
      <c r="A62" s="350" t="s">
        <v>213</v>
      </c>
      <c r="B62" s="350" t="s">
        <v>214</v>
      </c>
      <c r="C62" s="351">
        <v>6500</v>
      </c>
      <c r="D62" s="351"/>
      <c r="E62" s="351"/>
      <c r="F62" s="351"/>
      <c r="G62" s="350">
        <v>6500</v>
      </c>
    </row>
    <row r="63" ht="13.5" customHeight="1" spans="1:7">
      <c r="A63" s="350" t="s">
        <v>215</v>
      </c>
      <c r="B63" s="350" t="s">
        <v>216</v>
      </c>
      <c r="C63" s="351">
        <v>1344788</v>
      </c>
      <c r="D63" s="351">
        <v>1344788</v>
      </c>
      <c r="E63" s="351">
        <v>1344788</v>
      </c>
      <c r="F63" s="351"/>
      <c r="G63" s="350"/>
    </row>
    <row r="64" ht="13.5" customHeight="1" spans="1:7">
      <c r="A64" s="350" t="s">
        <v>217</v>
      </c>
      <c r="B64" s="350" t="s">
        <v>218</v>
      </c>
      <c r="C64" s="351">
        <v>307960</v>
      </c>
      <c r="D64" s="351">
        <v>307960</v>
      </c>
      <c r="E64" s="351">
        <v>307960</v>
      </c>
      <c r="F64" s="351"/>
      <c r="G64" s="350"/>
    </row>
    <row r="65" ht="13.5" customHeight="1" spans="1:7">
      <c r="A65" s="350" t="s">
        <v>219</v>
      </c>
      <c r="B65" s="350" t="s">
        <v>220</v>
      </c>
      <c r="C65" s="351">
        <v>422240</v>
      </c>
      <c r="D65" s="351">
        <v>422240</v>
      </c>
      <c r="E65" s="351">
        <v>422240</v>
      </c>
      <c r="F65" s="351"/>
      <c r="G65" s="350"/>
    </row>
    <row r="66" ht="13.5" customHeight="1" spans="1:7">
      <c r="A66" s="350" t="s">
        <v>221</v>
      </c>
      <c r="B66" s="350" t="s">
        <v>222</v>
      </c>
      <c r="C66" s="351">
        <v>597600</v>
      </c>
      <c r="D66" s="351">
        <v>597600</v>
      </c>
      <c r="E66" s="351">
        <v>597600</v>
      </c>
      <c r="F66" s="351"/>
      <c r="G66" s="350"/>
    </row>
    <row r="67" ht="13.5" customHeight="1" spans="1:7">
      <c r="A67" s="350" t="s">
        <v>223</v>
      </c>
      <c r="B67" s="350" t="s">
        <v>224</v>
      </c>
      <c r="C67" s="351">
        <v>16988</v>
      </c>
      <c r="D67" s="351">
        <v>16988</v>
      </c>
      <c r="E67" s="351">
        <v>16988</v>
      </c>
      <c r="F67" s="351"/>
      <c r="G67" s="350"/>
    </row>
    <row r="68" ht="13.5" customHeight="1" spans="1:7">
      <c r="A68" s="350" t="s">
        <v>225</v>
      </c>
      <c r="B68" s="350" t="s">
        <v>226</v>
      </c>
      <c r="C68" s="351">
        <v>49200</v>
      </c>
      <c r="D68" s="351"/>
      <c r="E68" s="351"/>
      <c r="F68" s="351"/>
      <c r="G68" s="350">
        <v>49200</v>
      </c>
    </row>
    <row r="69" ht="13.5" customHeight="1" spans="1:7">
      <c r="A69" s="350" t="s">
        <v>227</v>
      </c>
      <c r="B69" s="350" t="s">
        <v>228</v>
      </c>
      <c r="C69" s="351">
        <v>49200</v>
      </c>
      <c r="D69" s="351"/>
      <c r="E69" s="351"/>
      <c r="F69" s="351"/>
      <c r="G69" s="350">
        <v>49200</v>
      </c>
    </row>
    <row r="70" ht="13.5" customHeight="1" spans="1:7">
      <c r="A70" s="350" t="s">
        <v>229</v>
      </c>
      <c r="B70" s="350" t="s">
        <v>230</v>
      </c>
      <c r="C70" s="351">
        <v>49200</v>
      </c>
      <c r="D70" s="351"/>
      <c r="E70" s="351"/>
      <c r="F70" s="351"/>
      <c r="G70" s="350">
        <v>49200</v>
      </c>
    </row>
    <row r="71" ht="13.5" customHeight="1" spans="1:7">
      <c r="A71" s="350" t="s">
        <v>231</v>
      </c>
      <c r="B71" s="350" t="s">
        <v>232</v>
      </c>
      <c r="C71" s="351">
        <v>830150</v>
      </c>
      <c r="D71" s="351"/>
      <c r="E71" s="351"/>
      <c r="F71" s="351"/>
      <c r="G71" s="350">
        <v>830150</v>
      </c>
    </row>
    <row r="72" ht="13.5" customHeight="1" spans="1:7">
      <c r="A72" s="350" t="s">
        <v>233</v>
      </c>
      <c r="B72" s="350" t="s">
        <v>234</v>
      </c>
      <c r="C72" s="351">
        <v>100800</v>
      </c>
      <c r="D72" s="351"/>
      <c r="E72" s="351"/>
      <c r="F72" s="351"/>
      <c r="G72" s="350">
        <v>100800</v>
      </c>
    </row>
    <row r="73" ht="13.5" customHeight="1" spans="1:7">
      <c r="A73" s="350" t="s">
        <v>235</v>
      </c>
      <c r="B73" s="350" t="s">
        <v>236</v>
      </c>
      <c r="C73" s="351">
        <v>100800</v>
      </c>
      <c r="D73" s="351"/>
      <c r="E73" s="351"/>
      <c r="F73" s="351"/>
      <c r="G73" s="350">
        <v>100800</v>
      </c>
    </row>
    <row r="74" ht="13.5" customHeight="1" spans="1:7">
      <c r="A74" s="350" t="s">
        <v>237</v>
      </c>
      <c r="B74" s="350" t="s">
        <v>238</v>
      </c>
      <c r="C74" s="351">
        <v>729350</v>
      </c>
      <c r="D74" s="351"/>
      <c r="E74" s="351"/>
      <c r="F74" s="351"/>
      <c r="G74" s="350">
        <v>729350</v>
      </c>
    </row>
    <row r="75" ht="13.5" customHeight="1" spans="1:7">
      <c r="A75" s="350" t="s">
        <v>239</v>
      </c>
      <c r="B75" s="350" t="s">
        <v>238</v>
      </c>
      <c r="C75" s="351">
        <v>729350</v>
      </c>
      <c r="D75" s="351"/>
      <c r="E75" s="351"/>
      <c r="F75" s="351"/>
      <c r="G75" s="350">
        <v>729350</v>
      </c>
    </row>
    <row r="76" ht="13.5" customHeight="1" spans="1:7">
      <c r="A76" s="350" t="s">
        <v>240</v>
      </c>
      <c r="B76" s="350" t="s">
        <v>241</v>
      </c>
      <c r="C76" s="351">
        <v>12815563</v>
      </c>
      <c r="D76" s="351"/>
      <c r="E76" s="351"/>
      <c r="F76" s="351"/>
      <c r="G76" s="350">
        <v>12815563</v>
      </c>
    </row>
    <row r="77" ht="13.5" customHeight="1" spans="1:7">
      <c r="A77" s="350" t="s">
        <v>242</v>
      </c>
      <c r="B77" s="350" t="s">
        <v>243</v>
      </c>
      <c r="C77" s="351">
        <v>253825</v>
      </c>
      <c r="D77" s="351"/>
      <c r="E77" s="351"/>
      <c r="F77" s="351"/>
      <c r="G77" s="350">
        <v>253825</v>
      </c>
    </row>
    <row r="78" ht="13.5" customHeight="1" spans="1:7">
      <c r="A78" s="350" t="s">
        <v>244</v>
      </c>
      <c r="B78" s="350" t="s">
        <v>118</v>
      </c>
      <c r="C78" s="351">
        <v>35000</v>
      </c>
      <c r="D78" s="351"/>
      <c r="E78" s="351"/>
      <c r="F78" s="351"/>
      <c r="G78" s="350">
        <v>35000</v>
      </c>
    </row>
    <row r="79" ht="13.5" customHeight="1" spans="1:7">
      <c r="A79" s="350" t="s">
        <v>245</v>
      </c>
      <c r="B79" s="350" t="s">
        <v>246</v>
      </c>
      <c r="C79" s="351">
        <v>63000</v>
      </c>
      <c r="D79" s="351"/>
      <c r="E79" s="351"/>
      <c r="F79" s="351"/>
      <c r="G79" s="350">
        <v>63000</v>
      </c>
    </row>
    <row r="80" ht="13.5" customHeight="1" spans="1:7">
      <c r="A80" s="350" t="s">
        <v>247</v>
      </c>
      <c r="B80" s="350" t="s">
        <v>248</v>
      </c>
      <c r="C80" s="351">
        <v>5600</v>
      </c>
      <c r="D80" s="351"/>
      <c r="E80" s="351"/>
      <c r="F80" s="351"/>
      <c r="G80" s="350">
        <v>5600</v>
      </c>
    </row>
    <row r="81" ht="13.5" customHeight="1" spans="1:7">
      <c r="A81" s="350" t="s">
        <v>249</v>
      </c>
      <c r="B81" s="350" t="s">
        <v>250</v>
      </c>
      <c r="C81" s="351">
        <v>128225</v>
      </c>
      <c r="D81" s="351"/>
      <c r="E81" s="351"/>
      <c r="F81" s="351"/>
      <c r="G81" s="350">
        <v>128225</v>
      </c>
    </row>
    <row r="82" ht="13.5" customHeight="1" spans="1:7">
      <c r="A82" s="350" t="s">
        <v>251</v>
      </c>
      <c r="B82" s="350" t="s">
        <v>252</v>
      </c>
      <c r="C82" s="351">
        <v>22000</v>
      </c>
      <c r="D82" s="351"/>
      <c r="E82" s="351"/>
      <c r="F82" s="351"/>
      <c r="G82" s="350">
        <v>22000</v>
      </c>
    </row>
    <row r="83" ht="13.5" customHeight="1" spans="1:7">
      <c r="A83" s="350" t="s">
        <v>253</v>
      </c>
      <c r="B83" s="350" t="s">
        <v>254</v>
      </c>
      <c r="C83" s="351">
        <v>2476050</v>
      </c>
      <c r="D83" s="351"/>
      <c r="E83" s="351"/>
      <c r="F83" s="351"/>
      <c r="G83" s="350">
        <v>2476050</v>
      </c>
    </row>
    <row r="84" ht="13.5" customHeight="1" spans="1:7">
      <c r="A84" s="350" t="s">
        <v>255</v>
      </c>
      <c r="B84" s="350" t="s">
        <v>256</v>
      </c>
      <c r="C84" s="351">
        <v>2476050</v>
      </c>
      <c r="D84" s="351"/>
      <c r="E84" s="351"/>
      <c r="F84" s="351"/>
      <c r="G84" s="350">
        <v>2476050</v>
      </c>
    </row>
    <row r="85" ht="13.5" customHeight="1" spans="1:7">
      <c r="A85" s="350" t="s">
        <v>257</v>
      </c>
      <c r="B85" s="350" t="s">
        <v>258</v>
      </c>
      <c r="C85" s="351">
        <v>12000</v>
      </c>
      <c r="D85" s="351"/>
      <c r="E85" s="351"/>
      <c r="F85" s="351"/>
      <c r="G85" s="350">
        <v>12000</v>
      </c>
    </row>
    <row r="86" ht="13.5" customHeight="1" spans="1:7">
      <c r="A86" s="350" t="s">
        <v>259</v>
      </c>
      <c r="B86" s="350" t="s">
        <v>260</v>
      </c>
      <c r="C86" s="351">
        <v>2000</v>
      </c>
      <c r="D86" s="351"/>
      <c r="E86" s="351"/>
      <c r="F86" s="351"/>
      <c r="G86" s="350">
        <v>2000</v>
      </c>
    </row>
    <row r="87" ht="13.5" customHeight="1" spans="1:7">
      <c r="A87" s="350" t="s">
        <v>261</v>
      </c>
      <c r="B87" s="350" t="s">
        <v>262</v>
      </c>
      <c r="C87" s="351">
        <v>10000</v>
      </c>
      <c r="D87" s="351"/>
      <c r="E87" s="351"/>
      <c r="F87" s="351"/>
      <c r="G87" s="350">
        <v>10000</v>
      </c>
    </row>
    <row r="88" ht="13.5" customHeight="1" spans="1:7">
      <c r="A88" s="350" t="s">
        <v>263</v>
      </c>
      <c r="B88" s="350" t="s">
        <v>264</v>
      </c>
      <c r="C88" s="351">
        <v>10070500</v>
      </c>
      <c r="D88" s="351"/>
      <c r="E88" s="351"/>
      <c r="F88" s="351"/>
      <c r="G88" s="350">
        <v>10070500</v>
      </c>
    </row>
    <row r="89" ht="13.5" customHeight="1" spans="1:7">
      <c r="A89" s="350" t="s">
        <v>265</v>
      </c>
      <c r="B89" s="350" t="s">
        <v>266</v>
      </c>
      <c r="C89" s="351">
        <v>10070500</v>
      </c>
      <c r="D89" s="351"/>
      <c r="E89" s="351"/>
      <c r="F89" s="351"/>
      <c r="G89" s="350">
        <v>10070500</v>
      </c>
    </row>
    <row r="90" ht="13.5" customHeight="1" spans="1:7">
      <c r="A90" s="350" t="s">
        <v>267</v>
      </c>
      <c r="B90" s="350" t="s">
        <v>268</v>
      </c>
      <c r="C90" s="351">
        <v>3188</v>
      </c>
      <c r="D90" s="351"/>
      <c r="E90" s="351"/>
      <c r="F90" s="351"/>
      <c r="G90" s="350">
        <v>3188</v>
      </c>
    </row>
    <row r="91" ht="13.5" customHeight="1" spans="1:7">
      <c r="A91" s="350" t="s">
        <v>269</v>
      </c>
      <c r="B91" s="350" t="s">
        <v>270</v>
      </c>
      <c r="C91" s="351">
        <v>3188</v>
      </c>
      <c r="D91" s="351"/>
      <c r="E91" s="351"/>
      <c r="F91" s="351"/>
      <c r="G91" s="350">
        <v>3188</v>
      </c>
    </row>
    <row r="92" ht="13.5" customHeight="1" spans="1:7">
      <c r="A92" s="350" t="s">
        <v>271</v>
      </c>
      <c r="B92" s="350" t="s">
        <v>272</v>
      </c>
      <c r="C92" s="351">
        <v>1302168</v>
      </c>
      <c r="D92" s="351">
        <v>1302168</v>
      </c>
      <c r="E92" s="351">
        <v>1302168</v>
      </c>
      <c r="F92" s="351"/>
      <c r="G92" s="350"/>
    </row>
    <row r="93" ht="13.5" customHeight="1" spans="1:7">
      <c r="A93" s="350" t="s">
        <v>273</v>
      </c>
      <c r="B93" s="350" t="s">
        <v>274</v>
      </c>
      <c r="C93" s="351">
        <v>1302168</v>
      </c>
      <c r="D93" s="351">
        <v>1302168</v>
      </c>
      <c r="E93" s="351">
        <v>1302168</v>
      </c>
      <c r="F93" s="351"/>
      <c r="G93" s="350"/>
    </row>
    <row r="94" ht="13.5" customHeight="1" spans="1:7">
      <c r="A94" s="350" t="s">
        <v>275</v>
      </c>
      <c r="B94" s="350" t="s">
        <v>276</v>
      </c>
      <c r="C94" s="351">
        <v>1302168</v>
      </c>
      <c r="D94" s="351">
        <v>1302168</v>
      </c>
      <c r="E94" s="351">
        <v>1302168</v>
      </c>
      <c r="F94" s="351"/>
      <c r="G94" s="350"/>
    </row>
    <row r="95" ht="13.5" customHeight="1" spans="1:7">
      <c r="A95" s="350" t="s">
        <v>277</v>
      </c>
      <c r="B95" s="350" t="s">
        <v>278</v>
      </c>
      <c r="C95" s="351">
        <v>32800</v>
      </c>
      <c r="D95" s="351"/>
      <c r="E95" s="351"/>
      <c r="F95" s="351"/>
      <c r="G95" s="350">
        <v>32800</v>
      </c>
    </row>
    <row r="96" ht="13.5" customHeight="1" spans="1:7">
      <c r="A96" s="350" t="s">
        <v>279</v>
      </c>
      <c r="B96" s="350" t="s">
        <v>280</v>
      </c>
      <c r="C96" s="351">
        <v>32800</v>
      </c>
      <c r="D96" s="351"/>
      <c r="E96" s="351"/>
      <c r="F96" s="351"/>
      <c r="G96" s="350">
        <v>32800</v>
      </c>
    </row>
    <row r="97" ht="18" customHeight="1" spans="1:7">
      <c r="A97" s="352" t="s">
        <v>281</v>
      </c>
      <c r="B97" s="352" t="s">
        <v>282</v>
      </c>
      <c r="C97" s="353">
        <v>32800</v>
      </c>
      <c r="D97" s="353"/>
      <c r="E97" s="353"/>
      <c r="F97" s="353"/>
      <c r="G97" s="353">
        <v>32800</v>
      </c>
    </row>
    <row r="98" ht="18" customHeight="1" spans="1:7">
      <c r="A98" s="186" t="s">
        <v>283</v>
      </c>
      <c r="B98" s="188" t="s">
        <v>283</v>
      </c>
      <c r="C98" s="354">
        <v>37330064.13</v>
      </c>
      <c r="D98" s="355">
        <v>20214910.08</v>
      </c>
      <c r="E98" s="354">
        <v>19073800.08</v>
      </c>
      <c r="F98" s="354">
        <v>1141110</v>
      </c>
      <c r="G98" s="354">
        <v>17115154.05</v>
      </c>
    </row>
    <row r="99" customHeight="1" spans="2:4">
      <c r="B99" s="189"/>
      <c r="C99" s="356"/>
      <c r="D99" s="356"/>
    </row>
  </sheetData>
  <mergeCells count="7">
    <mergeCell ref="A2:G2"/>
    <mergeCell ref="A3:E3"/>
    <mergeCell ref="A4:B4"/>
    <mergeCell ref="D4:F4"/>
    <mergeCell ref="A98:B98"/>
    <mergeCell ref="C4:C5"/>
    <mergeCell ref="G4:G5"/>
  </mergeCells>
  <printOptions horizontalCentered="1"/>
  <pageMargins left="0.393055555555556" right="0.393055555555556" top="0.511805555555556" bottom="0.511805555555556" header="0.314583333333333" footer="0.314583333333333"/>
  <pageSetup paperSize="9" scale="79" fitToHeight="0"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27" sqref="F27"/>
    </sheetView>
  </sheetViews>
  <sheetFormatPr defaultColWidth="8.88571428571429" defaultRowHeight="14.25" outlineLevelRow="6" outlineLevelCol="5"/>
  <cols>
    <col min="1" max="2" width="27.4285714285714" style="330" customWidth="1"/>
    <col min="3" max="3" width="17.2857142857143" style="331" customWidth="1"/>
    <col min="4" max="5" width="26.2857142857143" style="332" customWidth="1"/>
    <col min="6" max="6" width="18.7142857142857" style="332" customWidth="1"/>
    <col min="7" max="7" width="9.13333333333333" style="78" customWidth="1"/>
    <col min="8" max="16384" width="9.13333333333333" style="78"/>
  </cols>
  <sheetData>
    <row r="1" ht="12" customHeight="1" spans="1:5">
      <c r="A1" s="333" t="s">
        <v>324</v>
      </c>
      <c r="B1" s="334"/>
      <c r="C1" s="127"/>
      <c r="D1" s="78"/>
      <c r="E1" s="78"/>
    </row>
    <row r="2" ht="25.5" customHeight="1" spans="1:6">
      <c r="A2" s="335" t="s">
        <v>7</v>
      </c>
      <c r="B2" s="335"/>
      <c r="C2" s="335"/>
      <c r="D2" s="335"/>
      <c r="E2" s="335"/>
      <c r="F2" s="335"/>
    </row>
    <row r="3" ht="15.75" customHeight="1" spans="1:6">
      <c r="A3" s="176" t="s">
        <v>22</v>
      </c>
      <c r="B3" s="334"/>
      <c r="C3" s="127"/>
      <c r="D3" s="78"/>
      <c r="E3" s="78"/>
      <c r="F3" s="336" t="s">
        <v>325</v>
      </c>
    </row>
    <row r="4" s="329" customFormat="1" ht="19.5" customHeight="1" spans="1:6">
      <c r="A4" s="337" t="s">
        <v>326</v>
      </c>
      <c r="B4" s="86" t="s">
        <v>327</v>
      </c>
      <c r="C4" s="87" t="s">
        <v>328</v>
      </c>
      <c r="D4" s="88"/>
      <c r="E4" s="178"/>
      <c r="F4" s="86" t="s">
        <v>329</v>
      </c>
    </row>
    <row r="5" s="329" customFormat="1" ht="19.5" customHeight="1" spans="1:6">
      <c r="A5" s="106"/>
      <c r="B5" s="90"/>
      <c r="C5" s="107" t="s">
        <v>79</v>
      </c>
      <c r="D5" s="107" t="s">
        <v>330</v>
      </c>
      <c r="E5" s="107" t="s">
        <v>331</v>
      </c>
      <c r="F5" s="90"/>
    </row>
    <row r="6" s="329" customFormat="1" ht="18.75" customHeight="1" spans="1:6">
      <c r="A6" s="338">
        <v>1</v>
      </c>
      <c r="B6" s="338">
        <v>2</v>
      </c>
      <c r="C6" s="339">
        <v>3</v>
      </c>
      <c r="D6" s="338">
        <v>4</v>
      </c>
      <c r="E6" s="338">
        <v>5</v>
      </c>
      <c r="F6" s="338">
        <v>6</v>
      </c>
    </row>
    <row r="7" ht="18.75" customHeight="1" spans="1:6">
      <c r="A7" s="340">
        <f>B7++C7+F7</f>
        <v>195000</v>
      </c>
      <c r="B7" s="340"/>
      <c r="C7" s="341">
        <f>SUM(D7:E7)</f>
        <v>195000</v>
      </c>
      <c r="D7" s="340">
        <v>0</v>
      </c>
      <c r="E7" s="340">
        <v>195000</v>
      </c>
      <c r="F7" s="340">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tabSelected="1" zoomScaleSheetLayoutView="60" workbookViewId="0">
      <selection activeCell="I25" sqref="I25:I44"/>
    </sheetView>
  </sheetViews>
  <sheetFormatPr defaultColWidth="8.88571428571429" defaultRowHeight="14.25" customHeight="1"/>
  <cols>
    <col min="1" max="1" width="16.2857142857143" style="78" customWidth="1"/>
    <col min="2" max="2" width="14.847619047619" style="312" customWidth="1"/>
    <col min="3" max="3" width="21.1428571428571" style="170" customWidth="1"/>
    <col min="4" max="4" width="14.847619047619" style="170" customWidth="1"/>
    <col min="5" max="5" width="15.1333333333333" style="170"/>
    <col min="6" max="6" width="16.5714285714286" style="312" customWidth="1"/>
    <col min="7" max="7" width="14.2857142857143" style="170" customWidth="1"/>
    <col min="8" max="8" width="14.2857142857143" style="312" customWidth="1"/>
    <col min="9" max="10" width="17.8571428571429" style="127" customWidth="1"/>
    <col min="11" max="12" width="12.1333333333333" style="127" customWidth="1"/>
    <col min="13" max="13" width="12.8571428571429" style="127" customWidth="1"/>
    <col min="14" max="24" width="12.1333333333333" style="127" customWidth="1"/>
    <col min="25" max="25" width="9.13333333333333" style="78" customWidth="1"/>
    <col min="26" max="16384" width="9.13333333333333" style="78"/>
  </cols>
  <sheetData>
    <row r="1" ht="12" customHeight="1" spans="1:1">
      <c r="A1" s="313" t="s">
        <v>332</v>
      </c>
    </row>
    <row r="2" ht="39" customHeight="1" spans="1:24">
      <c r="A2" s="314" t="s">
        <v>8</v>
      </c>
      <c r="B2" s="315"/>
      <c r="C2" s="314"/>
      <c r="D2" s="314"/>
      <c r="E2" s="314"/>
      <c r="F2" s="315"/>
      <c r="G2" s="314"/>
      <c r="H2" s="315"/>
      <c r="I2" s="314"/>
      <c r="J2" s="314"/>
      <c r="K2" s="314"/>
      <c r="L2" s="314"/>
      <c r="M2" s="314"/>
      <c r="N2" s="314"/>
      <c r="O2" s="314"/>
      <c r="P2" s="314"/>
      <c r="Q2" s="314"/>
      <c r="R2" s="314"/>
      <c r="S2" s="314"/>
      <c r="T2" s="314"/>
      <c r="U2" s="314"/>
      <c r="V2" s="314"/>
      <c r="W2" s="314"/>
      <c r="X2" s="314"/>
    </row>
    <row r="3" ht="18" customHeight="1" spans="1:24">
      <c r="A3" s="316" t="s">
        <v>22</v>
      </c>
      <c r="B3" s="317"/>
      <c r="C3" s="316"/>
      <c r="D3" s="316"/>
      <c r="E3" s="316"/>
      <c r="F3" s="317"/>
      <c r="G3" s="316"/>
      <c r="H3" s="317"/>
      <c r="I3" s="316"/>
      <c r="J3" s="316"/>
      <c r="K3" s="78"/>
      <c r="L3" s="78"/>
      <c r="M3" s="78"/>
      <c r="N3" s="78"/>
      <c r="O3" s="78"/>
      <c r="P3" s="78"/>
      <c r="Q3" s="78"/>
      <c r="X3" s="328" t="s">
        <v>23</v>
      </c>
    </row>
    <row r="4" ht="13.5" spans="1:24">
      <c r="A4" s="207" t="s">
        <v>333</v>
      </c>
      <c r="B4" s="207" t="s">
        <v>334</v>
      </c>
      <c r="C4" s="207" t="s">
        <v>335</v>
      </c>
      <c r="D4" s="207" t="s">
        <v>336</v>
      </c>
      <c r="E4" s="207" t="s">
        <v>337</v>
      </c>
      <c r="F4" s="207" t="s">
        <v>338</v>
      </c>
      <c r="G4" s="207" t="s">
        <v>339</v>
      </c>
      <c r="H4" s="207" t="s">
        <v>340</v>
      </c>
      <c r="I4" s="115" t="s">
        <v>341</v>
      </c>
      <c r="J4" s="115"/>
      <c r="K4" s="115"/>
      <c r="L4" s="115"/>
      <c r="M4" s="115"/>
      <c r="N4" s="115"/>
      <c r="O4" s="115"/>
      <c r="P4" s="115"/>
      <c r="Q4" s="115"/>
      <c r="R4" s="115"/>
      <c r="S4" s="115"/>
      <c r="T4" s="115"/>
      <c r="U4" s="115"/>
      <c r="V4" s="115"/>
      <c r="W4" s="115"/>
      <c r="X4" s="115"/>
    </row>
    <row r="5" ht="13.5" spans="1:24">
      <c r="A5" s="207"/>
      <c r="B5" s="207"/>
      <c r="C5" s="207"/>
      <c r="D5" s="207"/>
      <c r="E5" s="207"/>
      <c r="F5" s="207"/>
      <c r="G5" s="207"/>
      <c r="H5" s="207"/>
      <c r="I5" s="115" t="s">
        <v>342</v>
      </c>
      <c r="J5" s="115" t="s">
        <v>343</v>
      </c>
      <c r="K5" s="115"/>
      <c r="L5" s="115"/>
      <c r="M5" s="115"/>
      <c r="N5" s="115"/>
      <c r="O5" s="89" t="s">
        <v>344</v>
      </c>
      <c r="P5" s="89"/>
      <c r="Q5" s="89"/>
      <c r="R5" s="115" t="s">
        <v>83</v>
      </c>
      <c r="S5" s="115" t="s">
        <v>84</v>
      </c>
      <c r="T5" s="115"/>
      <c r="U5" s="115"/>
      <c r="V5" s="115"/>
      <c r="W5" s="115"/>
      <c r="X5" s="115"/>
    </row>
    <row r="6" ht="13.5" customHeight="1" spans="1:24">
      <c r="A6" s="207"/>
      <c r="B6" s="207"/>
      <c r="C6" s="207"/>
      <c r="D6" s="207"/>
      <c r="E6" s="207"/>
      <c r="F6" s="207"/>
      <c r="G6" s="207"/>
      <c r="H6" s="207"/>
      <c r="I6" s="115"/>
      <c r="J6" s="116" t="s">
        <v>345</v>
      </c>
      <c r="K6" s="115" t="s">
        <v>346</v>
      </c>
      <c r="L6" s="115" t="s">
        <v>347</v>
      </c>
      <c r="M6" s="115" t="s">
        <v>348</v>
      </c>
      <c r="N6" s="115" t="s">
        <v>349</v>
      </c>
      <c r="O6" s="325" t="s">
        <v>80</v>
      </c>
      <c r="P6" s="325" t="s">
        <v>81</v>
      </c>
      <c r="Q6" s="325" t="s">
        <v>82</v>
      </c>
      <c r="R6" s="115"/>
      <c r="S6" s="115" t="s">
        <v>79</v>
      </c>
      <c r="T6" s="115" t="s">
        <v>86</v>
      </c>
      <c r="U6" s="115" t="s">
        <v>87</v>
      </c>
      <c r="V6" s="115" t="s">
        <v>88</v>
      </c>
      <c r="W6" s="115" t="s">
        <v>89</v>
      </c>
      <c r="X6" s="115" t="s">
        <v>90</v>
      </c>
    </row>
    <row r="7" ht="12.75" spans="1:24">
      <c r="A7" s="207"/>
      <c r="B7" s="207"/>
      <c r="C7" s="207"/>
      <c r="D7" s="207"/>
      <c r="E7" s="207"/>
      <c r="F7" s="207"/>
      <c r="G7" s="207"/>
      <c r="H7" s="207"/>
      <c r="I7" s="115"/>
      <c r="J7" s="119"/>
      <c r="K7" s="115"/>
      <c r="L7" s="115"/>
      <c r="M7" s="115"/>
      <c r="N7" s="115"/>
      <c r="O7" s="326"/>
      <c r="P7" s="326"/>
      <c r="Q7" s="326"/>
      <c r="R7" s="115"/>
      <c r="S7" s="115"/>
      <c r="T7" s="115"/>
      <c r="U7" s="115"/>
      <c r="V7" s="115"/>
      <c r="W7" s="115"/>
      <c r="X7" s="115"/>
    </row>
    <row r="8" ht="13.5" customHeight="1" spans="1:24">
      <c r="A8" s="318">
        <v>1</v>
      </c>
      <c r="B8" s="319">
        <v>2</v>
      </c>
      <c r="C8" s="318">
        <v>3</v>
      </c>
      <c r="D8" s="318">
        <v>4</v>
      </c>
      <c r="E8" s="318">
        <v>5</v>
      </c>
      <c r="F8" s="319">
        <v>6</v>
      </c>
      <c r="G8" s="318">
        <v>7</v>
      </c>
      <c r="H8" s="319">
        <v>8</v>
      </c>
      <c r="I8" s="318">
        <v>9</v>
      </c>
      <c r="J8" s="318">
        <v>10</v>
      </c>
      <c r="K8" s="318">
        <v>11</v>
      </c>
      <c r="L8" s="318">
        <v>12</v>
      </c>
      <c r="M8" s="318">
        <v>13</v>
      </c>
      <c r="N8" s="318">
        <v>14</v>
      </c>
      <c r="O8" s="318">
        <v>15</v>
      </c>
      <c r="P8" s="318">
        <v>16</v>
      </c>
      <c r="Q8" s="318">
        <v>17</v>
      </c>
      <c r="R8" s="318">
        <v>18</v>
      </c>
      <c r="S8" s="318">
        <v>19</v>
      </c>
      <c r="T8" s="318">
        <v>20</v>
      </c>
      <c r="U8" s="318">
        <v>21</v>
      </c>
      <c r="V8" s="318">
        <v>22</v>
      </c>
      <c r="W8" s="318">
        <v>23</v>
      </c>
      <c r="X8" s="318">
        <v>24</v>
      </c>
    </row>
    <row r="9" ht="27" customHeight="1" spans="1:24">
      <c r="A9" s="320" t="s">
        <v>92</v>
      </c>
      <c r="B9" s="320" t="s">
        <v>92</v>
      </c>
      <c r="C9" s="321" t="s">
        <v>350</v>
      </c>
      <c r="D9" s="321" t="s">
        <v>351</v>
      </c>
      <c r="E9" s="321" t="s">
        <v>116</v>
      </c>
      <c r="F9" s="320" t="s">
        <v>111</v>
      </c>
      <c r="G9" s="321" t="s">
        <v>352</v>
      </c>
      <c r="H9" s="320" t="s">
        <v>353</v>
      </c>
      <c r="I9" s="321">
        <v>1293252</v>
      </c>
      <c r="J9" s="321">
        <v>1293252</v>
      </c>
      <c r="K9" s="327"/>
      <c r="L9" s="318"/>
      <c r="M9" s="321">
        <v>1293252</v>
      </c>
      <c r="N9" s="318"/>
      <c r="O9" s="318"/>
      <c r="P9" s="318"/>
      <c r="Q9" s="318"/>
      <c r="R9" s="318"/>
      <c r="S9" s="318"/>
      <c r="T9" s="318"/>
      <c r="U9" s="318"/>
      <c r="V9" s="318"/>
      <c r="W9" s="318"/>
      <c r="X9" s="318"/>
    </row>
    <row r="10" ht="27" customHeight="1" spans="1:24">
      <c r="A10" s="320" t="s">
        <v>92</v>
      </c>
      <c r="B10" s="320" t="s">
        <v>92</v>
      </c>
      <c r="C10" s="321" t="s">
        <v>350</v>
      </c>
      <c r="D10" s="321" t="s">
        <v>351</v>
      </c>
      <c r="E10" s="321" t="s">
        <v>116</v>
      </c>
      <c r="F10" s="320" t="s">
        <v>111</v>
      </c>
      <c r="G10" s="321" t="s">
        <v>354</v>
      </c>
      <c r="H10" s="320" t="s">
        <v>355</v>
      </c>
      <c r="I10" s="321">
        <v>1796448</v>
      </c>
      <c r="J10" s="321">
        <v>1796448</v>
      </c>
      <c r="K10" s="327"/>
      <c r="L10" s="318"/>
      <c r="M10" s="321">
        <v>1796448</v>
      </c>
      <c r="N10" s="318"/>
      <c r="O10" s="318"/>
      <c r="P10" s="318"/>
      <c r="Q10" s="318"/>
      <c r="R10" s="318"/>
      <c r="S10" s="318"/>
      <c r="T10" s="318"/>
      <c r="U10" s="318"/>
      <c r="V10" s="318"/>
      <c r="W10" s="318"/>
      <c r="X10" s="318"/>
    </row>
    <row r="11" ht="27" customHeight="1" spans="1:24">
      <c r="A11" s="320" t="s">
        <v>92</v>
      </c>
      <c r="B11" s="320" t="s">
        <v>92</v>
      </c>
      <c r="C11" s="321" t="s">
        <v>350</v>
      </c>
      <c r="D11" s="321" t="s">
        <v>351</v>
      </c>
      <c r="E11" s="321" t="s">
        <v>116</v>
      </c>
      <c r="F11" s="320" t="s">
        <v>111</v>
      </c>
      <c r="G11" s="321" t="s">
        <v>356</v>
      </c>
      <c r="H11" s="320" t="s">
        <v>357</v>
      </c>
      <c r="I11" s="321">
        <v>107771</v>
      </c>
      <c r="J11" s="321">
        <v>107771</v>
      </c>
      <c r="K11" s="327"/>
      <c r="L11" s="318"/>
      <c r="M11" s="321">
        <v>107771</v>
      </c>
      <c r="N11" s="318"/>
      <c r="O11" s="318"/>
      <c r="P11" s="318"/>
      <c r="Q11" s="318"/>
      <c r="R11" s="318"/>
      <c r="S11" s="318"/>
      <c r="T11" s="318"/>
      <c r="U11" s="318"/>
      <c r="V11" s="318"/>
      <c r="W11" s="318"/>
      <c r="X11" s="318"/>
    </row>
    <row r="12" ht="27" customHeight="1" spans="1:24">
      <c r="A12" s="320" t="s">
        <v>92</v>
      </c>
      <c r="B12" s="320" t="s">
        <v>92</v>
      </c>
      <c r="C12" s="321" t="s">
        <v>358</v>
      </c>
      <c r="D12" s="321" t="s">
        <v>359</v>
      </c>
      <c r="E12" s="321" t="s">
        <v>119</v>
      </c>
      <c r="F12" s="320" t="s">
        <v>120</v>
      </c>
      <c r="G12" s="321" t="s">
        <v>352</v>
      </c>
      <c r="H12" s="320" t="s">
        <v>353</v>
      </c>
      <c r="I12" s="321">
        <v>2117364</v>
      </c>
      <c r="J12" s="321">
        <v>2117364</v>
      </c>
      <c r="K12" s="327"/>
      <c r="L12" s="318"/>
      <c r="M12" s="321">
        <v>2117364</v>
      </c>
      <c r="N12" s="318"/>
      <c r="O12" s="318"/>
      <c r="P12" s="318"/>
      <c r="Q12" s="318"/>
      <c r="R12" s="318"/>
      <c r="S12" s="318"/>
      <c r="T12" s="318"/>
      <c r="U12" s="318"/>
      <c r="V12" s="318"/>
      <c r="W12" s="318"/>
      <c r="X12" s="318"/>
    </row>
    <row r="13" ht="27" customHeight="1" spans="1:24">
      <c r="A13" s="320" t="s">
        <v>92</v>
      </c>
      <c r="B13" s="320" t="s">
        <v>92</v>
      </c>
      <c r="C13" s="321" t="s">
        <v>358</v>
      </c>
      <c r="D13" s="321" t="s">
        <v>359</v>
      </c>
      <c r="E13" s="321" t="s">
        <v>119</v>
      </c>
      <c r="F13" s="320" t="s">
        <v>120</v>
      </c>
      <c r="G13" s="321" t="s">
        <v>356</v>
      </c>
      <c r="H13" s="320" t="s">
        <v>357</v>
      </c>
      <c r="I13" s="321">
        <v>176447</v>
      </c>
      <c r="J13" s="321">
        <v>176447</v>
      </c>
      <c r="K13" s="327"/>
      <c r="L13" s="318"/>
      <c r="M13" s="321">
        <v>176447</v>
      </c>
      <c r="N13" s="318"/>
      <c r="O13" s="318"/>
      <c r="P13" s="318"/>
      <c r="Q13" s="318"/>
      <c r="R13" s="318"/>
      <c r="S13" s="318"/>
      <c r="T13" s="318"/>
      <c r="U13" s="318"/>
      <c r="V13" s="318"/>
      <c r="W13" s="318"/>
      <c r="X13" s="318"/>
    </row>
    <row r="14" ht="27" customHeight="1" spans="1:24">
      <c r="A14" s="320" t="s">
        <v>92</v>
      </c>
      <c r="B14" s="320" t="s">
        <v>92</v>
      </c>
      <c r="C14" s="321" t="s">
        <v>358</v>
      </c>
      <c r="D14" s="321" t="s">
        <v>359</v>
      </c>
      <c r="E14" s="321" t="s">
        <v>119</v>
      </c>
      <c r="F14" s="320" t="s">
        <v>120</v>
      </c>
      <c r="G14" s="321" t="s">
        <v>360</v>
      </c>
      <c r="H14" s="320" t="s">
        <v>361</v>
      </c>
      <c r="I14" s="321">
        <v>2315148</v>
      </c>
      <c r="J14" s="321">
        <v>2315148</v>
      </c>
      <c r="K14" s="327"/>
      <c r="L14" s="318"/>
      <c r="M14" s="321">
        <v>2315148</v>
      </c>
      <c r="N14" s="318"/>
      <c r="O14" s="318"/>
      <c r="P14" s="318"/>
      <c r="Q14" s="318"/>
      <c r="R14" s="318"/>
      <c r="S14" s="318"/>
      <c r="T14" s="318"/>
      <c r="U14" s="318"/>
      <c r="V14" s="318"/>
      <c r="W14" s="318"/>
      <c r="X14" s="318"/>
    </row>
    <row r="15" ht="27" customHeight="1" spans="1:24">
      <c r="A15" s="320" t="s">
        <v>92</v>
      </c>
      <c r="B15" s="320" t="s">
        <v>92</v>
      </c>
      <c r="C15" s="321" t="s">
        <v>362</v>
      </c>
      <c r="D15" s="321" t="s">
        <v>363</v>
      </c>
      <c r="E15" s="321" t="s">
        <v>116</v>
      </c>
      <c r="F15" s="320" t="s">
        <v>111</v>
      </c>
      <c r="G15" s="321" t="s">
        <v>364</v>
      </c>
      <c r="H15" s="320" t="s">
        <v>365</v>
      </c>
      <c r="I15" s="321">
        <v>1480</v>
      </c>
      <c r="J15" s="321">
        <v>1480</v>
      </c>
      <c r="K15" s="327"/>
      <c r="L15" s="318"/>
      <c r="M15" s="321">
        <v>1480</v>
      </c>
      <c r="N15" s="318"/>
      <c r="O15" s="318"/>
      <c r="P15" s="318"/>
      <c r="Q15" s="318"/>
      <c r="R15" s="318"/>
      <c r="S15" s="318"/>
      <c r="T15" s="318"/>
      <c r="U15" s="318"/>
      <c r="V15" s="318"/>
      <c r="W15" s="318"/>
      <c r="X15" s="318"/>
    </row>
    <row r="16" ht="27" customHeight="1" spans="1:24">
      <c r="A16" s="320" t="s">
        <v>92</v>
      </c>
      <c r="B16" s="320" t="s">
        <v>92</v>
      </c>
      <c r="C16" s="321" t="s">
        <v>362</v>
      </c>
      <c r="D16" s="321" t="s">
        <v>363</v>
      </c>
      <c r="E16" s="321" t="s">
        <v>119</v>
      </c>
      <c r="F16" s="320" t="s">
        <v>120</v>
      </c>
      <c r="G16" s="321" t="s">
        <v>364</v>
      </c>
      <c r="H16" s="320" t="s">
        <v>365</v>
      </c>
      <c r="I16" s="321">
        <v>29600</v>
      </c>
      <c r="J16" s="321">
        <v>29600</v>
      </c>
      <c r="K16" s="327"/>
      <c r="L16" s="318"/>
      <c r="M16" s="321">
        <v>29600</v>
      </c>
      <c r="N16" s="318"/>
      <c r="O16" s="318"/>
      <c r="P16" s="318"/>
      <c r="Q16" s="318"/>
      <c r="R16" s="318"/>
      <c r="S16" s="318"/>
      <c r="T16" s="318"/>
      <c r="U16" s="318"/>
      <c r="V16" s="318"/>
      <c r="W16" s="318"/>
      <c r="X16" s="318"/>
    </row>
    <row r="17" ht="27" customHeight="1" spans="1:24">
      <c r="A17" s="320" t="s">
        <v>92</v>
      </c>
      <c r="B17" s="320" t="s">
        <v>92</v>
      </c>
      <c r="C17" s="321" t="s">
        <v>362</v>
      </c>
      <c r="D17" s="321" t="s">
        <v>363</v>
      </c>
      <c r="E17" s="321" t="s">
        <v>180</v>
      </c>
      <c r="F17" s="320" t="s">
        <v>181</v>
      </c>
      <c r="G17" s="321" t="s">
        <v>366</v>
      </c>
      <c r="H17" s="320" t="s">
        <v>367</v>
      </c>
      <c r="I17" s="321">
        <v>1355958</v>
      </c>
      <c r="J17" s="321">
        <v>1355958</v>
      </c>
      <c r="K17" s="327"/>
      <c r="L17" s="318"/>
      <c r="M17" s="321">
        <v>1355958</v>
      </c>
      <c r="N17" s="318"/>
      <c r="O17" s="318"/>
      <c r="P17" s="318"/>
      <c r="Q17" s="318"/>
      <c r="R17" s="318"/>
      <c r="S17" s="318"/>
      <c r="T17" s="318"/>
      <c r="U17" s="318"/>
      <c r="V17" s="318"/>
      <c r="W17" s="318"/>
      <c r="X17" s="318"/>
    </row>
    <row r="18" ht="27" customHeight="1" spans="1:24">
      <c r="A18" s="320" t="s">
        <v>92</v>
      </c>
      <c r="B18" s="320" t="s">
        <v>92</v>
      </c>
      <c r="C18" s="321" t="s">
        <v>362</v>
      </c>
      <c r="D18" s="321" t="s">
        <v>363</v>
      </c>
      <c r="E18" s="321" t="s">
        <v>217</v>
      </c>
      <c r="F18" s="320" t="s">
        <v>218</v>
      </c>
      <c r="G18" s="321" t="s">
        <v>368</v>
      </c>
      <c r="H18" s="320" t="s">
        <v>369</v>
      </c>
      <c r="I18" s="321">
        <v>307960</v>
      </c>
      <c r="J18" s="321">
        <v>307960</v>
      </c>
      <c r="K18" s="327"/>
      <c r="L18" s="318"/>
      <c r="M18" s="321">
        <v>307960</v>
      </c>
      <c r="N18" s="318"/>
      <c r="O18" s="318"/>
      <c r="P18" s="318"/>
      <c r="Q18" s="318"/>
      <c r="R18" s="318"/>
      <c r="S18" s="318"/>
      <c r="T18" s="318"/>
      <c r="U18" s="318"/>
      <c r="V18" s="318"/>
      <c r="W18" s="318"/>
      <c r="X18" s="318"/>
    </row>
    <row r="19" ht="27" customHeight="1" spans="1:24">
      <c r="A19" s="320" t="s">
        <v>92</v>
      </c>
      <c r="B19" s="320" t="s">
        <v>92</v>
      </c>
      <c r="C19" s="321" t="s">
        <v>362</v>
      </c>
      <c r="D19" s="321" t="s">
        <v>363</v>
      </c>
      <c r="E19" s="321" t="s">
        <v>219</v>
      </c>
      <c r="F19" s="320" t="s">
        <v>220</v>
      </c>
      <c r="G19" s="321" t="s">
        <v>368</v>
      </c>
      <c r="H19" s="320" t="s">
        <v>369</v>
      </c>
      <c r="I19" s="321">
        <v>422240</v>
      </c>
      <c r="J19" s="321">
        <v>422240</v>
      </c>
      <c r="K19" s="327"/>
      <c r="L19" s="318"/>
      <c r="M19" s="321">
        <v>422240</v>
      </c>
      <c r="N19" s="318"/>
      <c r="O19" s="318"/>
      <c r="P19" s="318"/>
      <c r="Q19" s="318"/>
      <c r="R19" s="318"/>
      <c r="S19" s="318"/>
      <c r="T19" s="318"/>
      <c r="U19" s="318"/>
      <c r="V19" s="318"/>
      <c r="W19" s="318"/>
      <c r="X19" s="318"/>
    </row>
    <row r="20" ht="27" customHeight="1" spans="1:24">
      <c r="A20" s="320" t="s">
        <v>92</v>
      </c>
      <c r="B20" s="320" t="s">
        <v>92</v>
      </c>
      <c r="C20" s="321" t="s">
        <v>362</v>
      </c>
      <c r="D20" s="321" t="s">
        <v>363</v>
      </c>
      <c r="E20" s="321" t="s">
        <v>221</v>
      </c>
      <c r="F20" s="320" t="s">
        <v>222</v>
      </c>
      <c r="G20" s="321" t="s">
        <v>370</v>
      </c>
      <c r="H20" s="320" t="s">
        <v>371</v>
      </c>
      <c r="I20" s="321">
        <v>597600</v>
      </c>
      <c r="J20" s="321">
        <v>597600</v>
      </c>
      <c r="K20" s="327"/>
      <c r="L20" s="318"/>
      <c r="M20" s="321">
        <v>597600</v>
      </c>
      <c r="N20" s="318"/>
      <c r="O20" s="318"/>
      <c r="P20" s="318"/>
      <c r="Q20" s="318"/>
      <c r="R20" s="318"/>
      <c r="S20" s="318"/>
      <c r="T20" s="318"/>
      <c r="U20" s="318"/>
      <c r="V20" s="318"/>
      <c r="W20" s="318"/>
      <c r="X20" s="318"/>
    </row>
    <row r="21" ht="27" customHeight="1" spans="1:24">
      <c r="A21" s="320" t="s">
        <v>92</v>
      </c>
      <c r="B21" s="320" t="s">
        <v>92</v>
      </c>
      <c r="C21" s="321" t="s">
        <v>362</v>
      </c>
      <c r="D21" s="321" t="s">
        <v>363</v>
      </c>
      <c r="E21" s="321" t="s">
        <v>223</v>
      </c>
      <c r="F21" s="320" t="s">
        <v>224</v>
      </c>
      <c r="G21" s="321" t="s">
        <v>364</v>
      </c>
      <c r="H21" s="320" t="s">
        <v>365</v>
      </c>
      <c r="I21" s="321">
        <v>16988</v>
      </c>
      <c r="J21" s="321">
        <v>16988</v>
      </c>
      <c r="K21" s="327"/>
      <c r="L21" s="318"/>
      <c r="M21" s="321">
        <v>16988</v>
      </c>
      <c r="N21" s="318"/>
      <c r="O21" s="318"/>
      <c r="P21" s="318"/>
      <c r="Q21" s="318"/>
      <c r="R21" s="318"/>
      <c r="S21" s="318"/>
      <c r="T21" s="318"/>
      <c r="U21" s="318"/>
      <c r="V21" s="318"/>
      <c r="W21" s="318"/>
      <c r="X21" s="318"/>
    </row>
    <row r="22" ht="27" customHeight="1" spans="1:24">
      <c r="A22" s="320" t="s">
        <v>92</v>
      </c>
      <c r="B22" s="320" t="s">
        <v>92</v>
      </c>
      <c r="C22" s="321" t="s">
        <v>372</v>
      </c>
      <c r="D22" s="321" t="s">
        <v>276</v>
      </c>
      <c r="E22" s="321" t="s">
        <v>275</v>
      </c>
      <c r="F22" s="320" t="s">
        <v>276</v>
      </c>
      <c r="G22" s="321" t="s">
        <v>373</v>
      </c>
      <c r="H22" s="320" t="s">
        <v>276</v>
      </c>
      <c r="I22" s="321">
        <v>1302168</v>
      </c>
      <c r="J22" s="321">
        <v>1302168</v>
      </c>
      <c r="K22" s="327"/>
      <c r="L22" s="318"/>
      <c r="M22" s="321">
        <v>1302168</v>
      </c>
      <c r="N22" s="318"/>
      <c r="O22" s="318"/>
      <c r="P22" s="318"/>
      <c r="Q22" s="318"/>
      <c r="R22" s="318"/>
      <c r="S22" s="318"/>
      <c r="T22" s="318"/>
      <c r="U22" s="318"/>
      <c r="V22" s="318"/>
      <c r="W22" s="318"/>
      <c r="X22" s="318"/>
    </row>
    <row r="23" ht="27" customHeight="1" spans="1:24">
      <c r="A23" s="320" t="s">
        <v>92</v>
      </c>
      <c r="B23" s="320" t="s">
        <v>92</v>
      </c>
      <c r="C23" s="321" t="s">
        <v>374</v>
      </c>
      <c r="D23" s="321" t="s">
        <v>375</v>
      </c>
      <c r="E23" s="321" t="s">
        <v>176</v>
      </c>
      <c r="F23" s="320" t="s">
        <v>177</v>
      </c>
      <c r="G23" s="321" t="s">
        <v>376</v>
      </c>
      <c r="H23" s="320" t="s">
        <v>377</v>
      </c>
      <c r="I23" s="321">
        <v>378000</v>
      </c>
      <c r="J23" s="321">
        <v>378000</v>
      </c>
      <c r="K23" s="327"/>
      <c r="L23" s="318"/>
      <c r="M23" s="321">
        <v>378000</v>
      </c>
      <c r="N23" s="318"/>
      <c r="O23" s="318"/>
      <c r="P23" s="318"/>
      <c r="Q23" s="318"/>
      <c r="R23" s="318"/>
      <c r="S23" s="318"/>
      <c r="T23" s="318"/>
      <c r="U23" s="318"/>
      <c r="V23" s="318"/>
      <c r="W23" s="318"/>
      <c r="X23" s="318"/>
    </row>
    <row r="24" ht="27" customHeight="1" spans="1:24">
      <c r="A24" s="320" t="s">
        <v>92</v>
      </c>
      <c r="B24" s="320" t="s">
        <v>92</v>
      </c>
      <c r="C24" s="321" t="s">
        <v>374</v>
      </c>
      <c r="D24" s="321" t="s">
        <v>375</v>
      </c>
      <c r="E24" s="321" t="s">
        <v>178</v>
      </c>
      <c r="F24" s="320" t="s">
        <v>179</v>
      </c>
      <c r="G24" s="321" t="s">
        <v>376</v>
      </c>
      <c r="H24" s="320" t="s">
        <v>377</v>
      </c>
      <c r="I24" s="321">
        <v>326400</v>
      </c>
      <c r="J24" s="321">
        <v>326400</v>
      </c>
      <c r="K24" s="327"/>
      <c r="L24" s="318"/>
      <c r="M24" s="321">
        <v>326400</v>
      </c>
      <c r="N24" s="318"/>
      <c r="O24" s="318"/>
      <c r="P24" s="318"/>
      <c r="Q24" s="318"/>
      <c r="R24" s="318"/>
      <c r="S24" s="318"/>
      <c r="T24" s="318"/>
      <c r="U24" s="318"/>
      <c r="V24" s="318"/>
      <c r="W24" s="318"/>
      <c r="X24" s="318"/>
    </row>
    <row r="25" ht="27" customHeight="1" spans="1:24">
      <c r="A25" s="320" t="s">
        <v>92</v>
      </c>
      <c r="B25" s="320" t="s">
        <v>92</v>
      </c>
      <c r="C25" s="321" t="s">
        <v>378</v>
      </c>
      <c r="D25" s="321" t="s">
        <v>379</v>
      </c>
      <c r="E25" s="321" t="s">
        <v>116</v>
      </c>
      <c r="F25" s="320" t="s">
        <v>111</v>
      </c>
      <c r="G25" s="321" t="s">
        <v>380</v>
      </c>
      <c r="H25" s="320" t="s">
        <v>381</v>
      </c>
      <c r="I25" s="321">
        <v>150000</v>
      </c>
      <c r="J25" s="321">
        <v>150000</v>
      </c>
      <c r="K25" s="327"/>
      <c r="L25" s="318"/>
      <c r="M25" s="321">
        <v>150000</v>
      </c>
      <c r="N25" s="318"/>
      <c r="O25" s="318"/>
      <c r="P25" s="318"/>
      <c r="Q25" s="318"/>
      <c r="R25" s="318"/>
      <c r="S25" s="318"/>
      <c r="T25" s="318"/>
      <c r="U25" s="318"/>
      <c r="V25" s="318"/>
      <c r="W25" s="318"/>
      <c r="X25" s="318"/>
    </row>
    <row r="26" ht="27" customHeight="1" spans="1:24">
      <c r="A26" s="320" t="s">
        <v>92</v>
      </c>
      <c r="B26" s="320" t="s">
        <v>92</v>
      </c>
      <c r="C26" s="321" t="s">
        <v>382</v>
      </c>
      <c r="D26" s="321" t="s">
        <v>383</v>
      </c>
      <c r="E26" s="321" t="s">
        <v>116</v>
      </c>
      <c r="F26" s="320" t="s">
        <v>111</v>
      </c>
      <c r="G26" s="321" t="s">
        <v>384</v>
      </c>
      <c r="H26" s="320" t="s">
        <v>385</v>
      </c>
      <c r="I26" s="321">
        <v>269400</v>
      </c>
      <c r="J26" s="321">
        <v>269400</v>
      </c>
      <c r="K26" s="327"/>
      <c r="L26" s="318"/>
      <c r="M26" s="321">
        <v>269400</v>
      </c>
      <c r="N26" s="318"/>
      <c r="O26" s="318"/>
      <c r="P26" s="318"/>
      <c r="Q26" s="318"/>
      <c r="R26" s="318"/>
      <c r="S26" s="318"/>
      <c r="T26" s="318"/>
      <c r="U26" s="318"/>
      <c r="V26" s="318"/>
      <c r="W26" s="318"/>
      <c r="X26" s="318"/>
    </row>
    <row r="27" ht="27" customHeight="1" spans="1:24">
      <c r="A27" s="320" t="s">
        <v>92</v>
      </c>
      <c r="B27" s="320" t="s">
        <v>92</v>
      </c>
      <c r="C27" s="321" t="s">
        <v>386</v>
      </c>
      <c r="D27" s="321" t="s">
        <v>387</v>
      </c>
      <c r="E27" s="321" t="s">
        <v>116</v>
      </c>
      <c r="F27" s="320" t="s">
        <v>111</v>
      </c>
      <c r="G27" s="321" t="s">
        <v>388</v>
      </c>
      <c r="H27" s="320" t="s">
        <v>389</v>
      </c>
      <c r="I27" s="321">
        <v>58000</v>
      </c>
      <c r="J27" s="321">
        <v>58000</v>
      </c>
      <c r="K27" s="327"/>
      <c r="L27" s="318"/>
      <c r="M27" s="321">
        <v>58000</v>
      </c>
      <c r="N27" s="318"/>
      <c r="O27" s="318"/>
      <c r="P27" s="318"/>
      <c r="Q27" s="318"/>
      <c r="R27" s="318"/>
      <c r="S27" s="318"/>
      <c r="T27" s="318"/>
      <c r="U27" s="318"/>
      <c r="V27" s="318"/>
      <c r="W27" s="318"/>
      <c r="X27" s="318"/>
    </row>
    <row r="28" ht="27" customHeight="1" spans="1:24">
      <c r="A28" s="320" t="s">
        <v>92</v>
      </c>
      <c r="B28" s="320" t="s">
        <v>92</v>
      </c>
      <c r="C28" s="321" t="s">
        <v>386</v>
      </c>
      <c r="D28" s="321" t="s">
        <v>387</v>
      </c>
      <c r="E28" s="321" t="s">
        <v>116</v>
      </c>
      <c r="F28" s="320" t="s">
        <v>111</v>
      </c>
      <c r="G28" s="321" t="s">
        <v>390</v>
      </c>
      <c r="H28" s="320" t="s">
        <v>391</v>
      </c>
      <c r="I28" s="321">
        <v>5800</v>
      </c>
      <c r="J28" s="321">
        <v>5800</v>
      </c>
      <c r="K28" s="327"/>
      <c r="L28" s="318"/>
      <c r="M28" s="321">
        <v>5800</v>
      </c>
      <c r="N28" s="318"/>
      <c r="O28" s="318"/>
      <c r="P28" s="318"/>
      <c r="Q28" s="318"/>
      <c r="R28" s="318"/>
      <c r="S28" s="318"/>
      <c r="T28" s="318"/>
      <c r="U28" s="318"/>
      <c r="V28" s="318"/>
      <c r="W28" s="318"/>
      <c r="X28" s="318"/>
    </row>
    <row r="29" ht="27" customHeight="1" spans="1:24">
      <c r="A29" s="320" t="s">
        <v>92</v>
      </c>
      <c r="B29" s="320" t="s">
        <v>92</v>
      </c>
      <c r="C29" s="321" t="s">
        <v>386</v>
      </c>
      <c r="D29" s="321" t="s">
        <v>387</v>
      </c>
      <c r="E29" s="321" t="s">
        <v>116</v>
      </c>
      <c r="F29" s="320" t="s">
        <v>111</v>
      </c>
      <c r="G29" s="321" t="s">
        <v>392</v>
      </c>
      <c r="H29" s="320" t="s">
        <v>393</v>
      </c>
      <c r="I29" s="321">
        <v>58000</v>
      </c>
      <c r="J29" s="321">
        <v>58000</v>
      </c>
      <c r="K29" s="327"/>
      <c r="L29" s="318"/>
      <c r="M29" s="321">
        <v>58000</v>
      </c>
      <c r="N29" s="318"/>
      <c r="O29" s="318"/>
      <c r="P29" s="318"/>
      <c r="Q29" s="318"/>
      <c r="R29" s="318"/>
      <c r="S29" s="318"/>
      <c r="T29" s="318"/>
      <c r="U29" s="318"/>
      <c r="V29" s="318"/>
      <c r="W29" s="318"/>
      <c r="X29" s="318"/>
    </row>
    <row r="30" ht="27" customHeight="1" spans="1:24">
      <c r="A30" s="320" t="s">
        <v>92</v>
      </c>
      <c r="B30" s="320" t="s">
        <v>92</v>
      </c>
      <c r="C30" s="321" t="s">
        <v>386</v>
      </c>
      <c r="D30" s="321" t="s">
        <v>387</v>
      </c>
      <c r="E30" s="321" t="s">
        <v>116</v>
      </c>
      <c r="F30" s="320" t="s">
        <v>111</v>
      </c>
      <c r="G30" s="321" t="s">
        <v>394</v>
      </c>
      <c r="H30" s="320" t="s">
        <v>395</v>
      </c>
      <c r="I30" s="321">
        <v>7830</v>
      </c>
      <c r="J30" s="321">
        <v>7830</v>
      </c>
      <c r="K30" s="327"/>
      <c r="L30" s="318"/>
      <c r="M30" s="321">
        <v>7830</v>
      </c>
      <c r="N30" s="318"/>
      <c r="O30" s="318"/>
      <c r="P30" s="318"/>
      <c r="Q30" s="318"/>
      <c r="R30" s="318"/>
      <c r="S30" s="318"/>
      <c r="T30" s="318"/>
      <c r="U30" s="318"/>
      <c r="V30" s="318"/>
      <c r="W30" s="318"/>
      <c r="X30" s="318"/>
    </row>
    <row r="31" ht="27" customHeight="1" spans="1:24">
      <c r="A31" s="320" t="s">
        <v>92</v>
      </c>
      <c r="B31" s="320" t="s">
        <v>92</v>
      </c>
      <c r="C31" s="321" t="s">
        <v>386</v>
      </c>
      <c r="D31" s="321" t="s">
        <v>387</v>
      </c>
      <c r="E31" s="321" t="s">
        <v>116</v>
      </c>
      <c r="F31" s="320" t="s">
        <v>111</v>
      </c>
      <c r="G31" s="321" t="s">
        <v>384</v>
      </c>
      <c r="H31" s="320" t="s">
        <v>385</v>
      </c>
      <c r="I31" s="321">
        <v>26940</v>
      </c>
      <c r="J31" s="321">
        <v>26940</v>
      </c>
      <c r="K31" s="327"/>
      <c r="L31" s="318"/>
      <c r="M31" s="321">
        <v>26940</v>
      </c>
      <c r="N31" s="318"/>
      <c r="O31" s="318"/>
      <c r="P31" s="318"/>
      <c r="Q31" s="318"/>
      <c r="R31" s="318"/>
      <c r="S31" s="318"/>
      <c r="T31" s="318"/>
      <c r="U31" s="318"/>
      <c r="V31" s="318"/>
      <c r="W31" s="318"/>
      <c r="X31" s="318"/>
    </row>
    <row r="32" ht="27" customHeight="1" spans="1:24">
      <c r="A32" s="320" t="s">
        <v>92</v>
      </c>
      <c r="B32" s="320" t="s">
        <v>92</v>
      </c>
      <c r="C32" s="321" t="s">
        <v>386</v>
      </c>
      <c r="D32" s="321" t="s">
        <v>387</v>
      </c>
      <c r="E32" s="321" t="s">
        <v>116</v>
      </c>
      <c r="F32" s="320" t="s">
        <v>111</v>
      </c>
      <c r="G32" s="321" t="s">
        <v>396</v>
      </c>
      <c r="H32" s="320" t="s">
        <v>397</v>
      </c>
      <c r="I32" s="321">
        <v>130600</v>
      </c>
      <c r="J32" s="321">
        <v>130600</v>
      </c>
      <c r="K32" s="327"/>
      <c r="L32" s="318"/>
      <c r="M32" s="321">
        <v>130600</v>
      </c>
      <c r="N32" s="318"/>
      <c r="O32" s="318"/>
      <c r="P32" s="318"/>
      <c r="Q32" s="318"/>
      <c r="R32" s="318"/>
      <c r="S32" s="318"/>
      <c r="T32" s="318"/>
      <c r="U32" s="318"/>
      <c r="V32" s="318"/>
      <c r="W32" s="318"/>
      <c r="X32" s="318"/>
    </row>
    <row r="33" ht="27" customHeight="1" spans="1:24">
      <c r="A33" s="320" t="s">
        <v>92</v>
      </c>
      <c r="B33" s="320" t="s">
        <v>92</v>
      </c>
      <c r="C33" s="321" t="s">
        <v>386</v>
      </c>
      <c r="D33" s="321" t="s">
        <v>387</v>
      </c>
      <c r="E33" s="321" t="s">
        <v>119</v>
      </c>
      <c r="F33" s="320" t="s">
        <v>120</v>
      </c>
      <c r="G33" s="321" t="s">
        <v>388</v>
      </c>
      <c r="H33" s="320" t="s">
        <v>389</v>
      </c>
      <c r="I33" s="321">
        <v>80000</v>
      </c>
      <c r="J33" s="321">
        <v>80000</v>
      </c>
      <c r="K33" s="327"/>
      <c r="L33" s="318"/>
      <c r="M33" s="321">
        <v>80000</v>
      </c>
      <c r="N33" s="318"/>
      <c r="O33" s="318"/>
      <c r="P33" s="318"/>
      <c r="Q33" s="318"/>
      <c r="R33" s="318"/>
      <c r="S33" s="318"/>
      <c r="T33" s="318"/>
      <c r="U33" s="318"/>
      <c r="V33" s="318"/>
      <c r="W33" s="318"/>
      <c r="X33" s="318"/>
    </row>
    <row r="34" ht="27" customHeight="1" spans="1:24">
      <c r="A34" s="320" t="s">
        <v>92</v>
      </c>
      <c r="B34" s="320" t="s">
        <v>92</v>
      </c>
      <c r="C34" s="321" t="s">
        <v>386</v>
      </c>
      <c r="D34" s="321" t="s">
        <v>387</v>
      </c>
      <c r="E34" s="321" t="s">
        <v>119</v>
      </c>
      <c r="F34" s="320" t="s">
        <v>120</v>
      </c>
      <c r="G34" s="321" t="s">
        <v>390</v>
      </c>
      <c r="H34" s="320" t="s">
        <v>391</v>
      </c>
      <c r="I34" s="321">
        <v>8000</v>
      </c>
      <c r="J34" s="321">
        <v>8000</v>
      </c>
      <c r="K34" s="327"/>
      <c r="L34" s="318"/>
      <c r="M34" s="321">
        <v>8000</v>
      </c>
      <c r="N34" s="318"/>
      <c r="O34" s="318"/>
      <c r="P34" s="318"/>
      <c r="Q34" s="318"/>
      <c r="R34" s="318"/>
      <c r="S34" s="318"/>
      <c r="T34" s="318"/>
      <c r="U34" s="318"/>
      <c r="V34" s="318"/>
      <c r="W34" s="318"/>
      <c r="X34" s="318"/>
    </row>
    <row r="35" ht="27" customHeight="1" spans="1:24">
      <c r="A35" s="320" t="s">
        <v>92</v>
      </c>
      <c r="B35" s="320" t="s">
        <v>92</v>
      </c>
      <c r="C35" s="321" t="s">
        <v>386</v>
      </c>
      <c r="D35" s="321" t="s">
        <v>387</v>
      </c>
      <c r="E35" s="321" t="s">
        <v>119</v>
      </c>
      <c r="F35" s="320" t="s">
        <v>120</v>
      </c>
      <c r="G35" s="321" t="s">
        <v>392</v>
      </c>
      <c r="H35" s="320" t="s">
        <v>393</v>
      </c>
      <c r="I35" s="321">
        <v>80000</v>
      </c>
      <c r="J35" s="321">
        <v>80000</v>
      </c>
      <c r="K35" s="327"/>
      <c r="L35" s="318"/>
      <c r="M35" s="321">
        <v>80000</v>
      </c>
      <c r="N35" s="318"/>
      <c r="O35" s="318"/>
      <c r="P35" s="318"/>
      <c r="Q35" s="318"/>
      <c r="R35" s="318"/>
      <c r="S35" s="318"/>
      <c r="T35" s="318"/>
      <c r="U35" s="318"/>
      <c r="V35" s="318"/>
      <c r="W35" s="318"/>
      <c r="X35" s="318"/>
    </row>
    <row r="36" ht="27" customHeight="1" spans="1:24">
      <c r="A36" s="320" t="s">
        <v>92</v>
      </c>
      <c r="B36" s="320" t="s">
        <v>92</v>
      </c>
      <c r="C36" s="321" t="s">
        <v>386</v>
      </c>
      <c r="D36" s="321" t="s">
        <v>387</v>
      </c>
      <c r="E36" s="321" t="s">
        <v>119</v>
      </c>
      <c r="F36" s="320" t="s">
        <v>120</v>
      </c>
      <c r="G36" s="321" t="s">
        <v>394</v>
      </c>
      <c r="H36" s="320" t="s">
        <v>395</v>
      </c>
      <c r="I36" s="321">
        <v>10800</v>
      </c>
      <c r="J36" s="321">
        <v>10800</v>
      </c>
      <c r="K36" s="327"/>
      <c r="L36" s="318"/>
      <c r="M36" s="321">
        <v>10800</v>
      </c>
      <c r="N36" s="318"/>
      <c r="O36" s="318"/>
      <c r="P36" s="318"/>
      <c r="Q36" s="318"/>
      <c r="R36" s="318"/>
      <c r="S36" s="318"/>
      <c r="T36" s="318"/>
      <c r="U36" s="318"/>
      <c r="V36" s="318"/>
      <c r="W36" s="318"/>
      <c r="X36" s="318"/>
    </row>
    <row r="37" ht="27" customHeight="1" spans="1:24">
      <c r="A37" s="320" t="s">
        <v>92</v>
      </c>
      <c r="B37" s="320" t="s">
        <v>92</v>
      </c>
      <c r="C37" s="321" t="s">
        <v>386</v>
      </c>
      <c r="D37" s="321" t="s">
        <v>387</v>
      </c>
      <c r="E37" s="321" t="s">
        <v>119</v>
      </c>
      <c r="F37" s="320" t="s">
        <v>120</v>
      </c>
      <c r="G37" s="321" t="s">
        <v>384</v>
      </c>
      <c r="H37" s="320" t="s">
        <v>385</v>
      </c>
      <c r="I37" s="321">
        <v>36000</v>
      </c>
      <c r="J37" s="321">
        <v>36000</v>
      </c>
      <c r="K37" s="327"/>
      <c r="L37" s="318"/>
      <c r="M37" s="321">
        <v>36000</v>
      </c>
      <c r="N37" s="318"/>
      <c r="O37" s="318"/>
      <c r="P37" s="318"/>
      <c r="Q37" s="318"/>
      <c r="R37" s="318"/>
      <c r="S37" s="318"/>
      <c r="T37" s="318"/>
      <c r="U37" s="318"/>
      <c r="V37" s="318"/>
      <c r="W37" s="318"/>
      <c r="X37" s="318"/>
    </row>
    <row r="38" ht="27" customHeight="1" spans="1:24">
      <c r="A38" s="320" t="s">
        <v>92</v>
      </c>
      <c r="B38" s="320" t="s">
        <v>92</v>
      </c>
      <c r="C38" s="321" t="s">
        <v>386</v>
      </c>
      <c r="D38" s="321" t="s">
        <v>387</v>
      </c>
      <c r="E38" s="321" t="s">
        <v>119</v>
      </c>
      <c r="F38" s="320" t="s">
        <v>120</v>
      </c>
      <c r="G38" s="321" t="s">
        <v>396</v>
      </c>
      <c r="H38" s="320" t="s">
        <v>397</v>
      </c>
      <c r="I38" s="321">
        <v>136000</v>
      </c>
      <c r="J38" s="321">
        <v>136000</v>
      </c>
      <c r="K38" s="327"/>
      <c r="L38" s="318"/>
      <c r="M38" s="321">
        <v>136000</v>
      </c>
      <c r="N38" s="318"/>
      <c r="O38" s="318"/>
      <c r="P38" s="318"/>
      <c r="Q38" s="318"/>
      <c r="R38" s="318"/>
      <c r="S38" s="318"/>
      <c r="T38" s="318"/>
      <c r="U38" s="318"/>
      <c r="V38" s="318"/>
      <c r="W38" s="318"/>
      <c r="X38" s="318"/>
    </row>
    <row r="39" ht="27" customHeight="1" spans="1:24">
      <c r="A39" s="320" t="s">
        <v>92</v>
      </c>
      <c r="B39" s="320" t="s">
        <v>92</v>
      </c>
      <c r="C39" s="321" t="s">
        <v>386</v>
      </c>
      <c r="D39" s="321" t="s">
        <v>387</v>
      </c>
      <c r="E39" s="321" t="s">
        <v>176</v>
      </c>
      <c r="F39" s="320" t="s">
        <v>177</v>
      </c>
      <c r="G39" s="321" t="s">
        <v>396</v>
      </c>
      <c r="H39" s="320" t="s">
        <v>397</v>
      </c>
      <c r="I39" s="321">
        <v>28500</v>
      </c>
      <c r="J39" s="321">
        <v>28500</v>
      </c>
      <c r="K39" s="327"/>
      <c r="L39" s="318"/>
      <c r="M39" s="321">
        <v>28500</v>
      </c>
      <c r="N39" s="318"/>
      <c r="O39" s="318"/>
      <c r="P39" s="318"/>
      <c r="Q39" s="318"/>
      <c r="R39" s="318"/>
      <c r="S39" s="318"/>
      <c r="T39" s="318"/>
      <c r="U39" s="318"/>
      <c r="V39" s="318"/>
      <c r="W39" s="318"/>
      <c r="X39" s="318"/>
    </row>
    <row r="40" ht="27" customHeight="1" spans="1:24">
      <c r="A40" s="320" t="s">
        <v>92</v>
      </c>
      <c r="B40" s="320" t="s">
        <v>92</v>
      </c>
      <c r="C40" s="321" t="s">
        <v>386</v>
      </c>
      <c r="D40" s="321" t="s">
        <v>387</v>
      </c>
      <c r="E40" s="321" t="s">
        <v>178</v>
      </c>
      <c r="F40" s="320" t="s">
        <v>179</v>
      </c>
      <c r="G40" s="321" t="s">
        <v>396</v>
      </c>
      <c r="H40" s="320" t="s">
        <v>397</v>
      </c>
      <c r="I40" s="321">
        <v>30400</v>
      </c>
      <c r="J40" s="321">
        <v>30400</v>
      </c>
      <c r="K40" s="327"/>
      <c r="L40" s="318"/>
      <c r="M40" s="321">
        <v>30400</v>
      </c>
      <c r="N40" s="318"/>
      <c r="O40" s="318"/>
      <c r="P40" s="318"/>
      <c r="Q40" s="318"/>
      <c r="R40" s="318"/>
      <c r="S40" s="318"/>
      <c r="T40" s="318"/>
      <c r="U40" s="318"/>
      <c r="V40" s="318"/>
      <c r="W40" s="318"/>
      <c r="X40" s="318"/>
    </row>
    <row r="41" ht="27" customHeight="1" spans="1:24">
      <c r="A41" s="320" t="s">
        <v>92</v>
      </c>
      <c r="B41" s="320" t="s">
        <v>92</v>
      </c>
      <c r="C41" s="321" t="s">
        <v>398</v>
      </c>
      <c r="D41" s="321" t="s">
        <v>399</v>
      </c>
      <c r="E41" s="321" t="s">
        <v>116</v>
      </c>
      <c r="F41" s="320" t="s">
        <v>111</v>
      </c>
      <c r="G41" s="321" t="s">
        <v>354</v>
      </c>
      <c r="H41" s="320" t="s">
        <v>355</v>
      </c>
      <c r="I41" s="321">
        <v>174000</v>
      </c>
      <c r="J41" s="321">
        <v>174000</v>
      </c>
      <c r="K41" s="327"/>
      <c r="L41" s="318"/>
      <c r="M41" s="321">
        <v>174000</v>
      </c>
      <c r="N41" s="318"/>
      <c r="O41" s="318"/>
      <c r="P41" s="318"/>
      <c r="Q41" s="318"/>
      <c r="R41" s="318"/>
      <c r="S41" s="318"/>
      <c r="T41" s="318"/>
      <c r="U41" s="318"/>
      <c r="V41" s="318"/>
      <c r="W41" s="318"/>
      <c r="X41" s="318"/>
    </row>
    <row r="42" ht="27" customHeight="1" spans="1:24">
      <c r="A42" s="320" t="s">
        <v>92</v>
      </c>
      <c r="B42" s="320" t="s">
        <v>92</v>
      </c>
      <c r="C42" s="321" t="s">
        <v>400</v>
      </c>
      <c r="D42" s="321" t="s">
        <v>401</v>
      </c>
      <c r="E42" s="321" t="s">
        <v>119</v>
      </c>
      <c r="F42" s="320" t="s">
        <v>120</v>
      </c>
      <c r="G42" s="321" t="s">
        <v>354</v>
      </c>
      <c r="H42" s="320" t="s">
        <v>355</v>
      </c>
      <c r="I42" s="321">
        <v>240000</v>
      </c>
      <c r="J42" s="321">
        <v>240000</v>
      </c>
      <c r="K42" s="327"/>
      <c r="L42" s="318"/>
      <c r="M42" s="321">
        <v>240000</v>
      </c>
      <c r="N42" s="318"/>
      <c r="O42" s="318"/>
      <c r="P42" s="318"/>
      <c r="Q42" s="318"/>
      <c r="R42" s="318"/>
      <c r="S42" s="318"/>
      <c r="T42" s="318"/>
      <c r="U42" s="318"/>
      <c r="V42" s="318"/>
      <c r="W42" s="318"/>
      <c r="X42" s="318"/>
    </row>
    <row r="43" ht="27" customHeight="1" spans="1:24">
      <c r="A43" s="320" t="s">
        <v>92</v>
      </c>
      <c r="B43" s="320" t="s">
        <v>92</v>
      </c>
      <c r="C43" s="321" t="s">
        <v>402</v>
      </c>
      <c r="D43" s="321" t="s">
        <v>403</v>
      </c>
      <c r="E43" s="321" t="s">
        <v>116</v>
      </c>
      <c r="F43" s="320" t="s">
        <v>111</v>
      </c>
      <c r="G43" s="321" t="s">
        <v>404</v>
      </c>
      <c r="H43" s="320" t="s">
        <v>403</v>
      </c>
      <c r="I43" s="321">
        <v>10440</v>
      </c>
      <c r="J43" s="321">
        <v>10440</v>
      </c>
      <c r="K43" s="327"/>
      <c r="L43" s="318"/>
      <c r="M43" s="321">
        <v>10440</v>
      </c>
      <c r="N43" s="318"/>
      <c r="O43" s="318"/>
      <c r="P43" s="318"/>
      <c r="Q43" s="318"/>
      <c r="R43" s="318"/>
      <c r="S43" s="318"/>
      <c r="T43" s="318"/>
      <c r="U43" s="318"/>
      <c r="V43" s="318"/>
      <c r="W43" s="318"/>
      <c r="X43" s="318"/>
    </row>
    <row r="44" ht="27" customHeight="1" spans="1:24">
      <c r="A44" s="320" t="s">
        <v>92</v>
      </c>
      <c r="B44" s="320" t="s">
        <v>92</v>
      </c>
      <c r="C44" s="321" t="s">
        <v>402</v>
      </c>
      <c r="D44" s="321" t="s">
        <v>403</v>
      </c>
      <c r="E44" s="321" t="s">
        <v>119</v>
      </c>
      <c r="F44" s="320" t="s">
        <v>120</v>
      </c>
      <c r="G44" s="321" t="s">
        <v>404</v>
      </c>
      <c r="H44" s="320" t="s">
        <v>403</v>
      </c>
      <c r="I44" s="321">
        <v>14400</v>
      </c>
      <c r="J44" s="321">
        <v>14400</v>
      </c>
      <c r="K44" s="327"/>
      <c r="L44" s="318"/>
      <c r="M44" s="321">
        <v>14400</v>
      </c>
      <c r="N44" s="318"/>
      <c r="O44" s="318"/>
      <c r="P44" s="318"/>
      <c r="Q44" s="318"/>
      <c r="R44" s="318"/>
      <c r="S44" s="318"/>
      <c r="T44" s="318"/>
      <c r="U44" s="318"/>
      <c r="V44" s="318"/>
      <c r="W44" s="318"/>
      <c r="X44" s="318"/>
    </row>
    <row r="45" ht="27" customHeight="1" spans="1:24">
      <c r="A45" s="320" t="s">
        <v>92</v>
      </c>
      <c r="B45" s="320" t="s">
        <v>92</v>
      </c>
      <c r="C45" s="321" t="s">
        <v>405</v>
      </c>
      <c r="D45" s="321" t="s">
        <v>406</v>
      </c>
      <c r="E45" s="321" t="s">
        <v>116</v>
      </c>
      <c r="F45" s="320" t="s">
        <v>111</v>
      </c>
      <c r="G45" s="321" t="s">
        <v>407</v>
      </c>
      <c r="H45" s="320" t="s">
        <v>408</v>
      </c>
      <c r="I45" s="321">
        <v>3454876.08</v>
      </c>
      <c r="J45" s="321">
        <v>3454876.08</v>
      </c>
      <c r="K45" s="327"/>
      <c r="L45" s="318"/>
      <c r="M45" s="321">
        <v>3454876.08</v>
      </c>
      <c r="N45" s="318"/>
      <c r="O45" s="318"/>
      <c r="P45" s="318"/>
      <c r="Q45" s="318"/>
      <c r="R45" s="318"/>
      <c r="S45" s="318"/>
      <c r="T45" s="318"/>
      <c r="U45" s="318"/>
      <c r="V45" s="318"/>
      <c r="W45" s="318"/>
      <c r="X45" s="318"/>
    </row>
    <row r="46" ht="27" customHeight="1" spans="1:24">
      <c r="A46" s="320" t="s">
        <v>92</v>
      </c>
      <c r="B46" s="320" t="s">
        <v>92</v>
      </c>
      <c r="C46" s="321" t="s">
        <v>409</v>
      </c>
      <c r="D46" s="321" t="s">
        <v>410</v>
      </c>
      <c r="E46" s="321" t="s">
        <v>116</v>
      </c>
      <c r="F46" s="320" t="s">
        <v>111</v>
      </c>
      <c r="G46" s="321" t="s">
        <v>356</v>
      </c>
      <c r="H46" s="320" t="s">
        <v>357</v>
      </c>
      <c r="I46" s="321">
        <v>1098660</v>
      </c>
      <c r="J46" s="321">
        <v>1098660</v>
      </c>
      <c r="K46" s="327"/>
      <c r="L46" s="318"/>
      <c r="M46" s="321">
        <v>1098660</v>
      </c>
      <c r="N46" s="318"/>
      <c r="O46" s="318"/>
      <c r="P46" s="318"/>
      <c r="Q46" s="318"/>
      <c r="R46" s="318"/>
      <c r="S46" s="318"/>
      <c r="T46" s="318"/>
      <c r="U46" s="318"/>
      <c r="V46" s="318"/>
      <c r="W46" s="318"/>
      <c r="X46" s="318"/>
    </row>
    <row r="47" ht="27" customHeight="1" spans="1:24">
      <c r="A47" s="320" t="s">
        <v>92</v>
      </c>
      <c r="B47" s="320" t="s">
        <v>92</v>
      </c>
      <c r="C47" s="321" t="s">
        <v>411</v>
      </c>
      <c r="D47" s="321" t="s">
        <v>412</v>
      </c>
      <c r="E47" s="321" t="s">
        <v>119</v>
      </c>
      <c r="F47" s="320" t="s">
        <v>120</v>
      </c>
      <c r="G47" s="321" t="s">
        <v>360</v>
      </c>
      <c r="H47" s="320" t="s">
        <v>361</v>
      </c>
      <c r="I47" s="321">
        <v>1552800</v>
      </c>
      <c r="J47" s="321">
        <v>1552800</v>
      </c>
      <c r="K47" s="327"/>
      <c r="L47" s="318"/>
      <c r="M47" s="321">
        <v>1552800</v>
      </c>
      <c r="N47" s="318"/>
      <c r="O47" s="318"/>
      <c r="P47" s="318"/>
      <c r="Q47" s="318"/>
      <c r="R47" s="318"/>
      <c r="S47" s="318"/>
      <c r="T47" s="318"/>
      <c r="U47" s="318"/>
      <c r="V47" s="318"/>
      <c r="W47" s="318"/>
      <c r="X47" s="318"/>
    </row>
    <row r="48" ht="27" customHeight="1" spans="1:24">
      <c r="A48" s="320" t="s">
        <v>92</v>
      </c>
      <c r="B48" s="320" t="s">
        <v>92</v>
      </c>
      <c r="C48" s="321" t="s">
        <v>413</v>
      </c>
      <c r="D48" s="321" t="s">
        <v>414</v>
      </c>
      <c r="E48" s="321" t="s">
        <v>135</v>
      </c>
      <c r="F48" s="320" t="s">
        <v>136</v>
      </c>
      <c r="G48" s="321" t="s">
        <v>376</v>
      </c>
      <c r="H48" s="320" t="s">
        <v>377</v>
      </c>
      <c r="I48" s="321">
        <v>8640</v>
      </c>
      <c r="J48" s="321">
        <v>8640</v>
      </c>
      <c r="K48" s="327"/>
      <c r="L48" s="318"/>
      <c r="M48" s="321">
        <v>8640</v>
      </c>
      <c r="N48" s="318"/>
      <c r="O48" s="318"/>
      <c r="P48" s="318"/>
      <c r="Q48" s="318"/>
      <c r="R48" s="318"/>
      <c r="S48" s="318"/>
      <c r="T48" s="318"/>
      <c r="U48" s="318"/>
      <c r="V48" s="318"/>
      <c r="W48" s="318"/>
      <c r="X48" s="318"/>
    </row>
    <row r="49" ht="18" customHeight="1" spans="1:24">
      <c r="A49" s="322" t="s">
        <v>283</v>
      </c>
      <c r="B49" s="323"/>
      <c r="C49" s="323"/>
      <c r="D49" s="323"/>
      <c r="E49" s="323"/>
      <c r="F49" s="323"/>
      <c r="G49" s="323"/>
      <c r="H49" s="324"/>
      <c r="I49" s="235">
        <f>SUM(I9:I48)</f>
        <v>20214910.08</v>
      </c>
      <c r="J49" s="235">
        <f>SUM(J9:J48)</f>
        <v>20214910.08</v>
      </c>
      <c r="K49" s="327"/>
      <c r="L49" s="235"/>
      <c r="M49" s="235">
        <f>SUM(M9:M48)</f>
        <v>20214910.08</v>
      </c>
      <c r="N49" s="235"/>
      <c r="O49" s="235"/>
      <c r="P49" s="235"/>
      <c r="Q49" s="235"/>
      <c r="R49" s="235"/>
      <c r="S49" s="235"/>
      <c r="T49" s="235"/>
      <c r="U49" s="235"/>
      <c r="V49" s="235"/>
      <c r="W49" s="235"/>
      <c r="X49" s="235" t="s">
        <v>93</v>
      </c>
    </row>
  </sheetData>
  <autoFilter ref="A8:X49">
    <extLst/>
  </autoFilter>
  <mergeCells count="31">
    <mergeCell ref="A2:X2"/>
    <mergeCell ref="A3:J3"/>
    <mergeCell ref="I4:X4"/>
    <mergeCell ref="J5:N5"/>
    <mergeCell ref="O5:Q5"/>
    <mergeCell ref="S5:X5"/>
    <mergeCell ref="A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2"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1"/>
  <sheetViews>
    <sheetView zoomScaleSheetLayoutView="60" workbookViewId="0">
      <selection activeCell="J14" sqref="J14"/>
    </sheetView>
  </sheetViews>
  <sheetFormatPr defaultColWidth="8.88571428571429" defaultRowHeight="14.25" customHeight="1"/>
  <cols>
    <col min="1" max="1" width="14.8571428571429" style="276" customWidth="1"/>
    <col min="2" max="2" width="24.8571428571429" style="78" customWidth="1"/>
    <col min="3" max="3" width="29.1428571428571" style="127" customWidth="1"/>
    <col min="4" max="4" width="15.8571428571429" style="127" customWidth="1"/>
    <col min="5" max="5" width="11.1333333333333" style="78" customWidth="1"/>
    <col min="6" max="6" width="20.4285714285714" style="127" customWidth="1"/>
    <col min="7" max="7" width="9.84761904761905" style="78" customWidth="1"/>
    <col min="8" max="8" width="18.2857142857143" style="78" customWidth="1"/>
    <col min="9" max="9" width="15.2857142857143" style="277" customWidth="1"/>
    <col min="10" max="11" width="16.5714285714286" style="277" customWidth="1"/>
    <col min="12" max="12" width="10" style="78" customWidth="1"/>
    <col min="13" max="13" width="10.5714285714286" style="78" customWidth="1"/>
    <col min="14" max="14" width="13.1428571428571" style="78" customWidth="1"/>
    <col min="15" max="15" width="10.4285714285714" style="78" customWidth="1"/>
    <col min="16" max="17" width="11.1333333333333" style="78" customWidth="1"/>
    <col min="18" max="18" width="9.13333333333333" style="78" customWidth="1"/>
    <col min="19" max="19" width="10.2857142857143" style="78" customWidth="1"/>
    <col min="20" max="22" width="11.7142857142857" style="78" customWidth="1"/>
    <col min="23" max="23" width="10.2857142857143" style="78" customWidth="1"/>
    <col min="24" max="24" width="9.13333333333333" style="78" customWidth="1"/>
    <col min="25" max="16384" width="9.13333333333333" style="78"/>
  </cols>
  <sheetData>
    <row r="1" ht="13.5" customHeight="1" spans="1:23">
      <c r="A1" s="276" t="s">
        <v>415</v>
      </c>
      <c r="E1" s="278"/>
      <c r="F1" s="279"/>
      <c r="G1" s="278"/>
      <c r="H1" s="278"/>
      <c r="I1" s="288"/>
      <c r="J1" s="288"/>
      <c r="K1" s="288"/>
      <c r="L1" s="80"/>
      <c r="M1" s="80"/>
      <c r="N1" s="80"/>
      <c r="O1" s="80"/>
      <c r="P1" s="80"/>
      <c r="Q1" s="80"/>
      <c r="W1" s="81"/>
    </row>
    <row r="2" ht="27.75" customHeight="1" spans="1:23">
      <c r="A2" s="280" t="s">
        <v>9</v>
      </c>
      <c r="B2" s="64"/>
      <c r="C2" s="281"/>
      <c r="D2" s="281"/>
      <c r="E2" s="64"/>
      <c r="F2" s="281"/>
      <c r="G2" s="64"/>
      <c r="H2" s="64"/>
      <c r="I2" s="289"/>
      <c r="J2" s="289"/>
      <c r="K2" s="289"/>
      <c r="L2" s="64"/>
      <c r="M2" s="64"/>
      <c r="N2" s="64"/>
      <c r="O2" s="64"/>
      <c r="P2" s="64"/>
      <c r="Q2" s="64"/>
      <c r="R2" s="64"/>
      <c r="S2" s="64"/>
      <c r="T2" s="64"/>
      <c r="U2" s="64"/>
      <c r="V2" s="64"/>
      <c r="W2" s="64"/>
    </row>
    <row r="3" ht="13.5" customHeight="1" spans="1:23">
      <c r="A3" s="176" t="s">
        <v>22</v>
      </c>
      <c r="B3" s="176"/>
      <c r="C3" s="282"/>
      <c r="D3" s="282"/>
      <c r="E3" s="283"/>
      <c r="F3" s="282"/>
      <c r="G3" s="283"/>
      <c r="H3" s="283"/>
      <c r="I3" s="290"/>
      <c r="J3" s="290"/>
      <c r="K3" s="290"/>
      <c r="L3" s="84"/>
      <c r="M3" s="84"/>
      <c r="N3" s="84"/>
      <c r="O3" s="84"/>
      <c r="P3" s="84"/>
      <c r="Q3" s="84"/>
      <c r="W3" s="173" t="s">
        <v>325</v>
      </c>
    </row>
    <row r="4" ht="15.75" customHeight="1" spans="1:23">
      <c r="A4" s="284" t="s">
        <v>416</v>
      </c>
      <c r="B4" s="130" t="s">
        <v>335</v>
      </c>
      <c r="C4" s="130" t="s">
        <v>336</v>
      </c>
      <c r="D4" s="130" t="s">
        <v>417</v>
      </c>
      <c r="E4" s="130" t="s">
        <v>337</v>
      </c>
      <c r="F4" s="130" t="s">
        <v>338</v>
      </c>
      <c r="G4" s="130" t="s">
        <v>418</v>
      </c>
      <c r="H4" s="130" t="s">
        <v>419</v>
      </c>
      <c r="I4" s="291" t="s">
        <v>77</v>
      </c>
      <c r="J4" s="292" t="s">
        <v>420</v>
      </c>
      <c r="K4" s="292"/>
      <c r="L4" s="89"/>
      <c r="M4" s="89"/>
      <c r="N4" s="89" t="s">
        <v>344</v>
      </c>
      <c r="O4" s="89"/>
      <c r="P4" s="89"/>
      <c r="Q4" s="210" t="s">
        <v>83</v>
      </c>
      <c r="R4" s="89" t="s">
        <v>84</v>
      </c>
      <c r="S4" s="89"/>
      <c r="T4" s="89"/>
      <c r="U4" s="89"/>
      <c r="V4" s="89"/>
      <c r="W4" s="89"/>
    </row>
    <row r="5" ht="17.25" customHeight="1" spans="1:23">
      <c r="A5" s="284"/>
      <c r="B5" s="130"/>
      <c r="C5" s="130"/>
      <c r="D5" s="130"/>
      <c r="E5" s="130"/>
      <c r="F5" s="130"/>
      <c r="G5" s="130"/>
      <c r="H5" s="130"/>
      <c r="I5" s="291"/>
      <c r="J5" s="292" t="s">
        <v>80</v>
      </c>
      <c r="K5" s="292"/>
      <c r="L5" s="210" t="s">
        <v>81</v>
      </c>
      <c r="M5" s="210" t="s">
        <v>82</v>
      </c>
      <c r="N5" s="210" t="s">
        <v>80</v>
      </c>
      <c r="O5" s="210" t="s">
        <v>81</v>
      </c>
      <c r="P5" s="210" t="s">
        <v>82</v>
      </c>
      <c r="Q5" s="210"/>
      <c r="R5" s="210" t="s">
        <v>79</v>
      </c>
      <c r="S5" s="210" t="s">
        <v>86</v>
      </c>
      <c r="T5" s="210" t="s">
        <v>421</v>
      </c>
      <c r="U5" s="296" t="s">
        <v>88</v>
      </c>
      <c r="V5" s="210" t="s">
        <v>89</v>
      </c>
      <c r="W5" s="210" t="s">
        <v>90</v>
      </c>
    </row>
    <row r="6" ht="27" spans="1:23">
      <c r="A6" s="284"/>
      <c r="B6" s="130"/>
      <c r="C6" s="130"/>
      <c r="D6" s="130"/>
      <c r="E6" s="130"/>
      <c r="F6" s="130"/>
      <c r="G6" s="130"/>
      <c r="H6" s="130"/>
      <c r="I6" s="291"/>
      <c r="J6" s="293" t="s">
        <v>79</v>
      </c>
      <c r="K6" s="293" t="s">
        <v>422</v>
      </c>
      <c r="L6" s="210"/>
      <c r="M6" s="210"/>
      <c r="N6" s="210"/>
      <c r="O6" s="210"/>
      <c r="P6" s="210"/>
      <c r="Q6" s="210"/>
      <c r="R6" s="210"/>
      <c r="S6" s="210"/>
      <c r="T6" s="210"/>
      <c r="U6" s="296"/>
      <c r="V6" s="210"/>
      <c r="W6" s="210"/>
    </row>
    <row r="7" ht="15" customHeight="1" spans="1:23">
      <c r="A7" s="123">
        <v>1</v>
      </c>
      <c r="B7" s="123">
        <v>2</v>
      </c>
      <c r="C7" s="158">
        <v>3</v>
      </c>
      <c r="D7" s="158">
        <v>4</v>
      </c>
      <c r="E7" s="123">
        <v>5</v>
      </c>
      <c r="F7" s="158">
        <v>6</v>
      </c>
      <c r="G7" s="123">
        <v>7</v>
      </c>
      <c r="H7" s="123">
        <v>8</v>
      </c>
      <c r="I7" s="294">
        <v>9</v>
      </c>
      <c r="J7" s="294">
        <v>10</v>
      </c>
      <c r="K7" s="294">
        <v>11</v>
      </c>
      <c r="L7" s="123">
        <v>12</v>
      </c>
      <c r="M7" s="123">
        <v>13</v>
      </c>
      <c r="N7" s="123">
        <v>14</v>
      </c>
      <c r="O7" s="123">
        <v>15</v>
      </c>
      <c r="P7" s="123">
        <v>16</v>
      </c>
      <c r="Q7" s="123">
        <v>17</v>
      </c>
      <c r="R7" s="123">
        <v>18</v>
      </c>
      <c r="S7" s="123">
        <v>19</v>
      </c>
      <c r="T7" s="123">
        <v>20</v>
      </c>
      <c r="U7" s="123">
        <v>21</v>
      </c>
      <c r="V7" s="123">
        <v>22</v>
      </c>
      <c r="W7" s="123">
        <v>23</v>
      </c>
    </row>
    <row r="8" ht="29" customHeight="1" spans="1:23">
      <c r="A8" s="285" t="s">
        <v>423</v>
      </c>
      <c r="B8" s="286" t="s">
        <v>424</v>
      </c>
      <c r="C8" s="287" t="s">
        <v>425</v>
      </c>
      <c r="D8" s="287" t="s">
        <v>92</v>
      </c>
      <c r="E8" s="286" t="s">
        <v>235</v>
      </c>
      <c r="F8" s="287" t="s">
        <v>236</v>
      </c>
      <c r="G8" s="286" t="s">
        <v>426</v>
      </c>
      <c r="H8" s="286" t="s">
        <v>427</v>
      </c>
      <c r="I8" s="295">
        <v>100800</v>
      </c>
      <c r="J8" s="295">
        <v>100800</v>
      </c>
      <c r="K8" s="295">
        <v>100800</v>
      </c>
      <c r="L8" s="286"/>
      <c r="M8" s="286"/>
      <c r="N8" s="286"/>
      <c r="O8" s="286"/>
      <c r="P8" s="286"/>
      <c r="Q8" s="286"/>
      <c r="R8" s="286"/>
      <c r="S8" s="286"/>
      <c r="T8" s="286"/>
      <c r="U8" s="297"/>
      <c r="V8" s="123"/>
      <c r="W8" s="123"/>
    </row>
    <row r="9" ht="29" customHeight="1" spans="1:23">
      <c r="A9" s="285" t="s">
        <v>423</v>
      </c>
      <c r="B9" s="286" t="s">
        <v>424</v>
      </c>
      <c r="C9" s="287" t="s">
        <v>425</v>
      </c>
      <c r="D9" s="287" t="s">
        <v>92</v>
      </c>
      <c r="E9" s="286" t="s">
        <v>281</v>
      </c>
      <c r="F9" s="287" t="s">
        <v>282</v>
      </c>
      <c r="G9" s="286" t="s">
        <v>428</v>
      </c>
      <c r="H9" s="286" t="s">
        <v>429</v>
      </c>
      <c r="I9" s="295">
        <v>800</v>
      </c>
      <c r="J9" s="295">
        <v>800</v>
      </c>
      <c r="K9" s="295">
        <v>800</v>
      </c>
      <c r="L9" s="286"/>
      <c r="M9" s="286"/>
      <c r="N9" s="286"/>
      <c r="O9" s="286"/>
      <c r="P9" s="286"/>
      <c r="Q9" s="286"/>
      <c r="R9" s="286"/>
      <c r="S9" s="286"/>
      <c r="T9" s="286"/>
      <c r="U9" s="297"/>
      <c r="V9" s="123"/>
      <c r="W9" s="123"/>
    </row>
    <row r="10" ht="29" customHeight="1" spans="1:23">
      <c r="A10" s="285" t="s">
        <v>423</v>
      </c>
      <c r="B10" s="286" t="s">
        <v>424</v>
      </c>
      <c r="C10" s="287" t="s">
        <v>425</v>
      </c>
      <c r="D10" s="287" t="s">
        <v>92</v>
      </c>
      <c r="E10" s="286" t="s">
        <v>229</v>
      </c>
      <c r="F10" s="287" t="s">
        <v>230</v>
      </c>
      <c r="G10" s="286" t="s">
        <v>430</v>
      </c>
      <c r="H10" s="286" t="s">
        <v>431</v>
      </c>
      <c r="I10" s="295">
        <v>49200</v>
      </c>
      <c r="J10" s="295">
        <v>49200</v>
      </c>
      <c r="K10" s="295">
        <v>49200</v>
      </c>
      <c r="L10" s="286"/>
      <c r="M10" s="286"/>
      <c r="N10" s="286"/>
      <c r="O10" s="286"/>
      <c r="P10" s="286"/>
      <c r="Q10" s="286"/>
      <c r="R10" s="286"/>
      <c r="S10" s="286"/>
      <c r="T10" s="286"/>
      <c r="U10" s="297"/>
      <c r="V10" s="123"/>
      <c r="W10" s="123"/>
    </row>
    <row r="11" ht="29" customHeight="1" spans="1:23">
      <c r="A11" s="285" t="s">
        <v>423</v>
      </c>
      <c r="B11" s="286" t="s">
        <v>424</v>
      </c>
      <c r="C11" s="287" t="s">
        <v>425</v>
      </c>
      <c r="D11" s="287" t="s">
        <v>92</v>
      </c>
      <c r="E11" s="286" t="s">
        <v>281</v>
      </c>
      <c r="F11" s="287" t="s">
        <v>282</v>
      </c>
      <c r="G11" s="286" t="s">
        <v>380</v>
      </c>
      <c r="H11" s="286" t="s">
        <v>381</v>
      </c>
      <c r="I11" s="295">
        <v>15000</v>
      </c>
      <c r="J11" s="295">
        <v>15000</v>
      </c>
      <c r="K11" s="295">
        <v>15000</v>
      </c>
      <c r="L11" s="286"/>
      <c r="M11" s="286"/>
      <c r="N11" s="286"/>
      <c r="O11" s="286"/>
      <c r="P11" s="286"/>
      <c r="Q11" s="286"/>
      <c r="R11" s="286"/>
      <c r="S11" s="286"/>
      <c r="T11" s="286"/>
      <c r="U11" s="297"/>
      <c r="V11" s="123"/>
      <c r="W11" s="123"/>
    </row>
    <row r="12" ht="29" customHeight="1" spans="1:23">
      <c r="A12" s="285" t="s">
        <v>423</v>
      </c>
      <c r="B12" s="286" t="s">
        <v>424</v>
      </c>
      <c r="C12" s="287" t="s">
        <v>425</v>
      </c>
      <c r="D12" s="287" t="s">
        <v>92</v>
      </c>
      <c r="E12" s="286" t="s">
        <v>281</v>
      </c>
      <c r="F12" s="287" t="s">
        <v>282</v>
      </c>
      <c r="G12" s="286" t="s">
        <v>432</v>
      </c>
      <c r="H12" s="286" t="s">
        <v>433</v>
      </c>
      <c r="I12" s="295">
        <v>17000</v>
      </c>
      <c r="J12" s="295">
        <v>17000</v>
      </c>
      <c r="K12" s="295">
        <v>17000</v>
      </c>
      <c r="L12" s="286"/>
      <c r="M12" s="286"/>
      <c r="N12" s="286"/>
      <c r="O12" s="286"/>
      <c r="P12" s="286"/>
      <c r="Q12" s="286"/>
      <c r="R12" s="286"/>
      <c r="S12" s="286"/>
      <c r="T12" s="286"/>
      <c r="U12" s="297"/>
      <c r="V12" s="123"/>
      <c r="W12" s="123"/>
    </row>
    <row r="13" ht="29" customHeight="1" spans="1:23">
      <c r="A13" s="285" t="s">
        <v>434</v>
      </c>
      <c r="B13" s="286" t="s">
        <v>435</v>
      </c>
      <c r="C13" s="287" t="s">
        <v>436</v>
      </c>
      <c r="D13" s="287" t="s">
        <v>92</v>
      </c>
      <c r="E13" s="286" t="s">
        <v>131</v>
      </c>
      <c r="F13" s="287" t="s">
        <v>132</v>
      </c>
      <c r="G13" s="286" t="s">
        <v>388</v>
      </c>
      <c r="H13" s="286" t="s">
        <v>389</v>
      </c>
      <c r="I13" s="295">
        <v>3000</v>
      </c>
      <c r="J13" s="295">
        <v>3000</v>
      </c>
      <c r="K13" s="295">
        <v>3000</v>
      </c>
      <c r="L13" s="286"/>
      <c r="M13" s="286"/>
      <c r="N13" s="286"/>
      <c r="O13" s="286"/>
      <c r="P13" s="286"/>
      <c r="Q13" s="286"/>
      <c r="R13" s="286"/>
      <c r="S13" s="286"/>
      <c r="T13" s="286"/>
      <c r="U13" s="297"/>
      <c r="V13" s="123"/>
      <c r="W13" s="123"/>
    </row>
    <row r="14" ht="29" customHeight="1" spans="1:23">
      <c r="A14" s="285" t="s">
        <v>434</v>
      </c>
      <c r="B14" s="286" t="s">
        <v>437</v>
      </c>
      <c r="C14" s="287" t="s">
        <v>438</v>
      </c>
      <c r="D14" s="287" t="s">
        <v>92</v>
      </c>
      <c r="E14" s="286" t="s">
        <v>117</v>
      </c>
      <c r="F14" s="287" t="s">
        <v>118</v>
      </c>
      <c r="G14" s="286" t="s">
        <v>376</v>
      </c>
      <c r="H14" s="286" t="s">
        <v>377</v>
      </c>
      <c r="I14" s="295">
        <v>10000</v>
      </c>
      <c r="J14" s="295">
        <v>10000</v>
      </c>
      <c r="K14" s="295">
        <v>10000</v>
      </c>
      <c r="L14" s="286"/>
      <c r="M14" s="286"/>
      <c r="N14" s="286"/>
      <c r="O14" s="286"/>
      <c r="P14" s="286"/>
      <c r="Q14" s="286"/>
      <c r="R14" s="286"/>
      <c r="S14" s="286"/>
      <c r="T14" s="286"/>
      <c r="U14" s="297"/>
      <c r="V14" s="123"/>
      <c r="W14" s="123"/>
    </row>
    <row r="15" ht="29" customHeight="1" spans="1:23">
      <c r="A15" s="285" t="s">
        <v>423</v>
      </c>
      <c r="B15" s="286" t="s">
        <v>439</v>
      </c>
      <c r="C15" s="287" t="s">
        <v>440</v>
      </c>
      <c r="D15" s="287" t="s">
        <v>92</v>
      </c>
      <c r="E15" s="286" t="s">
        <v>112</v>
      </c>
      <c r="F15" s="287" t="s">
        <v>113</v>
      </c>
      <c r="G15" s="286" t="s">
        <v>388</v>
      </c>
      <c r="H15" s="286" t="s">
        <v>389</v>
      </c>
      <c r="I15" s="295">
        <v>6890</v>
      </c>
      <c r="J15" s="295">
        <v>6890</v>
      </c>
      <c r="K15" s="295">
        <v>6890</v>
      </c>
      <c r="L15" s="286"/>
      <c r="M15" s="286"/>
      <c r="N15" s="286"/>
      <c r="O15" s="286"/>
      <c r="P15" s="286"/>
      <c r="Q15" s="286"/>
      <c r="R15" s="286"/>
      <c r="S15" s="286"/>
      <c r="T15" s="286"/>
      <c r="U15" s="297"/>
      <c r="V15" s="123"/>
      <c r="W15" s="123"/>
    </row>
    <row r="16" ht="29" customHeight="1" spans="1:23">
      <c r="A16" s="285" t="s">
        <v>423</v>
      </c>
      <c r="B16" s="286" t="s">
        <v>439</v>
      </c>
      <c r="C16" s="287" t="s">
        <v>440</v>
      </c>
      <c r="D16" s="287" t="s">
        <v>92</v>
      </c>
      <c r="E16" s="286" t="s">
        <v>112</v>
      </c>
      <c r="F16" s="287" t="s">
        <v>113</v>
      </c>
      <c r="G16" s="286" t="s">
        <v>441</v>
      </c>
      <c r="H16" s="286" t="s">
        <v>442</v>
      </c>
      <c r="I16" s="295">
        <v>13110</v>
      </c>
      <c r="J16" s="295">
        <v>13110</v>
      </c>
      <c r="K16" s="295">
        <v>13110</v>
      </c>
      <c r="L16" s="286"/>
      <c r="M16" s="286"/>
      <c r="N16" s="286"/>
      <c r="O16" s="286"/>
      <c r="P16" s="286"/>
      <c r="Q16" s="286"/>
      <c r="R16" s="286"/>
      <c r="S16" s="286"/>
      <c r="T16" s="286"/>
      <c r="U16" s="297"/>
      <c r="V16" s="123"/>
      <c r="W16" s="123"/>
    </row>
    <row r="17" ht="29" customHeight="1" spans="1:23">
      <c r="A17" s="285" t="s">
        <v>434</v>
      </c>
      <c r="B17" s="286" t="s">
        <v>443</v>
      </c>
      <c r="C17" s="287" t="s">
        <v>444</v>
      </c>
      <c r="D17" s="287" t="s">
        <v>92</v>
      </c>
      <c r="E17" s="286" t="s">
        <v>137</v>
      </c>
      <c r="F17" s="287" t="s">
        <v>138</v>
      </c>
      <c r="G17" s="286" t="s">
        <v>441</v>
      </c>
      <c r="H17" s="286" t="s">
        <v>442</v>
      </c>
      <c r="I17" s="295">
        <v>2000</v>
      </c>
      <c r="J17" s="295">
        <v>2000</v>
      </c>
      <c r="K17" s="295">
        <v>2000</v>
      </c>
      <c r="L17" s="286"/>
      <c r="M17" s="286"/>
      <c r="N17" s="286"/>
      <c r="O17" s="286"/>
      <c r="P17" s="286"/>
      <c r="Q17" s="286"/>
      <c r="R17" s="286"/>
      <c r="S17" s="286"/>
      <c r="T17" s="286"/>
      <c r="U17" s="297"/>
      <c r="V17" s="123"/>
      <c r="W17" s="123"/>
    </row>
    <row r="18" ht="29" customHeight="1" spans="1:23">
      <c r="A18" s="285" t="s">
        <v>434</v>
      </c>
      <c r="B18" s="286" t="s">
        <v>445</v>
      </c>
      <c r="C18" s="287" t="s">
        <v>446</v>
      </c>
      <c r="D18" s="287" t="s">
        <v>92</v>
      </c>
      <c r="E18" s="286" t="s">
        <v>117</v>
      </c>
      <c r="F18" s="287" t="s">
        <v>118</v>
      </c>
      <c r="G18" s="286" t="s">
        <v>447</v>
      </c>
      <c r="H18" s="286" t="s">
        <v>448</v>
      </c>
      <c r="I18" s="295">
        <v>20200</v>
      </c>
      <c r="J18" s="295">
        <v>20200</v>
      </c>
      <c r="K18" s="295">
        <v>20200</v>
      </c>
      <c r="L18" s="286"/>
      <c r="M18" s="286"/>
      <c r="N18" s="286"/>
      <c r="O18" s="286"/>
      <c r="P18" s="286"/>
      <c r="Q18" s="286"/>
      <c r="R18" s="286"/>
      <c r="S18" s="286"/>
      <c r="T18" s="286"/>
      <c r="U18" s="297"/>
      <c r="V18" s="123"/>
      <c r="W18" s="123"/>
    </row>
    <row r="19" ht="29" customHeight="1" spans="1:23">
      <c r="A19" s="285" t="s">
        <v>434</v>
      </c>
      <c r="B19" s="286" t="s">
        <v>445</v>
      </c>
      <c r="C19" s="287" t="s">
        <v>446</v>
      </c>
      <c r="D19" s="287" t="s">
        <v>92</v>
      </c>
      <c r="E19" s="286" t="s">
        <v>117</v>
      </c>
      <c r="F19" s="287" t="s">
        <v>118</v>
      </c>
      <c r="G19" s="286" t="s">
        <v>390</v>
      </c>
      <c r="H19" s="286" t="s">
        <v>391</v>
      </c>
      <c r="I19" s="295">
        <v>81600</v>
      </c>
      <c r="J19" s="295">
        <v>81600</v>
      </c>
      <c r="K19" s="295">
        <v>81600</v>
      </c>
      <c r="L19" s="286"/>
      <c r="M19" s="286"/>
      <c r="N19" s="286"/>
      <c r="O19" s="286"/>
      <c r="P19" s="286"/>
      <c r="Q19" s="286"/>
      <c r="R19" s="286"/>
      <c r="S19" s="286"/>
      <c r="T19" s="286"/>
      <c r="U19" s="297"/>
      <c r="V19" s="123"/>
      <c r="W19" s="123"/>
    </row>
    <row r="20" ht="29" customHeight="1" spans="1:23">
      <c r="A20" s="285" t="s">
        <v>434</v>
      </c>
      <c r="B20" s="286" t="s">
        <v>445</v>
      </c>
      <c r="C20" s="287" t="s">
        <v>446</v>
      </c>
      <c r="D20" s="287" t="s">
        <v>92</v>
      </c>
      <c r="E20" s="286" t="s">
        <v>117</v>
      </c>
      <c r="F20" s="287" t="s">
        <v>118</v>
      </c>
      <c r="G20" s="286" t="s">
        <v>449</v>
      </c>
      <c r="H20" s="286" t="s">
        <v>450</v>
      </c>
      <c r="I20" s="295">
        <v>38826</v>
      </c>
      <c r="J20" s="295">
        <v>38826</v>
      </c>
      <c r="K20" s="295">
        <v>38826</v>
      </c>
      <c r="L20" s="286"/>
      <c r="M20" s="286"/>
      <c r="N20" s="286"/>
      <c r="O20" s="286"/>
      <c r="P20" s="286"/>
      <c r="Q20" s="286"/>
      <c r="R20" s="286"/>
      <c r="S20" s="286"/>
      <c r="T20" s="286"/>
      <c r="U20" s="297"/>
      <c r="V20" s="123"/>
      <c r="W20" s="123"/>
    </row>
    <row r="21" ht="29" customHeight="1" spans="1:23">
      <c r="A21" s="285" t="s">
        <v>434</v>
      </c>
      <c r="B21" s="286" t="s">
        <v>445</v>
      </c>
      <c r="C21" s="287" t="s">
        <v>446</v>
      </c>
      <c r="D21" s="287" t="s">
        <v>92</v>
      </c>
      <c r="E21" s="286" t="s">
        <v>117</v>
      </c>
      <c r="F21" s="287" t="s">
        <v>118</v>
      </c>
      <c r="G21" s="286" t="s">
        <v>441</v>
      </c>
      <c r="H21" s="286" t="s">
        <v>442</v>
      </c>
      <c r="I21" s="295">
        <v>11319</v>
      </c>
      <c r="J21" s="295">
        <v>11319</v>
      </c>
      <c r="K21" s="295">
        <v>11319</v>
      </c>
      <c r="L21" s="286"/>
      <c r="M21" s="286"/>
      <c r="N21" s="286"/>
      <c r="O21" s="286"/>
      <c r="P21" s="286"/>
      <c r="Q21" s="286"/>
      <c r="R21" s="286"/>
      <c r="S21" s="286"/>
      <c r="T21" s="286"/>
      <c r="U21" s="297"/>
      <c r="V21" s="123"/>
      <c r="W21" s="123"/>
    </row>
    <row r="22" ht="29" customHeight="1" spans="1:23">
      <c r="A22" s="285" t="s">
        <v>434</v>
      </c>
      <c r="B22" s="286" t="s">
        <v>445</v>
      </c>
      <c r="C22" s="287" t="s">
        <v>446</v>
      </c>
      <c r="D22" s="287" t="s">
        <v>92</v>
      </c>
      <c r="E22" s="286" t="s">
        <v>117</v>
      </c>
      <c r="F22" s="287" t="s">
        <v>118</v>
      </c>
      <c r="G22" s="286" t="s">
        <v>451</v>
      </c>
      <c r="H22" s="286" t="s">
        <v>452</v>
      </c>
      <c r="I22" s="295">
        <v>44937</v>
      </c>
      <c r="J22" s="295">
        <v>44937</v>
      </c>
      <c r="K22" s="295">
        <v>44937</v>
      </c>
      <c r="L22" s="286"/>
      <c r="M22" s="286"/>
      <c r="N22" s="286"/>
      <c r="O22" s="286"/>
      <c r="P22" s="286"/>
      <c r="Q22" s="286"/>
      <c r="R22" s="286"/>
      <c r="S22" s="286"/>
      <c r="T22" s="286"/>
      <c r="U22" s="297"/>
      <c r="V22" s="123"/>
      <c r="W22" s="123"/>
    </row>
    <row r="23" ht="29" customHeight="1" spans="1:23">
      <c r="A23" s="285" t="s">
        <v>434</v>
      </c>
      <c r="B23" s="286" t="s">
        <v>445</v>
      </c>
      <c r="C23" s="287" t="s">
        <v>446</v>
      </c>
      <c r="D23" s="287" t="s">
        <v>92</v>
      </c>
      <c r="E23" s="286" t="s">
        <v>117</v>
      </c>
      <c r="F23" s="287" t="s">
        <v>118</v>
      </c>
      <c r="G23" s="286" t="s">
        <v>428</v>
      </c>
      <c r="H23" s="286" t="s">
        <v>429</v>
      </c>
      <c r="I23" s="295">
        <v>61770</v>
      </c>
      <c r="J23" s="295">
        <v>61770</v>
      </c>
      <c r="K23" s="295">
        <v>61770</v>
      </c>
      <c r="L23" s="286"/>
      <c r="M23" s="286"/>
      <c r="N23" s="286"/>
      <c r="O23" s="286"/>
      <c r="P23" s="286"/>
      <c r="Q23" s="286"/>
      <c r="R23" s="286"/>
      <c r="S23" s="286"/>
      <c r="T23" s="286"/>
      <c r="U23" s="297"/>
      <c r="V23" s="123"/>
      <c r="W23" s="123"/>
    </row>
    <row r="24" ht="29" customHeight="1" spans="1:23">
      <c r="A24" s="285" t="s">
        <v>434</v>
      </c>
      <c r="B24" s="286" t="s">
        <v>445</v>
      </c>
      <c r="C24" s="287" t="s">
        <v>446</v>
      </c>
      <c r="D24" s="287" t="s">
        <v>92</v>
      </c>
      <c r="E24" s="286" t="s">
        <v>117</v>
      </c>
      <c r="F24" s="287" t="s">
        <v>118</v>
      </c>
      <c r="G24" s="286" t="s">
        <v>453</v>
      </c>
      <c r="H24" s="286" t="s">
        <v>454</v>
      </c>
      <c r="I24" s="295">
        <v>7200</v>
      </c>
      <c r="J24" s="295">
        <v>7200</v>
      </c>
      <c r="K24" s="295">
        <v>7200</v>
      </c>
      <c r="L24" s="286"/>
      <c r="M24" s="286"/>
      <c r="N24" s="286"/>
      <c r="O24" s="286"/>
      <c r="P24" s="286"/>
      <c r="Q24" s="286"/>
      <c r="R24" s="286"/>
      <c r="S24" s="286"/>
      <c r="T24" s="286"/>
      <c r="U24" s="297"/>
      <c r="V24" s="123"/>
      <c r="W24" s="123"/>
    </row>
    <row r="25" ht="29" customHeight="1" spans="1:23">
      <c r="A25" s="285" t="s">
        <v>455</v>
      </c>
      <c r="B25" s="286" t="s">
        <v>456</v>
      </c>
      <c r="C25" s="287" t="s">
        <v>457</v>
      </c>
      <c r="D25" s="287" t="s">
        <v>92</v>
      </c>
      <c r="E25" s="286" t="s">
        <v>197</v>
      </c>
      <c r="F25" s="287" t="s">
        <v>198</v>
      </c>
      <c r="G25" s="286" t="s">
        <v>376</v>
      </c>
      <c r="H25" s="286" t="s">
        <v>377</v>
      </c>
      <c r="I25" s="295">
        <v>50000</v>
      </c>
      <c r="J25" s="295">
        <v>50000</v>
      </c>
      <c r="K25" s="295">
        <v>50000</v>
      </c>
      <c r="L25" s="286"/>
      <c r="M25" s="286"/>
      <c r="N25" s="286"/>
      <c r="O25" s="286"/>
      <c r="P25" s="286"/>
      <c r="Q25" s="286"/>
      <c r="R25" s="286"/>
      <c r="S25" s="286"/>
      <c r="T25" s="286"/>
      <c r="U25" s="297"/>
      <c r="V25" s="123"/>
      <c r="W25" s="123"/>
    </row>
    <row r="26" ht="29" customHeight="1" spans="1:23">
      <c r="A26" s="285" t="s">
        <v>423</v>
      </c>
      <c r="B26" s="286" t="s">
        <v>458</v>
      </c>
      <c r="C26" s="287" t="s">
        <v>459</v>
      </c>
      <c r="D26" s="287" t="s">
        <v>92</v>
      </c>
      <c r="E26" s="286" t="s">
        <v>135</v>
      </c>
      <c r="F26" s="287" t="s">
        <v>136</v>
      </c>
      <c r="G26" s="286" t="s">
        <v>430</v>
      </c>
      <c r="H26" s="286" t="s">
        <v>431</v>
      </c>
      <c r="I26" s="295">
        <v>85000</v>
      </c>
      <c r="J26" s="295">
        <v>85000</v>
      </c>
      <c r="K26" s="295">
        <v>85000</v>
      </c>
      <c r="L26" s="286"/>
      <c r="M26" s="286"/>
      <c r="N26" s="286"/>
      <c r="O26" s="286"/>
      <c r="P26" s="286"/>
      <c r="Q26" s="286"/>
      <c r="R26" s="286"/>
      <c r="S26" s="286"/>
      <c r="T26" s="286"/>
      <c r="U26" s="297"/>
      <c r="V26" s="123"/>
      <c r="W26" s="123"/>
    </row>
    <row r="27" ht="29" customHeight="1" spans="1:23">
      <c r="A27" s="285" t="s">
        <v>423</v>
      </c>
      <c r="B27" s="286" t="s">
        <v>458</v>
      </c>
      <c r="C27" s="287" t="s">
        <v>459</v>
      </c>
      <c r="D27" s="287" t="s">
        <v>92</v>
      </c>
      <c r="E27" s="286" t="s">
        <v>117</v>
      </c>
      <c r="F27" s="287" t="s">
        <v>118</v>
      </c>
      <c r="G27" s="286" t="s">
        <v>430</v>
      </c>
      <c r="H27" s="286" t="s">
        <v>431</v>
      </c>
      <c r="I27" s="295">
        <v>268280</v>
      </c>
      <c r="J27" s="295">
        <v>268280</v>
      </c>
      <c r="K27" s="295">
        <v>268280</v>
      </c>
      <c r="L27" s="286"/>
      <c r="M27" s="286"/>
      <c r="N27" s="286"/>
      <c r="O27" s="286"/>
      <c r="P27" s="286"/>
      <c r="Q27" s="286"/>
      <c r="R27" s="286"/>
      <c r="S27" s="286"/>
      <c r="T27" s="286"/>
      <c r="U27" s="297"/>
      <c r="V27" s="123"/>
      <c r="W27" s="123"/>
    </row>
    <row r="28" ht="29" customHeight="1" spans="1:23">
      <c r="A28" s="285" t="s">
        <v>423</v>
      </c>
      <c r="B28" s="286" t="s">
        <v>458</v>
      </c>
      <c r="C28" s="287" t="s">
        <v>459</v>
      </c>
      <c r="D28" s="287" t="s">
        <v>92</v>
      </c>
      <c r="E28" s="286" t="s">
        <v>135</v>
      </c>
      <c r="F28" s="287" t="s">
        <v>136</v>
      </c>
      <c r="G28" s="286" t="s">
        <v>376</v>
      </c>
      <c r="H28" s="286" t="s">
        <v>377</v>
      </c>
      <c r="I28" s="295">
        <v>106720</v>
      </c>
      <c r="J28" s="295">
        <v>106720</v>
      </c>
      <c r="K28" s="295">
        <v>106720</v>
      </c>
      <c r="L28" s="286"/>
      <c r="M28" s="286"/>
      <c r="N28" s="286"/>
      <c r="O28" s="286"/>
      <c r="P28" s="286"/>
      <c r="Q28" s="286"/>
      <c r="R28" s="286"/>
      <c r="S28" s="286"/>
      <c r="T28" s="286"/>
      <c r="U28" s="297"/>
      <c r="V28" s="123"/>
      <c r="W28" s="123"/>
    </row>
    <row r="29" ht="29" customHeight="1" spans="1:23">
      <c r="A29" s="285" t="s">
        <v>434</v>
      </c>
      <c r="B29" s="286" t="s">
        <v>460</v>
      </c>
      <c r="C29" s="287" t="s">
        <v>461</v>
      </c>
      <c r="D29" s="287" t="s">
        <v>92</v>
      </c>
      <c r="E29" s="286" t="s">
        <v>117</v>
      </c>
      <c r="F29" s="287" t="s">
        <v>118</v>
      </c>
      <c r="G29" s="286" t="s">
        <v>376</v>
      </c>
      <c r="H29" s="286" t="s">
        <v>377</v>
      </c>
      <c r="I29" s="295">
        <v>202200</v>
      </c>
      <c r="J29" s="295">
        <v>202200</v>
      </c>
      <c r="K29" s="295">
        <v>202200</v>
      </c>
      <c r="L29" s="286"/>
      <c r="M29" s="286"/>
      <c r="N29" s="286"/>
      <c r="O29" s="286"/>
      <c r="P29" s="286"/>
      <c r="Q29" s="286"/>
      <c r="R29" s="286"/>
      <c r="S29" s="286"/>
      <c r="T29" s="286"/>
      <c r="U29" s="297"/>
      <c r="V29" s="123"/>
      <c r="W29" s="123"/>
    </row>
    <row r="30" ht="29" customHeight="1" spans="1:23">
      <c r="A30" s="285" t="s">
        <v>434</v>
      </c>
      <c r="B30" s="286" t="s">
        <v>462</v>
      </c>
      <c r="C30" s="287" t="s">
        <v>463</v>
      </c>
      <c r="D30" s="287" t="s">
        <v>92</v>
      </c>
      <c r="E30" s="286" t="s">
        <v>207</v>
      </c>
      <c r="F30" s="287" t="s">
        <v>208</v>
      </c>
      <c r="G30" s="286" t="s">
        <v>388</v>
      </c>
      <c r="H30" s="286" t="s">
        <v>389</v>
      </c>
      <c r="I30" s="295">
        <v>12860</v>
      </c>
      <c r="J30" s="295">
        <v>12860</v>
      </c>
      <c r="K30" s="295">
        <v>12860</v>
      </c>
      <c r="L30" s="286"/>
      <c r="M30" s="286"/>
      <c r="N30" s="286"/>
      <c r="O30" s="286"/>
      <c r="P30" s="286"/>
      <c r="Q30" s="286"/>
      <c r="R30" s="286"/>
      <c r="S30" s="286"/>
      <c r="T30" s="286"/>
      <c r="U30" s="297"/>
      <c r="V30" s="123"/>
      <c r="W30" s="123"/>
    </row>
    <row r="31" ht="29" customHeight="1" spans="1:23">
      <c r="A31" s="285" t="s">
        <v>434</v>
      </c>
      <c r="B31" s="286" t="s">
        <v>462</v>
      </c>
      <c r="C31" s="287" t="s">
        <v>463</v>
      </c>
      <c r="D31" s="287" t="s">
        <v>92</v>
      </c>
      <c r="E31" s="286" t="s">
        <v>207</v>
      </c>
      <c r="F31" s="287" t="s">
        <v>208</v>
      </c>
      <c r="G31" s="286" t="s">
        <v>464</v>
      </c>
      <c r="H31" s="286" t="s">
        <v>465</v>
      </c>
      <c r="I31" s="295">
        <v>6000</v>
      </c>
      <c r="J31" s="295">
        <v>6000</v>
      </c>
      <c r="K31" s="295">
        <v>6000</v>
      </c>
      <c r="L31" s="286"/>
      <c r="M31" s="286"/>
      <c r="N31" s="286"/>
      <c r="O31" s="286"/>
      <c r="P31" s="286"/>
      <c r="Q31" s="286"/>
      <c r="R31" s="286"/>
      <c r="S31" s="286"/>
      <c r="T31" s="286"/>
      <c r="U31" s="297"/>
      <c r="V31" s="123"/>
      <c r="W31" s="123"/>
    </row>
    <row r="32" ht="29" customHeight="1" spans="1:23">
      <c r="A32" s="285" t="s">
        <v>434</v>
      </c>
      <c r="B32" s="286" t="s">
        <v>462</v>
      </c>
      <c r="C32" s="287" t="s">
        <v>463</v>
      </c>
      <c r="D32" s="287" t="s">
        <v>92</v>
      </c>
      <c r="E32" s="286" t="s">
        <v>194</v>
      </c>
      <c r="F32" s="287" t="s">
        <v>118</v>
      </c>
      <c r="G32" s="286" t="s">
        <v>390</v>
      </c>
      <c r="H32" s="286" t="s">
        <v>391</v>
      </c>
      <c r="I32" s="295">
        <v>1140</v>
      </c>
      <c r="J32" s="295">
        <v>1140</v>
      </c>
      <c r="K32" s="295">
        <v>1140</v>
      </c>
      <c r="L32" s="286"/>
      <c r="M32" s="286"/>
      <c r="N32" s="286"/>
      <c r="O32" s="286"/>
      <c r="P32" s="286"/>
      <c r="Q32" s="286"/>
      <c r="R32" s="286"/>
      <c r="S32" s="286"/>
      <c r="T32" s="286"/>
      <c r="U32" s="297"/>
      <c r="V32" s="123"/>
      <c r="W32" s="123"/>
    </row>
    <row r="33" ht="29" customHeight="1" spans="1:23">
      <c r="A33" s="285" t="s">
        <v>455</v>
      </c>
      <c r="B33" s="286" t="s">
        <v>466</v>
      </c>
      <c r="C33" s="287" t="s">
        <v>467</v>
      </c>
      <c r="D33" s="287" t="s">
        <v>92</v>
      </c>
      <c r="E33" s="286" t="s">
        <v>188</v>
      </c>
      <c r="F33" s="287" t="s">
        <v>189</v>
      </c>
      <c r="G33" s="286" t="s">
        <v>464</v>
      </c>
      <c r="H33" s="286" t="s">
        <v>465</v>
      </c>
      <c r="I33" s="295">
        <v>20000</v>
      </c>
      <c r="J33" s="295">
        <v>20000</v>
      </c>
      <c r="K33" s="295">
        <v>20000</v>
      </c>
      <c r="L33" s="286"/>
      <c r="M33" s="286"/>
      <c r="N33" s="286"/>
      <c r="O33" s="286"/>
      <c r="P33" s="286"/>
      <c r="Q33" s="286"/>
      <c r="R33" s="286"/>
      <c r="S33" s="286"/>
      <c r="T33" s="286"/>
      <c r="U33" s="297"/>
      <c r="V33" s="123"/>
      <c r="W33" s="123"/>
    </row>
    <row r="34" ht="29" customHeight="1" spans="1:23">
      <c r="A34" s="285" t="s">
        <v>455</v>
      </c>
      <c r="B34" s="286" t="s">
        <v>466</v>
      </c>
      <c r="C34" s="287" t="s">
        <v>467</v>
      </c>
      <c r="D34" s="287" t="s">
        <v>92</v>
      </c>
      <c r="E34" s="286" t="s">
        <v>188</v>
      </c>
      <c r="F34" s="287" t="s">
        <v>189</v>
      </c>
      <c r="G34" s="286" t="s">
        <v>376</v>
      </c>
      <c r="H34" s="286" t="s">
        <v>377</v>
      </c>
      <c r="I34" s="295">
        <v>24000</v>
      </c>
      <c r="J34" s="295">
        <v>24000</v>
      </c>
      <c r="K34" s="295">
        <v>24000</v>
      </c>
      <c r="L34" s="286"/>
      <c r="M34" s="286"/>
      <c r="N34" s="286"/>
      <c r="O34" s="286"/>
      <c r="P34" s="286"/>
      <c r="Q34" s="286"/>
      <c r="R34" s="286"/>
      <c r="S34" s="286"/>
      <c r="T34" s="286"/>
      <c r="U34" s="297"/>
      <c r="V34" s="123"/>
      <c r="W34" s="123"/>
    </row>
    <row r="35" ht="29" customHeight="1" spans="1:23">
      <c r="A35" s="285" t="s">
        <v>455</v>
      </c>
      <c r="B35" s="286" t="s">
        <v>466</v>
      </c>
      <c r="C35" s="287" t="s">
        <v>467</v>
      </c>
      <c r="D35" s="287" t="s">
        <v>92</v>
      </c>
      <c r="E35" s="286" t="s">
        <v>188</v>
      </c>
      <c r="F35" s="287" t="s">
        <v>189</v>
      </c>
      <c r="G35" s="286" t="s">
        <v>426</v>
      </c>
      <c r="H35" s="286" t="s">
        <v>427</v>
      </c>
      <c r="I35" s="295">
        <v>195900</v>
      </c>
      <c r="J35" s="295">
        <v>195900</v>
      </c>
      <c r="K35" s="295">
        <v>195900</v>
      </c>
      <c r="L35" s="286"/>
      <c r="M35" s="286"/>
      <c r="N35" s="286"/>
      <c r="O35" s="286"/>
      <c r="P35" s="286"/>
      <c r="Q35" s="286"/>
      <c r="R35" s="286"/>
      <c r="S35" s="286"/>
      <c r="T35" s="286"/>
      <c r="U35" s="297"/>
      <c r="V35" s="123"/>
      <c r="W35" s="123"/>
    </row>
    <row r="36" ht="29" customHeight="1" spans="1:23">
      <c r="A36" s="285" t="s">
        <v>455</v>
      </c>
      <c r="B36" s="286" t="s">
        <v>466</v>
      </c>
      <c r="C36" s="287" t="s">
        <v>467</v>
      </c>
      <c r="D36" s="287" t="s">
        <v>92</v>
      </c>
      <c r="E36" s="286" t="s">
        <v>188</v>
      </c>
      <c r="F36" s="287" t="s">
        <v>189</v>
      </c>
      <c r="G36" s="286" t="s">
        <v>428</v>
      </c>
      <c r="H36" s="286" t="s">
        <v>429</v>
      </c>
      <c r="I36" s="295">
        <v>6500</v>
      </c>
      <c r="J36" s="295">
        <v>6500</v>
      </c>
      <c r="K36" s="295">
        <v>6500</v>
      </c>
      <c r="L36" s="286"/>
      <c r="M36" s="286"/>
      <c r="N36" s="286"/>
      <c r="O36" s="286"/>
      <c r="P36" s="286"/>
      <c r="Q36" s="286"/>
      <c r="R36" s="286"/>
      <c r="S36" s="286"/>
      <c r="T36" s="286"/>
      <c r="U36" s="297"/>
      <c r="V36" s="123"/>
      <c r="W36" s="123"/>
    </row>
    <row r="37" ht="29" customHeight="1" spans="1:23">
      <c r="A37" s="285" t="s">
        <v>455</v>
      </c>
      <c r="B37" s="286" t="s">
        <v>466</v>
      </c>
      <c r="C37" s="287" t="s">
        <v>467</v>
      </c>
      <c r="D37" s="287" t="s">
        <v>92</v>
      </c>
      <c r="E37" s="286" t="s">
        <v>188</v>
      </c>
      <c r="F37" s="287" t="s">
        <v>189</v>
      </c>
      <c r="G37" s="286" t="s">
        <v>447</v>
      </c>
      <c r="H37" s="286" t="s">
        <v>448</v>
      </c>
      <c r="I37" s="295">
        <v>3600</v>
      </c>
      <c r="J37" s="295">
        <v>3600</v>
      </c>
      <c r="K37" s="295">
        <v>3600</v>
      </c>
      <c r="L37" s="286"/>
      <c r="M37" s="286"/>
      <c r="N37" s="286"/>
      <c r="O37" s="286"/>
      <c r="P37" s="286"/>
      <c r="Q37" s="286"/>
      <c r="R37" s="286"/>
      <c r="S37" s="286"/>
      <c r="T37" s="286"/>
      <c r="U37" s="297"/>
      <c r="V37" s="123"/>
      <c r="W37" s="123"/>
    </row>
    <row r="38" ht="29" customHeight="1" spans="1:23">
      <c r="A38" s="285" t="s">
        <v>455</v>
      </c>
      <c r="B38" s="286" t="s">
        <v>468</v>
      </c>
      <c r="C38" s="287" t="s">
        <v>469</v>
      </c>
      <c r="D38" s="287" t="s">
        <v>92</v>
      </c>
      <c r="E38" s="286" t="s">
        <v>170</v>
      </c>
      <c r="F38" s="287" t="s">
        <v>171</v>
      </c>
      <c r="G38" s="286" t="s">
        <v>430</v>
      </c>
      <c r="H38" s="286" t="s">
        <v>431</v>
      </c>
      <c r="I38" s="295">
        <v>6400</v>
      </c>
      <c r="J38" s="295">
        <v>6400</v>
      </c>
      <c r="K38" s="295">
        <v>6400</v>
      </c>
      <c r="L38" s="286"/>
      <c r="M38" s="286"/>
      <c r="N38" s="286"/>
      <c r="O38" s="286"/>
      <c r="P38" s="286"/>
      <c r="Q38" s="286"/>
      <c r="R38" s="286"/>
      <c r="S38" s="286"/>
      <c r="T38" s="286"/>
      <c r="U38" s="297"/>
      <c r="V38" s="123"/>
      <c r="W38" s="123"/>
    </row>
    <row r="39" ht="29" customHeight="1" spans="1:23">
      <c r="A39" s="285" t="s">
        <v>434</v>
      </c>
      <c r="B39" s="286" t="s">
        <v>470</v>
      </c>
      <c r="C39" s="287" t="s">
        <v>471</v>
      </c>
      <c r="D39" s="287" t="s">
        <v>92</v>
      </c>
      <c r="E39" s="286" t="s">
        <v>137</v>
      </c>
      <c r="F39" s="287" t="s">
        <v>138</v>
      </c>
      <c r="G39" s="286" t="s">
        <v>426</v>
      </c>
      <c r="H39" s="286" t="s">
        <v>427</v>
      </c>
      <c r="I39" s="295">
        <v>116160</v>
      </c>
      <c r="J39" s="295">
        <v>116160</v>
      </c>
      <c r="K39" s="295">
        <v>116160</v>
      </c>
      <c r="L39" s="286"/>
      <c r="M39" s="286"/>
      <c r="N39" s="286"/>
      <c r="O39" s="286"/>
      <c r="P39" s="286"/>
      <c r="Q39" s="286"/>
      <c r="R39" s="286"/>
      <c r="S39" s="286"/>
      <c r="T39" s="286"/>
      <c r="U39" s="297"/>
      <c r="V39" s="123"/>
      <c r="W39" s="123"/>
    </row>
    <row r="40" ht="29" customHeight="1" spans="1:23">
      <c r="A40" s="285" t="s">
        <v>423</v>
      </c>
      <c r="B40" s="286" t="s">
        <v>472</v>
      </c>
      <c r="C40" s="287" t="s">
        <v>473</v>
      </c>
      <c r="D40" s="287" t="s">
        <v>92</v>
      </c>
      <c r="E40" s="286" t="s">
        <v>255</v>
      </c>
      <c r="F40" s="287" t="s">
        <v>256</v>
      </c>
      <c r="G40" s="286" t="s">
        <v>376</v>
      </c>
      <c r="H40" s="286" t="s">
        <v>377</v>
      </c>
      <c r="I40" s="295">
        <v>28950</v>
      </c>
      <c r="J40" s="295">
        <v>28950</v>
      </c>
      <c r="K40" s="295">
        <v>28950</v>
      </c>
      <c r="L40" s="286"/>
      <c r="M40" s="286"/>
      <c r="N40" s="286"/>
      <c r="O40" s="286"/>
      <c r="P40" s="286"/>
      <c r="Q40" s="286"/>
      <c r="R40" s="286"/>
      <c r="S40" s="286"/>
      <c r="T40" s="286"/>
      <c r="U40" s="297"/>
      <c r="V40" s="123"/>
      <c r="W40" s="123"/>
    </row>
    <row r="41" ht="29" customHeight="1" spans="1:23">
      <c r="A41" s="285" t="s">
        <v>423</v>
      </c>
      <c r="B41" s="286" t="s">
        <v>472</v>
      </c>
      <c r="C41" s="287" t="s">
        <v>473</v>
      </c>
      <c r="D41" s="287" t="s">
        <v>92</v>
      </c>
      <c r="E41" s="286" t="s">
        <v>255</v>
      </c>
      <c r="F41" s="287" t="s">
        <v>256</v>
      </c>
      <c r="G41" s="286" t="s">
        <v>380</v>
      </c>
      <c r="H41" s="286" t="s">
        <v>381</v>
      </c>
      <c r="I41" s="295">
        <v>15000</v>
      </c>
      <c r="J41" s="295">
        <v>15000</v>
      </c>
      <c r="K41" s="295">
        <v>15000</v>
      </c>
      <c r="L41" s="286"/>
      <c r="M41" s="286"/>
      <c r="N41" s="286"/>
      <c r="O41" s="286"/>
      <c r="P41" s="286"/>
      <c r="Q41" s="286"/>
      <c r="R41" s="286"/>
      <c r="S41" s="286"/>
      <c r="T41" s="286"/>
      <c r="U41" s="297"/>
      <c r="V41" s="123"/>
      <c r="W41" s="123"/>
    </row>
    <row r="42" ht="29" customHeight="1" spans="1:23">
      <c r="A42" s="285" t="s">
        <v>423</v>
      </c>
      <c r="B42" s="286" t="s">
        <v>472</v>
      </c>
      <c r="C42" s="287" t="s">
        <v>473</v>
      </c>
      <c r="D42" s="287" t="s">
        <v>92</v>
      </c>
      <c r="E42" s="286" t="s">
        <v>255</v>
      </c>
      <c r="F42" s="287" t="s">
        <v>256</v>
      </c>
      <c r="G42" s="286" t="s">
        <v>447</v>
      </c>
      <c r="H42" s="286" t="s">
        <v>448</v>
      </c>
      <c r="I42" s="295">
        <v>220000</v>
      </c>
      <c r="J42" s="295">
        <v>220000</v>
      </c>
      <c r="K42" s="295">
        <v>220000</v>
      </c>
      <c r="L42" s="286"/>
      <c r="M42" s="286"/>
      <c r="N42" s="286"/>
      <c r="O42" s="286"/>
      <c r="P42" s="286"/>
      <c r="Q42" s="286"/>
      <c r="R42" s="286"/>
      <c r="S42" s="286"/>
      <c r="T42" s="286"/>
      <c r="U42" s="297"/>
      <c r="V42" s="123"/>
      <c r="W42" s="123"/>
    </row>
    <row r="43" ht="29" customHeight="1" spans="1:23">
      <c r="A43" s="285" t="s">
        <v>423</v>
      </c>
      <c r="B43" s="286" t="s">
        <v>472</v>
      </c>
      <c r="C43" s="287" t="s">
        <v>473</v>
      </c>
      <c r="D43" s="287" t="s">
        <v>92</v>
      </c>
      <c r="E43" s="286" t="s">
        <v>255</v>
      </c>
      <c r="F43" s="287" t="s">
        <v>256</v>
      </c>
      <c r="G43" s="286" t="s">
        <v>388</v>
      </c>
      <c r="H43" s="286" t="s">
        <v>389</v>
      </c>
      <c r="I43" s="295">
        <v>19650</v>
      </c>
      <c r="J43" s="295">
        <v>19650</v>
      </c>
      <c r="K43" s="295">
        <v>19650</v>
      </c>
      <c r="L43" s="286"/>
      <c r="M43" s="286"/>
      <c r="N43" s="286"/>
      <c r="O43" s="286"/>
      <c r="P43" s="286"/>
      <c r="Q43" s="286"/>
      <c r="R43" s="286"/>
      <c r="S43" s="286"/>
      <c r="T43" s="286"/>
      <c r="U43" s="297"/>
      <c r="V43" s="123"/>
      <c r="W43" s="123"/>
    </row>
    <row r="44" ht="29" customHeight="1" spans="1:23">
      <c r="A44" s="285" t="s">
        <v>423</v>
      </c>
      <c r="B44" s="286" t="s">
        <v>472</v>
      </c>
      <c r="C44" s="287" t="s">
        <v>473</v>
      </c>
      <c r="D44" s="287" t="s">
        <v>92</v>
      </c>
      <c r="E44" s="286" t="s">
        <v>255</v>
      </c>
      <c r="F44" s="287" t="s">
        <v>256</v>
      </c>
      <c r="G44" s="286" t="s">
        <v>474</v>
      </c>
      <c r="H44" s="286" t="s">
        <v>475</v>
      </c>
      <c r="I44" s="295">
        <v>62400</v>
      </c>
      <c r="J44" s="295">
        <v>62400</v>
      </c>
      <c r="K44" s="295">
        <v>62400</v>
      </c>
      <c r="L44" s="286"/>
      <c r="M44" s="286"/>
      <c r="N44" s="286"/>
      <c r="O44" s="286"/>
      <c r="P44" s="286"/>
      <c r="Q44" s="286"/>
      <c r="R44" s="286"/>
      <c r="S44" s="286"/>
      <c r="T44" s="286"/>
      <c r="U44" s="297"/>
      <c r="V44" s="123"/>
      <c r="W44" s="123"/>
    </row>
    <row r="45" ht="29" customHeight="1" spans="1:23">
      <c r="A45" s="285" t="s">
        <v>423</v>
      </c>
      <c r="B45" s="286" t="s">
        <v>472</v>
      </c>
      <c r="C45" s="287" t="s">
        <v>473</v>
      </c>
      <c r="D45" s="287" t="s">
        <v>92</v>
      </c>
      <c r="E45" s="286" t="s">
        <v>255</v>
      </c>
      <c r="F45" s="287" t="s">
        <v>256</v>
      </c>
      <c r="G45" s="286" t="s">
        <v>464</v>
      </c>
      <c r="H45" s="286" t="s">
        <v>465</v>
      </c>
      <c r="I45" s="295">
        <v>254000</v>
      </c>
      <c r="J45" s="295">
        <v>254000</v>
      </c>
      <c r="K45" s="295">
        <v>254000</v>
      </c>
      <c r="L45" s="286"/>
      <c r="M45" s="286"/>
      <c r="N45" s="286"/>
      <c r="O45" s="286"/>
      <c r="P45" s="286"/>
      <c r="Q45" s="286"/>
      <c r="R45" s="286"/>
      <c r="S45" s="286"/>
      <c r="T45" s="286"/>
      <c r="U45" s="297"/>
      <c r="V45" s="123"/>
      <c r="W45" s="123"/>
    </row>
    <row r="46" ht="29" customHeight="1" spans="1:23">
      <c r="A46" s="285" t="s">
        <v>423</v>
      </c>
      <c r="B46" s="286" t="s">
        <v>476</v>
      </c>
      <c r="C46" s="287" t="s">
        <v>477</v>
      </c>
      <c r="D46" s="287" t="s">
        <v>92</v>
      </c>
      <c r="E46" s="286" t="s">
        <v>259</v>
      </c>
      <c r="F46" s="287" t="s">
        <v>260</v>
      </c>
      <c r="G46" s="286" t="s">
        <v>464</v>
      </c>
      <c r="H46" s="286" t="s">
        <v>465</v>
      </c>
      <c r="I46" s="295">
        <v>2000</v>
      </c>
      <c r="J46" s="295">
        <v>2000</v>
      </c>
      <c r="K46" s="295">
        <v>2000</v>
      </c>
      <c r="L46" s="286"/>
      <c r="M46" s="286"/>
      <c r="N46" s="286"/>
      <c r="O46" s="286"/>
      <c r="P46" s="286"/>
      <c r="Q46" s="286"/>
      <c r="R46" s="286"/>
      <c r="S46" s="286"/>
      <c r="T46" s="286"/>
      <c r="U46" s="297"/>
      <c r="V46" s="123"/>
      <c r="W46" s="123"/>
    </row>
    <row r="47" ht="29" customHeight="1" spans="1:23">
      <c r="A47" s="285" t="s">
        <v>434</v>
      </c>
      <c r="B47" s="286" t="s">
        <v>478</v>
      </c>
      <c r="C47" s="287" t="s">
        <v>479</v>
      </c>
      <c r="D47" s="287" t="s">
        <v>92</v>
      </c>
      <c r="E47" s="286" t="s">
        <v>110</v>
      </c>
      <c r="F47" s="287" t="s">
        <v>111</v>
      </c>
      <c r="G47" s="286" t="s">
        <v>430</v>
      </c>
      <c r="H47" s="286" t="s">
        <v>431</v>
      </c>
      <c r="I47" s="295">
        <v>9000</v>
      </c>
      <c r="J47" s="295">
        <v>9000</v>
      </c>
      <c r="K47" s="295">
        <v>9000</v>
      </c>
      <c r="L47" s="286"/>
      <c r="M47" s="286"/>
      <c r="N47" s="286"/>
      <c r="O47" s="286"/>
      <c r="P47" s="286"/>
      <c r="Q47" s="286"/>
      <c r="R47" s="286"/>
      <c r="S47" s="286"/>
      <c r="T47" s="286"/>
      <c r="U47" s="297"/>
      <c r="V47" s="123"/>
      <c r="W47" s="123"/>
    </row>
    <row r="48" ht="29" customHeight="1" spans="1:23">
      <c r="A48" s="285" t="s">
        <v>434</v>
      </c>
      <c r="B48" s="286" t="s">
        <v>478</v>
      </c>
      <c r="C48" s="287" t="s">
        <v>479</v>
      </c>
      <c r="D48" s="287" t="s">
        <v>92</v>
      </c>
      <c r="E48" s="286" t="s">
        <v>261</v>
      </c>
      <c r="F48" s="287" t="s">
        <v>262</v>
      </c>
      <c r="G48" s="286" t="s">
        <v>430</v>
      </c>
      <c r="H48" s="286" t="s">
        <v>431</v>
      </c>
      <c r="I48" s="295">
        <v>10000</v>
      </c>
      <c r="J48" s="295">
        <v>10000</v>
      </c>
      <c r="K48" s="295">
        <v>10000</v>
      </c>
      <c r="L48" s="286"/>
      <c r="M48" s="286"/>
      <c r="N48" s="286"/>
      <c r="O48" s="286"/>
      <c r="P48" s="286"/>
      <c r="Q48" s="286"/>
      <c r="R48" s="286"/>
      <c r="S48" s="286"/>
      <c r="T48" s="286"/>
      <c r="U48" s="297"/>
      <c r="V48" s="123"/>
      <c r="W48" s="123"/>
    </row>
    <row r="49" ht="29" customHeight="1" spans="1:23">
      <c r="A49" s="285" t="s">
        <v>434</v>
      </c>
      <c r="B49" s="286" t="s">
        <v>480</v>
      </c>
      <c r="C49" s="287" t="s">
        <v>481</v>
      </c>
      <c r="D49" s="287" t="s">
        <v>92</v>
      </c>
      <c r="E49" s="286" t="s">
        <v>147</v>
      </c>
      <c r="F49" s="287" t="s">
        <v>148</v>
      </c>
      <c r="G49" s="286" t="s">
        <v>388</v>
      </c>
      <c r="H49" s="286" t="s">
        <v>389</v>
      </c>
      <c r="I49" s="295">
        <v>13440</v>
      </c>
      <c r="J49" s="295">
        <v>13440</v>
      </c>
      <c r="K49" s="295">
        <v>13440</v>
      </c>
      <c r="L49" s="286"/>
      <c r="M49" s="286"/>
      <c r="N49" s="286"/>
      <c r="O49" s="286"/>
      <c r="P49" s="286"/>
      <c r="Q49" s="286"/>
      <c r="R49" s="286"/>
      <c r="S49" s="286"/>
      <c r="T49" s="286"/>
      <c r="U49" s="297"/>
      <c r="V49" s="123"/>
      <c r="W49" s="123"/>
    </row>
    <row r="50" ht="29" customHeight="1" spans="1:23">
      <c r="A50" s="285" t="s">
        <v>434</v>
      </c>
      <c r="B50" s="286" t="s">
        <v>480</v>
      </c>
      <c r="C50" s="287" t="s">
        <v>481</v>
      </c>
      <c r="D50" s="287" t="s">
        <v>92</v>
      </c>
      <c r="E50" s="286" t="s">
        <v>147</v>
      </c>
      <c r="F50" s="287" t="s">
        <v>148</v>
      </c>
      <c r="G50" s="286" t="s">
        <v>426</v>
      </c>
      <c r="H50" s="286" t="s">
        <v>427</v>
      </c>
      <c r="I50" s="295">
        <v>36000</v>
      </c>
      <c r="J50" s="295">
        <v>36000</v>
      </c>
      <c r="K50" s="295">
        <v>36000</v>
      </c>
      <c r="L50" s="286"/>
      <c r="M50" s="286"/>
      <c r="N50" s="286"/>
      <c r="O50" s="286"/>
      <c r="P50" s="286"/>
      <c r="Q50" s="286"/>
      <c r="R50" s="286"/>
      <c r="S50" s="286"/>
      <c r="T50" s="286"/>
      <c r="U50" s="297"/>
      <c r="V50" s="123"/>
      <c r="W50" s="123"/>
    </row>
    <row r="51" ht="29" customHeight="1" spans="1:23">
      <c r="A51" s="285" t="s">
        <v>434</v>
      </c>
      <c r="B51" s="286" t="s">
        <v>480</v>
      </c>
      <c r="C51" s="287" t="s">
        <v>481</v>
      </c>
      <c r="D51" s="287" t="s">
        <v>92</v>
      </c>
      <c r="E51" s="286" t="s">
        <v>147</v>
      </c>
      <c r="F51" s="287" t="s">
        <v>148</v>
      </c>
      <c r="G51" s="286" t="s">
        <v>394</v>
      </c>
      <c r="H51" s="286" t="s">
        <v>395</v>
      </c>
      <c r="I51" s="295">
        <v>3500</v>
      </c>
      <c r="J51" s="295">
        <v>3500</v>
      </c>
      <c r="K51" s="295">
        <v>3500</v>
      </c>
      <c r="L51" s="286"/>
      <c r="M51" s="286"/>
      <c r="N51" s="286"/>
      <c r="O51" s="286"/>
      <c r="P51" s="286"/>
      <c r="Q51" s="286"/>
      <c r="R51" s="286"/>
      <c r="S51" s="286"/>
      <c r="T51" s="286"/>
      <c r="U51" s="297"/>
      <c r="V51" s="123"/>
      <c r="W51" s="123"/>
    </row>
    <row r="52" ht="29" customHeight="1" spans="1:23">
      <c r="A52" s="285" t="s">
        <v>434</v>
      </c>
      <c r="B52" s="286" t="s">
        <v>480</v>
      </c>
      <c r="C52" s="287" t="s">
        <v>481</v>
      </c>
      <c r="D52" s="287" t="s">
        <v>92</v>
      </c>
      <c r="E52" s="286" t="s">
        <v>147</v>
      </c>
      <c r="F52" s="287" t="s">
        <v>148</v>
      </c>
      <c r="G52" s="286" t="s">
        <v>464</v>
      </c>
      <c r="H52" s="286" t="s">
        <v>465</v>
      </c>
      <c r="I52" s="295">
        <v>17060</v>
      </c>
      <c r="J52" s="295">
        <v>17060</v>
      </c>
      <c r="K52" s="295">
        <v>17060</v>
      </c>
      <c r="L52" s="286"/>
      <c r="M52" s="286"/>
      <c r="N52" s="286"/>
      <c r="O52" s="286"/>
      <c r="P52" s="286"/>
      <c r="Q52" s="286"/>
      <c r="R52" s="286"/>
      <c r="S52" s="286"/>
      <c r="T52" s="286"/>
      <c r="U52" s="297"/>
      <c r="V52" s="123"/>
      <c r="W52" s="123"/>
    </row>
    <row r="53" ht="29" customHeight="1" spans="1:23">
      <c r="A53" s="285" t="s">
        <v>434</v>
      </c>
      <c r="B53" s="286" t="s">
        <v>482</v>
      </c>
      <c r="C53" s="287" t="s">
        <v>483</v>
      </c>
      <c r="D53" s="287" t="s">
        <v>92</v>
      </c>
      <c r="E53" s="286" t="s">
        <v>255</v>
      </c>
      <c r="F53" s="287" t="s">
        <v>256</v>
      </c>
      <c r="G53" s="286" t="s">
        <v>376</v>
      </c>
      <c r="H53" s="286" t="s">
        <v>377</v>
      </c>
      <c r="I53" s="295">
        <v>566850</v>
      </c>
      <c r="J53" s="295">
        <v>566850</v>
      </c>
      <c r="K53" s="295">
        <v>566850</v>
      </c>
      <c r="L53" s="286"/>
      <c r="M53" s="286"/>
      <c r="N53" s="286"/>
      <c r="O53" s="286"/>
      <c r="P53" s="286"/>
      <c r="Q53" s="286"/>
      <c r="R53" s="286"/>
      <c r="S53" s="286"/>
      <c r="T53" s="286"/>
      <c r="U53" s="297"/>
      <c r="V53" s="123"/>
      <c r="W53" s="123"/>
    </row>
    <row r="54" ht="29" customHeight="1" spans="1:23">
      <c r="A54" s="285" t="s">
        <v>434</v>
      </c>
      <c r="B54" s="286" t="s">
        <v>482</v>
      </c>
      <c r="C54" s="287" t="s">
        <v>483</v>
      </c>
      <c r="D54" s="287" t="s">
        <v>92</v>
      </c>
      <c r="E54" s="286" t="s">
        <v>255</v>
      </c>
      <c r="F54" s="287" t="s">
        <v>256</v>
      </c>
      <c r="G54" s="286" t="s">
        <v>474</v>
      </c>
      <c r="H54" s="286" t="s">
        <v>475</v>
      </c>
      <c r="I54" s="295">
        <v>144600</v>
      </c>
      <c r="J54" s="295">
        <v>144600</v>
      </c>
      <c r="K54" s="295">
        <v>144600</v>
      </c>
      <c r="L54" s="286"/>
      <c r="M54" s="286"/>
      <c r="N54" s="286"/>
      <c r="O54" s="286"/>
      <c r="P54" s="286"/>
      <c r="Q54" s="286"/>
      <c r="R54" s="286"/>
      <c r="S54" s="286"/>
      <c r="T54" s="286"/>
      <c r="U54" s="297"/>
      <c r="V54" s="123"/>
      <c r="W54" s="123"/>
    </row>
    <row r="55" ht="29" customHeight="1" spans="1:23">
      <c r="A55" s="285" t="s">
        <v>434</v>
      </c>
      <c r="B55" s="286" t="s">
        <v>484</v>
      </c>
      <c r="C55" s="287" t="s">
        <v>485</v>
      </c>
      <c r="D55" s="287" t="s">
        <v>92</v>
      </c>
      <c r="E55" s="286" t="s">
        <v>164</v>
      </c>
      <c r="F55" s="287" t="s">
        <v>165</v>
      </c>
      <c r="G55" s="286" t="s">
        <v>441</v>
      </c>
      <c r="H55" s="286" t="s">
        <v>442</v>
      </c>
      <c r="I55" s="295">
        <v>2100</v>
      </c>
      <c r="J55" s="295">
        <v>2100</v>
      </c>
      <c r="K55" s="295">
        <v>2100</v>
      </c>
      <c r="L55" s="286"/>
      <c r="M55" s="286"/>
      <c r="N55" s="286"/>
      <c r="O55" s="286"/>
      <c r="P55" s="286"/>
      <c r="Q55" s="286"/>
      <c r="R55" s="286"/>
      <c r="S55" s="286"/>
      <c r="T55" s="286"/>
      <c r="U55" s="297"/>
      <c r="V55" s="123"/>
      <c r="W55" s="123"/>
    </row>
    <row r="56" ht="29" customHeight="1" spans="1:23">
      <c r="A56" s="285" t="s">
        <v>434</v>
      </c>
      <c r="B56" s="286" t="s">
        <v>486</v>
      </c>
      <c r="C56" s="287" t="s">
        <v>487</v>
      </c>
      <c r="D56" s="287" t="s">
        <v>92</v>
      </c>
      <c r="E56" s="286" t="s">
        <v>137</v>
      </c>
      <c r="F56" s="287" t="s">
        <v>138</v>
      </c>
      <c r="G56" s="286" t="s">
        <v>430</v>
      </c>
      <c r="H56" s="286" t="s">
        <v>431</v>
      </c>
      <c r="I56" s="295">
        <v>50000</v>
      </c>
      <c r="J56" s="295">
        <v>50000</v>
      </c>
      <c r="K56" s="295">
        <v>50000</v>
      </c>
      <c r="L56" s="286"/>
      <c r="M56" s="286"/>
      <c r="N56" s="286"/>
      <c r="O56" s="286"/>
      <c r="P56" s="286"/>
      <c r="Q56" s="286"/>
      <c r="R56" s="286"/>
      <c r="S56" s="286"/>
      <c r="T56" s="286"/>
      <c r="U56" s="297"/>
      <c r="V56" s="123"/>
      <c r="W56" s="123"/>
    </row>
    <row r="57" ht="29" customHeight="1" spans="1:23">
      <c r="A57" s="285" t="s">
        <v>455</v>
      </c>
      <c r="B57" s="286" t="s">
        <v>488</v>
      </c>
      <c r="C57" s="287" t="s">
        <v>489</v>
      </c>
      <c r="D57" s="287" t="s">
        <v>92</v>
      </c>
      <c r="E57" s="286" t="s">
        <v>184</v>
      </c>
      <c r="F57" s="287" t="s">
        <v>185</v>
      </c>
      <c r="G57" s="286" t="s">
        <v>490</v>
      </c>
      <c r="H57" s="286" t="s">
        <v>491</v>
      </c>
      <c r="I57" s="295">
        <v>34944</v>
      </c>
      <c r="J57" s="295">
        <v>34944</v>
      </c>
      <c r="K57" s="295">
        <v>34944</v>
      </c>
      <c r="L57" s="286"/>
      <c r="M57" s="286"/>
      <c r="N57" s="286"/>
      <c r="O57" s="286"/>
      <c r="P57" s="286"/>
      <c r="Q57" s="286"/>
      <c r="R57" s="286"/>
      <c r="S57" s="286"/>
      <c r="T57" s="286"/>
      <c r="U57" s="297"/>
      <c r="V57" s="123"/>
      <c r="W57" s="123"/>
    </row>
    <row r="58" ht="29" customHeight="1" spans="1:23">
      <c r="A58" s="285" t="s">
        <v>434</v>
      </c>
      <c r="B58" s="286" t="s">
        <v>492</v>
      </c>
      <c r="C58" s="287" t="s">
        <v>493</v>
      </c>
      <c r="D58" s="287" t="s">
        <v>92</v>
      </c>
      <c r="E58" s="286" t="s">
        <v>213</v>
      </c>
      <c r="F58" s="287" t="s">
        <v>214</v>
      </c>
      <c r="G58" s="286" t="s">
        <v>432</v>
      </c>
      <c r="H58" s="286" t="s">
        <v>433</v>
      </c>
      <c r="I58" s="295">
        <v>2500</v>
      </c>
      <c r="J58" s="295">
        <v>2500</v>
      </c>
      <c r="K58" s="295">
        <v>2500</v>
      </c>
      <c r="L58" s="286"/>
      <c r="M58" s="286"/>
      <c r="N58" s="286"/>
      <c r="O58" s="286"/>
      <c r="P58" s="286"/>
      <c r="Q58" s="286"/>
      <c r="R58" s="286"/>
      <c r="S58" s="286"/>
      <c r="T58" s="286"/>
      <c r="U58" s="297"/>
      <c r="V58" s="123"/>
      <c r="W58" s="123"/>
    </row>
    <row r="59" ht="29" customHeight="1" spans="1:23">
      <c r="A59" s="285" t="s">
        <v>434</v>
      </c>
      <c r="B59" s="286" t="s">
        <v>492</v>
      </c>
      <c r="C59" s="287" t="s">
        <v>493</v>
      </c>
      <c r="D59" s="287" t="s">
        <v>92</v>
      </c>
      <c r="E59" s="286" t="s">
        <v>213</v>
      </c>
      <c r="F59" s="287" t="s">
        <v>214</v>
      </c>
      <c r="G59" s="286" t="s">
        <v>376</v>
      </c>
      <c r="H59" s="286" t="s">
        <v>377</v>
      </c>
      <c r="I59" s="295">
        <v>4000</v>
      </c>
      <c r="J59" s="295">
        <v>4000</v>
      </c>
      <c r="K59" s="295">
        <v>4000</v>
      </c>
      <c r="L59" s="286"/>
      <c r="M59" s="286"/>
      <c r="N59" s="286"/>
      <c r="O59" s="286"/>
      <c r="P59" s="286"/>
      <c r="Q59" s="286"/>
      <c r="R59" s="286"/>
      <c r="S59" s="286"/>
      <c r="T59" s="286"/>
      <c r="U59" s="297"/>
      <c r="V59" s="123"/>
      <c r="W59" s="123"/>
    </row>
    <row r="60" ht="29" customHeight="1" spans="1:23">
      <c r="A60" s="285" t="s">
        <v>423</v>
      </c>
      <c r="B60" s="286" t="s">
        <v>494</v>
      </c>
      <c r="C60" s="287" t="s">
        <v>495</v>
      </c>
      <c r="D60" s="287" t="s">
        <v>92</v>
      </c>
      <c r="E60" s="286" t="s">
        <v>251</v>
      </c>
      <c r="F60" s="287" t="s">
        <v>252</v>
      </c>
      <c r="G60" s="286" t="s">
        <v>430</v>
      </c>
      <c r="H60" s="286" t="s">
        <v>431</v>
      </c>
      <c r="I60" s="295">
        <v>22000</v>
      </c>
      <c r="J60" s="295">
        <v>22000</v>
      </c>
      <c r="K60" s="295">
        <v>22000</v>
      </c>
      <c r="L60" s="286"/>
      <c r="M60" s="286"/>
      <c r="N60" s="286"/>
      <c r="O60" s="286"/>
      <c r="P60" s="286"/>
      <c r="Q60" s="286"/>
      <c r="R60" s="286"/>
      <c r="S60" s="286"/>
      <c r="T60" s="286"/>
      <c r="U60" s="297"/>
      <c r="V60" s="123"/>
      <c r="W60" s="123"/>
    </row>
    <row r="61" ht="29" customHeight="1" spans="1:23">
      <c r="A61" s="285" t="s">
        <v>423</v>
      </c>
      <c r="B61" s="286" t="s">
        <v>494</v>
      </c>
      <c r="C61" s="287" t="s">
        <v>495</v>
      </c>
      <c r="D61" s="287" t="s">
        <v>92</v>
      </c>
      <c r="E61" s="286" t="s">
        <v>245</v>
      </c>
      <c r="F61" s="287" t="s">
        <v>246</v>
      </c>
      <c r="G61" s="286" t="s">
        <v>430</v>
      </c>
      <c r="H61" s="286" t="s">
        <v>431</v>
      </c>
      <c r="I61" s="295">
        <v>63000</v>
      </c>
      <c r="J61" s="295">
        <v>63000</v>
      </c>
      <c r="K61" s="295">
        <v>63000</v>
      </c>
      <c r="L61" s="286"/>
      <c r="M61" s="286"/>
      <c r="N61" s="286"/>
      <c r="O61" s="286"/>
      <c r="P61" s="286"/>
      <c r="Q61" s="286"/>
      <c r="R61" s="286"/>
      <c r="S61" s="286"/>
      <c r="T61" s="286"/>
      <c r="U61" s="297"/>
      <c r="V61" s="123"/>
      <c r="W61" s="123"/>
    </row>
    <row r="62" ht="29" customHeight="1" spans="1:23">
      <c r="A62" s="285" t="s">
        <v>423</v>
      </c>
      <c r="B62" s="286" t="s">
        <v>494</v>
      </c>
      <c r="C62" s="287" t="s">
        <v>495</v>
      </c>
      <c r="D62" s="287" t="s">
        <v>92</v>
      </c>
      <c r="E62" s="286" t="s">
        <v>244</v>
      </c>
      <c r="F62" s="287" t="s">
        <v>118</v>
      </c>
      <c r="G62" s="286" t="s">
        <v>380</v>
      </c>
      <c r="H62" s="286" t="s">
        <v>381</v>
      </c>
      <c r="I62" s="295">
        <v>15000</v>
      </c>
      <c r="J62" s="295">
        <v>15000</v>
      </c>
      <c r="K62" s="295">
        <v>15000</v>
      </c>
      <c r="L62" s="286"/>
      <c r="M62" s="286"/>
      <c r="N62" s="286"/>
      <c r="O62" s="286"/>
      <c r="P62" s="286"/>
      <c r="Q62" s="286"/>
      <c r="R62" s="286"/>
      <c r="S62" s="286"/>
      <c r="T62" s="286"/>
      <c r="U62" s="297"/>
      <c r="V62" s="123"/>
      <c r="W62" s="123"/>
    </row>
    <row r="63" ht="29" customHeight="1" spans="1:23">
      <c r="A63" s="285" t="s">
        <v>434</v>
      </c>
      <c r="B63" s="286" t="s">
        <v>496</v>
      </c>
      <c r="C63" s="287" t="s">
        <v>497</v>
      </c>
      <c r="D63" s="287" t="s">
        <v>92</v>
      </c>
      <c r="E63" s="286" t="s">
        <v>239</v>
      </c>
      <c r="F63" s="287" t="s">
        <v>238</v>
      </c>
      <c r="G63" s="286" t="s">
        <v>430</v>
      </c>
      <c r="H63" s="286" t="s">
        <v>431</v>
      </c>
      <c r="I63" s="295">
        <v>729350</v>
      </c>
      <c r="J63" s="295">
        <v>729350</v>
      </c>
      <c r="K63" s="295">
        <v>729350</v>
      </c>
      <c r="L63" s="286"/>
      <c r="M63" s="286"/>
      <c r="N63" s="286"/>
      <c r="O63" s="286"/>
      <c r="P63" s="286"/>
      <c r="Q63" s="286"/>
      <c r="R63" s="286"/>
      <c r="S63" s="286"/>
      <c r="T63" s="286"/>
      <c r="U63" s="297"/>
      <c r="V63" s="123"/>
      <c r="W63" s="123"/>
    </row>
    <row r="64" ht="29" customHeight="1" spans="1:23">
      <c r="A64" s="285" t="s">
        <v>434</v>
      </c>
      <c r="B64" s="286" t="s">
        <v>498</v>
      </c>
      <c r="C64" s="287" t="s">
        <v>499</v>
      </c>
      <c r="D64" s="287" t="s">
        <v>92</v>
      </c>
      <c r="E64" s="286" t="s">
        <v>127</v>
      </c>
      <c r="F64" s="287" t="s">
        <v>128</v>
      </c>
      <c r="G64" s="286" t="s">
        <v>388</v>
      </c>
      <c r="H64" s="286" t="s">
        <v>389</v>
      </c>
      <c r="I64" s="295">
        <v>2000</v>
      </c>
      <c r="J64" s="295">
        <v>2000</v>
      </c>
      <c r="K64" s="295">
        <v>2000</v>
      </c>
      <c r="L64" s="286"/>
      <c r="M64" s="286"/>
      <c r="N64" s="286"/>
      <c r="O64" s="286"/>
      <c r="P64" s="286"/>
      <c r="Q64" s="286"/>
      <c r="R64" s="286"/>
      <c r="S64" s="286"/>
      <c r="T64" s="286"/>
      <c r="U64" s="297"/>
      <c r="V64" s="123"/>
      <c r="W64" s="123"/>
    </row>
    <row r="65" ht="29" customHeight="1" spans="1:23">
      <c r="A65" s="285" t="s">
        <v>434</v>
      </c>
      <c r="B65" s="286" t="s">
        <v>500</v>
      </c>
      <c r="C65" s="287" t="s">
        <v>501</v>
      </c>
      <c r="D65" s="287" t="s">
        <v>92</v>
      </c>
      <c r="E65" s="286" t="s">
        <v>244</v>
      </c>
      <c r="F65" s="287" t="s">
        <v>118</v>
      </c>
      <c r="G65" s="286" t="s">
        <v>388</v>
      </c>
      <c r="H65" s="286" t="s">
        <v>389</v>
      </c>
      <c r="I65" s="295">
        <v>5000</v>
      </c>
      <c r="J65" s="295">
        <v>5000</v>
      </c>
      <c r="K65" s="295">
        <v>5000</v>
      </c>
      <c r="L65" s="286"/>
      <c r="M65" s="286"/>
      <c r="N65" s="286"/>
      <c r="O65" s="286"/>
      <c r="P65" s="286"/>
      <c r="Q65" s="286"/>
      <c r="R65" s="286"/>
      <c r="S65" s="286"/>
      <c r="T65" s="286"/>
      <c r="U65" s="297"/>
      <c r="V65" s="123"/>
      <c r="W65" s="123"/>
    </row>
    <row r="66" ht="29" customHeight="1" spans="1:23">
      <c r="A66" s="285" t="s">
        <v>434</v>
      </c>
      <c r="B66" s="286" t="s">
        <v>500</v>
      </c>
      <c r="C66" s="287" t="s">
        <v>501</v>
      </c>
      <c r="D66" s="287" t="s">
        <v>92</v>
      </c>
      <c r="E66" s="286" t="s">
        <v>244</v>
      </c>
      <c r="F66" s="287" t="s">
        <v>118</v>
      </c>
      <c r="G66" s="286" t="s">
        <v>447</v>
      </c>
      <c r="H66" s="286" t="s">
        <v>448</v>
      </c>
      <c r="I66" s="295">
        <v>5000</v>
      </c>
      <c r="J66" s="295">
        <v>5000</v>
      </c>
      <c r="K66" s="295">
        <v>5000</v>
      </c>
      <c r="L66" s="286"/>
      <c r="M66" s="286"/>
      <c r="N66" s="286"/>
      <c r="O66" s="286"/>
      <c r="P66" s="286"/>
      <c r="Q66" s="286"/>
      <c r="R66" s="286"/>
      <c r="S66" s="286"/>
      <c r="T66" s="286"/>
      <c r="U66" s="297"/>
      <c r="V66" s="123"/>
      <c r="W66" s="123"/>
    </row>
    <row r="67" ht="29" customHeight="1" spans="1:23">
      <c r="A67" s="285" t="s">
        <v>434</v>
      </c>
      <c r="B67" s="286" t="s">
        <v>500</v>
      </c>
      <c r="C67" s="287" t="s">
        <v>501</v>
      </c>
      <c r="D67" s="287" t="s">
        <v>92</v>
      </c>
      <c r="E67" s="286" t="s">
        <v>244</v>
      </c>
      <c r="F67" s="287" t="s">
        <v>118</v>
      </c>
      <c r="G67" s="286" t="s">
        <v>441</v>
      </c>
      <c r="H67" s="286" t="s">
        <v>442</v>
      </c>
      <c r="I67" s="295">
        <v>10000</v>
      </c>
      <c r="J67" s="295">
        <v>10000</v>
      </c>
      <c r="K67" s="295">
        <v>10000</v>
      </c>
      <c r="L67" s="286"/>
      <c r="M67" s="286"/>
      <c r="N67" s="286"/>
      <c r="O67" s="286"/>
      <c r="P67" s="286"/>
      <c r="Q67" s="286"/>
      <c r="R67" s="286"/>
      <c r="S67" s="286"/>
      <c r="T67" s="286"/>
      <c r="U67" s="297"/>
      <c r="V67" s="123"/>
      <c r="W67" s="123"/>
    </row>
    <row r="68" ht="29" customHeight="1" spans="1:23">
      <c r="A68" s="285" t="s">
        <v>434</v>
      </c>
      <c r="B68" s="286" t="s">
        <v>502</v>
      </c>
      <c r="C68" s="287" t="s">
        <v>503</v>
      </c>
      <c r="D68" s="287" t="s">
        <v>92</v>
      </c>
      <c r="E68" s="286" t="s">
        <v>123</v>
      </c>
      <c r="F68" s="287" t="s">
        <v>124</v>
      </c>
      <c r="G68" s="286" t="s">
        <v>388</v>
      </c>
      <c r="H68" s="286" t="s">
        <v>389</v>
      </c>
      <c r="I68" s="295">
        <v>5000</v>
      </c>
      <c r="J68" s="295">
        <v>5000</v>
      </c>
      <c r="K68" s="295">
        <v>5000</v>
      </c>
      <c r="L68" s="286"/>
      <c r="M68" s="286"/>
      <c r="N68" s="286"/>
      <c r="O68" s="286"/>
      <c r="P68" s="286"/>
      <c r="Q68" s="286"/>
      <c r="R68" s="286"/>
      <c r="S68" s="286"/>
      <c r="T68" s="286"/>
      <c r="U68" s="297"/>
      <c r="V68" s="123"/>
      <c r="W68" s="123"/>
    </row>
    <row r="69" ht="29" customHeight="1" spans="1:23">
      <c r="A69" s="285" t="s">
        <v>434</v>
      </c>
      <c r="B69" s="286" t="s">
        <v>502</v>
      </c>
      <c r="C69" s="287" t="s">
        <v>503</v>
      </c>
      <c r="D69" s="287" t="s">
        <v>92</v>
      </c>
      <c r="E69" s="286" t="s">
        <v>123</v>
      </c>
      <c r="F69" s="287" t="s">
        <v>124</v>
      </c>
      <c r="G69" s="286" t="s">
        <v>394</v>
      </c>
      <c r="H69" s="286" t="s">
        <v>395</v>
      </c>
      <c r="I69" s="295">
        <v>15000</v>
      </c>
      <c r="J69" s="295">
        <v>15000</v>
      </c>
      <c r="K69" s="295">
        <v>15000</v>
      </c>
      <c r="L69" s="286"/>
      <c r="M69" s="286"/>
      <c r="N69" s="286"/>
      <c r="O69" s="286"/>
      <c r="P69" s="286"/>
      <c r="Q69" s="286"/>
      <c r="R69" s="286"/>
      <c r="S69" s="286"/>
      <c r="T69" s="286"/>
      <c r="U69" s="297"/>
      <c r="V69" s="123"/>
      <c r="W69" s="123"/>
    </row>
    <row r="70" ht="29" customHeight="1" spans="1:23">
      <c r="A70" s="285" t="s">
        <v>434</v>
      </c>
      <c r="B70" s="286" t="s">
        <v>504</v>
      </c>
      <c r="C70" s="287" t="s">
        <v>505</v>
      </c>
      <c r="D70" s="287" t="s">
        <v>92</v>
      </c>
      <c r="E70" s="286" t="s">
        <v>117</v>
      </c>
      <c r="F70" s="287" t="s">
        <v>118</v>
      </c>
      <c r="G70" s="286" t="s">
        <v>464</v>
      </c>
      <c r="H70" s="286" t="s">
        <v>465</v>
      </c>
      <c r="I70" s="295">
        <v>1000</v>
      </c>
      <c r="J70" s="295">
        <v>1000</v>
      </c>
      <c r="K70" s="295">
        <v>1000</v>
      </c>
      <c r="L70" s="286"/>
      <c r="M70" s="286"/>
      <c r="N70" s="286"/>
      <c r="O70" s="286"/>
      <c r="P70" s="286"/>
      <c r="Q70" s="286"/>
      <c r="R70" s="286"/>
      <c r="S70" s="286"/>
      <c r="T70" s="286"/>
      <c r="U70" s="297"/>
      <c r="V70" s="123"/>
      <c r="W70" s="123"/>
    </row>
    <row r="71" ht="29" customHeight="1" spans="1:23">
      <c r="A71" s="285" t="s">
        <v>434</v>
      </c>
      <c r="B71" s="286" t="s">
        <v>504</v>
      </c>
      <c r="C71" s="287" t="s">
        <v>505</v>
      </c>
      <c r="D71" s="287" t="s">
        <v>92</v>
      </c>
      <c r="E71" s="286" t="s">
        <v>117</v>
      </c>
      <c r="F71" s="287" t="s">
        <v>118</v>
      </c>
      <c r="G71" s="286" t="s">
        <v>447</v>
      </c>
      <c r="H71" s="286" t="s">
        <v>448</v>
      </c>
      <c r="I71" s="295">
        <v>2000</v>
      </c>
      <c r="J71" s="295">
        <v>2000</v>
      </c>
      <c r="K71" s="295">
        <v>2000</v>
      </c>
      <c r="L71" s="286"/>
      <c r="M71" s="286"/>
      <c r="N71" s="286"/>
      <c r="O71" s="286"/>
      <c r="P71" s="286"/>
      <c r="Q71" s="286"/>
      <c r="R71" s="286"/>
      <c r="S71" s="286"/>
      <c r="T71" s="286"/>
      <c r="U71" s="297"/>
      <c r="V71" s="123"/>
      <c r="W71" s="123"/>
    </row>
    <row r="72" ht="29" customHeight="1" spans="1:23">
      <c r="A72" s="285" t="s">
        <v>423</v>
      </c>
      <c r="B72" s="286" t="s">
        <v>506</v>
      </c>
      <c r="C72" s="287" t="s">
        <v>507</v>
      </c>
      <c r="D72" s="287" t="s">
        <v>92</v>
      </c>
      <c r="E72" s="286" t="s">
        <v>117</v>
      </c>
      <c r="F72" s="287" t="s">
        <v>118</v>
      </c>
      <c r="G72" s="286" t="s">
        <v>447</v>
      </c>
      <c r="H72" s="286" t="s">
        <v>448</v>
      </c>
      <c r="I72" s="295">
        <v>58148</v>
      </c>
      <c r="J72" s="295">
        <v>58148</v>
      </c>
      <c r="K72" s="295">
        <v>58148</v>
      </c>
      <c r="L72" s="286"/>
      <c r="M72" s="286"/>
      <c r="N72" s="286"/>
      <c r="O72" s="286"/>
      <c r="P72" s="286"/>
      <c r="Q72" s="286"/>
      <c r="R72" s="286"/>
      <c r="S72" s="286"/>
      <c r="T72" s="286"/>
      <c r="U72" s="297"/>
      <c r="V72" s="123"/>
      <c r="W72" s="123"/>
    </row>
    <row r="73" ht="29" customHeight="1" spans="1:23">
      <c r="A73" s="285" t="s">
        <v>423</v>
      </c>
      <c r="B73" s="286" t="s">
        <v>506</v>
      </c>
      <c r="C73" s="287" t="s">
        <v>507</v>
      </c>
      <c r="D73" s="287" t="s">
        <v>92</v>
      </c>
      <c r="E73" s="286" t="s">
        <v>117</v>
      </c>
      <c r="F73" s="287" t="s">
        <v>118</v>
      </c>
      <c r="G73" s="286" t="s">
        <v>388</v>
      </c>
      <c r="H73" s="286" t="s">
        <v>389</v>
      </c>
      <c r="I73" s="295">
        <v>57600</v>
      </c>
      <c r="J73" s="295">
        <v>57600</v>
      </c>
      <c r="K73" s="295">
        <v>57600</v>
      </c>
      <c r="L73" s="286"/>
      <c r="M73" s="286"/>
      <c r="N73" s="286"/>
      <c r="O73" s="286"/>
      <c r="P73" s="286"/>
      <c r="Q73" s="286"/>
      <c r="R73" s="286"/>
      <c r="S73" s="286"/>
      <c r="T73" s="286"/>
      <c r="U73" s="297"/>
      <c r="V73" s="123"/>
      <c r="W73" s="123"/>
    </row>
    <row r="74" ht="29" customHeight="1" spans="1:23">
      <c r="A74" s="285" t="s">
        <v>434</v>
      </c>
      <c r="B74" s="286" t="s">
        <v>508</v>
      </c>
      <c r="C74" s="287" t="s">
        <v>509</v>
      </c>
      <c r="D74" s="287" t="s">
        <v>92</v>
      </c>
      <c r="E74" s="286" t="s">
        <v>117</v>
      </c>
      <c r="F74" s="287" t="s">
        <v>118</v>
      </c>
      <c r="G74" s="286" t="s">
        <v>430</v>
      </c>
      <c r="H74" s="286" t="s">
        <v>431</v>
      </c>
      <c r="I74" s="295">
        <v>800000</v>
      </c>
      <c r="J74" s="295">
        <v>800000</v>
      </c>
      <c r="K74" s="295">
        <v>800000</v>
      </c>
      <c r="L74" s="286"/>
      <c r="M74" s="286"/>
      <c r="N74" s="286"/>
      <c r="O74" s="286"/>
      <c r="P74" s="286"/>
      <c r="Q74" s="286"/>
      <c r="R74" s="286"/>
      <c r="S74" s="286"/>
      <c r="T74" s="286"/>
      <c r="U74" s="297"/>
      <c r="V74" s="123"/>
      <c r="W74" s="123"/>
    </row>
    <row r="75" ht="29" customHeight="1" spans="1:23">
      <c r="A75" s="285" t="s">
        <v>434</v>
      </c>
      <c r="B75" s="286" t="s">
        <v>510</v>
      </c>
      <c r="C75" s="287" t="s">
        <v>511</v>
      </c>
      <c r="D75" s="287" t="s">
        <v>92</v>
      </c>
      <c r="E75" s="286" t="s">
        <v>117</v>
      </c>
      <c r="F75" s="287" t="s">
        <v>118</v>
      </c>
      <c r="G75" s="286" t="s">
        <v>426</v>
      </c>
      <c r="H75" s="286" t="s">
        <v>427</v>
      </c>
      <c r="I75" s="295">
        <v>250000</v>
      </c>
      <c r="J75" s="295">
        <v>250000</v>
      </c>
      <c r="K75" s="295">
        <v>250000</v>
      </c>
      <c r="L75" s="286"/>
      <c r="M75" s="286"/>
      <c r="N75" s="286"/>
      <c r="O75" s="286"/>
      <c r="P75" s="286"/>
      <c r="Q75" s="286"/>
      <c r="R75" s="286"/>
      <c r="S75" s="286"/>
      <c r="T75" s="286"/>
      <c r="U75" s="297"/>
      <c r="V75" s="123"/>
      <c r="W75" s="123"/>
    </row>
    <row r="76" ht="29" customHeight="1" spans="1:23">
      <c r="A76" s="285" t="s">
        <v>434</v>
      </c>
      <c r="B76" s="286" t="s">
        <v>510</v>
      </c>
      <c r="C76" s="287" t="s">
        <v>511</v>
      </c>
      <c r="D76" s="287" t="s">
        <v>92</v>
      </c>
      <c r="E76" s="286" t="s">
        <v>117</v>
      </c>
      <c r="F76" s="287" t="s">
        <v>118</v>
      </c>
      <c r="G76" s="286" t="s">
        <v>447</v>
      </c>
      <c r="H76" s="286" t="s">
        <v>448</v>
      </c>
      <c r="I76" s="295">
        <v>33000</v>
      </c>
      <c r="J76" s="295">
        <v>33000</v>
      </c>
      <c r="K76" s="295">
        <v>33000</v>
      </c>
      <c r="L76" s="286"/>
      <c r="M76" s="286"/>
      <c r="N76" s="286"/>
      <c r="O76" s="286"/>
      <c r="P76" s="286"/>
      <c r="Q76" s="286"/>
      <c r="R76" s="286"/>
      <c r="S76" s="286"/>
      <c r="T76" s="286"/>
      <c r="U76" s="297"/>
      <c r="V76" s="123"/>
      <c r="W76" s="123"/>
    </row>
    <row r="77" ht="29" customHeight="1" spans="1:23">
      <c r="A77" s="285" t="s">
        <v>455</v>
      </c>
      <c r="B77" s="286" t="s">
        <v>512</v>
      </c>
      <c r="C77" s="287" t="s">
        <v>513</v>
      </c>
      <c r="D77" s="287" t="s">
        <v>92</v>
      </c>
      <c r="E77" s="286" t="s">
        <v>265</v>
      </c>
      <c r="F77" s="287" t="s">
        <v>266</v>
      </c>
      <c r="G77" s="286" t="s">
        <v>388</v>
      </c>
      <c r="H77" s="286" t="s">
        <v>389</v>
      </c>
      <c r="I77" s="295">
        <v>195500</v>
      </c>
      <c r="J77" s="295">
        <v>195500</v>
      </c>
      <c r="K77" s="295">
        <v>195500</v>
      </c>
      <c r="L77" s="286"/>
      <c r="M77" s="286"/>
      <c r="N77" s="286"/>
      <c r="O77" s="286"/>
      <c r="P77" s="286"/>
      <c r="Q77" s="286"/>
      <c r="R77" s="286"/>
      <c r="S77" s="286"/>
      <c r="T77" s="286"/>
      <c r="U77" s="297"/>
      <c r="V77" s="123"/>
      <c r="W77" s="123"/>
    </row>
    <row r="78" ht="29" customHeight="1" spans="1:23">
      <c r="A78" s="285" t="s">
        <v>455</v>
      </c>
      <c r="B78" s="286" t="s">
        <v>512</v>
      </c>
      <c r="C78" s="287" t="s">
        <v>513</v>
      </c>
      <c r="D78" s="287" t="s">
        <v>92</v>
      </c>
      <c r="E78" s="286" t="s">
        <v>265</v>
      </c>
      <c r="F78" s="287" t="s">
        <v>266</v>
      </c>
      <c r="G78" s="286" t="s">
        <v>384</v>
      </c>
      <c r="H78" s="286" t="s">
        <v>385</v>
      </c>
      <c r="I78" s="295">
        <v>30000</v>
      </c>
      <c r="J78" s="295">
        <v>30000</v>
      </c>
      <c r="K78" s="295">
        <v>30000</v>
      </c>
      <c r="L78" s="286"/>
      <c r="M78" s="286"/>
      <c r="N78" s="286"/>
      <c r="O78" s="286"/>
      <c r="P78" s="286"/>
      <c r="Q78" s="286"/>
      <c r="R78" s="286"/>
      <c r="S78" s="286"/>
      <c r="T78" s="286"/>
      <c r="U78" s="297"/>
      <c r="V78" s="123"/>
      <c r="W78" s="123"/>
    </row>
    <row r="79" ht="29" customHeight="1" spans="1:23">
      <c r="A79" s="285" t="s">
        <v>455</v>
      </c>
      <c r="B79" s="286" t="s">
        <v>512</v>
      </c>
      <c r="C79" s="287" t="s">
        <v>513</v>
      </c>
      <c r="D79" s="287" t="s">
        <v>92</v>
      </c>
      <c r="E79" s="286" t="s">
        <v>265</v>
      </c>
      <c r="F79" s="287" t="s">
        <v>266</v>
      </c>
      <c r="G79" s="286" t="s">
        <v>394</v>
      </c>
      <c r="H79" s="286" t="s">
        <v>395</v>
      </c>
      <c r="I79" s="295">
        <v>50000</v>
      </c>
      <c r="J79" s="295">
        <v>50000</v>
      </c>
      <c r="K79" s="295">
        <v>50000</v>
      </c>
      <c r="L79" s="286"/>
      <c r="M79" s="286"/>
      <c r="N79" s="286"/>
      <c r="O79" s="286"/>
      <c r="P79" s="286"/>
      <c r="Q79" s="286"/>
      <c r="R79" s="286"/>
      <c r="S79" s="286"/>
      <c r="T79" s="286"/>
      <c r="U79" s="297"/>
      <c r="V79" s="123"/>
      <c r="W79" s="123"/>
    </row>
    <row r="80" ht="29" customHeight="1" spans="1:23">
      <c r="A80" s="285" t="s">
        <v>455</v>
      </c>
      <c r="B80" s="286" t="s">
        <v>512</v>
      </c>
      <c r="C80" s="287" t="s">
        <v>513</v>
      </c>
      <c r="D80" s="287" t="s">
        <v>92</v>
      </c>
      <c r="E80" s="286" t="s">
        <v>265</v>
      </c>
      <c r="F80" s="287" t="s">
        <v>266</v>
      </c>
      <c r="G80" s="286" t="s">
        <v>441</v>
      </c>
      <c r="H80" s="286" t="s">
        <v>442</v>
      </c>
      <c r="I80" s="295">
        <v>220000</v>
      </c>
      <c r="J80" s="295">
        <v>220000</v>
      </c>
      <c r="K80" s="295">
        <v>220000</v>
      </c>
      <c r="L80" s="286"/>
      <c r="M80" s="286"/>
      <c r="N80" s="286"/>
      <c r="O80" s="286"/>
      <c r="P80" s="286"/>
      <c r="Q80" s="286"/>
      <c r="R80" s="286"/>
      <c r="S80" s="286"/>
      <c r="T80" s="286"/>
      <c r="U80" s="297"/>
      <c r="V80" s="123"/>
      <c r="W80" s="123"/>
    </row>
    <row r="81" ht="29" customHeight="1" spans="1:23">
      <c r="A81" s="285" t="s">
        <v>434</v>
      </c>
      <c r="B81" s="286" t="s">
        <v>514</v>
      </c>
      <c r="C81" s="287" t="s">
        <v>515</v>
      </c>
      <c r="D81" s="287" t="s">
        <v>92</v>
      </c>
      <c r="E81" s="286" t="s">
        <v>164</v>
      </c>
      <c r="F81" s="287" t="s">
        <v>165</v>
      </c>
      <c r="G81" s="286" t="s">
        <v>376</v>
      </c>
      <c r="H81" s="286" t="s">
        <v>377</v>
      </c>
      <c r="I81" s="295">
        <v>5400</v>
      </c>
      <c r="J81" s="295">
        <v>5400</v>
      </c>
      <c r="K81" s="295">
        <v>5400</v>
      </c>
      <c r="L81" s="286"/>
      <c r="M81" s="286"/>
      <c r="N81" s="286"/>
      <c r="O81" s="286"/>
      <c r="P81" s="286"/>
      <c r="Q81" s="286"/>
      <c r="R81" s="286"/>
      <c r="S81" s="286"/>
      <c r="T81" s="286"/>
      <c r="U81" s="297"/>
      <c r="V81" s="123"/>
      <c r="W81" s="123"/>
    </row>
    <row r="82" ht="29" customHeight="1" spans="1:23">
      <c r="A82" s="285" t="s">
        <v>434</v>
      </c>
      <c r="B82" s="286" t="s">
        <v>516</v>
      </c>
      <c r="C82" s="287" t="s">
        <v>517</v>
      </c>
      <c r="D82" s="287" t="s">
        <v>92</v>
      </c>
      <c r="E82" s="286" t="s">
        <v>255</v>
      </c>
      <c r="F82" s="287" t="s">
        <v>256</v>
      </c>
      <c r="G82" s="286" t="s">
        <v>426</v>
      </c>
      <c r="H82" s="286" t="s">
        <v>427</v>
      </c>
      <c r="I82" s="295">
        <v>800000</v>
      </c>
      <c r="J82" s="295">
        <v>800000</v>
      </c>
      <c r="K82" s="295">
        <v>800000</v>
      </c>
      <c r="L82" s="286"/>
      <c r="M82" s="286"/>
      <c r="N82" s="286"/>
      <c r="O82" s="286"/>
      <c r="P82" s="286"/>
      <c r="Q82" s="286"/>
      <c r="R82" s="286"/>
      <c r="S82" s="286"/>
      <c r="T82" s="286"/>
      <c r="U82" s="297"/>
      <c r="V82" s="123"/>
      <c r="W82" s="123"/>
    </row>
    <row r="83" ht="29" customHeight="1" spans="1:23">
      <c r="A83" s="285" t="s">
        <v>434</v>
      </c>
      <c r="B83" s="286" t="s">
        <v>518</v>
      </c>
      <c r="C83" s="287" t="s">
        <v>519</v>
      </c>
      <c r="D83" s="287" t="s">
        <v>92</v>
      </c>
      <c r="E83" s="286" t="s">
        <v>154</v>
      </c>
      <c r="F83" s="287" t="s">
        <v>155</v>
      </c>
      <c r="G83" s="286" t="s">
        <v>426</v>
      </c>
      <c r="H83" s="286" t="s">
        <v>427</v>
      </c>
      <c r="I83" s="295">
        <v>216000</v>
      </c>
      <c r="J83" s="295">
        <v>216000</v>
      </c>
      <c r="K83" s="295">
        <v>216000</v>
      </c>
      <c r="L83" s="286"/>
      <c r="M83" s="286"/>
      <c r="N83" s="286"/>
      <c r="O83" s="286"/>
      <c r="P83" s="286"/>
      <c r="Q83" s="286"/>
      <c r="R83" s="286"/>
      <c r="S83" s="286"/>
      <c r="T83" s="286"/>
      <c r="U83" s="297"/>
      <c r="V83" s="123"/>
      <c r="W83" s="123"/>
    </row>
    <row r="84" ht="29" customHeight="1" spans="1:23">
      <c r="A84" s="285" t="s">
        <v>434</v>
      </c>
      <c r="B84" s="286" t="s">
        <v>520</v>
      </c>
      <c r="C84" s="287" t="s">
        <v>521</v>
      </c>
      <c r="D84" s="287" t="s">
        <v>92</v>
      </c>
      <c r="E84" s="286" t="s">
        <v>153</v>
      </c>
      <c r="F84" s="287" t="s">
        <v>118</v>
      </c>
      <c r="G84" s="286" t="s">
        <v>426</v>
      </c>
      <c r="H84" s="286" t="s">
        <v>427</v>
      </c>
      <c r="I84" s="295">
        <v>208320</v>
      </c>
      <c r="J84" s="295">
        <v>208320</v>
      </c>
      <c r="K84" s="295">
        <v>208320</v>
      </c>
      <c r="L84" s="286"/>
      <c r="M84" s="286"/>
      <c r="N84" s="286"/>
      <c r="O84" s="286"/>
      <c r="P84" s="286"/>
      <c r="Q84" s="286"/>
      <c r="R84" s="286"/>
      <c r="S84" s="286"/>
      <c r="T84" s="286"/>
      <c r="U84" s="297"/>
      <c r="V84" s="123"/>
      <c r="W84" s="123"/>
    </row>
    <row r="85" ht="29" customHeight="1" spans="1:23">
      <c r="A85" s="285" t="s">
        <v>455</v>
      </c>
      <c r="B85" s="286" t="s">
        <v>522</v>
      </c>
      <c r="C85" s="287" t="s">
        <v>523</v>
      </c>
      <c r="D85" s="287" t="s">
        <v>92</v>
      </c>
      <c r="E85" s="286" t="s">
        <v>265</v>
      </c>
      <c r="F85" s="287" t="s">
        <v>266</v>
      </c>
      <c r="G85" s="286" t="s">
        <v>376</v>
      </c>
      <c r="H85" s="286" t="s">
        <v>377</v>
      </c>
      <c r="I85" s="295">
        <v>9575000</v>
      </c>
      <c r="J85" s="295">
        <v>9575000</v>
      </c>
      <c r="K85" s="295">
        <v>9575000</v>
      </c>
      <c r="L85" s="286"/>
      <c r="M85" s="286"/>
      <c r="N85" s="286"/>
      <c r="O85" s="286"/>
      <c r="P85" s="286"/>
      <c r="Q85" s="286"/>
      <c r="R85" s="286"/>
      <c r="S85" s="286"/>
      <c r="T85" s="286"/>
      <c r="U85" s="297"/>
      <c r="V85" s="123"/>
      <c r="W85" s="123"/>
    </row>
    <row r="86" ht="29" customHeight="1" spans="1:23">
      <c r="A86" s="285" t="s">
        <v>434</v>
      </c>
      <c r="B86" s="286" t="s">
        <v>524</v>
      </c>
      <c r="C86" s="287" t="s">
        <v>525</v>
      </c>
      <c r="D86" s="287" t="s">
        <v>92</v>
      </c>
      <c r="E86" s="286" t="s">
        <v>255</v>
      </c>
      <c r="F86" s="287" t="s">
        <v>256</v>
      </c>
      <c r="G86" s="286" t="s">
        <v>426</v>
      </c>
      <c r="H86" s="286" t="s">
        <v>427</v>
      </c>
      <c r="I86" s="295">
        <v>364600</v>
      </c>
      <c r="J86" s="295">
        <v>364600</v>
      </c>
      <c r="K86" s="295">
        <v>364600</v>
      </c>
      <c r="L86" s="286"/>
      <c r="M86" s="286"/>
      <c r="N86" s="286"/>
      <c r="O86" s="286"/>
      <c r="P86" s="286"/>
      <c r="Q86" s="286"/>
      <c r="R86" s="286"/>
      <c r="S86" s="286"/>
      <c r="T86" s="286"/>
      <c r="U86" s="297"/>
      <c r="V86" s="123"/>
      <c r="W86" s="123"/>
    </row>
    <row r="87" ht="29" customHeight="1" spans="1:23">
      <c r="A87" s="285" t="s">
        <v>423</v>
      </c>
      <c r="B87" s="286" t="s">
        <v>526</v>
      </c>
      <c r="C87" s="287" t="s">
        <v>527</v>
      </c>
      <c r="D87" s="287" t="s">
        <v>92</v>
      </c>
      <c r="E87" s="286" t="s">
        <v>141</v>
      </c>
      <c r="F87" s="287" t="s">
        <v>142</v>
      </c>
      <c r="G87" s="286" t="s">
        <v>388</v>
      </c>
      <c r="H87" s="286" t="s">
        <v>389</v>
      </c>
      <c r="I87" s="295">
        <v>0.05</v>
      </c>
      <c r="J87" s="295"/>
      <c r="K87" s="295"/>
      <c r="L87" s="286"/>
      <c r="M87" s="286"/>
      <c r="N87" s="295">
        <v>0.05</v>
      </c>
      <c r="O87" s="286"/>
      <c r="P87" s="286"/>
      <c r="Q87" s="286"/>
      <c r="R87" s="286"/>
      <c r="S87" s="286"/>
      <c r="T87" s="286"/>
      <c r="U87" s="297"/>
      <c r="V87" s="123"/>
      <c r="W87" s="123"/>
    </row>
    <row r="88" ht="29" customHeight="1" spans="1:23">
      <c r="A88" s="285" t="s">
        <v>423</v>
      </c>
      <c r="B88" s="286" t="s">
        <v>528</v>
      </c>
      <c r="C88" s="287" t="s">
        <v>529</v>
      </c>
      <c r="D88" s="287" t="s">
        <v>92</v>
      </c>
      <c r="E88" s="286" t="s">
        <v>158</v>
      </c>
      <c r="F88" s="287" t="s">
        <v>159</v>
      </c>
      <c r="G88" s="286" t="s">
        <v>388</v>
      </c>
      <c r="H88" s="286" t="s">
        <v>389</v>
      </c>
      <c r="I88" s="295">
        <v>20000</v>
      </c>
      <c r="J88" s="295"/>
      <c r="K88" s="295"/>
      <c r="L88" s="286"/>
      <c r="M88" s="286"/>
      <c r="N88" s="295">
        <v>20000</v>
      </c>
      <c r="O88" s="286"/>
      <c r="P88" s="286"/>
      <c r="Q88" s="286"/>
      <c r="R88" s="286"/>
      <c r="S88" s="286"/>
      <c r="T88" s="286"/>
      <c r="U88" s="297"/>
      <c r="V88" s="123"/>
      <c r="W88" s="123"/>
    </row>
    <row r="89" ht="29" customHeight="1" spans="1:23">
      <c r="A89" s="285" t="s">
        <v>434</v>
      </c>
      <c r="B89" s="286" t="s">
        <v>530</v>
      </c>
      <c r="C89" s="287" t="s">
        <v>531</v>
      </c>
      <c r="D89" s="287" t="s">
        <v>92</v>
      </c>
      <c r="E89" s="286" t="s">
        <v>247</v>
      </c>
      <c r="F89" s="287" t="s">
        <v>248</v>
      </c>
      <c r="G89" s="286" t="s">
        <v>394</v>
      </c>
      <c r="H89" s="286" t="s">
        <v>395</v>
      </c>
      <c r="I89" s="295">
        <v>5600</v>
      </c>
      <c r="J89" s="295"/>
      <c r="K89" s="295"/>
      <c r="L89" s="286"/>
      <c r="M89" s="286"/>
      <c r="N89" s="295">
        <v>5600</v>
      </c>
      <c r="O89" s="286"/>
      <c r="P89" s="286"/>
      <c r="Q89" s="286"/>
      <c r="R89" s="286"/>
      <c r="S89" s="286"/>
      <c r="T89" s="286"/>
      <c r="U89" s="297"/>
      <c r="V89" s="123"/>
      <c r="W89" s="123"/>
    </row>
    <row r="90" ht="29" customHeight="1" spans="1:23">
      <c r="A90" s="285" t="s">
        <v>455</v>
      </c>
      <c r="B90" s="286" t="s">
        <v>532</v>
      </c>
      <c r="C90" s="287" t="s">
        <v>533</v>
      </c>
      <c r="D90" s="287" t="s">
        <v>92</v>
      </c>
      <c r="E90" s="286" t="s">
        <v>170</v>
      </c>
      <c r="F90" s="287" t="s">
        <v>171</v>
      </c>
      <c r="G90" s="286" t="s">
        <v>388</v>
      </c>
      <c r="H90" s="286" t="s">
        <v>389</v>
      </c>
      <c r="I90" s="295">
        <v>1097</v>
      </c>
      <c r="J90" s="295"/>
      <c r="K90" s="295"/>
      <c r="L90" s="286"/>
      <c r="M90" s="286"/>
      <c r="N90" s="295">
        <v>1097</v>
      </c>
      <c r="O90" s="286"/>
      <c r="P90" s="286"/>
      <c r="Q90" s="286"/>
      <c r="R90" s="286"/>
      <c r="S90" s="286"/>
      <c r="T90" s="286"/>
      <c r="U90" s="297"/>
      <c r="V90" s="123"/>
      <c r="W90" s="123"/>
    </row>
    <row r="91" ht="29" customHeight="1" spans="1:23">
      <c r="A91" s="285" t="s">
        <v>455</v>
      </c>
      <c r="B91" s="286" t="s">
        <v>534</v>
      </c>
      <c r="C91" s="287" t="s">
        <v>535</v>
      </c>
      <c r="D91" s="287" t="s">
        <v>92</v>
      </c>
      <c r="E91" s="286" t="s">
        <v>170</v>
      </c>
      <c r="F91" s="287" t="s">
        <v>171</v>
      </c>
      <c r="G91" s="286" t="s">
        <v>388</v>
      </c>
      <c r="H91" s="286" t="s">
        <v>389</v>
      </c>
      <c r="I91" s="295">
        <v>102</v>
      </c>
      <c r="J91" s="295"/>
      <c r="K91" s="295"/>
      <c r="L91" s="286"/>
      <c r="M91" s="286"/>
      <c r="N91" s="295">
        <v>102</v>
      </c>
      <c r="O91" s="286"/>
      <c r="P91" s="286"/>
      <c r="Q91" s="286"/>
      <c r="R91" s="286"/>
      <c r="S91" s="286"/>
      <c r="T91" s="286"/>
      <c r="U91" s="297"/>
      <c r="V91" s="123"/>
      <c r="W91" s="123"/>
    </row>
    <row r="92" ht="29" customHeight="1" spans="1:23">
      <c r="A92" s="285" t="s">
        <v>423</v>
      </c>
      <c r="B92" s="286" t="s">
        <v>536</v>
      </c>
      <c r="C92" s="287" t="s">
        <v>537</v>
      </c>
      <c r="D92" s="287" t="s">
        <v>92</v>
      </c>
      <c r="E92" s="286" t="s">
        <v>269</v>
      </c>
      <c r="F92" s="287" t="s">
        <v>270</v>
      </c>
      <c r="G92" s="286" t="s">
        <v>394</v>
      </c>
      <c r="H92" s="286" t="s">
        <v>395</v>
      </c>
      <c r="I92" s="295">
        <v>2188</v>
      </c>
      <c r="J92" s="295"/>
      <c r="K92" s="295"/>
      <c r="L92" s="286"/>
      <c r="M92" s="286"/>
      <c r="N92" s="295">
        <v>2188</v>
      </c>
      <c r="O92" s="286"/>
      <c r="P92" s="286"/>
      <c r="Q92" s="286"/>
      <c r="R92" s="286"/>
      <c r="S92" s="286"/>
      <c r="T92" s="286"/>
      <c r="U92" s="297"/>
      <c r="V92" s="123"/>
      <c r="W92" s="123"/>
    </row>
    <row r="93" ht="29" customHeight="1" spans="1:23">
      <c r="A93" s="285" t="s">
        <v>423</v>
      </c>
      <c r="B93" s="286" t="s">
        <v>538</v>
      </c>
      <c r="C93" s="287" t="s">
        <v>537</v>
      </c>
      <c r="D93" s="287" t="s">
        <v>92</v>
      </c>
      <c r="E93" s="286" t="s">
        <v>269</v>
      </c>
      <c r="F93" s="287" t="s">
        <v>270</v>
      </c>
      <c r="G93" s="286" t="s">
        <v>388</v>
      </c>
      <c r="H93" s="286" t="s">
        <v>389</v>
      </c>
      <c r="I93" s="295">
        <v>1000</v>
      </c>
      <c r="J93" s="295"/>
      <c r="K93" s="295"/>
      <c r="L93" s="286"/>
      <c r="M93" s="286"/>
      <c r="N93" s="295">
        <v>1000</v>
      </c>
      <c r="O93" s="286"/>
      <c r="P93" s="286"/>
      <c r="Q93" s="286"/>
      <c r="R93" s="286"/>
      <c r="S93" s="286"/>
      <c r="T93" s="286"/>
      <c r="U93" s="297"/>
      <c r="V93" s="123"/>
      <c r="W93" s="123"/>
    </row>
    <row r="94" ht="29" customHeight="1" spans="1:23">
      <c r="A94" s="285" t="s">
        <v>423</v>
      </c>
      <c r="B94" s="286" t="s">
        <v>539</v>
      </c>
      <c r="C94" s="287" t="s">
        <v>540</v>
      </c>
      <c r="D94" s="287" t="s">
        <v>92</v>
      </c>
      <c r="E94" s="286" t="s">
        <v>249</v>
      </c>
      <c r="F94" s="287" t="s">
        <v>250</v>
      </c>
      <c r="G94" s="286" t="s">
        <v>541</v>
      </c>
      <c r="H94" s="286" t="s">
        <v>542</v>
      </c>
      <c r="I94" s="295">
        <v>128225</v>
      </c>
      <c r="J94" s="295"/>
      <c r="K94" s="295"/>
      <c r="L94" s="286"/>
      <c r="M94" s="286"/>
      <c r="N94" s="295">
        <v>128225</v>
      </c>
      <c r="O94" s="286"/>
      <c r="P94" s="286"/>
      <c r="Q94" s="286"/>
      <c r="R94" s="286"/>
      <c r="S94" s="286"/>
      <c r="T94" s="286"/>
      <c r="U94" s="297"/>
      <c r="V94" s="123"/>
      <c r="W94" s="123"/>
    </row>
    <row r="95" ht="29" customHeight="1" spans="1:23">
      <c r="A95" s="285" t="s">
        <v>434</v>
      </c>
      <c r="B95" s="286" t="s">
        <v>543</v>
      </c>
      <c r="C95" s="287" t="s">
        <v>544</v>
      </c>
      <c r="D95" s="287" t="s">
        <v>92</v>
      </c>
      <c r="E95" s="286" t="s">
        <v>203</v>
      </c>
      <c r="F95" s="287" t="s">
        <v>204</v>
      </c>
      <c r="G95" s="286" t="s">
        <v>426</v>
      </c>
      <c r="H95" s="286" t="s">
        <v>427</v>
      </c>
      <c r="I95" s="295">
        <v>12400</v>
      </c>
      <c r="J95" s="295"/>
      <c r="K95" s="295"/>
      <c r="L95" s="286"/>
      <c r="M95" s="286"/>
      <c r="N95" s="295">
        <v>12400</v>
      </c>
      <c r="O95" s="286"/>
      <c r="P95" s="286"/>
      <c r="Q95" s="286"/>
      <c r="R95" s="286"/>
      <c r="S95" s="286"/>
      <c r="T95" s="286"/>
      <c r="U95" s="297"/>
      <c r="V95" s="123"/>
      <c r="W95" s="123"/>
    </row>
    <row r="96" ht="29" customHeight="1" spans="1:23">
      <c r="A96" s="285" t="s">
        <v>434</v>
      </c>
      <c r="B96" s="286" t="s">
        <v>545</v>
      </c>
      <c r="C96" s="287" t="s">
        <v>544</v>
      </c>
      <c r="D96" s="287" t="s">
        <v>92</v>
      </c>
      <c r="E96" s="286" t="s">
        <v>203</v>
      </c>
      <c r="F96" s="287" t="s">
        <v>204</v>
      </c>
      <c r="G96" s="286" t="s">
        <v>430</v>
      </c>
      <c r="H96" s="286" t="s">
        <v>431</v>
      </c>
      <c r="I96" s="295">
        <v>32600</v>
      </c>
      <c r="J96" s="295"/>
      <c r="K96" s="295"/>
      <c r="L96" s="286"/>
      <c r="M96" s="286"/>
      <c r="N96" s="295">
        <v>32600</v>
      </c>
      <c r="O96" s="286"/>
      <c r="P96" s="286"/>
      <c r="Q96" s="286"/>
      <c r="R96" s="286"/>
      <c r="S96" s="286"/>
      <c r="T96" s="286"/>
      <c r="U96" s="297"/>
      <c r="V96" s="123"/>
      <c r="W96" s="123"/>
    </row>
    <row r="97" ht="29" customHeight="1" spans="1:23">
      <c r="A97" s="285" t="s">
        <v>434</v>
      </c>
      <c r="B97" s="286" t="s">
        <v>546</v>
      </c>
      <c r="C97" s="287" t="s">
        <v>544</v>
      </c>
      <c r="D97" s="287" t="s">
        <v>92</v>
      </c>
      <c r="E97" s="286" t="s">
        <v>203</v>
      </c>
      <c r="F97" s="287" t="s">
        <v>204</v>
      </c>
      <c r="G97" s="286" t="s">
        <v>464</v>
      </c>
      <c r="H97" s="286" t="s">
        <v>465</v>
      </c>
      <c r="I97" s="295">
        <v>25000</v>
      </c>
      <c r="J97" s="295"/>
      <c r="K97" s="295"/>
      <c r="L97" s="286"/>
      <c r="M97" s="286"/>
      <c r="N97" s="295">
        <v>25000</v>
      </c>
      <c r="O97" s="286"/>
      <c r="P97" s="286"/>
      <c r="Q97" s="286"/>
      <c r="R97" s="286"/>
      <c r="S97" s="286"/>
      <c r="T97" s="286"/>
      <c r="U97" s="297"/>
      <c r="V97" s="123"/>
      <c r="W97" s="123"/>
    </row>
    <row r="98" ht="29" customHeight="1" spans="1:23">
      <c r="A98" s="285" t="s">
        <v>434</v>
      </c>
      <c r="B98" s="286" t="s">
        <v>547</v>
      </c>
      <c r="C98" s="287" t="s">
        <v>544</v>
      </c>
      <c r="D98" s="287" t="s">
        <v>92</v>
      </c>
      <c r="E98" s="286" t="s">
        <v>203</v>
      </c>
      <c r="F98" s="287" t="s">
        <v>204</v>
      </c>
      <c r="G98" s="286" t="s">
        <v>441</v>
      </c>
      <c r="H98" s="286" t="s">
        <v>442</v>
      </c>
      <c r="I98" s="295">
        <v>30000</v>
      </c>
      <c r="J98" s="295"/>
      <c r="K98" s="295"/>
      <c r="L98" s="286"/>
      <c r="M98" s="286"/>
      <c r="N98" s="295">
        <v>30000</v>
      </c>
      <c r="O98" s="286"/>
      <c r="P98" s="286"/>
      <c r="Q98" s="286"/>
      <c r="R98" s="286"/>
      <c r="S98" s="286"/>
      <c r="T98" s="286"/>
      <c r="U98" s="297"/>
      <c r="V98" s="123"/>
      <c r="W98" s="123"/>
    </row>
    <row r="99" ht="29" customHeight="1" spans="1:23">
      <c r="A99" s="285" t="s">
        <v>434</v>
      </c>
      <c r="B99" s="286" t="s">
        <v>548</v>
      </c>
      <c r="C99" s="287" t="s">
        <v>549</v>
      </c>
      <c r="D99" s="287" t="s">
        <v>92</v>
      </c>
      <c r="E99" s="286" t="s">
        <v>209</v>
      </c>
      <c r="F99" s="287" t="s">
        <v>210</v>
      </c>
      <c r="G99" s="286" t="s">
        <v>430</v>
      </c>
      <c r="H99" s="286" t="s">
        <v>431</v>
      </c>
      <c r="I99" s="295">
        <v>3000</v>
      </c>
      <c r="J99" s="295"/>
      <c r="K99" s="295"/>
      <c r="L99" s="286"/>
      <c r="M99" s="286"/>
      <c r="N99" s="295">
        <v>3000</v>
      </c>
      <c r="O99" s="286"/>
      <c r="P99" s="286"/>
      <c r="Q99" s="286"/>
      <c r="R99" s="286"/>
      <c r="S99" s="286"/>
      <c r="T99" s="286"/>
      <c r="U99" s="297"/>
      <c r="V99" s="123"/>
      <c r="W99" s="123"/>
    </row>
    <row r="100" ht="29" customHeight="1" spans="1:23">
      <c r="A100" s="285" t="s">
        <v>455</v>
      </c>
      <c r="B100" s="298" t="s">
        <v>550</v>
      </c>
      <c r="C100" s="298" t="s">
        <v>551</v>
      </c>
      <c r="D100" s="298" t="s">
        <v>92</v>
      </c>
      <c r="E100" s="298" t="s">
        <v>190</v>
      </c>
      <c r="F100" s="298" t="s">
        <v>191</v>
      </c>
      <c r="G100" s="298" t="s">
        <v>376</v>
      </c>
      <c r="H100" s="298" t="s">
        <v>377</v>
      </c>
      <c r="I100" s="304">
        <v>31618</v>
      </c>
      <c r="J100" s="304"/>
      <c r="K100" s="304"/>
      <c r="L100" s="305" t="s">
        <v>93</v>
      </c>
      <c r="M100" s="305" t="s">
        <v>93</v>
      </c>
      <c r="N100" s="304">
        <v>31618</v>
      </c>
      <c r="O100" s="305"/>
      <c r="P100" s="305"/>
      <c r="Q100" s="305" t="s">
        <v>93</v>
      </c>
      <c r="R100" s="305" t="s">
        <v>93</v>
      </c>
      <c r="S100" s="305" t="s">
        <v>93</v>
      </c>
      <c r="T100" s="305" t="s">
        <v>93</v>
      </c>
      <c r="U100" s="308"/>
      <c r="V100" s="309" t="s">
        <v>93</v>
      </c>
      <c r="W100" s="309" t="s">
        <v>93</v>
      </c>
    </row>
    <row r="101" ht="18.75" customHeight="1" spans="1:23">
      <c r="A101" s="299" t="s">
        <v>283</v>
      </c>
      <c r="B101" s="300"/>
      <c r="C101" s="301"/>
      <c r="D101" s="301"/>
      <c r="E101" s="302"/>
      <c r="F101" s="301"/>
      <c r="G101" s="302"/>
      <c r="H101" s="303"/>
      <c r="I101" s="306">
        <f>SUM(I8:I100)</f>
        <v>17115154.05</v>
      </c>
      <c r="J101" s="306">
        <f>SUM(J8:J100)</f>
        <v>16822324</v>
      </c>
      <c r="K101" s="306">
        <f>SUM(K8:K100)</f>
        <v>16822324</v>
      </c>
      <c r="L101" s="306"/>
      <c r="M101" s="306"/>
      <c r="N101" s="306">
        <f>SUM(N8:N100)</f>
        <v>292830.05</v>
      </c>
      <c r="O101" s="307"/>
      <c r="P101" s="307"/>
      <c r="Q101" s="307" t="s">
        <v>93</v>
      </c>
      <c r="R101" s="307" t="s">
        <v>93</v>
      </c>
      <c r="S101" s="307" t="s">
        <v>93</v>
      </c>
      <c r="T101" s="307" t="s">
        <v>93</v>
      </c>
      <c r="U101" s="310"/>
      <c r="V101" s="311" t="s">
        <v>93</v>
      </c>
      <c r="W101" s="311" t="s">
        <v>93</v>
      </c>
    </row>
  </sheetData>
  <mergeCells count="28">
    <mergeCell ref="A2:W2"/>
    <mergeCell ref="A3:H3"/>
    <mergeCell ref="J4:M4"/>
    <mergeCell ref="N4:P4"/>
    <mergeCell ref="R4:W4"/>
    <mergeCell ref="J5:K5"/>
    <mergeCell ref="A101:H10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3" fitToHeight="0"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2020-01-11T06:24:00Z</dcterms:created>
  <cp:lastPrinted>2021-01-13T07:07:00Z</cp:lastPrinted>
  <dcterms:modified xsi:type="dcterms:W3CDTF">2026-03-30T05:21:09Z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58C5083B410B488C9A422F999909311A</vt:lpwstr>
  </property>
  <property fmtid="{D5CDD505-2E9C-101B-9397-08002B2CF9AE}" pid="4" name="KSOReadingLayout">
    <vt:bool>true</vt:bool>
  </property>
</Properties>
</file>