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<sst xmlns="http://schemas.openxmlformats.org/spreadsheetml/2006/main" count="1598" uniqueCount="587">
  <si>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</si>
  <si>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</si>
  <si>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</si>
  <si>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</si>
  <si>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</si>
  <si>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</si>
  <si>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</si>
  <si>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</si>
  <si>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</si>
  <si>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</si>
  <si>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</si>
  <si>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</si>
  <si>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</si>
  <si>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</si>
  <si>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</si>
  <si>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</si>
  <si>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</si>
  <si>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</si>
  <si>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</si>
  <si>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</si>
  <si>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</si>
  <si>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</si>
  <si>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单位名称：安宁市第二幼儿园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</si>
  <si>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</si>
  <si>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</si>
  <si>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</si>
  <si>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</si>
  <si>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</si>
  <si>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</si>
  <si>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</si>
  <si>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</si>
  <si>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</si>
  <si>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</si>
  <si>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</si>
  <si>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</si>
  <si>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</si>
  <si>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</si>
  <si>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</si>
  <si>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</si>
  <si>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</si>
  <si>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</si>
  <si>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</si>
  <si>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</si>
  <si>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</si>
  <si>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</si>
  <si>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</si>
  <si>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</si>
  <si>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</si>
  <si>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</si>
  <si>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</si>
  <si>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</si>
  <si>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</si>
  <si>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</si>
  <si>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</si>
  <si>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</si>
  <si>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</si>
  <si>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</si>
  <si>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</si>
  <si>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</si>
  <si>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</si>
  <si>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</si>
  <si>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</si>
  <si>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</si>
  <si>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</si>
  <si>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</si>
  <si>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</si>
  <si>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</si>
  <si>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</si>
  <si>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</si>
  <si>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</si>
  <si>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</si>
  <si>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</si>
  <si>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</si>
  <si>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</si>
  <si>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</si>
  <si>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</si>
  <si>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</si>
  <si>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</si>
  <si>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</si>
  <si>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</si>
  <si>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</si>
  <si>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</si>
  <si>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</si>
  <si>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</si>
  <si>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</si>
  <si>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</si>
  <si>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</si>
  <si>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</si>
  <si>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</si>
  <si>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</si>
  <si>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</si>
  <si>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</si>
  <si>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安宁市第二幼儿园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</si>
  <si>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</si>
  <si>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</si>
  <si>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</si>
  <si>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</si>
  <si>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</si>
  <si>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</si>
  <si>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</si>
  <si>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</si>
  <si>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</si>
  <si>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</si>
  <si>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</si>
  <si>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</si>
  <si>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</si>
  <si>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</si>
  <si>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</si>
  <si>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</si>
  <si>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</si>
  <si>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</si>
  <si>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</si>
  <si>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</si>
  <si>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</si>
  <si>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</si>
  <si>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</si>
  <si>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</si>
  <si>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</si>
  <si>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</si>
  <si>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</si>
  <si>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</si>
  <si>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</si>
  <si>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</si>
  <si>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</si>
  <si>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</si>
  <si>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</si>
  <si>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</si>
  <si>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</si>
  <si>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</si>
  <si>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</si>
  <si>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</si>
  <si>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</si>
  <si>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</si>
  <si>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</si>
  <si>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</si>
  <si>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</si>
  <si>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</si>
  <si>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</si>
  <si>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</si>
  <si>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</si>
  <si>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</si>
  <si>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</si>
  <si>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</si>
  <si>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</si>
  <si>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</si>
  <si>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</si>
  <si>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</si>
  <si>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</si>
  <si>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</si>
  <si>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</si>
  <si>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</si>
  <si>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</si>
  <si>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</si>
  <si>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</si>
  <si>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</si>
  <si>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</si>
  <si>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</si>
  <si>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</si>
  <si>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</si>
  <si>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</si>
  <si>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</si>
  <si>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</si>
  <si>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</si>
  <si>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</si>
  <si>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</si>
  <si>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</si>
  <si>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</si>
  <si>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</si>
  <si>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</si>
  <si>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</si>
  <si>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</si>
  <si>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</si>
  <si>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</si>
  <si>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</si>
  <si>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</si>
  <si>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</si>
  <si>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</si>
  <si>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</si>
  <si>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</si>
  <si>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</si>
  <si>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</si>
  <si>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</si>
  <si>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</si>
  <si>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</si>
  <si>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</si>
  <si>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</si>
  <si>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</si>
  <si>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</si>
  <si>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</si>
  <si>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</si>
  <si>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</si>
  <si>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</si>
  <si>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</si>
  <si>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</si>
  <si>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</si>
  <si>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</si>
  <si>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</si>
  <si>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</si>
  <si>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</si>
  <si>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</si>
  <si>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</si>
  <si>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</si>
  <si>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</si>
  <si>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</si>
  <si>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</si>
  <si>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</si>
  <si>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530181210000000017824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</si>
  <si>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</si>
  <si>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</si>
  <si>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</si>
  <si>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</si>
  <si>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</si>
  <si>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</si>
  <si>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</si>
  <si>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</si>
  <si>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</si>
  <si>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530181210000000017826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</si>
  <si>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</si>
  <si>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</si>
  <si>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</si>
  <si>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</si>
  <si>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</si>
  <si>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</si>
  <si>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</si>
  <si>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</si>
  <si>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</si>
  <si>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</si>
  <si>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</si>
  <si>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530181210000000017827</t>
  </si>
  <si>
    <t>30113</t>
  </si>
  <si>
    <t>530181210000000017828</t>
  </si>
  <si>
    <t>对个人和家庭的补助</t>
  </si>
  <si>
    <t>30305</t>
  </si>
  <si>
    <t>生活补助</t>
  </si>
  <si>
    <t>530181210000000017832</t>
  </si>
  <si>
    <t>一般公用经费</t>
  </si>
  <si>
    <t>30299</t>
  </si>
  <si>
    <t>其他商品和服务支出</t>
  </si>
  <si>
    <t>530181210000000019568</t>
  </si>
  <si>
    <t>事业乡镇岗位补贴</t>
  </si>
  <si>
    <t>530181221100000203202</t>
  </si>
  <si>
    <t>工会经费</t>
  </si>
  <si>
    <t>30228</t>
  </si>
  <si>
    <t>530181231100001570596</t>
  </si>
  <si>
    <t>事业人员绩效奖励</t>
  </si>
  <si>
    <t>530181231100001570597</t>
  </si>
  <si>
    <t>编外人员经费支出</t>
  </si>
  <si>
    <t>30199</t>
  </si>
  <si>
    <t>其他工资福利支出</t>
  </si>
  <si>
    <t>530181241100002218356</t>
  </si>
  <si>
    <t>其他学校公用经费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</si>
  <si>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</si>
  <si>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</si>
  <si>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</si>
  <si>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</si>
  <si>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</si>
  <si>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</si>
  <si>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</si>
  <si>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</si>
  <si>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</si>
  <si>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</si>
  <si>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</si>
  <si>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</si>
  <si>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</si>
  <si>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</si>
  <si>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</si>
  <si>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</si>
  <si>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</si>
  <si>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</si>
  <si>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</si>
  <si>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</si>
  <si>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</si>
  <si>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</si>
  <si>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30239</t>
  </si>
  <si>
    <t>其他交通费用</t>
  </si>
  <si>
    <t>31007</t>
  </si>
  <si>
    <t>信息网络及软件购置更新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</si>
  <si>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</si>
  <si>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</si>
  <si>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</si>
  <si>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</si>
  <si>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</si>
  <si>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</si>
  <si>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</si>
  <si>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</si>
  <si>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</si>
  <si>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530181251100003849208</t>
  </si>
  <si>
    <t>学校食堂收入经费</t>
  </si>
  <si>
    <t>313 事业发展类</t>
  </si>
  <si>
    <t>530181251100004279746</t>
  </si>
  <si>
    <t>2024年支持学前教育发展专项资金</t>
  </si>
  <si>
    <t>530181261100005052477</t>
  </si>
  <si>
    <t>2026年安宁市公办幼儿园运行维护经费</t>
  </si>
  <si>
    <t>30226</t>
  </si>
  <si>
    <t>劳务费</t>
  </si>
  <si>
    <t>530181261100005052694</t>
  </si>
  <si>
    <t>2026年安宁市公办中小学（园）校园安保服务经费</t>
  </si>
  <si>
    <t>530181261100005052788</t>
  </si>
  <si>
    <t>2026年乡村教师生活补助经费</t>
  </si>
  <si>
    <t>312 民生类</t>
  </si>
  <si>
    <t>530181261100005053082</t>
  </si>
  <si>
    <t>2026年学前幼儿资助本级资金</t>
  </si>
  <si>
    <t>30308</t>
  </si>
  <si>
    <t>助学金</t>
  </si>
  <si>
    <t>530181261100005062322</t>
  </si>
  <si>
    <t>安宁市2025至2026年学前教育免保育教育费资金</t>
  </si>
  <si>
    <t>530181261100005163393</t>
  </si>
  <si>
    <t>安宁市基层党组织党建工作经费</t>
  </si>
  <si>
    <t>530181261100005163519</t>
  </si>
  <si>
    <t>安宁市名师工作室项目经费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</si>
  <si>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</si>
  <si>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</si>
  <si>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</si>
  <si>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</si>
  <si>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</si>
  <si>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</si>
  <si>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</si>
  <si>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</si>
  <si>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</si>
  <si>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</si>
  <si>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为促进城乡教育均衡发展，补齐农村教育短板，按照“教十条”规定，加大农村教师政策倾斜。从2016年9月起，按照每人每月300—1000元的标准安排乡村教师生活补助，每年补助10个月。</t>
  </si>
  <si>
    <t>产出指标</t>
  </si>
  <si>
    <t>数量指标</t>
  </si>
  <si>
    <t>发放人数</t>
  </si>
  <si>
    <t>=</t>
  </si>
  <si>
    <t>人</t>
  </si>
  <si>
    <t>定量指标</t>
  </si>
  <si>
    <t>反映乡村教师生活补助发放人数</t>
  </si>
  <si>
    <t>为保证课题研究的顺利开展，提升课题研究的质量，提高教师科研水平。</t>
  </si>
  <si>
    <t>时效指标</t>
  </si>
  <si>
    <t>资金拨付及时率</t>
  </si>
  <si>
    <t>%</t>
  </si>
  <si>
    <t>反映乡村教师生活补助资金到位情况</t>
  </si>
  <si>
    <t>效益指标</t>
  </si>
  <si>
    <t>可持续影响</t>
  </si>
  <si>
    <t>提升教育质量</t>
  </si>
  <si>
    <t>&gt;=</t>
  </si>
  <si>
    <t>反映学校教育质量水平情况</t>
  </si>
  <si>
    <t>满意度指标</t>
  </si>
  <si>
    <t>服务对象满意度</t>
  </si>
  <si>
    <t>乡村教师满意度</t>
  </si>
  <si>
    <t>反映教师对乡村教师生活补助发放满意程度</t>
  </si>
  <si>
    <t>成本指标</t>
  </si>
  <si>
    <t>经济成本指标</t>
  </si>
  <si>
    <t>补助标准</t>
  </si>
  <si>
    <t>元/人*月</t>
  </si>
  <si>
    <t>反映发放乡村教师生活补助的标准</t>
  </si>
  <si>
    <t>根据2026年各公办幼儿园实际聘用教职工人数，给予1000元/人/月补助，保障编外教师2026年正常工资待遇发放，提升教师幸福感。</t>
  </si>
  <si>
    <t>获补金额</t>
  </si>
  <si>
    <t>元/人年</t>
  </si>
  <si>
    <t>根据2026年各公办幼儿园实际聘用教职工工作月数，给予1000/人/月补助</t>
  </si>
  <si>
    <t>根据2025年各公办幼儿园实际聘用教职工工作月数，给予1000元/人/月补助，给予补助</t>
  </si>
  <si>
    <t>反映发放单位及时发放补助资金的情况
发放及时率=在时限内发放资金/应发放资金*100%</t>
  </si>
  <si>
    <t>经济效益</t>
  </si>
  <si>
    <t>带动人均增收</t>
  </si>
  <si>
    <t>反映补助带动人均增收的情况</t>
  </si>
  <si>
    <t>社会效益</t>
  </si>
  <si>
    <t>生活状况改善情况</t>
  </si>
  <si>
    <t>得到改善</t>
  </si>
  <si>
    <t>是/否</t>
  </si>
  <si>
    <t>定性指标</t>
  </si>
  <si>
    <t>反映补助促进受助对象生活状况改善的情况</t>
  </si>
  <si>
    <t>编外教师满意度</t>
  </si>
  <si>
    <t>反映获受助对象的满意程度
受助对象满意度=调查中满意和较满意的获受助人员数/调查总人数*100%</t>
  </si>
  <si>
    <t>培养骨干教师、研究保教问题，推广优秀成果，推动成员园教育教学质量提升，办成家长满意、社会满意的家门口好学校。</t>
  </si>
  <si>
    <t>名师工作室数量</t>
  </si>
  <si>
    <t>个</t>
  </si>
  <si>
    <t xml:space="preserve">资金到位率
</t>
  </si>
  <si>
    <t>政策知晓度</t>
  </si>
  <si>
    <t xml:space="preserve">政策知晓度
</t>
  </si>
  <si>
    <t>学校食堂根据“量入为出”的原则，严格控制，规范各项成本支出，不以盈利为目的，独立核算，任何人不得侵占，克扣，挪用伙食费用，不得损害学生/教职工利益。</t>
  </si>
  <si>
    <t>教师队伍建设</t>
  </si>
  <si>
    <t>推动教师队伍整体素质持续发展</t>
  </si>
  <si>
    <t>教师队伍整体素质持续提升</t>
  </si>
  <si>
    <t xml:space="preserve">服务对象满意度
</t>
  </si>
  <si>
    <t>逐步免除符合条件的儿童学前教育保育教育费，有效降低教育成本，提高基本公共教育服务水平，办好人民满意的教育，确保财政资金及时拨付到位，保障幼儿园正常运转。</t>
  </si>
  <si>
    <t>获补对象</t>
  </si>
  <si>
    <t>大班幼儿863</t>
  </si>
  <si>
    <t>符合享受政策的幼儿</t>
  </si>
  <si>
    <t>资金是否到位</t>
  </si>
  <si>
    <t>减轻家庭经济压力</t>
  </si>
  <si>
    <t>压力得到缓解</t>
  </si>
  <si>
    <t>家庭经济压力是否减轻</t>
  </si>
  <si>
    <t>做好学校经费保障，按规定落实2025年学前教育幼儿资助本级资金，支持部门正常履职。</t>
  </si>
  <si>
    <t>幼儿园运转</t>
  </si>
  <si>
    <t>正常运转</t>
  </si>
  <si>
    <t>补助保教费幼儿园运转是否正常</t>
  </si>
  <si>
    <t>幼儿及家长满意度</t>
  </si>
  <si>
    <t>满意度是否达到95%以上</t>
  </si>
  <si>
    <t>通过足额配备专业保安人员，全面加强幼儿园安全人防建设，有效保障师生人身及财产安全，维护幼儿园持续的稳定。</t>
  </si>
  <si>
    <t>保安人数</t>
  </si>
  <si>
    <t>反映学校保安人数</t>
  </si>
  <si>
    <t>质量指标</t>
  </si>
  <si>
    <t>巡逻规范达标率</t>
  </si>
  <si>
    <t>巡查流程及注意事项</t>
  </si>
  <si>
    <t>资金是否及时足额拨付</t>
  </si>
  <si>
    <t>保障部门安全运转</t>
  </si>
  <si>
    <t>反映部门（单位）运转情况。</t>
  </si>
  <si>
    <t>师生满意度</t>
  </si>
  <si>
    <t>反映师生对人防建设的满意程度</t>
  </si>
  <si>
    <t>在财务自平衡的基础上，持续优化供餐结构、提升菜品质量与服务水平，严格控制食品成本与安全风险，显著提高师生就餐满意度与获得感，实现食堂的社会效益与公益属性，为学校教学科研工作提供坚实的后勤保障。</t>
  </si>
  <si>
    <t>食堂供餐总人数</t>
  </si>
  <si>
    <t>反映食堂基本服务人数</t>
  </si>
  <si>
    <t>食品安全事故</t>
  </si>
  <si>
    <t>起</t>
  </si>
  <si>
    <t>反映食堂食品安全情况</t>
  </si>
  <si>
    <t>反映资金到位情况</t>
  </si>
  <si>
    <t>食堂运转情况</t>
  </si>
  <si>
    <t>反映食堂运转情况</t>
  </si>
  <si>
    <t>学生及家长对学校食堂满意度</t>
  </si>
  <si>
    <t>反映学生及家长对食堂满意程度</t>
  </si>
  <si>
    <t>做好学校经费保障，按规定落实2026年学前教育幼儿资助本级资金，支持部门正常履职，确保每一分钱都精准、及时、足额地用于保障家庭经济困难儿童的学前教育机会。</t>
  </si>
  <si>
    <t>按照150元/生/学期足额发放</t>
  </si>
  <si>
    <t>足额发放</t>
  </si>
  <si>
    <t>是否按照150元/生/学期足额发放</t>
  </si>
  <si>
    <t>资金及时拨付率</t>
  </si>
  <si>
    <t>反映资金拨付情况</t>
  </si>
  <si>
    <t>减轻困难家庭经济负担</t>
  </si>
  <si>
    <t>家庭经济负担减轻</t>
  </si>
  <si>
    <t>是否减轻困难家庭经济负担</t>
  </si>
  <si>
    <t>补助对象政策的知晓度</t>
  </si>
  <si>
    <t>补助对象政策的知晓度为100%</t>
  </si>
  <si>
    <t>受助人员满意度</t>
  </si>
  <si>
    <t>反映受助人员对资金发放的满意度</t>
  </si>
  <si>
    <t>提升基层党组织凝聚力、战斗力，发挥党员先锋模范作用，促进党建与教育教学工作相融合，推动幼教事业向前发展。</t>
  </si>
  <si>
    <t>主题党日活动次数</t>
  </si>
  <si>
    <t>次/年</t>
  </si>
  <si>
    <t>开展主题党日活动次数</t>
  </si>
  <si>
    <t>党员整体素质</t>
  </si>
  <si>
    <t>持续提升</t>
  </si>
  <si>
    <t>党员整体素质是否提升</t>
  </si>
  <si>
    <t>党员满意度</t>
  </si>
  <si>
    <t>进一步改善幼儿园办园条件，在安全得到保障的前提下，完善硬件和软件设施，提升保教质量，办好家门口的好学校。</t>
  </si>
  <si>
    <t>保教质量</t>
  </si>
  <si>
    <t>逐渐提升</t>
  </si>
  <si>
    <t>保教质量是否提升</t>
  </si>
  <si>
    <t>资金到位率</t>
  </si>
  <si>
    <t>学前三年毛入学率不断提高</t>
  </si>
  <si>
    <t>提高</t>
  </si>
  <si>
    <t>学前三年毛入学率是否提高</t>
  </si>
  <si>
    <t>是否达到家门口好学校的标准</t>
  </si>
  <si>
    <t>家门的口好学校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</si>
  <si>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</si>
  <si>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</si>
  <si>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</si>
  <si>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</si>
  <si>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</si>
  <si>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</si>
  <si>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坚持社会主义办学方向，坚持办人民满意的学校的思想，全面贯彻党的教育方针，全面提高教育教学质量，全面实施素质教育为出发点，建立健全各项考评制度，规范教育教学行为。</t>
  </si>
  <si>
    <t>根据三定方案归纳。</t>
  </si>
  <si>
    <t>总体绩效目标
（2026-2028年期间）</t>
  </si>
  <si>
    <t>把幼儿园办成教师满意，学生满意，家长满意，社会满意的学校。使学校成为理念先进，管理科学，成绩显著，地区引领的一流学校。</t>
  </si>
  <si>
    <t>根据部门职责，中长期规划，各级党委，各级政府要求归纳。</t>
  </si>
  <si>
    <t>部门年度目标</t>
  </si>
  <si>
    <t>预算年度（2026年）
绩效目标</t>
  </si>
  <si>
    <t>保障学校人员支出和单位的正常运转，严格按照各项规章制度做好各项支出，加强财务监督，杜绝不合理开支。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</si>
  <si>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</si>
  <si>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</si>
  <si>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</si>
  <si>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</si>
  <si>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</si>
  <si>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</si>
  <si>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</si>
  <si>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</si>
  <si>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</si>
  <si>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</si>
  <si>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</si>
  <si>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事业人员支出工资，确保单位2026年正常的人员经费开支。</t>
  </si>
  <si>
    <t>社会保障缴费，确保单位2026年正常的人员经费开支。</t>
  </si>
  <si>
    <t>住房公积金，确保单位2026年正常的人员经费开支。</t>
  </si>
  <si>
    <t>对个人和家庭的补助，确保单位2026年正常的人员经费开支。</t>
  </si>
  <si>
    <t>一般公用经费，确保单位2026年正常的公用经费经费开支。</t>
  </si>
  <si>
    <t>事业乡镇岗位补贴，确保单位2026年正常的人员经费开支。</t>
  </si>
  <si>
    <t>工会经费，确保单位2026年正常的人员经费开支。</t>
  </si>
  <si>
    <t>事业人员绩效奖励，确保单位2026年正常的人员经费开支。</t>
  </si>
  <si>
    <t>编外人员经费支出，确保单位2026年正常的人员经费开支。</t>
  </si>
  <si>
    <t>教育部门临聘人员工资</t>
  </si>
  <si>
    <t>其他学校公用经费，确保单位2026年正常的公用经费经费开支,保障幼儿园正常运转。</t>
  </si>
  <si>
    <t>乡村教师生活补助，确保单位2026年正常的人员经费开支。</t>
  </si>
  <si>
    <t>确保单位2026年正常的临聘人员工资开支。</t>
  </si>
  <si>
    <t>提升课题研究的质量，提高教师科研水平。</t>
  </si>
  <si>
    <t>有效降低教育成本，提高基本公共教育服务水平。</t>
  </si>
  <si>
    <t>加强幼儿园安全人防建设，有效保障师生人身及财产安全。</t>
  </si>
  <si>
    <t>确保单位2026年食堂正常经费开支。</t>
  </si>
  <si>
    <t>确保单位2026年学生资助正常经费开支。</t>
  </si>
  <si>
    <t>提升基层党组织凝聚力、战斗力，发挥党员先锋模范作用。</t>
  </si>
  <si>
    <t>改善幼儿园办园条件，完善硬件和软件设施。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</si>
  <si>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</si>
  <si>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</si>
  <si>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</si>
  <si>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</si>
  <si>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</si>
  <si>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工资福利发放人数</t>
  </si>
  <si>
    <t>工资福利实际发放人数/应发放人数*指标分值</t>
  </si>
  <si>
    <t>根据幼儿园实际在职在编人数</t>
  </si>
  <si>
    <t>公用经费保障人数</t>
  </si>
  <si>
    <t>公用经费实际保障人数/应保障人数*指标分值</t>
  </si>
  <si>
    <t>根据实际在园学生人数</t>
  </si>
  <si>
    <t>规范达标率为100%得分，反之扣分</t>
  </si>
  <si>
    <t>巡逻注意事项条款</t>
  </si>
  <si>
    <t>未发生食品安全事故得分，反之扣分</t>
  </si>
  <si>
    <t>食品安全事故通报情况</t>
  </si>
  <si>
    <t>资金到位得分，反之不得分</t>
  </si>
  <si>
    <t>根据资金拨付时间情况</t>
  </si>
  <si>
    <t>社会效益指标</t>
  </si>
  <si>
    <t>部门运转</t>
  </si>
  <si>
    <t>部门正常运转得分，反之不得分</t>
  </si>
  <si>
    <t>根据幼儿园运转情况</t>
  </si>
  <si>
    <t>“三公”经费控制情况</t>
  </si>
  <si>
    <t>逐年减少</t>
  </si>
  <si>
    <t>“三公”经费逐年减少得分，反之不得分</t>
  </si>
  <si>
    <t>根据经费实际使用情况</t>
  </si>
  <si>
    <t>教师队伍整体素质提升得分，反之不得分</t>
  </si>
  <si>
    <t>教师考核情况</t>
  </si>
  <si>
    <t>服务对象满意度指标</t>
  </si>
  <si>
    <t>教师满意度</t>
  </si>
  <si>
    <t>≧</t>
  </si>
  <si>
    <t>满意度≥90%，得满分；满意度介于60%（含）至90%（不含）之间，满意度×指标分值；满意度＜60%，不得分。</t>
  </si>
  <si>
    <t>根据幼儿园办学职责</t>
  </si>
  <si>
    <t>学生满意度</t>
  </si>
  <si>
    <t xml:space="preserve">满意度≥90%，得满分；满意度介于60%（含）至90%（不含）之间，满意度×指标分值；满意度＜60%，不得分。 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</si>
  <si>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</si>
  <si>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</si>
  <si>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</si>
  <si>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</si>
  <si>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</si>
  <si>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</si>
  <si>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</si>
  <si>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</si>
  <si>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</si>
  <si>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</si>
  <si>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</si>
  <si>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</si>
  <si>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</si>
  <si>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</si>
  <si>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</si>
  <si>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</si>
  <si>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</si>
  <si>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</si>
  <si>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</si>
  <si>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</si>
  <si>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</si>
  <si>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</si>
  <si>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</si>
  <si>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</si>
  <si>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</si>
  <si>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</si>
  <si>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</si>
  <si>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</si>
  <si>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</si>
  <si>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</si>
  <si>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</si>
  <si>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</si>
  <si>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</si>
  <si>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</si>
  <si>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</si>
  <si>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</si>
  <si>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</si>
  <si>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</si>
  <si>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</si>
  <si>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</si>
  <si>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</si>
  <si>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</si>
  <si>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</si>
  <si>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</si>
  <si>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</si>
  <si>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</si>
  <si>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</si>
  <si>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</si>
  <si>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</si>
  <si>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</si>
  <si>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</si>
  <si>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</si>
  <si>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</si>
  <si>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</si>
  <si>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我单位2026年无新增资产配置预算，故此表为空。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</si>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</sst>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  <numFmt numFmtId="184" formatCode="0.00_ 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1.25"/>
      <color rgb="FF000000"/>
      <name val="SimSun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6" borderId="31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3" fillId="0" borderId="0"/>
    <xf numFmtId="180" fontId="11" fillId="0" borderId="7">
      <alignment horizontal="right" vertical="center"/>
    </xf>
    <xf numFmtId="0" fontId="0" fillId="0" borderId="0"/>
    <xf numFmtId="181" fontId="11" fillId="0" borderId="7">
      <alignment horizontal="right" vertical="center"/>
    </xf>
    <xf numFmtId="0" fontId="13" fillId="0" borderId="0"/>
    <xf numFmtId="0" fontId="0" fillId="0" borderId="0"/>
    <xf numFmtId="49" fontId="11" fillId="0" borderId="7">
      <alignment horizontal="left" vertical="center" wrapText="1"/>
    </xf>
    <xf numFmtId="0" fontId="13" fillId="0" borderId="0"/>
    <xf numFmtId="0" fontId="11" fillId="0" borderId="0">
      <alignment vertical="top"/>
      <protection locked="0"/>
    </xf>
  </cellStyleXfs>
  <cellXfs count="33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49" fontId="7" fillId="0" borderId="7" xfId="59" applyFont="1">
      <alignment horizontal="left" vertical="center" wrapText="1"/>
    </xf>
    <xf numFmtId="181" fontId="8" fillId="0" borderId="7" xfId="56" applyFo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 wrapText="1"/>
    </xf>
    <xf numFmtId="181" fontId="12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12" fillId="0" borderId="4" xfId="0" applyNumberFormat="1" applyFont="1" applyFill="1" applyBorder="1" applyAlignment="1">
      <alignment horizontal="right" vertical="center"/>
    </xf>
    <xf numFmtId="0" fontId="13" fillId="0" borderId="0" xfId="57" applyFill="1" applyAlignment="1">
      <alignment vertical="center"/>
    </xf>
    <xf numFmtId="0" fontId="14" fillId="0" borderId="0" xfId="57" applyNumberFormat="1" applyFont="1" applyFill="1" applyBorder="1" applyAlignment="1" applyProtection="1">
      <alignment horizontal="right" vertical="center"/>
    </xf>
    <xf numFmtId="0" fontId="15" fillId="0" borderId="0" xfId="57" applyNumberFormat="1" applyFont="1" applyFill="1" applyBorder="1" applyAlignment="1" applyProtection="1">
      <alignment horizontal="center" vertical="center"/>
    </xf>
    <xf numFmtId="0" fontId="16" fillId="0" borderId="0" xfId="57" applyNumberFormat="1" applyFont="1" applyFill="1" applyAlignment="1" applyProtection="1">
      <alignment horizontal="left" vertical="center"/>
    </xf>
    <xf numFmtId="0" fontId="17" fillId="0" borderId="0" xfId="57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0" fontId="13" fillId="0" borderId="8" xfId="57" applyFill="1" applyBorder="1" applyAlignment="1">
      <alignment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left" vertical="center" wrapText="1" indent="1"/>
    </xf>
    <xf numFmtId="0" fontId="14" fillId="0" borderId="8" xfId="51" applyFont="1" applyFill="1" applyBorder="1" applyAlignment="1">
      <alignment horizontal="center" vertical="center" wrapText="1"/>
    </xf>
    <xf numFmtId="0" fontId="5" fillId="0" borderId="0" xfId="61" applyFont="1" applyFill="1" applyBorder="1" applyAlignment="1" applyProtection="1">
      <alignment horizontal="left" vertical="center"/>
    </xf>
    <xf numFmtId="0" fontId="13" fillId="0" borderId="0" xfId="57" applyFill="1" applyBorder="1" applyAlignment="1">
      <alignment vertical="center"/>
    </xf>
    <xf numFmtId="0" fontId="13" fillId="0" borderId="0" xfId="61" applyFont="1" applyFill="1" applyBorder="1" applyAlignment="1" applyProtection="1">
      <alignment vertical="center"/>
    </xf>
    <xf numFmtId="0" fontId="11" fillId="0" borderId="0" xfId="61" applyFont="1" applyFill="1" applyBorder="1" applyAlignment="1" applyProtection="1">
      <alignment vertical="top"/>
      <protection locked="0"/>
    </xf>
    <xf numFmtId="0" fontId="4" fillId="0" borderId="0" xfId="61" applyFont="1" applyFill="1" applyBorder="1" applyAlignment="1" applyProtection="1">
      <alignment horizontal="right" vertical="center"/>
      <protection locked="0"/>
    </xf>
    <xf numFmtId="0" fontId="19" fillId="0" borderId="0" xfId="61" applyFont="1" applyFill="1" applyBorder="1" applyAlignment="1" applyProtection="1">
      <alignment horizontal="center" vertical="center"/>
    </xf>
    <xf numFmtId="0" fontId="10" fillId="0" borderId="0" xfId="61" applyFont="1" applyFill="1" applyBorder="1" applyAlignment="1" applyProtection="1">
      <alignment horizontal="center" vertical="center"/>
    </xf>
    <xf numFmtId="0" fontId="10" fillId="0" borderId="0" xfId="61" applyFont="1" applyFill="1" applyBorder="1" applyAlignment="1" applyProtection="1">
      <alignment horizontal="center" vertical="center"/>
      <protection locked="0"/>
    </xf>
    <xf numFmtId="0" fontId="11" fillId="0" borderId="0" xfId="61" applyFont="1" applyFill="1" applyBorder="1" applyAlignment="1" applyProtection="1">
      <alignment horizontal="left" vertical="center"/>
      <protection locked="0"/>
    </xf>
    <xf numFmtId="0" fontId="5" fillId="0" borderId="7" xfId="61" applyFont="1" applyFill="1" applyBorder="1" applyAlignment="1" applyProtection="1">
      <alignment horizontal="center" vertical="center" wrapText="1"/>
    </xf>
    <xf numFmtId="0" fontId="5" fillId="0" borderId="7" xfId="61" applyFont="1" applyFill="1" applyBorder="1" applyAlignment="1" applyProtection="1">
      <alignment horizontal="center" vertical="center"/>
      <protection locked="0"/>
    </xf>
    <xf numFmtId="0" fontId="5" fillId="0" borderId="2" xfId="61" applyFont="1" applyFill="1" applyBorder="1" applyAlignment="1" applyProtection="1">
      <alignment horizontal="center" vertical="center" wrapText="1"/>
    </xf>
    <xf numFmtId="0" fontId="5" fillId="0" borderId="3" xfId="61" applyFont="1" applyFill="1" applyBorder="1" applyAlignment="1" applyProtection="1">
      <alignment horizontal="center" vertical="center" wrapText="1"/>
    </xf>
    <xf numFmtId="0" fontId="5" fillId="0" borderId="4" xfId="61" applyFont="1" applyFill="1" applyBorder="1" applyAlignment="1" applyProtection="1">
      <alignment horizontal="center" vertical="center" wrapText="1"/>
    </xf>
    <xf numFmtId="0" fontId="4" fillId="0" borderId="7" xfId="61" applyFont="1" applyFill="1" applyBorder="1" applyAlignment="1" applyProtection="1">
      <alignment horizontal="center" vertical="center" wrapText="1"/>
    </xf>
    <xf numFmtId="0" fontId="4" fillId="0" borderId="7" xfId="61" applyFont="1" applyFill="1" applyBorder="1" applyAlignment="1" applyProtection="1">
      <alignment horizontal="center" vertical="center"/>
      <protection locked="0"/>
    </xf>
    <xf numFmtId="0" fontId="4" fillId="0" borderId="7" xfId="61" applyFont="1" applyFill="1" applyBorder="1" applyAlignment="1" applyProtection="1">
      <alignment horizontal="left" vertical="center" wrapText="1"/>
      <protection locked="0"/>
    </xf>
    <xf numFmtId="0" fontId="4" fillId="0" borderId="7" xfId="61" applyFont="1" applyFill="1" applyBorder="1" applyAlignment="1" applyProtection="1">
      <alignment horizontal="left" vertical="center" wrapText="1"/>
    </xf>
    <xf numFmtId="0" fontId="20" fillId="0" borderId="0" xfId="61" applyFont="1" applyFill="1" applyBorder="1" applyAlignment="1" applyProtection="1">
      <alignment vertical="top"/>
      <protection locked="0"/>
    </xf>
    <xf numFmtId="0" fontId="13" fillId="0" borderId="0" xfId="61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61" applyFont="1" applyFill="1" applyBorder="1" applyAlignment="1" applyProtection="1"/>
    <xf numFmtId="0" fontId="6" fillId="0" borderId="0" xfId="61" applyFont="1" applyFill="1" applyBorder="1" applyAlignment="1" applyProtection="1">
      <alignment horizontal="right" vertical="center"/>
    </xf>
    <xf numFmtId="0" fontId="19" fillId="0" borderId="0" xfId="61" applyFont="1" applyFill="1" applyAlignment="1" applyProtection="1">
      <alignment horizontal="center" vertical="center"/>
    </xf>
    <xf numFmtId="0" fontId="4" fillId="0" borderId="0" xfId="61" applyFont="1" applyFill="1" applyBorder="1" applyAlignment="1" applyProtection="1">
      <alignment horizontal="left" vertical="center"/>
    </xf>
    <xf numFmtId="0" fontId="5" fillId="0" borderId="0" xfId="61" applyFont="1" applyFill="1" applyBorder="1" applyAlignment="1" applyProtection="1"/>
    <xf numFmtId="0" fontId="5" fillId="0" borderId="0" xfId="61" applyFont="1" applyFill="1" applyBorder="1" applyAlignment="1" applyProtection="1">
      <alignment vertical="center" wrapText="1"/>
    </xf>
    <xf numFmtId="0" fontId="20" fillId="0" borderId="0" xfId="61" applyFont="1" applyFill="1" applyBorder="1" applyAlignment="1" applyProtection="1"/>
    <xf numFmtId="0" fontId="11" fillId="0" borderId="0" xfId="61" applyFont="1" applyFill="1" applyBorder="1" applyAlignment="1" applyProtection="1">
      <alignment horizontal="right"/>
    </xf>
    <xf numFmtId="0" fontId="5" fillId="0" borderId="1" xfId="61" applyFont="1" applyFill="1" applyBorder="1" applyAlignment="1" applyProtection="1">
      <alignment horizontal="center" vertical="center"/>
    </xf>
    <xf numFmtId="0" fontId="5" fillId="0" borderId="2" xfId="61" applyFont="1" applyFill="1" applyBorder="1" applyAlignment="1" applyProtection="1">
      <alignment horizontal="center" vertical="center"/>
    </xf>
    <xf numFmtId="0" fontId="5" fillId="0" borderId="3" xfId="61" applyFont="1" applyFill="1" applyBorder="1" applyAlignment="1" applyProtection="1">
      <alignment horizontal="center" vertical="center"/>
    </xf>
    <xf numFmtId="0" fontId="5" fillId="0" borderId="8" xfId="61" applyFont="1" applyFill="1" applyBorder="1" applyAlignment="1" applyProtection="1">
      <alignment horizontal="center" vertical="center"/>
    </xf>
    <xf numFmtId="0" fontId="5" fillId="0" borderId="6" xfId="61" applyFont="1" applyFill="1" applyBorder="1" applyAlignment="1" applyProtection="1">
      <alignment horizontal="center" vertical="center"/>
    </xf>
    <xf numFmtId="0" fontId="5" fillId="0" borderId="5" xfId="6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 wrapText="1"/>
    </xf>
    <xf numFmtId="0" fontId="5" fillId="0" borderId="14" xfId="61" applyFont="1" applyFill="1" applyBorder="1" applyAlignment="1" applyProtection="1">
      <alignment horizontal="center" vertical="center" wrapText="1"/>
    </xf>
    <xf numFmtId="0" fontId="5" fillId="0" borderId="6" xfId="61" applyFont="1" applyFill="1" applyBorder="1" applyAlignment="1" applyProtection="1">
      <alignment horizontal="center" vertical="center" wrapText="1"/>
    </xf>
    <xf numFmtId="0" fontId="20" fillId="0" borderId="14" xfId="61" applyFont="1" applyFill="1" applyBorder="1" applyAlignment="1" applyProtection="1">
      <alignment horizontal="center" vertical="center"/>
    </xf>
    <xf numFmtId="0" fontId="20" fillId="0" borderId="2" xfId="61" applyFont="1" applyFill="1" applyBorder="1" applyAlignment="1" applyProtection="1">
      <alignment horizontal="center" vertical="center"/>
    </xf>
    <xf numFmtId="0" fontId="5" fillId="0" borderId="7" xfId="6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 readingOrder="1"/>
      <protection locked="0"/>
    </xf>
    <xf numFmtId="0" fontId="20" fillId="0" borderId="16" xfId="0" applyFont="1" applyFill="1" applyBorder="1" applyAlignment="1" applyProtection="1">
      <alignment vertical="center" readingOrder="1"/>
      <protection locked="0"/>
    </xf>
    <xf numFmtId="0" fontId="20" fillId="0" borderId="17" xfId="0" applyFont="1" applyFill="1" applyBorder="1" applyAlignment="1" applyProtection="1">
      <alignment vertical="center" readingOrder="1"/>
      <protection locked="0"/>
    </xf>
    <xf numFmtId="0" fontId="11" fillId="0" borderId="7" xfId="6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61" applyFont="1" applyFill="1" applyBorder="1" applyAlignment="1" applyProtection="1">
      <alignment vertical="center" wrapText="1"/>
    </xf>
    <xf numFmtId="0" fontId="4" fillId="0" borderId="6" xfId="61" applyFont="1" applyFill="1" applyBorder="1" applyAlignment="1" applyProtection="1">
      <alignment horizontal="right" vertical="center"/>
      <protection locked="0"/>
    </xf>
    <xf numFmtId="0" fontId="11" fillId="0" borderId="18" xfId="61" applyFont="1" applyFill="1" applyBorder="1" applyAlignment="1" applyProtection="1">
      <alignment horizontal="right" vertical="center"/>
      <protection locked="0"/>
    </xf>
    <xf numFmtId="0" fontId="4" fillId="0" borderId="7" xfId="6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61" applyFont="1" applyFill="1" applyBorder="1" applyAlignment="1" applyProtection="1">
      <alignment wrapText="1"/>
    </xf>
    <xf numFmtId="0" fontId="11" fillId="0" borderId="0" xfId="61" applyFont="1" applyFill="1" applyBorder="1" applyAlignment="1" applyProtection="1">
      <alignment vertical="top" wrapText="1"/>
      <protection locked="0"/>
    </xf>
    <xf numFmtId="0" fontId="13" fillId="0" borderId="0" xfId="61" applyFont="1" applyFill="1" applyBorder="1" applyAlignment="1" applyProtection="1">
      <alignment wrapText="1"/>
    </xf>
    <xf numFmtId="0" fontId="4" fillId="0" borderId="0" xfId="61" applyFont="1" applyFill="1" applyBorder="1" applyAlignment="1" applyProtection="1">
      <alignment horizontal="right" vertical="center" wrapText="1"/>
      <protection locked="0"/>
    </xf>
    <xf numFmtId="0" fontId="4" fillId="0" borderId="0" xfId="61" applyFont="1" applyFill="1" applyBorder="1" applyAlignment="1" applyProtection="1">
      <alignment horizontal="right" vertical="center" wrapText="1"/>
    </xf>
    <xf numFmtId="0" fontId="19" fillId="0" borderId="0" xfId="61" applyFont="1" applyFill="1" applyAlignment="1" applyProtection="1">
      <alignment horizontal="center" vertical="center" wrapText="1"/>
    </xf>
    <xf numFmtId="0" fontId="4" fillId="0" borderId="0" xfId="61" applyFont="1" applyFill="1" applyAlignment="1" applyProtection="1">
      <alignment horizontal="left" vertical="center"/>
    </xf>
    <xf numFmtId="0" fontId="5" fillId="0" borderId="0" xfId="61" applyFont="1" applyFill="1" applyBorder="1" applyAlignment="1" applyProtection="1">
      <alignment wrapText="1"/>
    </xf>
    <xf numFmtId="0" fontId="4" fillId="0" borderId="0" xfId="61" applyFont="1" applyFill="1" applyBorder="1" applyAlignment="1" applyProtection="1">
      <alignment horizontal="right" wrapText="1"/>
      <protection locked="0"/>
    </xf>
    <xf numFmtId="0" fontId="4" fillId="0" borderId="0" xfId="61" applyFont="1" applyFill="1" applyBorder="1" applyAlignment="1" applyProtection="1">
      <alignment horizontal="right" wrapText="1"/>
    </xf>
    <xf numFmtId="0" fontId="5" fillId="0" borderId="8" xfId="61" applyFont="1" applyFill="1" applyBorder="1" applyAlignment="1" applyProtection="1">
      <alignment horizontal="center" vertical="center" wrapText="1"/>
    </xf>
    <xf numFmtId="0" fontId="5" fillId="0" borderId="19" xfId="61" applyFont="1" applyFill="1" applyBorder="1" applyAlignment="1" applyProtection="1">
      <alignment horizontal="center" vertical="center" wrapText="1"/>
    </xf>
    <xf numFmtId="0" fontId="5" fillId="0" borderId="9" xfId="61" applyFont="1" applyFill="1" applyBorder="1" applyAlignment="1" applyProtection="1">
      <alignment horizontal="center" vertical="center" wrapText="1"/>
    </xf>
    <xf numFmtId="0" fontId="5" fillId="0" borderId="8" xfId="61" applyFont="1" applyFill="1" applyBorder="1" applyAlignment="1" applyProtection="1">
      <alignment horizontal="center" vertical="center" wrapText="1"/>
      <protection locked="0"/>
    </xf>
    <xf numFmtId="0" fontId="5" fillId="0" borderId="20" xfId="61" applyFont="1" applyFill="1" applyBorder="1" applyAlignment="1" applyProtection="1">
      <alignment horizontal="center" vertical="center" wrapText="1"/>
    </xf>
    <xf numFmtId="0" fontId="5" fillId="0" borderId="21" xfId="61" applyFont="1" applyFill="1" applyBorder="1" applyAlignment="1" applyProtection="1">
      <alignment horizontal="center" vertical="center" wrapText="1"/>
    </xf>
    <xf numFmtId="0" fontId="20" fillId="0" borderId="8" xfId="61" applyFont="1" applyFill="1" applyBorder="1" applyAlignment="1" applyProtection="1">
      <alignment horizontal="center" vertical="center" wrapText="1"/>
      <protection locked="0"/>
    </xf>
    <xf numFmtId="0" fontId="5" fillId="0" borderId="13" xfId="61" applyFont="1" applyFill="1" applyBorder="1" applyAlignment="1" applyProtection="1">
      <alignment horizontal="center" vertical="center" wrapText="1"/>
    </xf>
    <xf numFmtId="0" fontId="11" fillId="0" borderId="8" xfId="61" applyFont="1" applyFill="1" applyBorder="1" applyAlignment="1" applyProtection="1">
      <alignment vertical="top"/>
      <protection locked="0"/>
    </xf>
    <xf numFmtId="182" fontId="4" fillId="0" borderId="8" xfId="61" applyNumberFormat="1" applyFont="1" applyFill="1" applyBorder="1" applyAlignment="1" applyProtection="1">
      <alignment horizontal="right" vertical="center"/>
      <protection locked="0"/>
    </xf>
    <xf numFmtId="0" fontId="4" fillId="0" borderId="8" xfId="61" applyFont="1" applyFill="1" applyBorder="1" applyAlignment="1" applyProtection="1">
      <alignment horizontal="left" vertical="center"/>
      <protection locked="0"/>
    </xf>
    <xf numFmtId="0" fontId="4" fillId="0" borderId="8" xfId="61" applyFont="1" applyFill="1" applyBorder="1" applyAlignment="1" applyProtection="1">
      <alignment horizontal="center" vertical="center"/>
      <protection locked="0"/>
    </xf>
    <xf numFmtId="182" fontId="4" fillId="0" borderId="8" xfId="61" applyNumberFormat="1" applyFont="1" applyFill="1" applyBorder="1" applyAlignment="1" applyProtection="1">
      <alignment horizontal="right" vertical="center"/>
    </xf>
    <xf numFmtId="0" fontId="4" fillId="0" borderId="8" xfId="61" applyFont="1" applyFill="1" applyBorder="1" applyAlignment="1" applyProtection="1">
      <alignment horizontal="left" vertical="center" wrapText="1"/>
    </xf>
    <xf numFmtId="182" fontId="4" fillId="0" borderId="8" xfId="61" applyNumberFormat="1" applyFont="1" applyFill="1" applyBorder="1" applyAlignment="1" applyProtection="1">
      <alignment vertical="center"/>
      <protection locked="0"/>
    </xf>
    <xf numFmtId="0" fontId="6" fillId="0" borderId="8" xfId="61" applyFont="1" applyFill="1" applyBorder="1" applyAlignment="1" applyProtection="1">
      <alignment horizontal="center" vertical="center"/>
    </xf>
    <xf numFmtId="182" fontId="13" fillId="0" borderId="8" xfId="61" applyNumberFormat="1" applyFont="1" applyFill="1" applyBorder="1" applyAlignment="1" applyProtection="1"/>
    <xf numFmtId="182" fontId="11" fillId="0" borderId="8" xfId="61" applyNumberFormat="1" applyFont="1" applyFill="1" applyBorder="1" applyAlignment="1" applyProtection="1">
      <alignment vertical="top"/>
      <protection locked="0"/>
    </xf>
    <xf numFmtId="0" fontId="5" fillId="0" borderId="0" xfId="61" applyFont="1" applyFill="1" applyBorder="1" applyAlignment="1" applyProtection="1">
      <alignment horizontal="left" vertical="center" wrapText="1"/>
    </xf>
    <xf numFmtId="0" fontId="4" fillId="0" borderId="0" xfId="61" applyFont="1" applyFill="1" applyBorder="1" applyAlignment="1" applyProtection="1">
      <alignment horizontal="right" vertical="center"/>
    </xf>
    <xf numFmtId="0" fontId="4" fillId="0" borderId="0" xfId="61" applyFont="1" applyFill="1" applyBorder="1" applyAlignment="1" applyProtection="1">
      <alignment horizontal="right"/>
      <protection locked="0"/>
    </xf>
    <xf numFmtId="0" fontId="4" fillId="0" borderId="0" xfId="61" applyFont="1" applyFill="1" applyBorder="1" applyAlignment="1" applyProtection="1">
      <alignment horizontal="right"/>
    </xf>
    <xf numFmtId="0" fontId="5" fillId="0" borderId="22" xfId="61" applyFont="1" applyFill="1" applyBorder="1" applyAlignment="1" applyProtection="1">
      <alignment horizontal="center" vertical="center" wrapText="1"/>
    </xf>
    <xf numFmtId="0" fontId="5" fillId="0" borderId="3" xfId="61" applyFont="1" applyFill="1" applyBorder="1" applyAlignment="1" applyProtection="1">
      <alignment horizontal="center" vertical="center" wrapText="1"/>
      <protection locked="0"/>
    </xf>
    <xf numFmtId="0" fontId="5" fillId="0" borderId="0" xfId="61" applyFont="1" applyFill="1" applyBorder="1" applyAlignment="1" applyProtection="1">
      <alignment horizontal="center" vertical="center" wrapText="1"/>
    </xf>
    <xf numFmtId="0" fontId="20" fillId="0" borderId="20" xfId="61" applyFont="1" applyFill="1" applyBorder="1" applyAlignment="1" applyProtection="1">
      <alignment horizontal="center" vertical="center" wrapText="1"/>
      <protection locked="0"/>
    </xf>
    <xf numFmtId="0" fontId="5" fillId="0" borderId="23" xfId="61" applyFont="1" applyFill="1" applyBorder="1" applyAlignment="1" applyProtection="1">
      <alignment horizontal="center" vertical="center" wrapText="1"/>
    </xf>
    <xf numFmtId="0" fontId="20" fillId="0" borderId="23" xfId="61" applyFont="1" applyFill="1" applyBorder="1" applyAlignment="1" applyProtection="1">
      <alignment horizontal="center" vertical="center" wrapText="1"/>
      <protection locked="0"/>
    </xf>
    <xf numFmtId="0" fontId="5" fillId="0" borderId="24" xfId="61" applyFont="1" applyFill="1" applyBorder="1" applyAlignment="1" applyProtection="1">
      <alignment horizontal="center" vertical="center" wrapText="1"/>
    </xf>
    <xf numFmtId="0" fontId="5" fillId="0" borderId="24" xfId="61" applyFont="1" applyFill="1" applyBorder="1" applyAlignment="1" applyProtection="1">
      <alignment horizontal="center" vertical="center" wrapText="1"/>
      <protection locked="0"/>
    </xf>
    <xf numFmtId="49" fontId="8" fillId="0" borderId="7" xfId="59" applyFont="1">
      <alignment horizontal="left" vertical="center" wrapText="1"/>
    </xf>
    <xf numFmtId="180" fontId="7" fillId="0" borderId="7" xfId="54" applyFont="1">
      <alignment horizontal="right" vertical="center"/>
    </xf>
    <xf numFmtId="181" fontId="7" fillId="0" borderId="7" xfId="56" applyFont="1">
      <alignment horizontal="right" vertical="center"/>
    </xf>
    <xf numFmtId="182" fontId="4" fillId="0" borderId="24" xfId="61" applyNumberFormat="1" applyFont="1" applyFill="1" applyBorder="1" applyAlignment="1" applyProtection="1">
      <alignment horizontal="right" vertical="center"/>
      <protection locked="0"/>
    </xf>
    <xf numFmtId="0" fontId="6" fillId="0" borderId="8" xfId="61" applyFont="1" applyFill="1" applyBorder="1" applyAlignment="1" applyProtection="1">
      <alignment horizontal="center" vertical="center" wrapText="1"/>
    </xf>
    <xf numFmtId="49" fontId="13" fillId="0" borderId="0" xfId="61" applyNumberFormat="1" applyFont="1" applyFill="1" applyBorder="1" applyAlignment="1" applyProtection="1"/>
    <xf numFmtId="49" fontId="22" fillId="0" borderId="0" xfId="61" applyNumberFormat="1" applyFont="1" applyFill="1" applyBorder="1" applyAlignment="1" applyProtection="1"/>
    <xf numFmtId="0" fontId="22" fillId="0" borderId="0" xfId="61" applyFont="1" applyFill="1" applyBorder="1" applyAlignment="1" applyProtection="1">
      <alignment horizontal="right"/>
    </xf>
    <xf numFmtId="0" fontId="6" fillId="0" borderId="0" xfId="61" applyFont="1" applyFill="1" applyBorder="1" applyAlignment="1" applyProtection="1">
      <alignment horizontal="right"/>
    </xf>
    <xf numFmtId="0" fontId="3" fillId="0" borderId="0" xfId="61" applyFont="1" applyFill="1" applyBorder="1" applyAlignment="1" applyProtection="1">
      <alignment horizontal="center" vertical="center" wrapText="1"/>
    </xf>
    <xf numFmtId="0" fontId="3" fillId="0" borderId="0" xfId="61" applyFont="1" applyFill="1" applyBorder="1" applyAlignment="1" applyProtection="1">
      <alignment horizontal="center" vertical="center"/>
    </xf>
    <xf numFmtId="0" fontId="4" fillId="0" borderId="0" xfId="61" applyFont="1" applyFill="1" applyBorder="1" applyAlignment="1" applyProtection="1">
      <alignment horizontal="left" vertical="center"/>
      <protection locked="0"/>
    </xf>
    <xf numFmtId="49" fontId="5" fillId="0" borderId="8" xfId="61" applyNumberFormat="1" applyFont="1" applyFill="1" applyBorder="1" applyAlignment="1" applyProtection="1">
      <alignment horizontal="center" vertical="center" wrapText="1"/>
    </xf>
    <xf numFmtId="0" fontId="5" fillId="0" borderId="4" xfId="61" applyFont="1" applyFill="1" applyBorder="1" applyAlignment="1" applyProtection="1">
      <alignment horizontal="center" vertical="center"/>
    </xf>
    <xf numFmtId="0" fontId="5" fillId="0" borderId="19" xfId="61" applyFont="1" applyFill="1" applyBorder="1" applyAlignment="1" applyProtection="1">
      <alignment horizontal="center" vertical="center"/>
    </xf>
    <xf numFmtId="49" fontId="5" fillId="0" borderId="8" xfId="61" applyNumberFormat="1" applyFont="1" applyFill="1" applyBorder="1" applyAlignment="1" applyProtection="1">
      <alignment horizontal="center" vertical="center"/>
    </xf>
    <xf numFmtId="49" fontId="5" fillId="0" borderId="4" xfId="61" applyNumberFormat="1" applyFont="1" applyFill="1" applyBorder="1" applyAlignment="1" applyProtection="1">
      <alignment horizontal="center" vertical="center"/>
    </xf>
    <xf numFmtId="49" fontId="5" fillId="0" borderId="7" xfId="61" applyNumberFormat="1" applyFont="1" applyFill="1" applyBorder="1" applyAlignment="1" applyProtection="1">
      <alignment horizontal="center" vertical="center"/>
    </xf>
    <xf numFmtId="183" fontId="4" fillId="0" borderId="4" xfId="61" applyNumberFormat="1" applyFont="1" applyFill="1" applyBorder="1" applyAlignment="1" applyProtection="1">
      <alignment horizontal="right" vertical="center"/>
    </xf>
    <xf numFmtId="183" fontId="4" fillId="0" borderId="7" xfId="61" applyNumberFormat="1" applyFont="1" applyFill="1" applyBorder="1" applyAlignment="1" applyProtection="1">
      <alignment horizontal="left" vertical="center" wrapText="1"/>
    </xf>
    <xf numFmtId="0" fontId="13" fillId="0" borderId="8" xfId="61" applyFont="1" applyFill="1" applyBorder="1" applyAlignment="1" applyProtection="1">
      <alignment horizontal="center" vertical="center"/>
    </xf>
    <xf numFmtId="49" fontId="11" fillId="0" borderId="0" xfId="61" applyNumberFormat="1" applyFont="1" applyFill="1" applyBorder="1" applyAlignment="1" applyProtection="1">
      <alignment horizontal="left" vertical="top"/>
    </xf>
    <xf numFmtId="49" fontId="5" fillId="0" borderId="1" xfId="61" applyNumberFormat="1" applyFont="1" applyFill="1" applyBorder="1" applyAlignment="1" applyProtection="1">
      <alignment horizontal="center" vertical="center" wrapText="1"/>
    </xf>
    <xf numFmtId="49" fontId="5" fillId="0" borderId="5" xfId="61" applyNumberFormat="1" applyFont="1" applyFill="1" applyBorder="1" applyAlignment="1" applyProtection="1">
      <alignment horizontal="center" vertical="center" wrapText="1"/>
    </xf>
    <xf numFmtId="49" fontId="5" fillId="0" borderId="1" xfId="61" applyNumberFormat="1" applyFont="1" applyFill="1" applyBorder="1" applyAlignment="1" applyProtection="1">
      <alignment horizontal="center" vertical="center"/>
    </xf>
    <xf numFmtId="0" fontId="5" fillId="0" borderId="1" xfId="61" applyNumberFormat="1" applyFont="1" applyFill="1" applyBorder="1" applyAlignment="1" applyProtection="1">
      <alignment horizontal="center" vertical="center"/>
    </xf>
    <xf numFmtId="0" fontId="5" fillId="0" borderId="0" xfId="61" applyFont="1" applyFill="1" applyBorder="1" applyAlignment="1" applyProtection="1">
      <alignment horizontal="center" wrapText="1"/>
    </xf>
    <xf numFmtId="0" fontId="4" fillId="2" borderId="0" xfId="61" applyFont="1" applyFill="1" applyBorder="1" applyAlignment="1" applyProtection="1">
      <alignment horizontal="left" vertical="center" wrapText="1"/>
    </xf>
    <xf numFmtId="0" fontId="23" fillId="2" borderId="0" xfId="61" applyFont="1" applyFill="1" applyBorder="1" applyAlignment="1" applyProtection="1">
      <alignment horizontal="center" vertical="center" wrapText="1"/>
    </xf>
    <xf numFmtId="0" fontId="4" fillId="2" borderId="0" xfId="61" applyFont="1" applyFill="1" applyBorder="1" applyAlignment="1" applyProtection="1">
      <alignment horizontal="right" wrapText="1"/>
    </xf>
    <xf numFmtId="0" fontId="5" fillId="2" borderId="8" xfId="61" applyFont="1" applyFill="1" applyBorder="1" applyAlignment="1" applyProtection="1">
      <alignment horizontal="center" vertical="center" wrapText="1"/>
    </xf>
    <xf numFmtId="0" fontId="5" fillId="2" borderId="8" xfId="61" applyFont="1" applyFill="1" applyBorder="1" applyAlignment="1" applyProtection="1">
      <alignment horizontal="left" vertical="center" wrapText="1"/>
    </xf>
    <xf numFmtId="0" fontId="24" fillId="2" borderId="8" xfId="61" applyFont="1" applyFill="1" applyBorder="1" applyAlignment="1" applyProtection="1">
      <alignment horizontal="left" vertical="center" wrapText="1"/>
    </xf>
    <xf numFmtId="0" fontId="24" fillId="2" borderId="8" xfId="61" applyFont="1" applyFill="1" applyBorder="1" applyAlignment="1" applyProtection="1">
      <alignment horizontal="center" vertical="center" wrapText="1"/>
    </xf>
    <xf numFmtId="49" fontId="5" fillId="0" borderId="8" xfId="61" applyNumberFormat="1" applyFont="1" applyFill="1" applyBorder="1" applyAlignment="1" applyProtection="1">
      <alignment horizontal="left" vertical="center" wrapText="1"/>
    </xf>
    <xf numFmtId="0" fontId="5" fillId="0" borderId="8" xfId="61" applyFont="1" applyFill="1" applyBorder="1" applyAlignment="1" applyProtection="1">
      <alignment horizontal="left" vertical="center" wrapText="1"/>
    </xf>
    <xf numFmtId="49" fontId="5" fillId="0" borderId="8" xfId="61" applyNumberFormat="1" applyFont="1" applyFill="1" applyBorder="1" applyAlignment="1" applyProtection="1">
      <alignment vertical="center" wrapText="1"/>
    </xf>
    <xf numFmtId="0" fontId="5" fillId="0" borderId="8" xfId="61" applyFont="1" applyFill="1" applyBorder="1" applyAlignment="1" applyProtection="1">
      <alignment vertical="center" wrapText="1"/>
    </xf>
    <xf numFmtId="0" fontId="24" fillId="0" borderId="8" xfId="61" applyFont="1" applyFill="1" applyBorder="1" applyAlignment="1" applyProtection="1">
      <alignment horizontal="left" vertical="center" wrapText="1"/>
    </xf>
    <xf numFmtId="0" fontId="24" fillId="0" borderId="8" xfId="61" applyFont="1" applyFill="1" applyBorder="1" applyAlignment="1" applyProtection="1">
      <alignment horizontal="center" vertical="center" wrapText="1"/>
    </xf>
    <xf numFmtId="0" fontId="20" fillId="0" borderId="8" xfId="61" applyFont="1" applyFill="1" applyBorder="1" applyAlignment="1" applyProtection="1">
      <alignment horizontal="center" vertical="center" wrapText="1"/>
    </xf>
    <xf numFmtId="181" fontId="8" fillId="0" borderId="8" xfId="56" applyFont="1" applyBorder="1">
      <alignment horizontal="right" vertical="center"/>
    </xf>
    <xf numFmtId="0" fontId="5" fillId="0" borderId="8" xfId="61" applyFont="1" applyFill="1" applyBorder="1" applyAlignment="1" applyProtection="1">
      <alignment horizontal="center" wrapText="1"/>
    </xf>
    <xf numFmtId="0" fontId="5" fillId="0" borderId="8" xfId="61" applyFont="1" applyFill="1" applyBorder="1" applyAlignment="1" applyProtection="1">
      <alignment horizontal="left" wrapText="1"/>
    </xf>
    <xf numFmtId="184" fontId="8" fillId="0" borderId="8" xfId="56" applyNumberFormat="1" applyFont="1" applyBorder="1">
      <alignment horizontal="right" vertical="center"/>
    </xf>
    <xf numFmtId="49" fontId="5" fillId="0" borderId="8" xfId="61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vertical="center" wrapText="1" readingOrder="1"/>
      <protection locked="0"/>
    </xf>
    <xf numFmtId="0" fontId="17" fillId="0" borderId="8" xfId="0" applyFont="1" applyFill="1" applyBorder="1" applyAlignment="1" applyProtection="1">
      <alignment horizontal="center" vertical="center" wrapText="1" readingOrder="1"/>
      <protection locked="0"/>
    </xf>
    <xf numFmtId="0" fontId="5" fillId="0" borderId="8" xfId="61" applyFont="1" applyFill="1" applyBorder="1" applyAlignment="1" applyProtection="1">
      <alignment wrapText="1"/>
    </xf>
    <xf numFmtId="49" fontId="8" fillId="0" borderId="8" xfId="59" applyFont="1" applyBorder="1" applyAlignment="1">
      <alignment horizontal="center" vertical="center" wrapText="1"/>
    </xf>
    <xf numFmtId="0" fontId="8" fillId="0" borderId="8" xfId="59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 applyProtection="1">
      <alignment horizontal="center" vertical="center" wrapText="1" readingOrder="1"/>
      <protection locked="0"/>
    </xf>
    <xf numFmtId="0" fontId="5" fillId="0" borderId="8" xfId="0" applyFont="1" applyFill="1" applyBorder="1" applyAlignment="1">
      <alignment vertical="center"/>
    </xf>
    <xf numFmtId="49" fontId="8" fillId="0" borderId="7" xfId="59" applyFont="1" applyAlignment="1">
      <alignment horizontal="left" vertical="center" wrapText="1"/>
    </xf>
    <xf numFmtId="0" fontId="8" fillId="0" borderId="7" xfId="59" applyNumberFormat="1" applyFont="1">
      <alignment horizontal="left" vertical="center" wrapText="1"/>
    </xf>
    <xf numFmtId="0" fontId="8" fillId="0" borderId="7" xfId="59" applyNumberFormat="1" applyFont="1" applyFill="1" applyBorder="1" applyAlignment="1" applyProtection="1">
      <alignment horizontal="left" vertical="center" wrapText="1"/>
    </xf>
    <xf numFmtId="49" fontId="6" fillId="0" borderId="0" xfId="61" applyNumberFormat="1" applyFont="1" applyFill="1" applyBorder="1" applyAlignment="1" applyProtection="1"/>
    <xf numFmtId="0" fontId="20" fillId="0" borderId="10" xfId="61" applyFont="1" applyFill="1" applyBorder="1" applyAlignment="1" applyProtection="1">
      <alignment horizontal="center" vertical="center" wrapText="1"/>
    </xf>
    <xf numFmtId="0" fontId="17" fillId="0" borderId="8" xfId="58" applyFont="1" applyFill="1" applyBorder="1" applyAlignment="1" applyProtection="1">
      <alignment horizontal="center" vertical="center" wrapText="1" readingOrder="1"/>
      <protection locked="0"/>
    </xf>
    <xf numFmtId="0" fontId="13" fillId="0" borderId="8" xfId="61" applyFont="1" applyFill="1" applyBorder="1" applyAlignment="1" applyProtection="1">
      <alignment horizontal="center" vertical="center" wrapText="1"/>
      <protection locked="0"/>
    </xf>
    <xf numFmtId="0" fontId="11" fillId="0" borderId="8" xfId="61" applyFont="1" applyFill="1" applyBorder="1" applyAlignment="1" applyProtection="1">
      <alignment horizontal="left" vertical="center"/>
    </xf>
    <xf numFmtId="182" fontId="11" fillId="0" borderId="8" xfId="6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61" applyFont="1" applyFill="1" applyBorder="1" applyAlignment="1" applyProtection="1">
      <alignment horizontal="left" vertical="center" wrapText="1"/>
    </xf>
    <xf numFmtId="0" fontId="3" fillId="0" borderId="0" xfId="61" applyFont="1" applyFill="1" applyAlignment="1" applyProtection="1">
      <alignment horizontal="center" vertical="center"/>
    </xf>
    <xf numFmtId="0" fontId="4" fillId="0" borderId="0" xfId="61" applyFont="1" applyFill="1" applyAlignment="1" applyProtection="1">
      <alignment horizontal="left" vertical="center"/>
      <protection locked="0"/>
    </xf>
    <xf numFmtId="0" fontId="6" fillId="0" borderId="0" xfId="61" applyFont="1" applyFill="1" applyBorder="1" applyAlignment="1" applyProtection="1">
      <alignment horizontal="right" wrapText="1"/>
    </xf>
    <xf numFmtId="0" fontId="20" fillId="0" borderId="9" xfId="61" applyFont="1" applyFill="1" applyBorder="1" applyAlignment="1" applyProtection="1">
      <alignment horizontal="center" vertical="center" wrapText="1"/>
    </xf>
    <xf numFmtId="0" fontId="5" fillId="0" borderId="10" xfId="61" applyFont="1" applyFill="1" applyBorder="1" applyAlignment="1" applyProtection="1">
      <alignment horizontal="center" vertical="center" wrapText="1"/>
    </xf>
    <xf numFmtId="0" fontId="20" fillId="0" borderId="13" xfId="61" applyFont="1" applyFill="1" applyBorder="1" applyAlignment="1" applyProtection="1">
      <alignment horizontal="center" vertical="center" wrapText="1"/>
    </xf>
    <xf numFmtId="0" fontId="5" fillId="0" borderId="8" xfId="61" applyNumberFormat="1" applyFont="1" applyFill="1" applyBorder="1" applyAlignment="1" applyProtection="1">
      <alignment horizontal="center" vertical="center"/>
    </xf>
    <xf numFmtId="0" fontId="5" fillId="0" borderId="10" xfId="61" applyNumberFormat="1" applyFont="1" applyFill="1" applyBorder="1" applyAlignment="1" applyProtection="1">
      <alignment horizontal="center" vertical="center"/>
    </xf>
    <xf numFmtId="181" fontId="8" fillId="0" borderId="2" xfId="56" applyFont="1" applyBorder="1">
      <alignment horizontal="right" vertical="center"/>
    </xf>
    <xf numFmtId="0" fontId="13" fillId="0" borderId="8" xfId="61" applyFont="1" applyFill="1" applyBorder="1" applyAlignment="1" applyProtection="1">
      <alignment wrapText="1"/>
    </xf>
    <xf numFmtId="181" fontId="8" fillId="0" borderId="4" xfId="56" applyFont="1" applyBorder="1">
      <alignment horizontal="right" vertical="center"/>
    </xf>
    <xf numFmtId="49" fontId="12" fillId="0" borderId="7" xfId="59" applyFont="1">
      <alignment horizontal="left" vertical="center" wrapText="1"/>
    </xf>
    <xf numFmtId="49" fontId="12" fillId="0" borderId="4" xfId="59" applyFont="1" applyBorder="1">
      <alignment horizontal="left" vertical="center" wrapText="1"/>
    </xf>
    <xf numFmtId="49" fontId="6" fillId="0" borderId="10" xfId="61" applyNumberFormat="1" applyFont="1" applyFill="1" applyBorder="1" applyAlignment="1" applyProtection="1">
      <alignment horizontal="center" vertical="center" wrapText="1"/>
    </xf>
    <xf numFmtId="49" fontId="6" fillId="0" borderId="11" xfId="61" applyNumberFormat="1" applyFont="1" applyFill="1" applyBorder="1" applyAlignment="1" applyProtection="1">
      <alignment horizontal="center" vertical="center" wrapText="1"/>
    </xf>
    <xf numFmtId="49" fontId="6" fillId="0" borderId="12" xfId="61" applyNumberFormat="1" applyFont="1" applyFill="1" applyBorder="1" applyAlignment="1" applyProtection="1">
      <alignment horizontal="center" vertical="center" wrapText="1"/>
    </xf>
    <xf numFmtId="182" fontId="4" fillId="0" borderId="8" xfId="61" applyNumberFormat="1" applyFont="1" applyFill="1" applyBorder="1" applyAlignment="1" applyProtection="1">
      <alignment horizontal="right" vertical="center" wrapText="1"/>
      <protection locked="0"/>
    </xf>
    <xf numFmtId="182" fontId="4" fillId="0" borderId="10" xfId="61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61" applyFont="1" applyFill="1" applyBorder="1" applyAlignment="1" applyProtection="1">
      <alignment horizontal="center"/>
    </xf>
    <xf numFmtId="0" fontId="26" fillId="0" borderId="0" xfId="61" applyFont="1" applyFill="1" applyBorder="1" applyAlignment="1" applyProtection="1">
      <alignment horizontal="center" wrapText="1"/>
    </xf>
    <xf numFmtId="0" fontId="26" fillId="0" borderId="0" xfId="61" applyFont="1" applyFill="1" applyBorder="1" applyAlignment="1" applyProtection="1">
      <alignment wrapText="1"/>
    </xf>
    <xf numFmtId="0" fontId="26" fillId="0" borderId="0" xfId="61" applyFont="1" applyFill="1" applyBorder="1" applyAlignment="1" applyProtection="1"/>
    <xf numFmtId="0" fontId="13" fillId="0" borderId="0" xfId="61" applyFont="1" applyFill="1" applyBorder="1" applyAlignment="1" applyProtection="1">
      <alignment horizontal="left" wrapText="1"/>
    </xf>
    <xf numFmtId="0" fontId="13" fillId="0" borderId="0" xfId="61" applyFont="1" applyFill="1" applyBorder="1" applyAlignment="1" applyProtection="1">
      <alignment horizontal="center" wrapText="1"/>
    </xf>
    <xf numFmtId="0" fontId="27" fillId="0" borderId="0" xfId="61" applyFont="1" applyFill="1" applyBorder="1" applyAlignment="1" applyProtection="1">
      <alignment horizontal="center" vertical="center" wrapText="1"/>
    </xf>
    <xf numFmtId="0" fontId="13" fillId="0" borderId="0" xfId="61" applyFont="1" applyFill="1" applyBorder="1" applyAlignment="1" applyProtection="1">
      <alignment horizontal="right" wrapText="1"/>
    </xf>
    <xf numFmtId="0" fontId="20" fillId="0" borderId="1" xfId="61" applyFont="1" applyFill="1" applyBorder="1" applyAlignment="1" applyProtection="1">
      <alignment horizontal="center" vertical="center" wrapText="1"/>
    </xf>
    <xf numFmtId="0" fontId="5" fillId="0" borderId="5" xfId="61" applyFont="1" applyFill="1" applyBorder="1" applyAlignment="1" applyProtection="1">
      <alignment horizontal="center" vertical="center" wrapText="1"/>
    </xf>
    <xf numFmtId="0" fontId="26" fillId="0" borderId="8" xfId="61" applyFont="1" applyFill="1" applyBorder="1" applyAlignment="1" applyProtection="1">
      <alignment horizontal="center" vertical="center" wrapText="1"/>
    </xf>
    <xf numFmtId="182" fontId="11" fillId="0" borderId="8" xfId="61" applyNumberFormat="1" applyFont="1" applyFill="1" applyBorder="1" applyAlignment="1" applyProtection="1">
      <alignment horizontal="right" vertical="center"/>
    </xf>
    <xf numFmtId="0" fontId="26" fillId="0" borderId="0" xfId="61" applyFont="1" applyFill="1" applyAlignment="1" applyProtection="1">
      <alignment horizontal="left" vertical="center" wrapText="1"/>
    </xf>
    <xf numFmtId="0" fontId="6" fillId="0" borderId="0" xfId="61" applyFont="1" applyFill="1" applyBorder="1" applyAlignment="1" applyProtection="1">
      <alignment horizontal="left" vertical="center"/>
    </xf>
    <xf numFmtId="0" fontId="13" fillId="0" borderId="0" xfId="61" applyFont="1" applyFill="1" applyBorder="1" applyAlignment="1" applyProtection="1">
      <alignment vertical="top"/>
    </xf>
    <xf numFmtId="49" fontId="5" fillId="0" borderId="2" xfId="61" applyNumberFormat="1" applyFont="1" applyFill="1" applyBorder="1" applyAlignment="1" applyProtection="1">
      <alignment horizontal="center" vertical="center" wrapText="1"/>
    </xf>
    <xf numFmtId="49" fontId="5" fillId="0" borderId="3" xfId="61" applyNumberFormat="1" applyFont="1" applyFill="1" applyBorder="1" applyAlignment="1" applyProtection="1">
      <alignment horizontal="center" vertical="center" wrapText="1"/>
    </xf>
    <xf numFmtId="49" fontId="5" fillId="0" borderId="2" xfId="61" applyNumberFormat="1" applyFont="1" applyFill="1" applyBorder="1" applyAlignment="1" applyProtection="1">
      <alignment horizontal="center" vertical="center"/>
    </xf>
    <xf numFmtId="0" fontId="5" fillId="0" borderId="24" xfId="61" applyFont="1" applyFill="1" applyBorder="1" applyAlignment="1" applyProtection="1">
      <alignment horizontal="center" vertical="center"/>
    </xf>
    <xf numFmtId="0" fontId="5" fillId="0" borderId="7" xfId="61" applyNumberFormat="1" applyFont="1" applyFill="1" applyBorder="1" applyAlignment="1" applyProtection="1">
      <alignment horizontal="center" vertical="center"/>
    </xf>
    <xf numFmtId="0" fontId="5" fillId="0" borderId="6" xfId="61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13" fillId="0" borderId="2" xfId="61" applyFont="1" applyFill="1" applyBorder="1" applyAlignment="1" applyProtection="1">
      <alignment horizontal="center" vertical="center"/>
    </xf>
    <xf numFmtId="0" fontId="13" fillId="0" borderId="4" xfId="61" applyFont="1" applyFill="1" applyBorder="1" applyAlignment="1" applyProtection="1">
      <alignment horizontal="center" vertical="center"/>
    </xf>
    <xf numFmtId="49" fontId="28" fillId="0" borderId="0" xfId="61" applyNumberFormat="1" applyFont="1" applyFill="1" applyBorder="1" applyAlignment="1" applyProtection="1"/>
    <xf numFmtId="0" fontId="28" fillId="0" borderId="0" xfId="61" applyFont="1" applyFill="1" applyBorder="1" applyAlignment="1" applyProtection="1"/>
    <xf numFmtId="0" fontId="6" fillId="0" borderId="0" xfId="61" applyFont="1" applyFill="1" applyBorder="1" applyAlignment="1" applyProtection="1">
      <alignment vertical="center"/>
    </xf>
    <xf numFmtId="0" fontId="29" fillId="0" borderId="0" xfId="61" applyFont="1" applyFill="1" applyBorder="1" applyAlignment="1" applyProtection="1">
      <alignment horizontal="center" vertical="center"/>
    </xf>
    <xf numFmtId="0" fontId="24" fillId="0" borderId="0" xfId="61" applyFont="1" applyFill="1" applyBorder="1" applyAlignment="1" applyProtection="1">
      <alignment horizontal="center" vertical="center"/>
    </xf>
    <xf numFmtId="0" fontId="5" fillId="0" borderId="1" xfId="61" applyFont="1" applyFill="1" applyBorder="1" applyAlignment="1" applyProtection="1">
      <alignment horizontal="center" vertical="center"/>
      <protection locked="0"/>
    </xf>
    <xf numFmtId="0" fontId="4" fillId="0" borderId="7" xfId="61" applyFont="1" applyFill="1" applyBorder="1" applyAlignment="1" applyProtection="1">
      <alignment vertical="center"/>
    </xf>
    <xf numFmtId="0" fontId="4" fillId="0" borderId="7" xfId="61" applyFont="1" applyFill="1" applyBorder="1" applyAlignment="1" applyProtection="1">
      <alignment horizontal="left" vertical="center"/>
      <protection locked="0"/>
    </xf>
    <xf numFmtId="0" fontId="4" fillId="0" borderId="7" xfId="61" applyFont="1" applyFill="1" applyBorder="1" applyAlignment="1" applyProtection="1">
      <alignment vertical="center"/>
      <protection locked="0"/>
    </xf>
    <xf numFmtId="4" fontId="4" fillId="0" borderId="7" xfId="61" applyNumberFormat="1" applyFont="1" applyFill="1" applyBorder="1" applyAlignment="1" applyProtection="1">
      <alignment horizontal="right" vertical="center"/>
      <protection locked="0"/>
    </xf>
    <xf numFmtId="182" fontId="4" fillId="0" borderId="7" xfId="61" applyNumberFormat="1" applyFont="1" applyFill="1" applyBorder="1" applyAlignment="1" applyProtection="1">
      <alignment horizontal="right" vertical="center"/>
    </xf>
    <xf numFmtId="0" fontId="4" fillId="0" borderId="7" xfId="61" applyFont="1" applyFill="1" applyBorder="1" applyAlignment="1" applyProtection="1">
      <alignment horizontal="left" vertical="center"/>
    </xf>
    <xf numFmtId="182" fontId="4" fillId="0" borderId="7" xfId="61" applyNumberFormat="1" applyFont="1" applyFill="1" applyBorder="1" applyAlignment="1" applyProtection="1">
      <alignment horizontal="right" vertical="center"/>
      <protection locked="0"/>
    </xf>
    <xf numFmtId="182" fontId="30" fillId="0" borderId="7" xfId="61" applyNumberFormat="1" applyFont="1" applyFill="1" applyBorder="1" applyAlignment="1" applyProtection="1">
      <alignment horizontal="right" vertical="center"/>
    </xf>
    <xf numFmtId="182" fontId="13" fillId="0" borderId="7" xfId="61" applyNumberFormat="1" applyFont="1" applyFill="1" applyBorder="1" applyAlignment="1" applyProtection="1">
      <alignment vertical="center"/>
    </xf>
    <xf numFmtId="0" fontId="13" fillId="0" borderId="7" xfId="61" applyFont="1" applyFill="1" applyBorder="1" applyAlignment="1" applyProtection="1">
      <alignment vertical="center"/>
    </xf>
    <xf numFmtId="0" fontId="30" fillId="0" borderId="7" xfId="61" applyFont="1" applyFill="1" applyBorder="1" applyAlignment="1" applyProtection="1">
      <alignment horizontal="center" vertical="center"/>
    </xf>
    <xf numFmtId="0" fontId="30" fillId="0" borderId="7" xfId="61" applyFont="1" applyFill="1" applyBorder="1" applyAlignment="1" applyProtection="1">
      <alignment horizontal="right" vertical="center"/>
    </xf>
    <xf numFmtId="0" fontId="30" fillId="0" borderId="7" xfId="61" applyFont="1" applyFill="1" applyBorder="1" applyAlignment="1" applyProtection="1">
      <alignment horizontal="center" vertical="center"/>
      <protection locked="0"/>
    </xf>
    <xf numFmtId="0" fontId="4" fillId="0" borderId="0" xfId="61" applyFont="1" applyFill="1" applyBorder="1" applyAlignment="1" applyProtection="1">
      <alignment horizontal="left" vertical="center" wrapText="1"/>
      <protection locked="0"/>
    </xf>
    <xf numFmtId="0" fontId="5" fillId="0" borderId="18" xfId="61" applyFont="1" applyFill="1" applyBorder="1" applyAlignment="1" applyProtection="1">
      <alignment horizontal="center" vertical="center" wrapText="1"/>
    </xf>
    <xf numFmtId="181" fontId="7" fillId="0" borderId="7" xfId="0" applyNumberFormat="1" applyFont="1" applyFill="1" applyBorder="1" applyAlignment="1" applyProtection="1">
      <alignment horizontal="right" vertical="center"/>
    </xf>
    <xf numFmtId="181" fontId="7" fillId="0" borderId="2" xfId="0" applyNumberFormat="1" applyFont="1" applyFill="1" applyBorder="1" applyAlignment="1" applyProtection="1">
      <alignment horizontal="right" vertical="center"/>
    </xf>
    <xf numFmtId="181" fontId="7" fillId="0" borderId="8" xfId="0" applyNumberFormat="1" applyFont="1" applyFill="1" applyBorder="1" applyAlignment="1" applyProtection="1">
      <alignment horizontal="right" vertical="center"/>
    </xf>
    <xf numFmtId="181" fontId="7" fillId="0" borderId="4" xfId="0" applyNumberFormat="1" applyFont="1" applyFill="1" applyBorder="1" applyAlignment="1" applyProtection="1">
      <alignment horizontal="right" vertical="center"/>
    </xf>
    <xf numFmtId="49" fontId="8" fillId="0" borderId="7" xfId="59" applyFont="1" applyAlignment="1">
      <alignment horizontal="left" vertical="center" wrapText="1" indent="1"/>
    </xf>
    <xf numFmtId="49" fontId="8" fillId="0" borderId="7" xfId="59" applyFont="1" applyAlignment="1">
      <alignment horizontal="left" vertical="center" wrapText="1" indent="2"/>
    </xf>
    <xf numFmtId="181" fontId="7" fillId="0" borderId="6" xfId="0" applyNumberFormat="1" applyFont="1" applyFill="1" applyBorder="1" applyAlignment="1" applyProtection="1">
      <alignment horizontal="right" vertical="center"/>
    </xf>
    <xf numFmtId="0" fontId="13" fillId="0" borderId="2" xfId="61" applyFont="1" applyFill="1" applyBorder="1" applyAlignment="1" applyProtection="1">
      <alignment horizontal="center" vertical="center" wrapText="1"/>
      <protection locked="0"/>
    </xf>
    <xf numFmtId="0" fontId="13" fillId="0" borderId="4" xfId="61" applyFont="1" applyFill="1" applyBorder="1" applyAlignment="1" applyProtection="1">
      <alignment horizontal="center" vertical="center" wrapText="1"/>
    </xf>
    <xf numFmtId="182" fontId="4" fillId="0" borderId="6" xfId="61" applyNumberFormat="1" applyFont="1" applyFill="1" applyBorder="1" applyAlignment="1" applyProtection="1">
      <alignment horizontal="right" vertical="center"/>
    </xf>
    <xf numFmtId="0" fontId="6" fillId="0" borderId="0" xfId="61" applyFont="1" applyFill="1" applyBorder="1" applyAlignment="1" applyProtection="1">
      <alignment horizontal="left" vertical="center"/>
      <protection locked="0"/>
    </xf>
    <xf numFmtId="0" fontId="6" fillId="0" borderId="0" xfId="61" applyFont="1" applyFill="1" applyBorder="1" applyAlignment="1" applyProtection="1">
      <protection locked="0"/>
    </xf>
    <xf numFmtId="0" fontId="19" fillId="0" borderId="0" xfId="61" applyFont="1" applyFill="1" applyBorder="1" applyAlignment="1" applyProtection="1">
      <alignment horizontal="center" vertical="center"/>
      <protection locked="0"/>
    </xf>
    <xf numFmtId="0" fontId="5" fillId="0" borderId="0" xfId="61" applyFont="1" applyFill="1" applyBorder="1" applyAlignment="1" applyProtection="1">
      <protection locked="0"/>
    </xf>
    <xf numFmtId="0" fontId="6" fillId="0" borderId="0" xfId="61" applyFont="1" applyFill="1" applyBorder="1" applyAlignment="1" applyProtection="1">
      <alignment horizontal="right"/>
      <protection locked="0"/>
    </xf>
    <xf numFmtId="0" fontId="13" fillId="0" borderId="1" xfId="61" applyFont="1" applyFill="1" applyBorder="1" applyAlignment="1" applyProtection="1">
      <alignment horizontal="center" vertical="center" wrapText="1"/>
      <protection locked="0"/>
    </xf>
    <xf numFmtId="0" fontId="13" fillId="0" borderId="19" xfId="61" applyFont="1" applyFill="1" applyBorder="1" applyAlignment="1" applyProtection="1">
      <alignment horizontal="center" vertical="center" wrapText="1"/>
      <protection locked="0"/>
    </xf>
    <xf numFmtId="0" fontId="13" fillId="0" borderId="3" xfId="61" applyFont="1" applyFill="1" applyBorder="1" applyAlignment="1" applyProtection="1">
      <alignment horizontal="center" vertical="center" wrapText="1"/>
      <protection locked="0"/>
    </xf>
    <xf numFmtId="0" fontId="13" fillId="0" borderId="3" xfId="61" applyFont="1" applyFill="1" applyBorder="1" applyAlignment="1" applyProtection="1">
      <alignment horizontal="center" vertical="center" wrapText="1"/>
    </xf>
    <xf numFmtId="0" fontId="13" fillId="0" borderId="8" xfId="61" applyFont="1" applyFill="1" applyBorder="1" applyAlignment="1" applyProtection="1">
      <alignment horizontal="center" vertical="center" wrapText="1"/>
    </xf>
    <xf numFmtId="0" fontId="13" fillId="0" borderId="5" xfId="61" applyFont="1" applyFill="1" applyBorder="1" applyAlignment="1" applyProtection="1">
      <alignment horizontal="center" vertical="center" wrapText="1"/>
      <protection locked="0"/>
    </xf>
    <xf numFmtId="0" fontId="13" fillId="0" borderId="20" xfId="61" applyFont="1" applyFill="1" applyBorder="1" applyAlignment="1" applyProtection="1">
      <alignment horizontal="center" vertical="center" wrapText="1"/>
      <protection locked="0"/>
    </xf>
    <xf numFmtId="0" fontId="13" fillId="0" borderId="1" xfId="61" applyFont="1" applyFill="1" applyBorder="1" applyAlignment="1" applyProtection="1">
      <alignment horizontal="center" vertical="center" wrapText="1"/>
    </xf>
    <xf numFmtId="0" fontId="13" fillId="0" borderId="2" xfId="61" applyFont="1" applyFill="1" applyBorder="1" applyAlignment="1" applyProtection="1">
      <alignment horizontal="center" vertical="center" wrapText="1"/>
    </xf>
    <xf numFmtId="0" fontId="13" fillId="0" borderId="10" xfId="61" applyFont="1" applyFill="1" applyBorder="1" applyAlignment="1" applyProtection="1">
      <alignment horizontal="center" vertical="center" wrapText="1"/>
      <protection locked="0"/>
    </xf>
    <xf numFmtId="0" fontId="13" fillId="0" borderId="6" xfId="61" applyFont="1" applyFill="1" applyBorder="1" applyAlignment="1" applyProtection="1">
      <alignment horizontal="center" vertical="center" wrapText="1"/>
    </xf>
    <xf numFmtId="0" fontId="13" fillId="0" borderId="24" xfId="61" applyFont="1" applyFill="1" applyBorder="1" applyAlignment="1" applyProtection="1">
      <alignment horizontal="center" vertical="center" wrapText="1"/>
    </xf>
    <xf numFmtId="0" fontId="13" fillId="0" borderId="23" xfId="61" applyFont="1" applyFill="1" applyBorder="1" applyAlignment="1" applyProtection="1">
      <alignment horizontal="center" vertical="center" wrapText="1"/>
    </xf>
    <xf numFmtId="0" fontId="6" fillId="0" borderId="2" xfId="61" applyFont="1" applyFill="1" applyBorder="1" applyAlignment="1" applyProtection="1">
      <alignment horizontal="center" vertical="center"/>
    </xf>
    <xf numFmtId="0" fontId="4" fillId="0" borderId="8" xfId="61" applyFont="1" applyFill="1" applyBorder="1" applyAlignment="1" applyProtection="1">
      <alignment horizontal="right" vertical="center"/>
      <protection locked="0"/>
    </xf>
    <xf numFmtId="0" fontId="4" fillId="0" borderId="10" xfId="61" applyFont="1" applyFill="1" applyBorder="1" applyAlignment="1" applyProtection="1">
      <alignment horizontal="right" vertical="center"/>
      <protection locked="0"/>
    </xf>
    <xf numFmtId="0" fontId="4" fillId="0" borderId="2" xfId="61" applyFont="1" applyFill="1" applyBorder="1" applyAlignment="1" applyProtection="1">
      <alignment horizontal="center" vertical="center"/>
      <protection locked="0"/>
    </xf>
    <xf numFmtId="0" fontId="4" fillId="0" borderId="4" xfId="61" applyFont="1" applyFill="1" applyBorder="1" applyAlignment="1" applyProtection="1">
      <alignment horizontal="center" vertical="center"/>
      <protection locked="0"/>
    </xf>
    <xf numFmtId="0" fontId="4" fillId="0" borderId="0" xfId="61" applyFont="1" applyFill="1" applyBorder="1" applyAlignment="1" applyProtection="1">
      <alignment horizontal="left"/>
    </xf>
    <xf numFmtId="0" fontId="10" fillId="0" borderId="0" xfId="61" applyFont="1" applyFill="1" applyBorder="1" applyAlignment="1" applyProtection="1">
      <alignment horizontal="center" vertical="top"/>
    </xf>
    <xf numFmtId="4" fontId="4" fillId="0" borderId="7" xfId="61" applyNumberFormat="1" applyFont="1" applyFill="1" applyBorder="1" applyAlignment="1" applyProtection="1">
      <alignment horizontal="right" vertical="center"/>
    </xf>
    <xf numFmtId="181" fontId="31" fillId="0" borderId="7" xfId="56" applyFont="1">
      <alignment horizontal="right" vertical="center"/>
    </xf>
    <xf numFmtId="0" fontId="4" fillId="0" borderId="6" xfId="61" applyFont="1" applyFill="1" applyBorder="1" applyAlignment="1" applyProtection="1">
      <alignment horizontal="left" vertical="center"/>
    </xf>
    <xf numFmtId="4" fontId="4" fillId="0" borderId="18" xfId="61" applyNumberFormat="1" applyFont="1" applyFill="1" applyBorder="1" applyAlignment="1" applyProtection="1">
      <alignment horizontal="right" vertical="center"/>
      <protection locked="0"/>
    </xf>
    <xf numFmtId="182" fontId="13" fillId="0" borderId="7" xfId="61" applyNumberFormat="1" applyFont="1" applyFill="1" applyBorder="1" applyAlignment="1" applyProtection="1"/>
    <xf numFmtId="0" fontId="13" fillId="0" borderId="7" xfId="61" applyFont="1" applyFill="1" applyBorder="1" applyAlignment="1" applyProtection="1"/>
    <xf numFmtId="0" fontId="13" fillId="0" borderId="6" xfId="61" applyFont="1" applyFill="1" applyBorder="1" applyAlignment="1" applyProtection="1"/>
    <xf numFmtId="182" fontId="13" fillId="0" borderId="18" xfId="61" applyNumberFormat="1" applyFont="1" applyFill="1" applyBorder="1" applyAlignment="1" applyProtection="1"/>
    <xf numFmtId="0" fontId="30" fillId="0" borderId="6" xfId="61" applyFont="1" applyFill="1" applyBorder="1" applyAlignment="1" applyProtection="1">
      <alignment horizontal="center" vertical="center"/>
    </xf>
    <xf numFmtId="181" fontId="32" fillId="0" borderId="7" xfId="56" applyFo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0" fillId="0" borderId="6" xfId="6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常规 4" xfId="53"/>
    <cellStyle name="IntegralNumberStyle" xfId="54"/>
    <cellStyle name="常规 11" xfId="55"/>
    <cellStyle name="MoneyStyle" xfId="56"/>
    <cellStyle name="常规 5" xfId="57"/>
    <cellStyle name="常规 2" xfId="58"/>
    <cellStyle name="TextStyle" xfId="59"/>
    <cellStyle name="常规 3" xfId="60"/>
    <cellStyle name="Normal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4" sqref="C14"/>
    </sheetView>
  </sheetViews>
  <sheetFormatPr defaultColWidth="9.14285714285714" defaultRowHeight="20" customHeight="1" outlineLevelCol="3"/>
  <cols>
    <col min="1" max="1" width="13.5714285714286" style="76" customWidth="1"/>
    <col min="2" max="2" width="9.14285714285714" style="327"/>
    <col min="3" max="3" width="88.7142857142857" style="76" customWidth="1"/>
    <col min="4" max="16384" width="9.14285714285714" style="76"/>
  </cols>
  <sheetData>
    <row r="1" s="326" customFormat="1" ht="48" customHeight="1" spans="2:4">
      <c r="B1" s="328"/>
      <c r="C1" s="328"/>
    </row>
    <row r="2" s="76" customFormat="1" ht="27" customHeight="1" spans="2:4">
      <c r="B2" s="329" t="s">
        <v>0</v>
      </c>
      <c r="C2" s="329" t="s">
        <v>1</v>
      </c>
    </row>
    <row r="3" s="76" customFormat="1" customHeight="1" spans="2:4">
      <c r="B3" s="330">
        <v>1</v>
      </c>
      <c r="C3" s="331" t="s">
        <v>2</v>
      </c>
    </row>
    <row r="4" s="76" customFormat="1" customHeight="1" spans="2:4">
      <c r="B4" s="330">
        <v>2</v>
      </c>
      <c r="C4" s="331" t="s">
        <v>3</v>
      </c>
    </row>
    <row r="5" s="76" customFormat="1" customHeight="1" spans="2:4">
      <c r="B5" s="330">
        <v>3</v>
      </c>
      <c r="C5" s="331" t="s">
        <v>4</v>
      </c>
    </row>
    <row r="6" s="76" customFormat="1" customHeight="1" spans="2:4">
      <c r="B6" s="330">
        <v>4</v>
      </c>
      <c r="C6" s="331" t="s">
        <v>5</v>
      </c>
    </row>
    <row r="7" s="76" customFormat="1" customHeight="1" spans="2:4">
      <c r="B7" s="330">
        <v>5</v>
      </c>
      <c r="C7" s="332" t="s">
        <v>6</v>
      </c>
    </row>
    <row r="8" s="76" customFormat="1" customHeight="1" spans="2:4">
      <c r="B8" s="330">
        <v>6</v>
      </c>
      <c r="C8" s="332" t="s">
        <v>7</v>
      </c>
    </row>
    <row r="9" s="76" customFormat="1" customHeight="1" spans="2:4">
      <c r="B9" s="330">
        <v>7</v>
      </c>
      <c r="C9" s="332" t="s">
        <v>8</v>
      </c>
    </row>
    <row r="10" s="76" customFormat="1" customHeight="1" spans="2:4">
      <c r="B10" s="330">
        <v>8</v>
      </c>
      <c r="C10" s="332" t="s">
        <v>9</v>
      </c>
    </row>
    <row r="11" s="76" customFormat="1" customHeight="1" spans="2:4">
      <c r="B11" s="330">
        <v>9</v>
      </c>
      <c r="C11" s="333" t="s">
        <v>10</v>
      </c>
    </row>
    <row r="12" s="76" customFormat="1" customHeight="1" spans="2:4">
      <c r="B12" s="330">
        <v>10</v>
      </c>
      <c r="C12" s="333" t="s">
        <v>11</v>
      </c>
    </row>
    <row r="13" s="76" customFormat="1" customHeight="1" spans="2:4">
      <c r="B13" s="330">
        <v>11</v>
      </c>
      <c r="C13" s="331" t="s">
        <v>12</v>
      </c>
    </row>
    <row r="14" s="76" customFormat="1" customHeight="1" spans="2:4">
      <c r="B14" s="330">
        <v>12</v>
      </c>
      <c r="C14" s="331" t="s">
        <v>13</v>
      </c>
    </row>
    <row r="15" s="76" customFormat="1" customHeight="1" spans="2:4">
      <c r="B15" s="330">
        <v>13</v>
      </c>
      <c r="C15" s="331" t="s">
        <v>14</v>
      </c>
      <c r="D15" s="334"/>
    </row>
    <row r="16" s="76" customFormat="1" customHeight="1" spans="2:4">
      <c r="B16" s="330">
        <v>14</v>
      </c>
      <c r="C16" s="332" t="s">
        <v>15</v>
      </c>
    </row>
    <row r="17" s="76" customFormat="1" customHeight="1" spans="2:3">
      <c r="B17" s="330">
        <v>15</v>
      </c>
      <c r="C17" s="332" t="s">
        <v>16</v>
      </c>
    </row>
    <row r="18" s="76" customFormat="1" customHeight="1" spans="2:3">
      <c r="B18" s="330">
        <v>16</v>
      </c>
      <c r="C18" s="332" t="s">
        <v>17</v>
      </c>
    </row>
    <row r="19" s="76" customFormat="1" customHeight="1" spans="2:3">
      <c r="B19" s="330">
        <v>17</v>
      </c>
      <c r="C19" s="331" t="s">
        <v>18</v>
      </c>
    </row>
    <row r="20" s="76" customFormat="1" customHeight="1" spans="2:3">
      <c r="B20" s="330">
        <v>18</v>
      </c>
      <c r="C20" s="331" t="s">
        <v>19</v>
      </c>
    </row>
    <row r="21" s="76" customFormat="1" customHeight="1" spans="2:3">
      <c r="B21" s="330">
        <v>19</v>
      </c>
      <c r="C21" s="331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workbookViewId="0">
      <selection activeCell="E7" sqref="E7"/>
    </sheetView>
  </sheetViews>
  <sheetFormatPr defaultColWidth="8.88571428571429" defaultRowHeight="12"/>
  <cols>
    <col min="1" max="1" width="34.1428571428571" style="58" customWidth="1"/>
    <col min="2" max="2" width="29" style="58" customWidth="1"/>
    <col min="3" max="5" width="23.5714285714286" style="58" customWidth="1"/>
    <col min="6" max="6" width="11.2857142857143" style="59" customWidth="1"/>
    <col min="7" max="7" width="25.1333333333333" style="58" customWidth="1"/>
    <col min="8" max="8" width="15.5714285714286" style="59" customWidth="1"/>
    <col min="9" max="9" width="13.4285714285714" style="59" customWidth="1"/>
    <col min="10" max="10" width="18.847619047619" style="58" customWidth="1"/>
    <col min="11" max="11" width="9.13333333333333" style="59" customWidth="1"/>
    <col min="12" max="16384" width="9.13333333333333" style="59"/>
  </cols>
  <sheetData>
    <row r="1" customHeight="1" spans="1:10">
      <c r="A1" s="58" t="s">
        <v>310</v>
      </c>
      <c r="J1" s="60"/>
    </row>
    <row r="2" ht="28.5" customHeight="1" spans="1:10">
      <c r="A2" s="61" t="s">
        <v>10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191</v>
      </c>
      <c r="B4" s="65" t="s">
        <v>311</v>
      </c>
      <c r="C4" s="65" t="s">
        <v>312</v>
      </c>
      <c r="D4" s="65" t="s">
        <v>313</v>
      </c>
      <c r="E4" s="65" t="s">
        <v>314</v>
      </c>
      <c r="F4" s="66" t="s">
        <v>315</v>
      </c>
      <c r="G4" s="65" t="s">
        <v>316</v>
      </c>
      <c r="H4" s="66" t="s">
        <v>317</v>
      </c>
      <c r="I4" s="66" t="s">
        <v>318</v>
      </c>
      <c r="J4" s="65" t="s">
        <v>319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0" customHeight="1" spans="1:10">
      <c r="A6" s="147" t="s">
        <v>298</v>
      </c>
      <c r="B6" s="201" t="s">
        <v>320</v>
      </c>
      <c r="C6" s="147" t="s">
        <v>321</v>
      </c>
      <c r="D6" s="147" t="s">
        <v>322</v>
      </c>
      <c r="E6" s="147" t="s">
        <v>323</v>
      </c>
      <c r="F6" s="147" t="s">
        <v>324</v>
      </c>
      <c r="G6" s="202">
        <v>20</v>
      </c>
      <c r="H6" s="147" t="s">
        <v>325</v>
      </c>
      <c r="I6" s="147" t="s">
        <v>326</v>
      </c>
      <c r="J6" s="147" t="s">
        <v>327</v>
      </c>
    </row>
    <row r="7" ht="40" customHeight="1" spans="1:10">
      <c r="A7" s="147"/>
      <c r="B7" s="201" t="s">
        <v>328</v>
      </c>
      <c r="C7" s="147" t="s">
        <v>321</v>
      </c>
      <c r="D7" s="147" t="s">
        <v>329</v>
      </c>
      <c r="E7" s="147" t="s">
        <v>330</v>
      </c>
      <c r="F7" s="147" t="s">
        <v>324</v>
      </c>
      <c r="G7" s="202">
        <v>100</v>
      </c>
      <c r="H7" s="147" t="s">
        <v>331</v>
      </c>
      <c r="I7" s="147" t="s">
        <v>326</v>
      </c>
      <c r="J7" s="147" t="s">
        <v>332</v>
      </c>
    </row>
    <row r="8" ht="40" customHeight="1" spans="1:10">
      <c r="A8" s="147"/>
      <c r="B8" s="201"/>
      <c r="C8" s="147" t="s">
        <v>333</v>
      </c>
      <c r="D8" s="147" t="s">
        <v>334</v>
      </c>
      <c r="E8" s="147" t="s">
        <v>335</v>
      </c>
      <c r="F8" s="147" t="s">
        <v>336</v>
      </c>
      <c r="G8" s="202">
        <v>90</v>
      </c>
      <c r="H8" s="147" t="s">
        <v>331</v>
      </c>
      <c r="I8" s="147" t="s">
        <v>326</v>
      </c>
      <c r="J8" s="147" t="s">
        <v>337</v>
      </c>
    </row>
    <row r="9" ht="40" customHeight="1" spans="1:10">
      <c r="A9" s="147"/>
      <c r="B9" s="201"/>
      <c r="C9" s="147" t="s">
        <v>338</v>
      </c>
      <c r="D9" s="147" t="s">
        <v>339</v>
      </c>
      <c r="E9" s="147" t="s">
        <v>340</v>
      </c>
      <c r="F9" s="147" t="s">
        <v>336</v>
      </c>
      <c r="G9" s="202">
        <v>90</v>
      </c>
      <c r="H9" s="147" t="s">
        <v>331</v>
      </c>
      <c r="I9" s="147" t="s">
        <v>326</v>
      </c>
      <c r="J9" s="147" t="s">
        <v>341</v>
      </c>
    </row>
    <row r="10" ht="40" customHeight="1" spans="1:10">
      <c r="A10" s="147"/>
      <c r="B10" s="201" t="s">
        <v>328</v>
      </c>
      <c r="C10" s="147" t="s">
        <v>342</v>
      </c>
      <c r="D10" s="147" t="s">
        <v>343</v>
      </c>
      <c r="E10" s="147" t="s">
        <v>344</v>
      </c>
      <c r="F10" s="147" t="s">
        <v>336</v>
      </c>
      <c r="G10" s="202">
        <v>300</v>
      </c>
      <c r="H10" s="147" t="s">
        <v>345</v>
      </c>
      <c r="I10" s="147" t="s">
        <v>326</v>
      </c>
      <c r="J10" s="147" t="s">
        <v>346</v>
      </c>
    </row>
    <row r="11" ht="54" spans="1:10">
      <c r="A11" s="147" t="s">
        <v>292</v>
      </c>
      <c r="B11" s="201" t="s">
        <v>347</v>
      </c>
      <c r="C11" s="147" t="s">
        <v>321</v>
      </c>
      <c r="D11" s="147" t="s">
        <v>322</v>
      </c>
      <c r="E11" s="147" t="s">
        <v>348</v>
      </c>
      <c r="F11" s="147" t="s">
        <v>324</v>
      </c>
      <c r="G11" s="202">
        <v>12000</v>
      </c>
      <c r="H11" s="147" t="s">
        <v>349</v>
      </c>
      <c r="I11" s="147" t="s">
        <v>326</v>
      </c>
      <c r="J11" s="147" t="s">
        <v>350</v>
      </c>
    </row>
    <row r="12" ht="42" customHeight="1" spans="1:10">
      <c r="A12" s="147"/>
      <c r="B12" s="201" t="s">
        <v>351</v>
      </c>
      <c r="C12" s="147" t="s">
        <v>321</v>
      </c>
      <c r="D12" s="147" t="s">
        <v>329</v>
      </c>
      <c r="E12" s="147" t="s">
        <v>323</v>
      </c>
      <c r="F12" s="147" t="s">
        <v>324</v>
      </c>
      <c r="G12" s="202">
        <v>328</v>
      </c>
      <c r="H12" s="147" t="s">
        <v>325</v>
      </c>
      <c r="I12" s="147" t="s">
        <v>326</v>
      </c>
      <c r="J12" s="201" t="s">
        <v>352</v>
      </c>
    </row>
    <row r="13" ht="42" customHeight="1" spans="1:10">
      <c r="A13" s="147"/>
      <c r="B13" s="201" t="s">
        <v>351</v>
      </c>
      <c r="C13" s="147" t="s">
        <v>333</v>
      </c>
      <c r="D13" s="147" t="s">
        <v>353</v>
      </c>
      <c r="E13" s="147" t="s">
        <v>354</v>
      </c>
      <c r="F13" s="147" t="s">
        <v>336</v>
      </c>
      <c r="G13" s="202">
        <v>1000</v>
      </c>
      <c r="H13" s="147" t="s">
        <v>345</v>
      </c>
      <c r="I13" s="147" t="s">
        <v>326</v>
      </c>
      <c r="J13" s="147" t="s">
        <v>355</v>
      </c>
    </row>
    <row r="14" ht="42" customHeight="1" spans="1:10">
      <c r="A14" s="147"/>
      <c r="B14" s="201" t="s">
        <v>351</v>
      </c>
      <c r="C14" s="147" t="s">
        <v>333</v>
      </c>
      <c r="D14" s="147" t="s">
        <v>356</v>
      </c>
      <c r="E14" s="147" t="s">
        <v>357</v>
      </c>
      <c r="F14" s="147" t="s">
        <v>324</v>
      </c>
      <c r="G14" s="147" t="s">
        <v>358</v>
      </c>
      <c r="H14" s="147" t="s">
        <v>359</v>
      </c>
      <c r="I14" s="147" t="s">
        <v>360</v>
      </c>
      <c r="J14" s="147" t="s">
        <v>361</v>
      </c>
    </row>
    <row r="15" ht="93" customHeight="1" spans="1:10">
      <c r="A15" s="147"/>
      <c r="B15" s="201" t="s">
        <v>351</v>
      </c>
      <c r="C15" s="147" t="s">
        <v>338</v>
      </c>
      <c r="D15" s="147" t="s">
        <v>339</v>
      </c>
      <c r="E15" s="147" t="s">
        <v>362</v>
      </c>
      <c r="F15" s="147" t="s">
        <v>336</v>
      </c>
      <c r="G15" s="202">
        <v>90</v>
      </c>
      <c r="H15" s="147" t="s">
        <v>331</v>
      </c>
      <c r="I15" s="147" t="s">
        <v>326</v>
      </c>
      <c r="J15" s="201" t="s">
        <v>363</v>
      </c>
    </row>
    <row r="16" ht="40" customHeight="1" spans="1:10">
      <c r="A16" s="147" t="s">
        <v>309</v>
      </c>
      <c r="B16" s="201" t="s">
        <v>364</v>
      </c>
      <c r="C16" s="147" t="s">
        <v>321</v>
      </c>
      <c r="D16" s="147" t="s">
        <v>322</v>
      </c>
      <c r="E16" s="147" t="s">
        <v>365</v>
      </c>
      <c r="F16" s="147" t="s">
        <v>324</v>
      </c>
      <c r="G16" s="202">
        <v>1</v>
      </c>
      <c r="H16" s="147" t="s">
        <v>366</v>
      </c>
      <c r="I16" s="147" t="s">
        <v>326</v>
      </c>
      <c r="J16" s="147" t="s">
        <v>309</v>
      </c>
    </row>
    <row r="17" ht="40" customHeight="1" spans="1:10">
      <c r="A17" s="147"/>
      <c r="B17" s="201"/>
      <c r="C17" s="147" t="s">
        <v>321</v>
      </c>
      <c r="D17" s="147" t="s">
        <v>329</v>
      </c>
      <c r="E17" s="147" t="s">
        <v>330</v>
      </c>
      <c r="F17" s="147" t="s">
        <v>324</v>
      </c>
      <c r="G17" s="202">
        <v>100</v>
      </c>
      <c r="H17" s="147" t="s">
        <v>331</v>
      </c>
      <c r="I17" s="147" t="s">
        <v>326</v>
      </c>
      <c r="J17" s="147" t="s">
        <v>367</v>
      </c>
    </row>
    <row r="18" ht="40" customHeight="1" spans="1:10">
      <c r="A18" s="147"/>
      <c r="B18" s="201"/>
      <c r="C18" s="147" t="s">
        <v>333</v>
      </c>
      <c r="D18" s="147" t="s">
        <v>356</v>
      </c>
      <c r="E18" s="147" t="s">
        <v>368</v>
      </c>
      <c r="F18" s="147" t="s">
        <v>336</v>
      </c>
      <c r="G18" s="202">
        <v>90</v>
      </c>
      <c r="H18" s="147" t="s">
        <v>331</v>
      </c>
      <c r="I18" s="147" t="s">
        <v>326</v>
      </c>
      <c r="J18" s="147" t="s">
        <v>369</v>
      </c>
    </row>
    <row r="19" ht="40" customHeight="1" spans="1:10">
      <c r="A19" s="147"/>
      <c r="B19" s="201" t="s">
        <v>370</v>
      </c>
      <c r="C19" s="147" t="s">
        <v>333</v>
      </c>
      <c r="D19" s="147" t="s">
        <v>334</v>
      </c>
      <c r="E19" s="147" t="s">
        <v>371</v>
      </c>
      <c r="F19" s="147" t="s">
        <v>324</v>
      </c>
      <c r="G19" s="147" t="s">
        <v>372</v>
      </c>
      <c r="H19" s="147" t="s">
        <v>359</v>
      </c>
      <c r="I19" s="147" t="s">
        <v>360</v>
      </c>
      <c r="J19" s="147" t="s">
        <v>373</v>
      </c>
    </row>
    <row r="20" ht="40" customHeight="1" spans="1:10">
      <c r="A20" s="147"/>
      <c r="B20" s="201" t="s">
        <v>370</v>
      </c>
      <c r="C20" s="147" t="s">
        <v>338</v>
      </c>
      <c r="D20" s="147" t="s">
        <v>339</v>
      </c>
      <c r="E20" s="147" t="s">
        <v>339</v>
      </c>
      <c r="F20" s="147" t="s">
        <v>336</v>
      </c>
      <c r="G20" s="202">
        <v>90</v>
      </c>
      <c r="H20" s="147" t="s">
        <v>331</v>
      </c>
      <c r="I20" s="147" t="s">
        <v>326</v>
      </c>
      <c r="J20" s="147" t="s">
        <v>374</v>
      </c>
    </row>
    <row r="21" ht="40" customHeight="1" spans="1:10">
      <c r="A21" s="147" t="s">
        <v>305</v>
      </c>
      <c r="B21" s="201" t="s">
        <v>375</v>
      </c>
      <c r="C21" s="147" t="s">
        <v>321</v>
      </c>
      <c r="D21" s="147" t="s">
        <v>322</v>
      </c>
      <c r="E21" s="147" t="s">
        <v>376</v>
      </c>
      <c r="F21" s="147" t="s">
        <v>324</v>
      </c>
      <c r="G21" s="147" t="s">
        <v>377</v>
      </c>
      <c r="H21" s="147" t="s">
        <v>325</v>
      </c>
      <c r="I21" s="147" t="s">
        <v>326</v>
      </c>
      <c r="J21" s="147" t="s">
        <v>378</v>
      </c>
    </row>
    <row r="22" ht="40" customHeight="1" spans="1:10">
      <c r="A22" s="147"/>
      <c r="B22" s="201"/>
      <c r="C22" s="147" t="s">
        <v>321</v>
      </c>
      <c r="D22" s="147" t="s">
        <v>329</v>
      </c>
      <c r="E22" s="147" t="s">
        <v>330</v>
      </c>
      <c r="F22" s="147" t="s">
        <v>324</v>
      </c>
      <c r="G22" s="203">
        <v>100</v>
      </c>
      <c r="H22" s="147" t="s">
        <v>331</v>
      </c>
      <c r="I22" s="147" t="s">
        <v>326</v>
      </c>
      <c r="J22" s="147" t="s">
        <v>379</v>
      </c>
    </row>
    <row r="23" ht="40" customHeight="1" spans="1:10">
      <c r="A23" s="147"/>
      <c r="B23" s="201"/>
      <c r="C23" s="147" t="s">
        <v>333</v>
      </c>
      <c r="D23" s="147" t="s">
        <v>356</v>
      </c>
      <c r="E23" s="147" t="s">
        <v>380</v>
      </c>
      <c r="F23" s="147" t="s">
        <v>324</v>
      </c>
      <c r="G23" s="147" t="s">
        <v>381</v>
      </c>
      <c r="H23" s="147" t="s">
        <v>359</v>
      </c>
      <c r="I23" s="147" t="s">
        <v>360</v>
      </c>
      <c r="J23" s="147" t="s">
        <v>382</v>
      </c>
    </row>
    <row r="24" ht="40" customHeight="1" spans="1:10">
      <c r="A24" s="147"/>
      <c r="B24" s="201" t="s">
        <v>383</v>
      </c>
      <c r="C24" s="147" t="s">
        <v>333</v>
      </c>
      <c r="D24" s="147" t="s">
        <v>334</v>
      </c>
      <c r="E24" s="147" t="s">
        <v>384</v>
      </c>
      <c r="F24" s="147" t="s">
        <v>324</v>
      </c>
      <c r="G24" s="147" t="s">
        <v>385</v>
      </c>
      <c r="H24" s="147" t="s">
        <v>359</v>
      </c>
      <c r="I24" s="147" t="s">
        <v>360</v>
      </c>
      <c r="J24" s="147" t="s">
        <v>386</v>
      </c>
    </row>
    <row r="25" ht="40" customHeight="1" spans="1:10">
      <c r="A25" s="147"/>
      <c r="B25" s="201" t="s">
        <v>383</v>
      </c>
      <c r="C25" s="147" t="s">
        <v>338</v>
      </c>
      <c r="D25" s="147" t="s">
        <v>339</v>
      </c>
      <c r="E25" s="147" t="s">
        <v>387</v>
      </c>
      <c r="F25" s="147" t="s">
        <v>336</v>
      </c>
      <c r="G25" s="203">
        <v>95</v>
      </c>
      <c r="H25" s="147" t="s">
        <v>331</v>
      </c>
      <c r="I25" s="147" t="s">
        <v>326</v>
      </c>
      <c r="J25" s="147" t="s">
        <v>388</v>
      </c>
    </row>
    <row r="26" ht="40" customHeight="1" spans="1:10">
      <c r="A26" s="147" t="s">
        <v>296</v>
      </c>
      <c r="B26" s="201" t="s">
        <v>389</v>
      </c>
      <c r="C26" s="147" t="s">
        <v>321</v>
      </c>
      <c r="D26" s="147" t="s">
        <v>322</v>
      </c>
      <c r="E26" s="147" t="s">
        <v>390</v>
      </c>
      <c r="F26" s="147" t="s">
        <v>324</v>
      </c>
      <c r="G26" s="202">
        <v>44</v>
      </c>
      <c r="H26" s="147" t="s">
        <v>325</v>
      </c>
      <c r="I26" s="147" t="s">
        <v>326</v>
      </c>
      <c r="J26" s="147" t="s">
        <v>391</v>
      </c>
    </row>
    <row r="27" ht="40" customHeight="1" spans="1:10">
      <c r="A27" s="147"/>
      <c r="B27" s="201"/>
      <c r="C27" s="147" t="s">
        <v>321</v>
      </c>
      <c r="D27" s="147" t="s">
        <v>392</v>
      </c>
      <c r="E27" s="147" t="s">
        <v>393</v>
      </c>
      <c r="F27" s="147" t="s">
        <v>324</v>
      </c>
      <c r="G27" s="202">
        <v>100</v>
      </c>
      <c r="H27" s="147" t="s">
        <v>331</v>
      </c>
      <c r="I27" s="147" t="s">
        <v>326</v>
      </c>
      <c r="J27" s="147" t="s">
        <v>394</v>
      </c>
    </row>
    <row r="28" ht="40" customHeight="1" spans="1:10">
      <c r="A28" s="147"/>
      <c r="B28" s="201" t="s">
        <v>320</v>
      </c>
      <c r="C28" s="147" t="s">
        <v>321</v>
      </c>
      <c r="D28" s="147" t="s">
        <v>329</v>
      </c>
      <c r="E28" s="147" t="s">
        <v>330</v>
      </c>
      <c r="F28" s="147" t="s">
        <v>324</v>
      </c>
      <c r="G28" s="202">
        <v>100</v>
      </c>
      <c r="H28" s="147" t="s">
        <v>331</v>
      </c>
      <c r="I28" s="147" t="s">
        <v>326</v>
      </c>
      <c r="J28" s="147" t="s">
        <v>395</v>
      </c>
    </row>
    <row r="29" ht="40" customHeight="1" spans="1:10">
      <c r="A29" s="147"/>
      <c r="B29" s="201"/>
      <c r="C29" s="147" t="s">
        <v>333</v>
      </c>
      <c r="D29" s="147" t="s">
        <v>356</v>
      </c>
      <c r="E29" s="147" t="s">
        <v>396</v>
      </c>
      <c r="F29" s="147" t="s">
        <v>324</v>
      </c>
      <c r="G29" s="147" t="s">
        <v>385</v>
      </c>
      <c r="H29" s="147" t="s">
        <v>359</v>
      </c>
      <c r="I29" s="147" t="s">
        <v>360</v>
      </c>
      <c r="J29" s="147" t="s">
        <v>397</v>
      </c>
    </row>
    <row r="30" ht="40" customHeight="1" spans="1:10">
      <c r="A30" s="147"/>
      <c r="B30" s="201" t="s">
        <v>320</v>
      </c>
      <c r="C30" s="147" t="s">
        <v>338</v>
      </c>
      <c r="D30" s="147" t="s">
        <v>339</v>
      </c>
      <c r="E30" s="147" t="s">
        <v>398</v>
      </c>
      <c r="F30" s="147" t="s">
        <v>336</v>
      </c>
      <c r="G30" s="202">
        <v>90</v>
      </c>
      <c r="H30" s="147" t="s">
        <v>331</v>
      </c>
      <c r="I30" s="147" t="s">
        <v>326</v>
      </c>
      <c r="J30" s="147" t="s">
        <v>399</v>
      </c>
    </row>
    <row r="31" ht="40" customHeight="1" spans="1:10">
      <c r="A31" s="147" t="s">
        <v>287</v>
      </c>
      <c r="B31" s="201" t="s">
        <v>400</v>
      </c>
      <c r="C31" s="147" t="s">
        <v>321</v>
      </c>
      <c r="D31" s="147" t="s">
        <v>322</v>
      </c>
      <c r="E31" s="147" t="s">
        <v>401</v>
      </c>
      <c r="F31" s="147" t="s">
        <v>324</v>
      </c>
      <c r="G31" s="202">
        <v>2831</v>
      </c>
      <c r="H31" s="147" t="s">
        <v>325</v>
      </c>
      <c r="I31" s="147" t="s">
        <v>326</v>
      </c>
      <c r="J31" s="147" t="s">
        <v>402</v>
      </c>
    </row>
    <row r="32" ht="40" customHeight="1" spans="1:10">
      <c r="A32" s="147"/>
      <c r="B32" s="201"/>
      <c r="C32" s="147" t="s">
        <v>321</v>
      </c>
      <c r="D32" s="147" t="s">
        <v>392</v>
      </c>
      <c r="E32" s="147" t="s">
        <v>403</v>
      </c>
      <c r="F32" s="147" t="s">
        <v>324</v>
      </c>
      <c r="G32" s="202">
        <v>0</v>
      </c>
      <c r="H32" s="147" t="s">
        <v>404</v>
      </c>
      <c r="I32" s="147" t="s">
        <v>326</v>
      </c>
      <c r="J32" s="147" t="s">
        <v>405</v>
      </c>
    </row>
    <row r="33" ht="40" customHeight="1" spans="1:10">
      <c r="A33" s="147"/>
      <c r="B33" s="201"/>
      <c r="C33" s="147" t="s">
        <v>321</v>
      </c>
      <c r="D33" s="147" t="s">
        <v>329</v>
      </c>
      <c r="E33" s="147" t="s">
        <v>330</v>
      </c>
      <c r="F33" s="147" t="s">
        <v>324</v>
      </c>
      <c r="G33" s="202">
        <v>100</v>
      </c>
      <c r="H33" s="147" t="s">
        <v>331</v>
      </c>
      <c r="I33" s="147" t="s">
        <v>326</v>
      </c>
      <c r="J33" s="147" t="s">
        <v>406</v>
      </c>
    </row>
    <row r="34" ht="40" customHeight="1" spans="1:10">
      <c r="A34" s="147"/>
      <c r="B34" s="201"/>
      <c r="C34" s="147" t="s">
        <v>333</v>
      </c>
      <c r="D34" s="147" t="s">
        <v>356</v>
      </c>
      <c r="E34" s="147" t="s">
        <v>407</v>
      </c>
      <c r="F34" s="147" t="s">
        <v>324</v>
      </c>
      <c r="G34" s="147" t="s">
        <v>385</v>
      </c>
      <c r="H34" s="147" t="s">
        <v>359</v>
      </c>
      <c r="I34" s="147" t="s">
        <v>360</v>
      </c>
      <c r="J34" s="147" t="s">
        <v>408</v>
      </c>
    </row>
    <row r="35" ht="40" customHeight="1" spans="1:10">
      <c r="A35" s="147"/>
      <c r="B35" s="201"/>
      <c r="C35" s="147" t="s">
        <v>338</v>
      </c>
      <c r="D35" s="147" t="s">
        <v>339</v>
      </c>
      <c r="E35" s="147" t="s">
        <v>409</v>
      </c>
      <c r="F35" s="147" t="s">
        <v>336</v>
      </c>
      <c r="G35" s="202">
        <v>90</v>
      </c>
      <c r="H35" s="147" t="s">
        <v>331</v>
      </c>
      <c r="I35" s="147" t="s">
        <v>326</v>
      </c>
      <c r="J35" s="147" t="s">
        <v>410</v>
      </c>
    </row>
    <row r="36" ht="40" customHeight="1" spans="1:10">
      <c r="A36" s="147" t="s">
        <v>301</v>
      </c>
      <c r="B36" s="201" t="s">
        <v>411</v>
      </c>
      <c r="C36" s="147" t="s">
        <v>321</v>
      </c>
      <c r="D36" s="147" t="s">
        <v>392</v>
      </c>
      <c r="E36" s="147" t="s">
        <v>412</v>
      </c>
      <c r="F36" s="147" t="s">
        <v>324</v>
      </c>
      <c r="G36" s="147" t="s">
        <v>413</v>
      </c>
      <c r="H36" s="147" t="s">
        <v>359</v>
      </c>
      <c r="I36" s="147" t="s">
        <v>360</v>
      </c>
      <c r="J36" s="147" t="s">
        <v>414</v>
      </c>
    </row>
    <row r="37" ht="40" customHeight="1" spans="1:10">
      <c r="A37" s="147"/>
      <c r="B37" s="201"/>
      <c r="C37" s="147" t="s">
        <v>321</v>
      </c>
      <c r="D37" s="147" t="s">
        <v>329</v>
      </c>
      <c r="E37" s="147" t="s">
        <v>415</v>
      </c>
      <c r="F37" s="147" t="s">
        <v>324</v>
      </c>
      <c r="G37" s="202">
        <v>100</v>
      </c>
      <c r="H37" s="147" t="s">
        <v>331</v>
      </c>
      <c r="I37" s="147" t="s">
        <v>326</v>
      </c>
      <c r="J37" s="147" t="s">
        <v>416</v>
      </c>
    </row>
    <row r="38" ht="40" customHeight="1" spans="1:10">
      <c r="A38" s="147"/>
      <c r="B38" s="201"/>
      <c r="C38" s="147" t="s">
        <v>333</v>
      </c>
      <c r="D38" s="147" t="s">
        <v>353</v>
      </c>
      <c r="E38" s="147" t="s">
        <v>417</v>
      </c>
      <c r="F38" s="147" t="s">
        <v>324</v>
      </c>
      <c r="G38" s="147" t="s">
        <v>418</v>
      </c>
      <c r="H38" s="147" t="s">
        <v>359</v>
      </c>
      <c r="I38" s="147" t="s">
        <v>360</v>
      </c>
      <c r="J38" s="147" t="s">
        <v>419</v>
      </c>
    </row>
    <row r="39" ht="40" customHeight="1" spans="1:10">
      <c r="A39" s="147"/>
      <c r="B39" s="201"/>
      <c r="C39" s="147" t="s">
        <v>333</v>
      </c>
      <c r="D39" s="147" t="s">
        <v>356</v>
      </c>
      <c r="E39" s="147" t="s">
        <v>420</v>
      </c>
      <c r="F39" s="147" t="s">
        <v>324</v>
      </c>
      <c r="G39" s="202">
        <v>100</v>
      </c>
      <c r="H39" s="147" t="s">
        <v>331</v>
      </c>
      <c r="I39" s="147" t="s">
        <v>326</v>
      </c>
      <c r="J39" s="147" t="s">
        <v>421</v>
      </c>
    </row>
    <row r="40" ht="40" customHeight="1" spans="1:10">
      <c r="A40" s="147"/>
      <c r="B40" s="201"/>
      <c r="C40" s="147" t="s">
        <v>338</v>
      </c>
      <c r="D40" s="147" t="s">
        <v>339</v>
      </c>
      <c r="E40" s="147" t="s">
        <v>422</v>
      </c>
      <c r="F40" s="147" t="s">
        <v>336</v>
      </c>
      <c r="G40" s="202">
        <v>90</v>
      </c>
      <c r="H40" s="147" t="s">
        <v>331</v>
      </c>
      <c r="I40" s="147" t="s">
        <v>326</v>
      </c>
      <c r="J40" s="147" t="s">
        <v>423</v>
      </c>
    </row>
    <row r="41" ht="40" customHeight="1" spans="1:10">
      <c r="A41" s="147" t="s">
        <v>307</v>
      </c>
      <c r="B41" s="201" t="s">
        <v>424</v>
      </c>
      <c r="C41" s="147" t="s">
        <v>321</v>
      </c>
      <c r="D41" s="147" t="s">
        <v>322</v>
      </c>
      <c r="E41" s="147" t="s">
        <v>425</v>
      </c>
      <c r="F41" s="147" t="s">
        <v>336</v>
      </c>
      <c r="G41" s="202">
        <v>12</v>
      </c>
      <c r="H41" s="147" t="s">
        <v>426</v>
      </c>
      <c r="I41" s="147" t="s">
        <v>326</v>
      </c>
      <c r="J41" s="147" t="s">
        <v>427</v>
      </c>
    </row>
    <row r="42" ht="40" customHeight="1" spans="1:10">
      <c r="A42" s="147"/>
      <c r="B42" s="201"/>
      <c r="C42" s="147" t="s">
        <v>321</v>
      </c>
      <c r="D42" s="147" t="s">
        <v>329</v>
      </c>
      <c r="E42" s="147" t="s">
        <v>330</v>
      </c>
      <c r="F42" s="147" t="s">
        <v>324</v>
      </c>
      <c r="G42" s="202">
        <v>100</v>
      </c>
      <c r="H42" s="147" t="s">
        <v>331</v>
      </c>
      <c r="I42" s="147" t="s">
        <v>326</v>
      </c>
      <c r="J42" s="147" t="s">
        <v>367</v>
      </c>
    </row>
    <row r="43" ht="40" customHeight="1" spans="1:10">
      <c r="A43" s="147"/>
      <c r="B43" s="201"/>
      <c r="C43" s="147" t="s">
        <v>333</v>
      </c>
      <c r="D43" s="147" t="s">
        <v>356</v>
      </c>
      <c r="E43" s="147" t="s">
        <v>368</v>
      </c>
      <c r="F43" s="147" t="s">
        <v>336</v>
      </c>
      <c r="G43" s="202">
        <v>90</v>
      </c>
      <c r="H43" s="147" t="s">
        <v>331</v>
      </c>
      <c r="I43" s="147" t="s">
        <v>326</v>
      </c>
      <c r="J43" s="147" t="s">
        <v>368</v>
      </c>
    </row>
    <row r="44" ht="40" customHeight="1" spans="1:10">
      <c r="A44" s="147"/>
      <c r="B44" s="201"/>
      <c r="C44" s="147" t="s">
        <v>333</v>
      </c>
      <c r="D44" s="147" t="s">
        <v>334</v>
      </c>
      <c r="E44" s="147" t="s">
        <v>428</v>
      </c>
      <c r="F44" s="147" t="s">
        <v>324</v>
      </c>
      <c r="G44" s="147" t="s">
        <v>429</v>
      </c>
      <c r="H44" s="147" t="s">
        <v>359</v>
      </c>
      <c r="I44" s="147" t="s">
        <v>360</v>
      </c>
      <c r="J44" s="147" t="s">
        <v>430</v>
      </c>
    </row>
    <row r="45" ht="40" customHeight="1" spans="1:10">
      <c r="A45" s="147"/>
      <c r="B45" s="201"/>
      <c r="C45" s="147" t="s">
        <v>338</v>
      </c>
      <c r="D45" s="147" t="s">
        <v>339</v>
      </c>
      <c r="E45" s="147" t="s">
        <v>431</v>
      </c>
      <c r="F45" s="147" t="s">
        <v>336</v>
      </c>
      <c r="G45" s="202">
        <v>90</v>
      </c>
      <c r="H45" s="147" t="s">
        <v>331</v>
      </c>
      <c r="I45" s="147" t="s">
        <v>326</v>
      </c>
      <c r="J45" s="147" t="s">
        <v>374</v>
      </c>
    </row>
    <row r="46" ht="40" customHeight="1" spans="1:10">
      <c r="A46" s="147" t="s">
        <v>290</v>
      </c>
      <c r="B46" s="201" t="s">
        <v>432</v>
      </c>
      <c r="C46" s="147" t="s">
        <v>321</v>
      </c>
      <c r="D46" s="147" t="s">
        <v>392</v>
      </c>
      <c r="E46" s="147" t="s">
        <v>433</v>
      </c>
      <c r="F46" s="147" t="s">
        <v>324</v>
      </c>
      <c r="G46" s="147" t="s">
        <v>434</v>
      </c>
      <c r="H46" s="147" t="s">
        <v>359</v>
      </c>
      <c r="I46" s="147" t="s">
        <v>360</v>
      </c>
      <c r="J46" s="147" t="s">
        <v>435</v>
      </c>
    </row>
    <row r="47" ht="40" customHeight="1" spans="1:10">
      <c r="A47" s="147"/>
      <c r="B47" s="201"/>
      <c r="C47" s="147" t="s">
        <v>321</v>
      </c>
      <c r="D47" s="147" t="s">
        <v>329</v>
      </c>
      <c r="E47" s="147" t="s">
        <v>330</v>
      </c>
      <c r="F47" s="147" t="s">
        <v>324</v>
      </c>
      <c r="G47" s="202">
        <v>100</v>
      </c>
      <c r="H47" s="147" t="s">
        <v>331</v>
      </c>
      <c r="I47" s="147" t="s">
        <v>326</v>
      </c>
      <c r="J47" s="147" t="s">
        <v>436</v>
      </c>
    </row>
    <row r="48" ht="40" customHeight="1" spans="1:10">
      <c r="A48" s="147"/>
      <c r="B48" s="201"/>
      <c r="C48" s="147" t="s">
        <v>333</v>
      </c>
      <c r="D48" s="147" t="s">
        <v>356</v>
      </c>
      <c r="E48" s="147" t="s">
        <v>437</v>
      </c>
      <c r="F48" s="147" t="s">
        <v>324</v>
      </c>
      <c r="G48" s="147" t="s">
        <v>438</v>
      </c>
      <c r="H48" s="147" t="s">
        <v>359</v>
      </c>
      <c r="I48" s="147" t="s">
        <v>360</v>
      </c>
      <c r="J48" s="147" t="s">
        <v>439</v>
      </c>
    </row>
    <row r="49" ht="40" customHeight="1" spans="1:10">
      <c r="A49" s="147"/>
      <c r="B49" s="201"/>
      <c r="C49" s="147" t="s">
        <v>333</v>
      </c>
      <c r="D49" s="147" t="s">
        <v>334</v>
      </c>
      <c r="E49" s="147" t="s">
        <v>440</v>
      </c>
      <c r="F49" s="147" t="s">
        <v>324</v>
      </c>
      <c r="G49" s="147" t="s">
        <v>441</v>
      </c>
      <c r="H49" s="147" t="s">
        <v>359</v>
      </c>
      <c r="I49" s="147" t="s">
        <v>360</v>
      </c>
      <c r="J49" s="147" t="s">
        <v>440</v>
      </c>
    </row>
    <row r="50" ht="40" customHeight="1" spans="1:10">
      <c r="A50" s="147"/>
      <c r="B50" s="201"/>
      <c r="C50" s="147" t="s">
        <v>338</v>
      </c>
      <c r="D50" s="147" t="s">
        <v>339</v>
      </c>
      <c r="E50" s="147" t="s">
        <v>387</v>
      </c>
      <c r="F50" s="147" t="s">
        <v>336</v>
      </c>
      <c r="G50" s="202">
        <v>90</v>
      </c>
      <c r="H50" s="147" t="s">
        <v>331</v>
      </c>
      <c r="I50" s="147" t="s">
        <v>326</v>
      </c>
      <c r="J50" s="147" t="s">
        <v>387</v>
      </c>
    </row>
  </sheetData>
  <mergeCells count="20">
    <mergeCell ref="A2:J2"/>
    <mergeCell ref="A3:H3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B6:B10"/>
    <mergeCell ref="B11:B15"/>
    <mergeCell ref="B16:B20"/>
    <mergeCell ref="B21:B25"/>
    <mergeCell ref="B26:B30"/>
    <mergeCell ref="B31:B35"/>
    <mergeCell ref="B36:B40"/>
    <mergeCell ref="B41:B45"/>
    <mergeCell ref="B46:B50"/>
  </mergeCells>
  <printOptions horizontalCentered="1"/>
  <pageMargins left="0.393055555555556" right="0.393055555555556" top="0.511805555555556" bottom="0.511805555555556" header="0.314583333333333" footer="0.314583333333333"/>
  <pageSetup paperSize="9" scale="39" orientation="portrait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opLeftCell="C1" workbookViewId="0">
      <selection activeCell="I12" sqref="I12:I30"/>
    </sheetView>
  </sheetViews>
  <sheetFormatPr defaultColWidth="8.57142857142857" defaultRowHeight="14.25" customHeight="1"/>
  <cols>
    <col min="1" max="1" width="16.4285714285714" style="114" customWidth="1"/>
    <col min="2" max="2" width="23.2857142857143" style="114" customWidth="1"/>
    <col min="3" max="4" width="20.1428571428571" style="114" customWidth="1"/>
    <col min="5" max="5" width="20.1428571428571" style="173" customWidth="1"/>
    <col min="6" max="12" width="20.1428571428571" style="114" customWidth="1"/>
    <col min="13" max="13" width="24" style="114" customWidth="1"/>
    <col min="14" max="14" width="20.1428571428571" style="114" customWidth="1"/>
    <col min="15" max="16384" width="8.57142857142857" style="81" customWidth="1"/>
  </cols>
  <sheetData>
    <row r="1" s="81" customFormat="1" customHeight="1" spans="1:14">
      <c r="A1" s="174" t="s">
        <v>442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6"/>
      <c r="N1" s="114"/>
    </row>
    <row r="2" s="81" customFormat="1" ht="44" customHeight="1" spans="1:14">
      <c r="A2" s="157" t="s">
        <v>443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14"/>
    </row>
    <row r="3" s="81" customFormat="1" ht="30" customHeight="1" spans="1:14">
      <c r="A3" s="177" t="s">
        <v>444</v>
      </c>
      <c r="B3" s="178" t="s">
        <v>92</v>
      </c>
      <c r="C3" s="179"/>
      <c r="D3" s="179"/>
      <c r="E3" s="180"/>
      <c r="F3" s="179"/>
      <c r="G3" s="179"/>
      <c r="H3" s="179"/>
      <c r="I3" s="179"/>
      <c r="J3" s="179"/>
      <c r="K3" s="179"/>
      <c r="L3" s="179"/>
      <c r="M3" s="179"/>
      <c r="N3" s="114"/>
    </row>
    <row r="4" s="81" customFormat="1" ht="32.25" customHeight="1" spans="1:14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77" t="s">
        <v>445</v>
      </c>
      <c r="N4" s="114"/>
    </row>
    <row r="5" s="81" customFormat="1" ht="99.75" customHeight="1" spans="1:14">
      <c r="A5" s="117" t="s">
        <v>446</v>
      </c>
      <c r="B5" s="159" t="s">
        <v>447</v>
      </c>
      <c r="C5" s="181" t="s">
        <v>448</v>
      </c>
      <c r="D5" s="181"/>
      <c r="E5" s="159"/>
      <c r="F5" s="181"/>
      <c r="G5" s="181"/>
      <c r="H5" s="181"/>
      <c r="I5" s="182"/>
      <c r="J5" s="182"/>
      <c r="K5" s="182"/>
      <c r="L5" s="181"/>
      <c r="M5" s="183" t="s">
        <v>449</v>
      </c>
      <c r="N5" s="114"/>
    </row>
    <row r="6" s="81" customFormat="1" ht="99.75" customHeight="1" spans="1:14">
      <c r="A6" s="117"/>
      <c r="B6" s="159" t="s">
        <v>450</v>
      </c>
      <c r="C6" s="181" t="s">
        <v>451</v>
      </c>
      <c r="D6" s="181"/>
      <c r="E6" s="159"/>
      <c r="F6" s="181"/>
      <c r="G6" s="181"/>
      <c r="H6" s="181"/>
      <c r="I6" s="182"/>
      <c r="J6" s="182"/>
      <c r="K6" s="182"/>
      <c r="L6" s="181"/>
      <c r="M6" s="183" t="s">
        <v>452</v>
      </c>
      <c r="N6" s="114"/>
    </row>
    <row r="7" s="81" customFormat="1" ht="75" customHeight="1" spans="1:14">
      <c r="A7" s="159" t="s">
        <v>453</v>
      </c>
      <c r="B7" s="117" t="s">
        <v>454</v>
      </c>
      <c r="C7" s="182" t="s">
        <v>455</v>
      </c>
      <c r="D7" s="182"/>
      <c r="E7" s="117"/>
      <c r="F7" s="182"/>
      <c r="G7" s="182"/>
      <c r="H7" s="182"/>
      <c r="I7" s="182"/>
      <c r="J7" s="182"/>
      <c r="K7" s="182"/>
      <c r="L7" s="182"/>
      <c r="M7" s="184" t="s">
        <v>456</v>
      </c>
      <c r="N7" s="114"/>
    </row>
    <row r="8" s="81" customFormat="1" ht="32.25" customHeight="1" spans="1:14">
      <c r="A8" s="185" t="s">
        <v>457</v>
      </c>
      <c r="B8" s="185"/>
      <c r="C8" s="185"/>
      <c r="D8" s="185"/>
      <c r="E8" s="186"/>
      <c r="F8" s="185"/>
      <c r="G8" s="185"/>
      <c r="H8" s="185"/>
      <c r="I8" s="185"/>
      <c r="J8" s="185"/>
      <c r="K8" s="185"/>
      <c r="L8" s="185"/>
      <c r="M8" s="185"/>
      <c r="N8" s="114"/>
    </row>
    <row r="9" s="81" customFormat="1" ht="32.25" customHeight="1" spans="1:14">
      <c r="A9" s="159" t="s">
        <v>458</v>
      </c>
      <c r="B9" s="159"/>
      <c r="C9" s="117" t="s">
        <v>459</v>
      </c>
      <c r="D9" s="117"/>
      <c r="E9" s="117"/>
      <c r="F9" s="117" t="s">
        <v>460</v>
      </c>
      <c r="G9" s="117"/>
      <c r="H9" s="117" t="s">
        <v>461</v>
      </c>
      <c r="I9" s="117"/>
      <c r="J9" s="117"/>
      <c r="K9" s="117" t="s">
        <v>462</v>
      </c>
      <c r="L9" s="117"/>
      <c r="M9" s="117"/>
      <c r="N9" s="114"/>
    </row>
    <row r="10" s="81" customFormat="1" ht="32.25" customHeight="1" spans="1:14">
      <c r="A10" s="159"/>
      <c r="B10" s="159"/>
      <c r="C10" s="117"/>
      <c r="D10" s="117"/>
      <c r="E10" s="117"/>
      <c r="F10" s="117"/>
      <c r="G10" s="117"/>
      <c r="H10" s="159" t="s">
        <v>463</v>
      </c>
      <c r="I10" s="117" t="s">
        <v>464</v>
      </c>
      <c r="J10" s="117" t="s">
        <v>465</v>
      </c>
      <c r="K10" s="117" t="s">
        <v>463</v>
      </c>
      <c r="L10" s="159" t="s">
        <v>464</v>
      </c>
      <c r="M10" s="159" t="s">
        <v>465</v>
      </c>
      <c r="N10" s="114"/>
    </row>
    <row r="11" s="81" customFormat="1" ht="27" customHeight="1" spans="1:14">
      <c r="A11" s="187" t="s">
        <v>77</v>
      </c>
      <c r="B11" s="187"/>
      <c r="C11" s="187"/>
      <c r="D11" s="187"/>
      <c r="E11" s="187"/>
      <c r="F11" s="187"/>
      <c r="G11" s="187"/>
      <c r="H11" s="188">
        <f t="shared" ref="H11:M11" si="0">SUM(H12:H30)</f>
        <v>53314620.19</v>
      </c>
      <c r="I11" s="188">
        <f t="shared" si="0"/>
        <v>45075111.38</v>
      </c>
      <c r="J11" s="188">
        <f t="shared" si="0"/>
        <v>8239508.81</v>
      </c>
      <c r="K11" s="188">
        <f t="shared" si="0"/>
        <v>53314620.19</v>
      </c>
      <c r="L11" s="188">
        <f t="shared" si="0"/>
        <v>45075111.38</v>
      </c>
      <c r="M11" s="188">
        <f t="shared" si="0"/>
        <v>8239508.81</v>
      </c>
      <c r="N11" s="114"/>
    </row>
    <row r="12" s="81" customFormat="1" ht="34.5" customHeight="1" spans="1:14">
      <c r="A12" s="159" t="s">
        <v>466</v>
      </c>
      <c r="B12" s="189"/>
      <c r="C12" s="181" t="s">
        <v>467</v>
      </c>
      <c r="D12" s="181"/>
      <c r="E12" s="159"/>
      <c r="F12" s="181" t="s">
        <v>207</v>
      </c>
      <c r="G12" s="190"/>
      <c r="H12" s="188">
        <v>7929408</v>
      </c>
      <c r="I12" s="188">
        <v>7929408</v>
      </c>
      <c r="J12" s="191">
        <v>0</v>
      </c>
      <c r="K12" s="188">
        <v>7929408</v>
      </c>
      <c r="L12" s="188">
        <v>7929408</v>
      </c>
      <c r="M12" s="191">
        <v>0</v>
      </c>
      <c r="N12" s="114"/>
    </row>
    <row r="13" s="81" customFormat="1" ht="34.5" customHeight="1" spans="1:14">
      <c r="A13" s="159" t="s">
        <v>466</v>
      </c>
      <c r="B13" s="189"/>
      <c r="C13" s="181" t="s">
        <v>468</v>
      </c>
      <c r="D13" s="181"/>
      <c r="E13" s="159"/>
      <c r="F13" s="181" t="s">
        <v>217</v>
      </c>
      <c r="G13" s="190"/>
      <c r="H13" s="188">
        <v>3011943</v>
      </c>
      <c r="I13" s="188">
        <v>3011943</v>
      </c>
      <c r="J13" s="191">
        <v>0</v>
      </c>
      <c r="K13" s="188">
        <v>3011943</v>
      </c>
      <c r="L13" s="188">
        <v>3011943</v>
      </c>
      <c r="M13" s="191">
        <v>0</v>
      </c>
      <c r="N13" s="114"/>
    </row>
    <row r="14" s="81" customFormat="1" ht="34.5" customHeight="1" spans="1:14">
      <c r="A14" s="159" t="s">
        <v>466</v>
      </c>
      <c r="B14" s="189"/>
      <c r="C14" s="181" t="s">
        <v>469</v>
      </c>
      <c r="D14" s="181"/>
      <c r="E14" s="159"/>
      <c r="F14" s="181" t="s">
        <v>136</v>
      </c>
      <c r="G14" s="190"/>
      <c r="H14" s="188">
        <v>1255692</v>
      </c>
      <c r="I14" s="188">
        <v>1255692</v>
      </c>
      <c r="J14" s="191">
        <v>0</v>
      </c>
      <c r="K14" s="188">
        <v>1255692</v>
      </c>
      <c r="L14" s="188">
        <v>1255692</v>
      </c>
      <c r="M14" s="191">
        <v>0</v>
      </c>
      <c r="N14" s="114"/>
    </row>
    <row r="15" s="81" customFormat="1" ht="34.5" customHeight="1" spans="1:14">
      <c r="A15" s="159" t="s">
        <v>466</v>
      </c>
      <c r="B15" s="189"/>
      <c r="C15" s="181" t="s">
        <v>470</v>
      </c>
      <c r="D15" s="181"/>
      <c r="E15" s="159"/>
      <c r="F15" s="181" t="s">
        <v>231</v>
      </c>
      <c r="G15" s="190"/>
      <c r="H15" s="188">
        <v>428400</v>
      </c>
      <c r="I15" s="188">
        <v>428400</v>
      </c>
      <c r="J15" s="191">
        <v>0</v>
      </c>
      <c r="K15" s="188">
        <v>428400</v>
      </c>
      <c r="L15" s="188">
        <v>428400</v>
      </c>
      <c r="M15" s="191">
        <v>0</v>
      </c>
      <c r="N15" s="114"/>
    </row>
    <row r="16" s="81" customFormat="1" ht="34.5" customHeight="1" spans="1:14">
      <c r="A16" s="159" t="s">
        <v>466</v>
      </c>
      <c r="B16" s="189"/>
      <c r="C16" s="181" t="s">
        <v>471</v>
      </c>
      <c r="D16" s="181"/>
      <c r="E16" s="159"/>
      <c r="F16" s="181" t="s">
        <v>235</v>
      </c>
      <c r="G16" s="190"/>
      <c r="H16" s="188">
        <v>274500</v>
      </c>
      <c r="I16" s="188">
        <v>274500</v>
      </c>
      <c r="J16" s="191">
        <v>0</v>
      </c>
      <c r="K16" s="188">
        <v>274500</v>
      </c>
      <c r="L16" s="188">
        <v>274500</v>
      </c>
      <c r="M16" s="191">
        <v>0</v>
      </c>
      <c r="N16" s="114"/>
    </row>
    <row r="17" s="81" customFormat="1" ht="34.5" customHeight="1" spans="1:14">
      <c r="A17" s="159" t="s">
        <v>466</v>
      </c>
      <c r="B17" s="189"/>
      <c r="C17" s="181" t="s">
        <v>472</v>
      </c>
      <c r="D17" s="181"/>
      <c r="E17" s="159"/>
      <c r="F17" s="181" t="s">
        <v>239</v>
      </c>
      <c r="G17" s="190"/>
      <c r="H17" s="188">
        <v>114000</v>
      </c>
      <c r="I17" s="188">
        <v>114000</v>
      </c>
      <c r="J17" s="191">
        <v>0</v>
      </c>
      <c r="K17" s="188">
        <v>114000</v>
      </c>
      <c r="L17" s="188">
        <v>114000</v>
      </c>
      <c r="M17" s="191">
        <v>0</v>
      </c>
      <c r="N17" s="114"/>
    </row>
    <row r="18" s="81" customFormat="1" ht="34.5" customHeight="1" spans="1:14">
      <c r="A18" s="159" t="s">
        <v>466</v>
      </c>
      <c r="B18" s="189"/>
      <c r="C18" s="181" t="s">
        <v>473</v>
      </c>
      <c r="D18" s="181"/>
      <c r="E18" s="159"/>
      <c r="F18" s="181" t="s">
        <v>241</v>
      </c>
      <c r="G18" s="190"/>
      <c r="H18" s="188">
        <v>24840</v>
      </c>
      <c r="I18" s="188">
        <v>24840</v>
      </c>
      <c r="J18" s="191">
        <v>0</v>
      </c>
      <c r="K18" s="188">
        <v>24840</v>
      </c>
      <c r="L18" s="188">
        <v>24840</v>
      </c>
      <c r="M18" s="191">
        <v>0</v>
      </c>
      <c r="N18" s="114"/>
    </row>
    <row r="19" s="81" customFormat="1" ht="34.5" customHeight="1" spans="1:14">
      <c r="A19" s="159" t="s">
        <v>466</v>
      </c>
      <c r="B19" s="189"/>
      <c r="C19" s="181" t="s">
        <v>474</v>
      </c>
      <c r="D19" s="190"/>
      <c r="E19" s="189"/>
      <c r="F19" s="181" t="s">
        <v>244</v>
      </c>
      <c r="G19" s="190"/>
      <c r="H19" s="188">
        <v>2678580</v>
      </c>
      <c r="I19" s="188">
        <v>2678580</v>
      </c>
      <c r="J19" s="191">
        <v>0</v>
      </c>
      <c r="K19" s="188">
        <v>2678580</v>
      </c>
      <c r="L19" s="188">
        <v>2678580</v>
      </c>
      <c r="M19" s="191">
        <v>0</v>
      </c>
      <c r="N19" s="114"/>
    </row>
    <row r="20" s="81" customFormat="1" ht="34.5" customHeight="1" spans="1:14">
      <c r="A20" s="159" t="s">
        <v>466</v>
      </c>
      <c r="B20" s="189"/>
      <c r="C20" s="181" t="s">
        <v>475</v>
      </c>
      <c r="D20" s="181"/>
      <c r="E20" s="159"/>
      <c r="F20" s="181" t="s">
        <v>476</v>
      </c>
      <c r="G20" s="190"/>
      <c r="H20" s="188">
        <v>19680000</v>
      </c>
      <c r="I20" s="188">
        <v>19680000</v>
      </c>
      <c r="J20" s="191">
        <v>0</v>
      </c>
      <c r="K20" s="188">
        <v>19680000</v>
      </c>
      <c r="L20" s="188">
        <v>19680000</v>
      </c>
      <c r="M20" s="191">
        <v>0</v>
      </c>
      <c r="N20" s="114"/>
    </row>
    <row r="21" s="81" customFormat="1" ht="34.5" customHeight="1" spans="1:14">
      <c r="A21" s="159" t="s">
        <v>466</v>
      </c>
      <c r="B21" s="189"/>
      <c r="C21" s="181" t="s">
        <v>477</v>
      </c>
      <c r="D21" s="181"/>
      <c r="E21" s="159"/>
      <c r="F21" s="181" t="s">
        <v>250</v>
      </c>
      <c r="G21" s="190"/>
      <c r="H21" s="188">
        <v>2135688</v>
      </c>
      <c r="I21" s="188">
        <v>2135688</v>
      </c>
      <c r="J21" s="191">
        <v>0</v>
      </c>
      <c r="K21" s="188">
        <v>2135688</v>
      </c>
      <c r="L21" s="188">
        <v>2135688</v>
      </c>
      <c r="M21" s="191">
        <v>0</v>
      </c>
      <c r="N21" s="114"/>
    </row>
    <row r="22" s="81" customFormat="1" ht="34.5" customHeight="1" spans="1:14">
      <c r="A22" s="159" t="s">
        <v>298</v>
      </c>
      <c r="B22" s="189"/>
      <c r="C22" s="181" t="s">
        <v>478</v>
      </c>
      <c r="D22" s="181"/>
      <c r="E22" s="159"/>
      <c r="F22" s="181" t="s">
        <v>298</v>
      </c>
      <c r="G22" s="190"/>
      <c r="H22" s="188">
        <v>108800</v>
      </c>
      <c r="I22" s="188">
        <v>108800</v>
      </c>
      <c r="J22" s="191">
        <v>0</v>
      </c>
      <c r="K22" s="188">
        <v>108800</v>
      </c>
      <c r="L22" s="188">
        <v>108800</v>
      </c>
      <c r="M22" s="191">
        <v>0</v>
      </c>
      <c r="N22" s="114"/>
    </row>
    <row r="23" s="81" customFormat="1" ht="34.5" customHeight="1" spans="1:14">
      <c r="A23" s="159" t="s">
        <v>292</v>
      </c>
      <c r="B23" s="189"/>
      <c r="C23" s="181" t="s">
        <v>479</v>
      </c>
      <c r="D23" s="181"/>
      <c r="E23" s="159"/>
      <c r="F23" s="181" t="s">
        <v>292</v>
      </c>
      <c r="G23" s="190"/>
      <c r="H23" s="188">
        <v>3936000</v>
      </c>
      <c r="I23" s="188">
        <v>3936000</v>
      </c>
      <c r="J23" s="191">
        <v>0</v>
      </c>
      <c r="K23" s="188">
        <v>3936000</v>
      </c>
      <c r="L23" s="188">
        <v>3936000</v>
      </c>
      <c r="M23" s="191">
        <v>0</v>
      </c>
      <c r="N23" s="114"/>
    </row>
    <row r="24" s="81" customFormat="1" ht="34.5" customHeight="1" spans="1:14">
      <c r="A24" s="159" t="s">
        <v>309</v>
      </c>
      <c r="B24" s="189"/>
      <c r="C24" s="181" t="s">
        <v>480</v>
      </c>
      <c r="D24" s="181"/>
      <c r="E24" s="159"/>
      <c r="F24" s="181" t="s">
        <v>309</v>
      </c>
      <c r="G24" s="190"/>
      <c r="H24" s="188">
        <v>5000</v>
      </c>
      <c r="I24" s="188">
        <v>5000</v>
      </c>
      <c r="J24" s="191">
        <v>0</v>
      </c>
      <c r="K24" s="188">
        <v>5000</v>
      </c>
      <c r="L24" s="188">
        <v>5000</v>
      </c>
      <c r="M24" s="191">
        <v>0</v>
      </c>
      <c r="N24" s="114"/>
    </row>
    <row r="25" s="81" customFormat="1" ht="34.5" customHeight="1" spans="1:14">
      <c r="A25" s="159" t="s">
        <v>305</v>
      </c>
      <c r="B25" s="189"/>
      <c r="C25" s="181" t="s">
        <v>481</v>
      </c>
      <c r="D25" s="181"/>
      <c r="E25" s="159"/>
      <c r="F25" s="181" t="s">
        <v>305</v>
      </c>
      <c r="G25" s="190"/>
      <c r="H25" s="188">
        <v>1249402</v>
      </c>
      <c r="I25" s="188">
        <v>1249402</v>
      </c>
      <c r="J25" s="191">
        <v>0</v>
      </c>
      <c r="K25" s="188">
        <v>1249402</v>
      </c>
      <c r="L25" s="188">
        <v>1249402</v>
      </c>
      <c r="M25" s="191">
        <v>0</v>
      </c>
      <c r="N25" s="114"/>
    </row>
    <row r="26" s="81" customFormat="1" ht="34.5" customHeight="1" spans="1:14">
      <c r="A26" s="159" t="s">
        <v>296</v>
      </c>
      <c r="B26" s="189"/>
      <c r="C26" s="181" t="s">
        <v>482</v>
      </c>
      <c r="D26" s="181"/>
      <c r="E26" s="159"/>
      <c r="F26" s="181" t="s">
        <v>296</v>
      </c>
      <c r="G26" s="190"/>
      <c r="H26" s="188">
        <v>2227104</v>
      </c>
      <c r="I26" s="188">
        <v>2227104</v>
      </c>
      <c r="J26" s="191">
        <v>0</v>
      </c>
      <c r="K26" s="188">
        <v>2227104</v>
      </c>
      <c r="L26" s="188">
        <v>2227104</v>
      </c>
      <c r="M26" s="191">
        <v>0</v>
      </c>
      <c r="N26" s="114"/>
    </row>
    <row r="27" s="81" customFormat="1" ht="34.5" customHeight="1" spans="1:14">
      <c r="A27" s="159" t="s">
        <v>287</v>
      </c>
      <c r="B27" s="189"/>
      <c r="C27" s="181" t="s">
        <v>483</v>
      </c>
      <c r="D27" s="181"/>
      <c r="E27" s="159"/>
      <c r="F27" s="181" t="s">
        <v>287</v>
      </c>
      <c r="G27" s="190"/>
      <c r="H27" s="188">
        <v>8239508.81</v>
      </c>
      <c r="I27" s="191">
        <v>0</v>
      </c>
      <c r="J27" s="188">
        <v>8239508.81</v>
      </c>
      <c r="K27" s="188">
        <v>8239508.81</v>
      </c>
      <c r="L27" s="191">
        <v>0</v>
      </c>
      <c r="M27" s="188">
        <v>8239508.81</v>
      </c>
      <c r="N27" s="114"/>
    </row>
    <row r="28" s="81" customFormat="1" ht="34.5" customHeight="1" spans="1:14">
      <c r="A28" s="159" t="s">
        <v>301</v>
      </c>
      <c r="B28" s="189"/>
      <c r="C28" s="181" t="s">
        <v>484</v>
      </c>
      <c r="D28" s="181"/>
      <c r="E28" s="159"/>
      <c r="F28" s="181" t="s">
        <v>301</v>
      </c>
      <c r="G28" s="190"/>
      <c r="H28" s="188">
        <v>5760</v>
      </c>
      <c r="I28" s="188">
        <v>5760</v>
      </c>
      <c r="J28" s="191">
        <v>0</v>
      </c>
      <c r="K28" s="188">
        <v>5760</v>
      </c>
      <c r="L28" s="188">
        <v>5760</v>
      </c>
      <c r="M28" s="191">
        <v>0</v>
      </c>
      <c r="N28" s="114"/>
    </row>
    <row r="29" s="81" customFormat="1" ht="34.5" customHeight="1" spans="1:14">
      <c r="A29" s="159" t="s">
        <v>307</v>
      </c>
      <c r="B29" s="189"/>
      <c r="C29" s="181" t="s">
        <v>485</v>
      </c>
      <c r="D29" s="181"/>
      <c r="E29" s="159"/>
      <c r="F29" s="181" t="s">
        <v>307</v>
      </c>
      <c r="G29" s="190"/>
      <c r="H29" s="188">
        <v>5900</v>
      </c>
      <c r="I29" s="188">
        <v>5900</v>
      </c>
      <c r="J29" s="191">
        <v>0</v>
      </c>
      <c r="K29" s="188">
        <v>5900</v>
      </c>
      <c r="L29" s="188">
        <v>5900</v>
      </c>
      <c r="M29" s="191">
        <v>0</v>
      </c>
      <c r="N29" s="114"/>
    </row>
    <row r="30" s="81" customFormat="1" ht="34.5" customHeight="1" spans="1:14">
      <c r="A30" s="159" t="s">
        <v>290</v>
      </c>
      <c r="B30" s="189"/>
      <c r="C30" s="181" t="s">
        <v>486</v>
      </c>
      <c r="D30" s="181"/>
      <c r="E30" s="159"/>
      <c r="F30" s="181" t="s">
        <v>290</v>
      </c>
      <c r="G30" s="190"/>
      <c r="H30" s="188">
        <v>4094.38</v>
      </c>
      <c r="I30" s="188">
        <v>4094.38</v>
      </c>
      <c r="J30" s="191">
        <v>0</v>
      </c>
      <c r="K30" s="188">
        <v>4094.38</v>
      </c>
      <c r="L30" s="188">
        <v>4094.38</v>
      </c>
      <c r="M30" s="191">
        <v>0</v>
      </c>
      <c r="N30" s="114"/>
    </row>
    <row r="31" s="81" customFormat="1" ht="32.25" customHeight="1" spans="1:14">
      <c r="A31" s="185" t="s">
        <v>487</v>
      </c>
      <c r="B31" s="185"/>
      <c r="C31" s="185"/>
      <c r="D31" s="185"/>
      <c r="E31" s="186"/>
      <c r="F31" s="185"/>
      <c r="G31" s="185"/>
      <c r="H31" s="185"/>
      <c r="I31" s="185"/>
      <c r="J31" s="185"/>
      <c r="K31" s="185"/>
      <c r="L31" s="185"/>
      <c r="M31" s="185"/>
      <c r="N31" s="114"/>
    </row>
    <row r="32" s="81" customFormat="1" ht="32.25" customHeight="1" spans="1:14">
      <c r="A32" s="117" t="s">
        <v>488</v>
      </c>
      <c r="B32" s="117"/>
      <c r="C32" s="117"/>
      <c r="D32" s="117"/>
      <c r="E32" s="117"/>
      <c r="F32" s="117"/>
      <c r="G32" s="117"/>
      <c r="H32" s="159" t="s">
        <v>489</v>
      </c>
      <c r="I32" s="117"/>
      <c r="J32" s="117" t="s">
        <v>319</v>
      </c>
      <c r="K32" s="117"/>
      <c r="L32" s="159" t="s">
        <v>490</v>
      </c>
      <c r="M32" s="159"/>
      <c r="N32" s="114"/>
    </row>
    <row r="33" s="81" customFormat="1" ht="36" customHeight="1" spans="1:14">
      <c r="A33" s="192" t="s">
        <v>312</v>
      </c>
      <c r="B33" s="192" t="s">
        <v>491</v>
      </c>
      <c r="C33" s="192" t="s">
        <v>314</v>
      </c>
      <c r="D33" s="192" t="s">
        <v>315</v>
      </c>
      <c r="E33" s="192" t="s">
        <v>316</v>
      </c>
      <c r="F33" s="192" t="s">
        <v>317</v>
      </c>
      <c r="G33" s="192" t="s">
        <v>318</v>
      </c>
      <c r="H33" s="117"/>
      <c r="I33" s="117"/>
      <c r="J33" s="117"/>
      <c r="K33" s="117"/>
      <c r="L33" s="117"/>
      <c r="M33" s="117"/>
      <c r="N33" s="114"/>
    </row>
    <row r="34" s="81" customFormat="1" ht="36" customHeight="1" spans="1:14">
      <c r="A34" s="192" t="s">
        <v>321</v>
      </c>
      <c r="B34" s="192"/>
      <c r="C34" s="192"/>
      <c r="D34" s="192"/>
      <c r="E34" s="192"/>
      <c r="F34" s="192"/>
      <c r="G34" s="192"/>
      <c r="H34" s="117"/>
      <c r="I34" s="117"/>
      <c r="J34" s="117"/>
      <c r="K34" s="117"/>
      <c r="L34" s="117"/>
      <c r="M34" s="117"/>
      <c r="N34" s="114"/>
    </row>
    <row r="35" s="81" customFormat="1" ht="36" customHeight="1" spans="1:14">
      <c r="A35" s="192"/>
      <c r="B35" s="192" t="s">
        <v>322</v>
      </c>
      <c r="C35" s="192"/>
      <c r="D35" s="192"/>
      <c r="E35" s="192"/>
      <c r="F35" s="192"/>
      <c r="G35" s="192"/>
      <c r="H35" s="117"/>
      <c r="I35" s="117"/>
      <c r="J35" s="117"/>
      <c r="K35" s="117"/>
      <c r="L35" s="117"/>
      <c r="M35" s="117"/>
      <c r="N35" s="114"/>
    </row>
    <row r="36" s="81" customFormat="1" ht="32.25" customHeight="1" spans="1:14">
      <c r="A36" s="193"/>
      <c r="B36" s="193"/>
      <c r="C36" s="193" t="s">
        <v>492</v>
      </c>
      <c r="D36" s="120" t="s">
        <v>324</v>
      </c>
      <c r="E36" s="194">
        <v>69</v>
      </c>
      <c r="F36" s="120" t="s">
        <v>325</v>
      </c>
      <c r="G36" s="120" t="s">
        <v>326</v>
      </c>
      <c r="H36" s="117" t="s">
        <v>493</v>
      </c>
      <c r="I36" s="117"/>
      <c r="J36" s="117" t="s">
        <v>492</v>
      </c>
      <c r="K36" s="117"/>
      <c r="L36" s="194" t="s">
        <v>494</v>
      </c>
      <c r="M36" s="194"/>
      <c r="N36" s="114"/>
    </row>
    <row r="37" s="81" customFormat="1" ht="32.25" customHeight="1" spans="1:14">
      <c r="A37" s="193"/>
      <c r="B37" s="193"/>
      <c r="C37" s="193" t="s">
        <v>495</v>
      </c>
      <c r="D37" s="120" t="s">
        <v>324</v>
      </c>
      <c r="E37" s="194">
        <v>2438</v>
      </c>
      <c r="F37" s="120" t="s">
        <v>325</v>
      </c>
      <c r="G37" s="120" t="s">
        <v>326</v>
      </c>
      <c r="H37" s="117" t="s">
        <v>496</v>
      </c>
      <c r="I37" s="117"/>
      <c r="J37" s="117" t="s">
        <v>495</v>
      </c>
      <c r="K37" s="195"/>
      <c r="L37" s="194" t="s">
        <v>497</v>
      </c>
      <c r="M37" s="194"/>
      <c r="N37" s="114"/>
    </row>
    <row r="38" s="81" customFormat="1" ht="32.25" customHeight="1" spans="1:14">
      <c r="A38" s="193"/>
      <c r="B38" s="194" t="s">
        <v>392</v>
      </c>
      <c r="C38" s="193"/>
      <c r="D38" s="120"/>
      <c r="E38" s="194"/>
      <c r="F38" s="120"/>
      <c r="G38" s="120"/>
      <c r="H38" s="88"/>
      <c r="I38" s="88"/>
      <c r="J38" s="117"/>
      <c r="K38" s="117"/>
      <c r="L38" s="194"/>
      <c r="M38" s="194"/>
      <c r="N38" s="114"/>
    </row>
    <row r="39" s="81" customFormat="1" ht="32.25" customHeight="1" spans="1:14">
      <c r="A39" s="193"/>
      <c r="B39" s="194"/>
      <c r="C39" s="193" t="s">
        <v>393</v>
      </c>
      <c r="D39" s="196" t="s">
        <v>324</v>
      </c>
      <c r="E39" s="197">
        <v>100</v>
      </c>
      <c r="F39" s="196" t="s">
        <v>331</v>
      </c>
      <c r="G39" s="196" t="s">
        <v>326</v>
      </c>
      <c r="H39" s="88" t="s">
        <v>498</v>
      </c>
      <c r="I39" s="88"/>
      <c r="J39" s="117" t="s">
        <v>499</v>
      </c>
      <c r="K39" s="117"/>
      <c r="L39" s="194" t="s">
        <v>394</v>
      </c>
      <c r="M39" s="194"/>
      <c r="N39" s="114"/>
    </row>
    <row r="40" s="81" customFormat="1" ht="32.25" customHeight="1" spans="1:14">
      <c r="A40" s="193"/>
      <c r="B40" s="194"/>
      <c r="C40" s="193" t="s">
        <v>403</v>
      </c>
      <c r="D40" s="196" t="s">
        <v>324</v>
      </c>
      <c r="E40" s="194">
        <v>0</v>
      </c>
      <c r="F40" s="120" t="s">
        <v>404</v>
      </c>
      <c r="G40" s="196" t="s">
        <v>326</v>
      </c>
      <c r="H40" s="88" t="s">
        <v>500</v>
      </c>
      <c r="I40" s="88"/>
      <c r="J40" s="117" t="s">
        <v>405</v>
      </c>
      <c r="K40" s="117"/>
      <c r="L40" s="194" t="s">
        <v>501</v>
      </c>
      <c r="M40" s="194"/>
      <c r="N40" s="114"/>
    </row>
    <row r="41" s="81" customFormat="1" ht="32.25" customHeight="1" spans="1:14">
      <c r="A41" s="193"/>
      <c r="B41" s="194" t="s">
        <v>329</v>
      </c>
      <c r="C41" s="193"/>
      <c r="D41" s="120"/>
      <c r="E41" s="194"/>
      <c r="F41" s="120"/>
      <c r="G41" s="120"/>
      <c r="H41" s="88"/>
      <c r="I41" s="88"/>
      <c r="J41" s="117"/>
      <c r="K41" s="117"/>
      <c r="L41" s="194"/>
      <c r="M41" s="194"/>
      <c r="N41" s="114"/>
    </row>
    <row r="42" s="81" customFormat="1" ht="32.25" customHeight="1" spans="1:14">
      <c r="A42" s="194"/>
      <c r="B42" s="194"/>
      <c r="C42" s="193" t="s">
        <v>330</v>
      </c>
      <c r="D42" s="196" t="s">
        <v>324</v>
      </c>
      <c r="E42" s="197">
        <v>100</v>
      </c>
      <c r="F42" s="196" t="s">
        <v>331</v>
      </c>
      <c r="G42" s="196" t="s">
        <v>326</v>
      </c>
      <c r="H42" s="196" t="s">
        <v>502</v>
      </c>
      <c r="I42" s="196"/>
      <c r="J42" s="117" t="s">
        <v>406</v>
      </c>
      <c r="K42" s="117"/>
      <c r="L42" s="194" t="s">
        <v>503</v>
      </c>
      <c r="M42" s="194"/>
      <c r="N42" s="114"/>
    </row>
    <row r="43" s="81" customFormat="1" ht="32.25" customHeight="1" spans="1:14">
      <c r="A43" s="194" t="s">
        <v>333</v>
      </c>
      <c r="B43" s="194"/>
      <c r="C43" s="193"/>
      <c r="D43" s="120"/>
      <c r="E43" s="194"/>
      <c r="F43" s="120"/>
      <c r="G43" s="120"/>
      <c r="H43" s="88"/>
      <c r="I43" s="88"/>
      <c r="J43" s="117"/>
      <c r="K43" s="117"/>
      <c r="L43" s="194"/>
      <c r="M43" s="194"/>
      <c r="N43" s="114"/>
    </row>
    <row r="44" s="81" customFormat="1" ht="32.25" customHeight="1" spans="1:14">
      <c r="A44" s="194"/>
      <c r="B44" s="194" t="s">
        <v>504</v>
      </c>
      <c r="C44" s="193"/>
      <c r="D44" s="120"/>
      <c r="E44" s="194"/>
      <c r="F44" s="120"/>
      <c r="G44" s="120"/>
      <c r="H44" s="88"/>
      <c r="I44" s="88"/>
      <c r="J44" s="117"/>
      <c r="K44" s="117"/>
      <c r="L44" s="194"/>
      <c r="M44" s="194"/>
      <c r="N44" s="114"/>
    </row>
    <row r="45" s="81" customFormat="1" ht="32.25" customHeight="1" spans="1:14">
      <c r="A45" s="193"/>
      <c r="B45" s="193"/>
      <c r="C45" s="193" t="s">
        <v>505</v>
      </c>
      <c r="D45" s="120" t="s">
        <v>324</v>
      </c>
      <c r="E45" s="194" t="s">
        <v>385</v>
      </c>
      <c r="F45" s="120" t="s">
        <v>359</v>
      </c>
      <c r="G45" s="120" t="s">
        <v>360</v>
      </c>
      <c r="H45" s="88" t="s">
        <v>506</v>
      </c>
      <c r="I45" s="88"/>
      <c r="J45" s="117" t="s">
        <v>505</v>
      </c>
      <c r="K45" s="195"/>
      <c r="L45" s="194" t="s">
        <v>507</v>
      </c>
      <c r="M45" s="194"/>
      <c r="N45" s="114"/>
    </row>
    <row r="46" s="81" customFormat="1" ht="32.25" customHeight="1" spans="1:14">
      <c r="A46" s="193"/>
      <c r="B46" s="193"/>
      <c r="C46" s="193" t="s">
        <v>508</v>
      </c>
      <c r="D46" s="120" t="s">
        <v>324</v>
      </c>
      <c r="E46" s="194" t="s">
        <v>509</v>
      </c>
      <c r="F46" s="120" t="s">
        <v>359</v>
      </c>
      <c r="G46" s="120" t="s">
        <v>360</v>
      </c>
      <c r="H46" s="117" t="s">
        <v>510</v>
      </c>
      <c r="I46" s="195"/>
      <c r="J46" s="117" t="s">
        <v>508</v>
      </c>
      <c r="K46" s="195"/>
      <c r="L46" s="194" t="s">
        <v>511</v>
      </c>
      <c r="M46" s="194"/>
      <c r="N46" s="114"/>
    </row>
    <row r="47" s="81" customFormat="1" ht="43" customHeight="1" spans="1:14">
      <c r="A47" s="194"/>
      <c r="B47" s="198" t="s">
        <v>334</v>
      </c>
      <c r="C47" s="193"/>
      <c r="D47" s="120"/>
      <c r="E47" s="199"/>
      <c r="F47" s="120"/>
      <c r="G47" s="120"/>
      <c r="H47" s="117"/>
      <c r="I47" s="117"/>
      <c r="J47" s="117"/>
      <c r="K47" s="117"/>
      <c r="L47" s="194"/>
      <c r="M47" s="194"/>
      <c r="N47" s="114"/>
    </row>
    <row r="48" s="81" customFormat="1" ht="43" customHeight="1" spans="1:14">
      <c r="A48" s="194"/>
      <c r="B48" s="198"/>
      <c r="C48" s="193" t="s">
        <v>371</v>
      </c>
      <c r="D48" s="196" t="s">
        <v>324</v>
      </c>
      <c r="E48" s="196" t="s">
        <v>372</v>
      </c>
      <c r="F48" s="196" t="s">
        <v>359</v>
      </c>
      <c r="G48" s="196" t="s">
        <v>360</v>
      </c>
      <c r="H48" s="117" t="s">
        <v>512</v>
      </c>
      <c r="I48" s="117"/>
      <c r="J48" s="194" t="s">
        <v>373</v>
      </c>
      <c r="K48" s="194"/>
      <c r="L48" s="194" t="s">
        <v>513</v>
      </c>
      <c r="M48" s="194"/>
      <c r="N48" s="114"/>
    </row>
    <row r="49" s="81" customFormat="1" ht="43" customHeight="1" spans="1:14">
      <c r="A49" s="194" t="s">
        <v>338</v>
      </c>
      <c r="B49" s="198"/>
      <c r="C49" s="193"/>
      <c r="D49" s="120"/>
      <c r="E49" s="199"/>
      <c r="F49" s="120"/>
      <c r="G49" s="120"/>
      <c r="H49" s="117"/>
      <c r="I49" s="117"/>
      <c r="J49" s="117"/>
      <c r="K49" s="117"/>
      <c r="L49" s="194"/>
      <c r="M49" s="194"/>
      <c r="N49" s="114"/>
    </row>
    <row r="50" s="81" customFormat="1" ht="43" customHeight="1" spans="1:14">
      <c r="A50" s="194"/>
      <c r="B50" s="198" t="s">
        <v>514</v>
      </c>
      <c r="C50" s="193"/>
      <c r="D50" s="120"/>
      <c r="E50" s="199"/>
      <c r="F50" s="120"/>
      <c r="G50" s="120"/>
      <c r="H50" s="117"/>
      <c r="I50" s="117"/>
      <c r="J50" s="117"/>
      <c r="K50" s="117"/>
      <c r="L50" s="194"/>
      <c r="M50" s="194"/>
      <c r="N50" s="114"/>
    </row>
    <row r="51" s="81" customFormat="1" ht="43" customHeight="1" spans="1:14">
      <c r="A51" s="193"/>
      <c r="B51" s="200"/>
      <c r="C51" s="193" t="s">
        <v>515</v>
      </c>
      <c r="D51" s="120" t="s">
        <v>516</v>
      </c>
      <c r="E51" s="199">
        <v>90</v>
      </c>
      <c r="F51" s="120" t="s">
        <v>331</v>
      </c>
      <c r="G51" s="196" t="s">
        <v>326</v>
      </c>
      <c r="H51" s="117" t="s">
        <v>517</v>
      </c>
      <c r="I51" s="117"/>
      <c r="J51" s="117" t="s">
        <v>515</v>
      </c>
      <c r="K51" s="195"/>
      <c r="L51" s="194" t="s">
        <v>518</v>
      </c>
      <c r="M51" s="194"/>
      <c r="N51" s="114"/>
    </row>
    <row r="52" s="81" customFormat="1" ht="45" customHeight="1" spans="1:14">
      <c r="A52" s="193"/>
      <c r="B52" s="200"/>
      <c r="C52" s="193" t="s">
        <v>519</v>
      </c>
      <c r="D52" s="120" t="s">
        <v>516</v>
      </c>
      <c r="E52" s="194">
        <v>90</v>
      </c>
      <c r="F52" s="120" t="s">
        <v>331</v>
      </c>
      <c r="G52" s="196" t="s">
        <v>326</v>
      </c>
      <c r="H52" s="117" t="s">
        <v>520</v>
      </c>
      <c r="I52" s="117"/>
      <c r="J52" s="117" t="s">
        <v>519</v>
      </c>
      <c r="K52" s="195"/>
      <c r="L52" s="194" t="s">
        <v>518</v>
      </c>
      <c r="M52" s="194"/>
      <c r="N52" s="114"/>
    </row>
  </sheetData>
  <mergeCells count="13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M31"/>
    <mergeCell ref="A32:G32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A5:A6"/>
    <mergeCell ref="A9:B10"/>
    <mergeCell ref="C9:E10"/>
    <mergeCell ref="F9:G10"/>
    <mergeCell ref="H32:I33"/>
    <mergeCell ref="J32:K33"/>
    <mergeCell ref="L32:M33"/>
  </mergeCells>
  <pageMargins left="0.75" right="0.75" top="1" bottom="1" header="0.5" footer="0.5"/>
  <pageSetup paperSize="9" scale="5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16" sqref="D16"/>
    </sheetView>
  </sheetViews>
  <sheetFormatPr defaultColWidth="8.88571428571429" defaultRowHeight="14.25" customHeight="1" outlineLevelCol="5"/>
  <cols>
    <col min="1" max="2" width="21.1333333333333" style="152" customWidth="1"/>
    <col min="3" max="3" width="21.1333333333333" style="75" customWidth="1"/>
    <col min="4" max="4" width="27.7142857142857" style="75" customWidth="1"/>
    <col min="5" max="6" width="36.7142857142857" style="75" customWidth="1"/>
    <col min="7" max="7" width="9.13333333333333" style="75" customWidth="1"/>
    <col min="8" max="16384" width="9.13333333333333" style="75"/>
  </cols>
  <sheetData>
    <row r="1" ht="17" customHeight="1" spans="1:6">
      <c r="A1" s="168" t="s">
        <v>521</v>
      </c>
      <c r="B1" s="153">
        <v>0</v>
      </c>
      <c r="C1" s="154">
        <v>1</v>
      </c>
      <c r="D1" s="155"/>
      <c r="E1" s="155"/>
      <c r="F1" s="155"/>
    </row>
    <row r="2" ht="26.25" customHeight="1" spans="1:6">
      <c r="A2" s="156" t="s">
        <v>12</v>
      </c>
      <c r="B2" s="156"/>
      <c r="C2" s="157"/>
      <c r="D2" s="157"/>
      <c r="E2" s="157"/>
      <c r="F2" s="157"/>
    </row>
    <row r="3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ht="19.5" customHeight="1" spans="1:6">
      <c r="A4" s="85" t="s">
        <v>189</v>
      </c>
      <c r="B4" s="169" t="s">
        <v>95</v>
      </c>
      <c r="C4" s="85" t="s">
        <v>96</v>
      </c>
      <c r="D4" s="86" t="s">
        <v>522</v>
      </c>
      <c r="E4" s="87"/>
      <c r="F4" s="160"/>
    </row>
    <row r="5" ht="18.75" customHeight="1" spans="1:6">
      <c r="A5" s="89"/>
      <c r="B5" s="170"/>
      <c r="C5" s="90"/>
      <c r="D5" s="85" t="s">
        <v>77</v>
      </c>
      <c r="E5" s="86" t="s">
        <v>98</v>
      </c>
      <c r="F5" s="85" t="s">
        <v>99</v>
      </c>
    </row>
    <row r="6" ht="18.75" customHeight="1" spans="1:6">
      <c r="A6" s="171">
        <v>1</v>
      </c>
      <c r="B6" s="172">
        <v>2</v>
      </c>
      <c r="C6" s="85">
        <v>3</v>
      </c>
      <c r="D6" s="164" t="s">
        <v>523</v>
      </c>
      <c r="E6" s="164" t="s">
        <v>524</v>
      </c>
      <c r="F6" s="96">
        <v>6</v>
      </c>
    </row>
    <row r="7" ht="18.75" customHeight="1" spans="1:6">
      <c r="A7" s="130" t="s">
        <v>93</v>
      </c>
      <c r="B7" s="130" t="s">
        <v>93</v>
      </c>
      <c r="C7" s="130" t="s">
        <v>93</v>
      </c>
      <c r="D7" s="165" t="s">
        <v>93</v>
      </c>
      <c r="E7" s="166" t="s">
        <v>93</v>
      </c>
      <c r="F7" s="166" t="s">
        <v>93</v>
      </c>
    </row>
    <row r="8" ht="18.75" customHeight="1" spans="1:6">
      <c r="A8" s="167" t="s">
        <v>137</v>
      </c>
      <c r="B8" s="167"/>
      <c r="C8" s="167" t="s">
        <v>137</v>
      </c>
      <c r="D8" s="165" t="s">
        <v>93</v>
      </c>
      <c r="E8" s="166" t="s">
        <v>93</v>
      </c>
      <c r="F8" s="166" t="s">
        <v>93</v>
      </c>
    </row>
    <row r="9" customHeight="1" spans="1:6">
      <c r="A9" s="56" t="s">
        <v>525</v>
      </c>
      <c r="B9" s="56"/>
      <c r="C9" s="56"/>
    </row>
  </sheetData>
  <mergeCells count="8">
    <mergeCell ref="A2:F2"/>
    <mergeCell ref="A3:D3"/>
    <mergeCell ref="D4:F4"/>
    <mergeCell ref="A8:C8"/>
    <mergeCell ref="A9:C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C18" sqref="C18"/>
    </sheetView>
  </sheetViews>
  <sheetFormatPr defaultColWidth="8.88571428571429" defaultRowHeight="14.25" customHeight="1" outlineLevelCol="5"/>
  <cols>
    <col min="1" max="2" width="21.1333333333333" style="152" customWidth="1"/>
    <col min="3" max="3" width="21.1333333333333" style="75" customWidth="1"/>
    <col min="4" max="4" width="27.7142857142857" style="75" customWidth="1"/>
    <col min="5" max="6" width="36.7142857142857" style="75" customWidth="1"/>
    <col min="7" max="7" width="9.13333333333333" style="75" customWidth="1"/>
    <col min="8" max="16384" width="9.13333333333333" style="75"/>
  </cols>
  <sheetData>
    <row r="1" s="75" customFormat="1" ht="12" customHeight="1" spans="1:6">
      <c r="A1" s="152" t="s">
        <v>526</v>
      </c>
      <c r="B1" s="153">
        <v>0</v>
      </c>
      <c r="C1" s="154">
        <v>1</v>
      </c>
      <c r="D1" s="155"/>
      <c r="E1" s="155"/>
      <c r="F1" s="155"/>
    </row>
    <row r="2" s="75" customFormat="1" ht="26.25" customHeight="1" spans="1:6">
      <c r="A2" s="156" t="s">
        <v>13</v>
      </c>
      <c r="B2" s="156"/>
      <c r="C2" s="157"/>
      <c r="D2" s="157"/>
      <c r="E2" s="157"/>
      <c r="F2" s="157"/>
    </row>
    <row r="3" s="75" customFormat="1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s="75" customFormat="1" ht="19.5" customHeight="1" spans="1:6">
      <c r="A4" s="88" t="s">
        <v>189</v>
      </c>
      <c r="B4" s="159" t="s">
        <v>95</v>
      </c>
      <c r="C4" s="88" t="s">
        <v>96</v>
      </c>
      <c r="D4" s="87" t="s">
        <v>527</v>
      </c>
      <c r="E4" s="87"/>
      <c r="F4" s="160"/>
    </row>
    <row r="5" s="75" customFormat="1" ht="18.75" customHeight="1" spans="1:6">
      <c r="A5" s="88"/>
      <c r="B5" s="159"/>
      <c r="C5" s="88"/>
      <c r="D5" s="161" t="s">
        <v>77</v>
      </c>
      <c r="E5" s="86" t="s">
        <v>98</v>
      </c>
      <c r="F5" s="85" t="s">
        <v>99</v>
      </c>
    </row>
    <row r="6" s="75" customFormat="1" ht="18.75" customHeight="1" spans="1:6">
      <c r="A6" s="162">
        <v>1</v>
      </c>
      <c r="B6" s="162" t="s">
        <v>528</v>
      </c>
      <c r="C6" s="88">
        <v>3</v>
      </c>
      <c r="D6" s="163" t="s">
        <v>523</v>
      </c>
      <c r="E6" s="164" t="s">
        <v>524</v>
      </c>
      <c r="F6" s="96">
        <v>6</v>
      </c>
    </row>
    <row r="7" s="75" customFormat="1" ht="18.75" customHeight="1" spans="1:6">
      <c r="A7" s="130" t="s">
        <v>93</v>
      </c>
      <c r="B7" s="130" t="s">
        <v>93</v>
      </c>
      <c r="C7" s="130" t="s">
        <v>93</v>
      </c>
      <c r="D7" s="165" t="s">
        <v>93</v>
      </c>
      <c r="E7" s="166" t="s">
        <v>93</v>
      </c>
      <c r="F7" s="166" t="s">
        <v>93</v>
      </c>
    </row>
    <row r="8" s="75" customFormat="1" ht="18.75" customHeight="1" spans="1:6">
      <c r="A8" s="167" t="s">
        <v>137</v>
      </c>
      <c r="B8" s="167"/>
      <c r="C8" s="167"/>
      <c r="D8" s="165" t="s">
        <v>93</v>
      </c>
      <c r="E8" s="166" t="s">
        <v>93</v>
      </c>
      <c r="F8" s="166" t="s">
        <v>93</v>
      </c>
    </row>
    <row r="9" customHeight="1" spans="1:6">
      <c r="A9" s="56" t="s">
        <v>529</v>
      </c>
      <c r="B9" s="56"/>
      <c r="C9" s="56"/>
    </row>
  </sheetData>
  <mergeCells count="8">
    <mergeCell ref="A2:F2"/>
    <mergeCell ref="A3:D3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A4" sqref="A4:A6"/>
    </sheetView>
  </sheetViews>
  <sheetFormatPr defaultColWidth="8.88571428571429" defaultRowHeight="14.25" customHeight="1"/>
  <cols>
    <col min="1" max="1" width="19.7142857142857" style="59" customWidth="1"/>
    <col min="2" max="2" width="17.8571428571429" style="59" customWidth="1"/>
    <col min="3" max="3" width="20.7142857142857" style="75" customWidth="1"/>
    <col min="4" max="4" width="21.7142857142857" style="75" customWidth="1"/>
    <col min="5" max="5" width="35.2857142857143" style="75" customWidth="1"/>
    <col min="6" max="6" width="7.71428571428571" style="75" customWidth="1"/>
    <col min="7" max="7" width="10.2857142857143" style="75" customWidth="1"/>
    <col min="8" max="8" width="22.1428571428571" style="75" customWidth="1"/>
    <col min="9" max="9" width="12" style="75" customWidth="1"/>
    <col min="10" max="10" width="13.5714285714286" style="75" customWidth="1"/>
    <col min="11" max="12" width="10" style="75" customWidth="1"/>
    <col min="13" max="13" width="9.13333333333333" style="59" customWidth="1"/>
    <col min="14" max="15" width="9.13333333333333" style="75" customWidth="1"/>
    <col min="16" max="17" width="12.7142857142857" style="75" customWidth="1"/>
    <col min="18" max="18" width="9.13333333333333" style="59" customWidth="1"/>
    <col min="19" max="19" width="10.4285714285714" style="75" customWidth="1"/>
    <col min="20" max="20" width="9.13333333333333" style="59" customWidth="1"/>
    <col min="21" max="16384" width="9.13333333333333" style="59"/>
  </cols>
  <sheetData>
    <row r="1" ht="13.5" customHeight="1" spans="1:19">
      <c r="A1" s="77" t="s">
        <v>530</v>
      </c>
      <c r="D1" s="77"/>
      <c r="E1" s="77"/>
      <c r="F1" s="77"/>
      <c r="G1" s="77"/>
      <c r="H1" s="77"/>
      <c r="I1" s="77"/>
      <c r="J1" s="77"/>
      <c r="K1" s="77"/>
      <c r="L1" s="77"/>
      <c r="R1" s="60"/>
      <c r="S1" s="136"/>
    </row>
    <row r="2" ht="27.75" customHeight="1" spans="1:19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ht="18.75" customHeight="1" spans="1:19">
      <c r="A3" s="113" t="s">
        <v>22</v>
      </c>
      <c r="B3" s="113"/>
      <c r="C3" s="113"/>
      <c r="D3" s="113"/>
      <c r="E3" s="113"/>
      <c r="F3" s="113"/>
      <c r="G3" s="113"/>
      <c r="H3" s="113"/>
      <c r="I3" s="81"/>
      <c r="J3" s="81"/>
      <c r="K3" s="81"/>
      <c r="L3" s="81"/>
      <c r="R3" s="137"/>
      <c r="S3" s="138" t="s">
        <v>179</v>
      </c>
    </row>
    <row r="4" ht="15.75" customHeight="1" spans="1:19">
      <c r="A4" s="117" t="s">
        <v>188</v>
      </c>
      <c r="B4" s="118" t="s">
        <v>189</v>
      </c>
      <c r="C4" s="118" t="s">
        <v>531</v>
      </c>
      <c r="D4" s="118" t="s">
        <v>532</v>
      </c>
      <c r="E4" s="118" t="s">
        <v>533</v>
      </c>
      <c r="F4" s="118" t="s">
        <v>534</v>
      </c>
      <c r="G4" s="118" t="s">
        <v>535</v>
      </c>
      <c r="H4" s="118" t="s">
        <v>536</v>
      </c>
      <c r="I4" s="68" t="s">
        <v>196</v>
      </c>
      <c r="J4" s="139"/>
      <c r="K4" s="139"/>
      <c r="L4" s="68"/>
      <c r="M4" s="140"/>
      <c r="N4" s="68"/>
      <c r="O4" s="68"/>
      <c r="P4" s="68"/>
      <c r="Q4" s="68"/>
      <c r="R4" s="140"/>
      <c r="S4" s="69"/>
    </row>
    <row r="5" ht="17.25" customHeight="1" spans="1:19">
      <c r="A5" s="117"/>
      <c r="B5" s="121"/>
      <c r="C5" s="121"/>
      <c r="D5" s="121"/>
      <c r="E5" s="121"/>
      <c r="F5" s="121"/>
      <c r="G5" s="121"/>
      <c r="H5" s="121"/>
      <c r="I5" s="141" t="s">
        <v>77</v>
      </c>
      <c r="J5" s="117" t="s">
        <v>80</v>
      </c>
      <c r="K5" s="117" t="s">
        <v>537</v>
      </c>
      <c r="L5" s="121" t="s">
        <v>538</v>
      </c>
      <c r="M5" s="142" t="s">
        <v>539</v>
      </c>
      <c r="N5" s="143" t="s">
        <v>540</v>
      </c>
      <c r="O5" s="143"/>
      <c r="P5" s="143"/>
      <c r="Q5" s="143"/>
      <c r="R5" s="144"/>
      <c r="S5" s="145"/>
    </row>
    <row r="6" ht="54" customHeight="1" spans="1:19">
      <c r="A6" s="117"/>
      <c r="B6" s="121"/>
      <c r="C6" s="121"/>
      <c r="D6" s="145"/>
      <c r="E6" s="145"/>
      <c r="F6" s="145"/>
      <c r="G6" s="145"/>
      <c r="H6" s="145"/>
      <c r="I6" s="143"/>
      <c r="J6" s="117"/>
      <c r="K6" s="117"/>
      <c r="L6" s="145"/>
      <c r="M6" s="146"/>
      <c r="N6" s="145" t="s">
        <v>79</v>
      </c>
      <c r="O6" s="145" t="s">
        <v>86</v>
      </c>
      <c r="P6" s="145" t="s">
        <v>283</v>
      </c>
      <c r="Q6" s="145" t="s">
        <v>88</v>
      </c>
      <c r="R6" s="146" t="s">
        <v>89</v>
      </c>
      <c r="S6" s="145" t="s">
        <v>90</v>
      </c>
    </row>
    <row r="7" ht="15" customHeight="1" spans="1:19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ht="21" customHeight="1" spans="1:19">
      <c r="A8" s="147" t="s">
        <v>205</v>
      </c>
      <c r="B8" s="147" t="s">
        <v>92</v>
      </c>
      <c r="C8" s="147" t="s">
        <v>250</v>
      </c>
      <c r="D8" s="22" t="s">
        <v>541</v>
      </c>
      <c r="E8" s="22" t="s">
        <v>541</v>
      </c>
      <c r="F8" s="22" t="s">
        <v>542</v>
      </c>
      <c r="G8" s="148">
        <v>1</v>
      </c>
      <c r="H8" s="149">
        <v>20000</v>
      </c>
      <c r="I8" s="149">
        <v>20000</v>
      </c>
      <c r="J8" s="149">
        <v>20000</v>
      </c>
      <c r="K8" s="150" t="s">
        <v>93</v>
      </c>
      <c r="L8" s="150" t="s">
        <v>93</v>
      </c>
      <c r="M8" s="150" t="s">
        <v>93</v>
      </c>
      <c r="N8" s="150" t="s">
        <v>93</v>
      </c>
      <c r="O8" s="150" t="s">
        <v>93</v>
      </c>
      <c r="P8" s="150" t="s">
        <v>93</v>
      </c>
      <c r="Q8" s="150"/>
      <c r="R8" s="150" t="s">
        <v>93</v>
      </c>
      <c r="S8" s="150" t="s">
        <v>93</v>
      </c>
    </row>
    <row r="9" ht="21" customHeight="1" spans="1:19">
      <c r="A9" s="151" t="s">
        <v>137</v>
      </c>
      <c r="B9" s="151"/>
      <c r="C9" s="151"/>
      <c r="D9" s="151"/>
      <c r="E9" s="151"/>
      <c r="F9" s="151"/>
      <c r="G9" s="151"/>
      <c r="H9" s="149">
        <f>H8</f>
        <v>20000</v>
      </c>
      <c r="I9" s="149">
        <f>I8</f>
        <v>20000</v>
      </c>
      <c r="J9" s="149">
        <f>J8</f>
        <v>20000</v>
      </c>
      <c r="K9" s="150" t="s">
        <v>93</v>
      </c>
      <c r="L9" s="150" t="s">
        <v>93</v>
      </c>
      <c r="M9" s="150" t="s">
        <v>93</v>
      </c>
      <c r="N9" s="150" t="s">
        <v>93</v>
      </c>
      <c r="O9" s="150" t="s">
        <v>93</v>
      </c>
      <c r="P9" s="150" t="s">
        <v>93</v>
      </c>
      <c r="Q9" s="150"/>
      <c r="R9" s="150" t="s">
        <v>93</v>
      </c>
      <c r="S9" s="150" t="s">
        <v>93</v>
      </c>
    </row>
    <row r="10" customHeight="1" spans="1:19">
      <c r="A10" s="59" t="s">
        <v>543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4" sqref="A4:A6"/>
    </sheetView>
  </sheetViews>
  <sheetFormatPr defaultColWidth="8.71428571428571" defaultRowHeight="14.25" customHeight="1"/>
  <cols>
    <col min="1" max="1" width="14.1428571428571" style="59" customWidth="1"/>
    <col min="2" max="2" width="17.7142857142857" style="59" customWidth="1"/>
    <col min="3" max="9" width="9.13333333333333" style="106" customWidth="1"/>
    <col min="10" max="10" width="12" style="75" customWidth="1"/>
    <col min="11" max="13" width="10" style="75" customWidth="1"/>
    <col min="14" max="14" width="9.13333333333333" style="59" customWidth="1"/>
    <col min="15" max="16" width="9.13333333333333" style="75" customWidth="1"/>
    <col min="17" max="18" width="12.7142857142857" style="75" customWidth="1"/>
    <col min="19" max="19" width="9.13333333333333" style="59" customWidth="1"/>
    <col min="20" max="20" width="10.4285714285714" style="75" customWidth="1"/>
    <col min="21" max="21" width="9.13333333333333" style="59" customWidth="1"/>
    <col min="22" max="249" width="9.13333333333333" style="59"/>
    <col min="250" max="258" width="8.71428571428571" style="59"/>
  </cols>
  <sheetData>
    <row r="1" ht="13.5" customHeight="1" spans="1:20">
      <c r="A1" s="77" t="s">
        <v>544</v>
      </c>
      <c r="D1" s="77"/>
      <c r="E1" s="77"/>
      <c r="F1" s="77"/>
      <c r="G1" s="77"/>
      <c r="H1" s="77"/>
      <c r="I1" s="77"/>
      <c r="J1" s="107"/>
      <c r="K1" s="107"/>
      <c r="L1" s="107"/>
      <c r="M1" s="107"/>
      <c r="N1" s="108"/>
      <c r="O1" s="109"/>
      <c r="P1" s="109"/>
      <c r="Q1" s="109"/>
      <c r="R1" s="109"/>
      <c r="S1" s="110"/>
      <c r="T1" s="111"/>
    </row>
    <row r="2" ht="27.75" customHeight="1" spans="1:20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ht="26.1" customHeight="1" spans="1:20">
      <c r="A3" s="113" t="s">
        <v>22</v>
      </c>
      <c r="B3" s="113"/>
      <c r="C3" s="113"/>
      <c r="D3" s="113"/>
      <c r="E3" s="113"/>
      <c r="F3" s="81"/>
      <c r="G3" s="81"/>
      <c r="H3" s="81"/>
      <c r="I3" s="81"/>
      <c r="J3" s="114"/>
      <c r="K3" s="114"/>
      <c r="L3" s="114"/>
      <c r="M3" s="114"/>
      <c r="N3" s="108"/>
      <c r="O3" s="109"/>
      <c r="P3" s="109"/>
      <c r="Q3" s="109"/>
      <c r="R3" s="109"/>
      <c r="S3" s="115"/>
      <c r="T3" s="116" t="s">
        <v>179</v>
      </c>
    </row>
    <row r="4" ht="15.75" customHeight="1" spans="1:20">
      <c r="A4" s="117" t="s">
        <v>188</v>
      </c>
      <c r="B4" s="118" t="s">
        <v>189</v>
      </c>
      <c r="C4" s="117" t="s">
        <v>531</v>
      </c>
      <c r="D4" s="117" t="s">
        <v>545</v>
      </c>
      <c r="E4" s="117" t="s">
        <v>546</v>
      </c>
      <c r="F4" s="119" t="s">
        <v>547</v>
      </c>
      <c r="G4" s="117" t="s">
        <v>548</v>
      </c>
      <c r="H4" s="117" t="s">
        <v>549</v>
      </c>
      <c r="I4" s="117" t="s">
        <v>550</v>
      </c>
      <c r="J4" s="117" t="s">
        <v>196</v>
      </c>
      <c r="K4" s="117"/>
      <c r="L4" s="117"/>
      <c r="M4" s="117"/>
      <c r="N4" s="120"/>
      <c r="O4" s="117"/>
      <c r="P4" s="117"/>
      <c r="Q4" s="117"/>
      <c r="R4" s="117"/>
      <c r="S4" s="120"/>
      <c r="T4" s="117"/>
    </row>
    <row r="5" ht="17.25" customHeight="1" spans="1:20">
      <c r="A5" s="117"/>
      <c r="B5" s="121"/>
      <c r="C5" s="117"/>
      <c r="D5" s="117"/>
      <c r="E5" s="117"/>
      <c r="F5" s="122"/>
      <c r="G5" s="117"/>
      <c r="H5" s="117"/>
      <c r="I5" s="117"/>
      <c r="J5" s="117" t="s">
        <v>77</v>
      </c>
      <c r="K5" s="117" t="s">
        <v>80</v>
      </c>
      <c r="L5" s="117" t="s">
        <v>537</v>
      </c>
      <c r="M5" s="117" t="s">
        <v>538</v>
      </c>
      <c r="N5" s="123" t="s">
        <v>539</v>
      </c>
      <c r="O5" s="117" t="s">
        <v>540</v>
      </c>
      <c r="P5" s="117"/>
      <c r="Q5" s="117"/>
      <c r="R5" s="117"/>
      <c r="S5" s="123"/>
      <c r="T5" s="117"/>
    </row>
    <row r="6" ht="54" customHeight="1" spans="1:20">
      <c r="A6" s="117"/>
      <c r="B6" s="121"/>
      <c r="C6" s="117"/>
      <c r="D6" s="117"/>
      <c r="E6" s="117"/>
      <c r="F6" s="124"/>
      <c r="G6" s="117"/>
      <c r="H6" s="117"/>
      <c r="I6" s="117"/>
      <c r="J6" s="117"/>
      <c r="K6" s="117"/>
      <c r="L6" s="117"/>
      <c r="M6" s="117"/>
      <c r="N6" s="120"/>
      <c r="O6" s="117" t="s">
        <v>79</v>
      </c>
      <c r="P6" s="117" t="s">
        <v>86</v>
      </c>
      <c r="Q6" s="117" t="s">
        <v>283</v>
      </c>
      <c r="R6" s="117" t="s">
        <v>88</v>
      </c>
      <c r="S6" s="120" t="s">
        <v>89</v>
      </c>
      <c r="T6" s="117" t="s">
        <v>90</v>
      </c>
    </row>
    <row r="7" ht="15" customHeight="1" spans="1:20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8">
        <v>20</v>
      </c>
    </row>
    <row r="8" ht="22.5" customHeight="1" spans="1:20">
      <c r="A8" s="125"/>
      <c r="B8" s="125"/>
      <c r="C8" s="88"/>
      <c r="D8" s="88"/>
      <c r="E8" s="88"/>
      <c r="F8" s="88"/>
      <c r="G8" s="88"/>
      <c r="H8" s="88"/>
      <c r="I8" s="88"/>
      <c r="J8" s="126" t="s">
        <v>93</v>
      </c>
      <c r="K8" s="126" t="s">
        <v>93</v>
      </c>
      <c r="L8" s="126" t="s">
        <v>93</v>
      </c>
      <c r="M8" s="126" t="s">
        <v>93</v>
      </c>
      <c r="N8" s="126" t="s">
        <v>93</v>
      </c>
      <c r="O8" s="126" t="s">
        <v>93</v>
      </c>
      <c r="P8" s="126" t="s">
        <v>93</v>
      </c>
      <c r="Q8" s="126" t="s">
        <v>93</v>
      </c>
      <c r="R8" s="126"/>
      <c r="S8" s="126" t="s">
        <v>93</v>
      </c>
      <c r="T8" s="126" t="s">
        <v>93</v>
      </c>
    </row>
    <row r="9" ht="22.5" customHeight="1" spans="1:20">
      <c r="A9" s="125"/>
      <c r="B9" s="125"/>
      <c r="C9" s="127"/>
      <c r="D9" s="128"/>
      <c r="E9" s="128"/>
      <c r="F9" s="128"/>
      <c r="G9" s="128"/>
      <c r="H9" s="128"/>
      <c r="I9" s="128"/>
      <c r="J9" s="129" t="s">
        <v>93</v>
      </c>
      <c r="K9" s="129" t="s">
        <v>93</v>
      </c>
      <c r="L9" s="129" t="s">
        <v>93</v>
      </c>
      <c r="M9" s="129" t="s">
        <v>93</v>
      </c>
      <c r="N9" s="126" t="s">
        <v>93</v>
      </c>
      <c r="O9" s="129" t="s">
        <v>93</v>
      </c>
      <c r="P9" s="129" t="s">
        <v>93</v>
      </c>
      <c r="Q9" s="129" t="s">
        <v>93</v>
      </c>
      <c r="R9" s="129"/>
      <c r="S9" s="126" t="s">
        <v>93</v>
      </c>
      <c r="T9" s="129" t="s">
        <v>93</v>
      </c>
    </row>
    <row r="10" ht="22.5" customHeight="1" spans="1:20">
      <c r="A10" s="117"/>
      <c r="B10" s="117"/>
      <c r="C10" s="127"/>
      <c r="D10" s="130"/>
      <c r="E10" s="130"/>
      <c r="F10" s="130"/>
      <c r="G10" s="130"/>
      <c r="H10" s="130"/>
      <c r="I10" s="130"/>
      <c r="J10" s="131" t="s">
        <v>93</v>
      </c>
      <c r="K10" s="131" t="s">
        <v>93</v>
      </c>
      <c r="L10" s="131" t="s">
        <v>93</v>
      </c>
      <c r="M10" s="131" t="s">
        <v>93</v>
      </c>
      <c r="N10" s="131" t="s">
        <v>93</v>
      </c>
      <c r="O10" s="131" t="s">
        <v>93</v>
      </c>
      <c r="P10" s="131" t="s">
        <v>93</v>
      </c>
      <c r="Q10" s="131" t="s">
        <v>93</v>
      </c>
      <c r="R10" s="131"/>
      <c r="S10" s="131" t="s">
        <v>93</v>
      </c>
      <c r="T10" s="131" t="s">
        <v>93</v>
      </c>
    </row>
    <row r="11" ht="22.5" customHeight="1" spans="1:20">
      <c r="A11" s="132" t="s">
        <v>137</v>
      </c>
      <c r="B11" s="132"/>
      <c r="C11" s="132"/>
      <c r="D11" s="132"/>
      <c r="E11" s="132"/>
      <c r="F11" s="132"/>
      <c r="G11" s="132"/>
      <c r="H11" s="132"/>
      <c r="I11" s="132"/>
      <c r="J11" s="133"/>
      <c r="K11" s="133"/>
      <c r="L11" s="133"/>
      <c r="M11" s="133"/>
      <c r="N11" s="134"/>
      <c r="O11" s="133"/>
      <c r="P11" s="133"/>
      <c r="Q11" s="133"/>
      <c r="R11" s="133"/>
      <c r="S11" s="134"/>
      <c r="T11" s="133"/>
    </row>
    <row r="12" customHeight="1" spans="1:20">
      <c r="A12" s="135" t="s">
        <v>551</v>
      </c>
      <c r="B12" s="135"/>
      <c r="C12" s="135"/>
      <c r="D12" s="135"/>
    </row>
  </sheetData>
  <mergeCells count="20">
    <mergeCell ref="A2:T2"/>
    <mergeCell ref="A3:E3"/>
    <mergeCell ref="J4:T4"/>
    <mergeCell ref="O5:T5"/>
    <mergeCell ref="A11:I11"/>
    <mergeCell ref="A12:D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B16" sqref="B16"/>
    </sheetView>
  </sheetViews>
  <sheetFormatPr defaultColWidth="8.88571428571429" defaultRowHeight="14.25" customHeight="1" outlineLevelRow="7"/>
  <cols>
    <col min="1" max="1" width="50" style="75" customWidth="1"/>
    <col min="2" max="2" width="17.2857142857143" style="75" customWidth="1"/>
    <col min="3" max="4" width="13.4285714285714" style="75" customWidth="1"/>
    <col min="5" max="12" width="10.2857142857143" style="75" customWidth="1"/>
    <col min="13" max="13" width="13.1428571428571" style="75" customWidth="1"/>
    <col min="14" max="14" width="9.13333333333333" style="59" customWidth="1"/>
    <col min="15" max="246" width="9.13333333333333" style="59"/>
    <col min="247" max="247" width="9.13333333333333" style="76"/>
    <col min="248" max="256" width="8.88571428571429" style="76"/>
  </cols>
  <sheetData>
    <row r="1" s="59" customFormat="1" ht="13.5" customHeight="1" spans="1:247">
      <c r="A1" s="77" t="s">
        <v>552</v>
      </c>
      <c r="B1" s="77"/>
      <c r="C1" s="77"/>
      <c r="D1" s="78"/>
      <c r="E1" s="75"/>
      <c r="F1" s="75"/>
      <c r="G1" s="75"/>
      <c r="H1" s="75"/>
      <c r="I1" s="75"/>
      <c r="J1" s="75"/>
      <c r="K1" s="75"/>
      <c r="L1" s="75"/>
      <c r="M1" s="75"/>
    </row>
    <row r="2" s="59" customFormat="1" ht="35" customHeight="1" spans="1:247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="74" customFormat="1" ht="24" customHeight="1" spans="1:247">
      <c r="A3" s="80" t="s">
        <v>22</v>
      </c>
      <c r="B3" s="81"/>
      <c r="C3" s="81"/>
      <c r="D3" s="81"/>
      <c r="E3" s="82"/>
      <c r="F3" s="82"/>
      <c r="G3" s="82"/>
      <c r="H3" s="82"/>
      <c r="I3" s="82"/>
      <c r="J3" s="83"/>
      <c r="K3" s="83"/>
      <c r="L3" s="83"/>
      <c r="M3" s="84" t="s">
        <v>179</v>
      </c>
    </row>
    <row r="4" s="59" customFormat="1" ht="19.5" customHeight="1" spans="1:247">
      <c r="A4" s="85" t="s">
        <v>553</v>
      </c>
      <c r="B4" s="86" t="s">
        <v>196</v>
      </c>
      <c r="C4" s="87"/>
      <c r="D4" s="87"/>
      <c r="E4" s="88" t="s">
        <v>554</v>
      </c>
      <c r="F4" s="88"/>
      <c r="G4" s="88"/>
      <c r="H4" s="88"/>
      <c r="I4" s="88"/>
      <c r="J4" s="88"/>
      <c r="K4" s="88"/>
      <c r="L4" s="88"/>
      <c r="M4" s="88"/>
    </row>
    <row r="5" s="59" customFormat="1" ht="40.5" customHeight="1" spans="1:247">
      <c r="A5" s="89"/>
      <c r="B5" s="90" t="s">
        <v>77</v>
      </c>
      <c r="C5" s="91" t="s">
        <v>80</v>
      </c>
      <c r="D5" s="92" t="s">
        <v>555</v>
      </c>
      <c r="E5" s="89" t="s">
        <v>556</v>
      </c>
      <c r="F5" s="89" t="s">
        <v>557</v>
      </c>
      <c r="G5" s="89" t="s">
        <v>558</v>
      </c>
      <c r="H5" s="89" t="s">
        <v>559</v>
      </c>
      <c r="I5" s="93" t="s">
        <v>560</v>
      </c>
      <c r="J5" s="89" t="s">
        <v>561</v>
      </c>
      <c r="K5" s="89" t="s">
        <v>562</v>
      </c>
      <c r="L5" s="89" t="s">
        <v>563</v>
      </c>
      <c r="M5" s="89" t="s">
        <v>564</v>
      </c>
    </row>
    <row r="6" s="59" customFormat="1" ht="19.5" customHeight="1" spans="1:247">
      <c r="A6" s="85">
        <v>1</v>
      </c>
      <c r="B6" s="85">
        <v>2</v>
      </c>
      <c r="C6" s="85">
        <v>3</v>
      </c>
      <c r="D6" s="94">
        <v>4</v>
      </c>
      <c r="E6" s="85">
        <v>5</v>
      </c>
      <c r="F6" s="85">
        <v>6</v>
      </c>
      <c r="G6" s="85">
        <v>7</v>
      </c>
      <c r="H6" s="95">
        <v>8</v>
      </c>
      <c r="I6" s="96">
        <v>9</v>
      </c>
      <c r="J6" s="96">
        <v>10</v>
      </c>
      <c r="K6" s="96">
        <v>11</v>
      </c>
      <c r="L6" s="95">
        <v>12</v>
      </c>
      <c r="M6" s="96">
        <v>13</v>
      </c>
    </row>
    <row r="7" s="59" customFormat="1" ht="19.5" customHeight="1" spans="1:247">
      <c r="A7" s="97" t="s">
        <v>565</v>
      </c>
      <c r="B7" s="98"/>
      <c r="C7" s="98"/>
      <c r="D7" s="98"/>
      <c r="E7" s="98"/>
      <c r="F7" s="98"/>
      <c r="G7" s="99"/>
      <c r="H7" s="100" t="s">
        <v>93</v>
      </c>
      <c r="I7" s="100" t="s">
        <v>93</v>
      </c>
      <c r="J7" s="100" t="s">
        <v>93</v>
      </c>
      <c r="K7" s="100" t="s">
        <v>93</v>
      </c>
      <c r="L7" s="100" t="s">
        <v>93</v>
      </c>
      <c r="M7" s="100" t="s">
        <v>93</v>
      </c>
      <c r="IM7" s="101"/>
    </row>
    <row r="8" s="59" customFormat="1" ht="19.5" customHeight="1" spans="1:247">
      <c r="A8" s="102" t="s">
        <v>93</v>
      </c>
      <c r="B8" s="103" t="s">
        <v>93</v>
      </c>
      <c r="C8" s="103" t="s">
        <v>93</v>
      </c>
      <c r="D8" s="104" t="s">
        <v>93</v>
      </c>
      <c r="E8" s="103" t="s">
        <v>93</v>
      </c>
      <c r="F8" s="103" t="s">
        <v>93</v>
      </c>
      <c r="G8" s="103" t="s">
        <v>93</v>
      </c>
      <c r="H8" s="105" t="s">
        <v>93</v>
      </c>
      <c r="I8" s="105" t="s">
        <v>93</v>
      </c>
      <c r="J8" s="105" t="s">
        <v>93</v>
      </c>
      <c r="K8" s="105" t="s">
        <v>93</v>
      </c>
      <c r="L8" s="105" t="s">
        <v>93</v>
      </c>
      <c r="M8" s="105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6" sqref="C16"/>
    </sheetView>
  </sheetViews>
  <sheetFormatPr defaultColWidth="8.88571428571429" defaultRowHeight="12" outlineLevelRow="6"/>
  <cols>
    <col min="1" max="1" width="34.2857142857143" style="58" customWidth="1"/>
    <col min="2" max="2" width="29" style="58" customWidth="1"/>
    <col min="3" max="5" width="23.5714285714286" style="58" customWidth="1"/>
    <col min="6" max="6" width="11.2857142857143" style="59" customWidth="1"/>
    <col min="7" max="7" width="25.1333333333333" style="58" customWidth="1"/>
    <col min="8" max="8" width="15.5714285714286" style="59" customWidth="1"/>
    <col min="9" max="9" width="13.4285714285714" style="59" customWidth="1"/>
    <col min="10" max="10" width="18.847619047619" style="58" customWidth="1"/>
    <col min="11" max="11" width="9.13333333333333" style="59" customWidth="1"/>
    <col min="12" max="16384" width="9.13333333333333" style="59"/>
  </cols>
  <sheetData>
    <row r="1" customHeight="1" spans="1:10">
      <c r="A1" s="58" t="s">
        <v>566</v>
      </c>
      <c r="J1" s="60"/>
    </row>
    <row r="2" ht="28.5" customHeight="1" spans="1:10">
      <c r="A2" s="61" t="s">
        <v>17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22</v>
      </c>
    </row>
    <row r="4" ht="44.25" customHeight="1" spans="1:10">
      <c r="A4" s="65" t="s">
        <v>553</v>
      </c>
      <c r="B4" s="65" t="s">
        <v>311</v>
      </c>
      <c r="C4" s="65" t="s">
        <v>312</v>
      </c>
      <c r="D4" s="65" t="s">
        <v>313</v>
      </c>
      <c r="E4" s="65" t="s">
        <v>314</v>
      </c>
      <c r="F4" s="66" t="s">
        <v>315</v>
      </c>
      <c r="G4" s="65" t="s">
        <v>316</v>
      </c>
      <c r="H4" s="66" t="s">
        <v>317</v>
      </c>
      <c r="I4" s="66" t="s">
        <v>318</v>
      </c>
      <c r="J4" s="65" t="s">
        <v>319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67" t="s">
        <v>565</v>
      </c>
      <c r="B6" s="68"/>
      <c r="C6" s="68"/>
      <c r="D6" s="69"/>
      <c r="E6" s="70"/>
      <c r="F6" s="71"/>
      <c r="G6" s="70"/>
      <c r="H6" s="71"/>
      <c r="I6" s="71"/>
      <c r="J6" s="70"/>
    </row>
    <row r="7" ht="42.75" customHeight="1" spans="1:10">
      <c r="A7" s="72" t="s">
        <v>93</v>
      </c>
      <c r="B7" s="72" t="s">
        <v>93</v>
      </c>
      <c r="C7" s="72" t="s">
        <v>93</v>
      </c>
      <c r="D7" s="72" t="s">
        <v>93</v>
      </c>
      <c r="E7" s="73" t="s">
        <v>93</v>
      </c>
      <c r="F7" s="72" t="s">
        <v>93</v>
      </c>
      <c r="G7" s="73" t="s">
        <v>93</v>
      </c>
      <c r="H7" s="72" t="s">
        <v>93</v>
      </c>
      <c r="I7" s="72" t="s">
        <v>93</v>
      </c>
      <c r="J7" s="73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D18" sqref="D18"/>
    </sheetView>
  </sheetViews>
  <sheetFormatPr defaultColWidth="8.88571428571429" defaultRowHeight="12"/>
  <cols>
    <col min="1" max="1" width="12" style="40" customWidth="1"/>
    <col min="2" max="2" width="29" style="40"/>
    <col min="3" max="3" width="18.7142857142857" style="40" customWidth="1"/>
    <col min="4" max="4" width="24.847619047619" style="40" customWidth="1"/>
    <col min="5" max="7" width="23.5714285714286" style="40" customWidth="1"/>
    <col min="8" max="8" width="25.1333333333333" style="40" customWidth="1"/>
    <col min="9" max="9" width="18.847619047619" style="40" customWidth="1"/>
    <col min="10" max="16384" width="9.13333333333333" style="40"/>
  </cols>
  <sheetData>
    <row r="1" spans="1:9">
      <c r="A1" s="40" t="s">
        <v>567</v>
      </c>
      <c r="I1" s="41"/>
    </row>
    <row r="2" ht="28.5" spans="1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9">
      <c r="A3" s="43" t="s">
        <v>22</v>
      </c>
      <c r="B3" s="43"/>
      <c r="C3" s="44"/>
    </row>
    <row r="4" ht="18" customHeight="1" spans="1:9">
      <c r="A4" s="45" t="s">
        <v>188</v>
      </c>
      <c r="B4" s="45" t="s">
        <v>189</v>
      </c>
      <c r="C4" s="45" t="s">
        <v>568</v>
      </c>
      <c r="D4" s="45" t="s">
        <v>569</v>
      </c>
      <c r="E4" s="45" t="s">
        <v>570</v>
      </c>
      <c r="F4" s="45" t="s">
        <v>571</v>
      </c>
      <c r="G4" s="46" t="s">
        <v>572</v>
      </c>
      <c r="H4" s="47"/>
      <c r="I4" s="48"/>
    </row>
    <row r="5" ht="18" customHeight="1" spans="1:9">
      <c r="A5" s="49"/>
      <c r="B5" s="49"/>
      <c r="C5" s="49"/>
      <c r="D5" s="49"/>
      <c r="E5" s="49"/>
      <c r="F5" s="49"/>
      <c r="G5" s="50" t="s">
        <v>535</v>
      </c>
      <c r="H5" s="50" t="s">
        <v>573</v>
      </c>
      <c r="I5" s="50" t="s">
        <v>574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33" customHeight="1" spans="1:9">
      <c r="A7" s="52"/>
      <c r="B7" s="53"/>
      <c r="C7" s="53"/>
      <c r="D7" s="53"/>
      <c r="E7" s="53"/>
      <c r="F7" s="53"/>
      <c r="G7" s="51"/>
      <c r="H7" s="51"/>
      <c r="I7" s="51"/>
    </row>
    <row r="8" ht="24" customHeight="1" spans="1:9">
      <c r="A8" s="52"/>
      <c r="B8" s="54"/>
      <c r="C8" s="54"/>
      <c r="D8" s="54"/>
      <c r="E8" s="54"/>
      <c r="F8" s="54"/>
      <c r="G8" s="48"/>
      <c r="H8" s="51"/>
      <c r="I8" s="51"/>
    </row>
    <row r="9" ht="24" customHeight="1" spans="1:9">
      <c r="A9" s="55" t="s">
        <v>77</v>
      </c>
      <c r="B9" s="55"/>
      <c r="C9" s="55"/>
      <c r="D9" s="55"/>
      <c r="E9" s="55"/>
      <c r="F9" s="55"/>
      <c r="G9" s="48"/>
      <c r="H9" s="51"/>
      <c r="I9" s="51"/>
    </row>
    <row r="10" ht="16" customHeight="1" spans="1:9">
      <c r="A10" s="56" t="s">
        <v>575</v>
      </c>
      <c r="B10" s="56"/>
      <c r="C10" s="56"/>
      <c r="D10" s="57"/>
      <c r="E10" s="57"/>
      <c r="F10" s="57"/>
    </row>
  </sheetData>
  <mergeCells count="11">
    <mergeCell ref="B2:I2"/>
    <mergeCell ref="A3:B3"/>
    <mergeCell ref="G4:I4"/>
    <mergeCell ref="A9:F9"/>
    <mergeCell ref="A10:C10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21" sqref="E21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7" t="s">
        <v>576</v>
      </c>
      <c r="D1" s="28"/>
      <c r="E1" s="28"/>
      <c r="F1" s="28"/>
      <c r="G1" s="28"/>
      <c r="K1" s="29"/>
    </row>
    <row r="2" s="1" customFormat="1" ht="27.75" customHeight="1" spans="1:11">
      <c r="A2" s="30" t="s">
        <v>577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179</v>
      </c>
    </row>
    <row r="4" s="1" customFormat="1" ht="21.75" customHeight="1" spans="1:11">
      <c r="A4" s="9" t="s">
        <v>278</v>
      </c>
      <c r="B4" s="9" t="s">
        <v>191</v>
      </c>
      <c r="C4" s="9" t="s">
        <v>279</v>
      </c>
      <c r="D4" s="10" t="s">
        <v>192</v>
      </c>
      <c r="E4" s="10" t="s">
        <v>193</v>
      </c>
      <c r="F4" s="10" t="s">
        <v>280</v>
      </c>
      <c r="G4" s="10" t="s">
        <v>281</v>
      </c>
      <c r="H4" s="16" t="s">
        <v>77</v>
      </c>
      <c r="I4" s="11" t="s">
        <v>578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2">
        <v>10</v>
      </c>
      <c r="K7" s="32">
        <v>11</v>
      </c>
    </row>
    <row r="8" s="1" customFormat="1" ht="37" customHeight="1" spans="1:11">
      <c r="A8" s="33" t="s">
        <v>579</v>
      </c>
      <c r="B8" s="34"/>
      <c r="C8" s="35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137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  <row r="11" customHeight="1" spans="1:11">
      <c r="A11" s="6"/>
      <c r="B11" s="6"/>
      <c r="C11" s="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D32" sqref="D32"/>
    </sheetView>
  </sheetViews>
  <sheetFormatPr defaultColWidth="8" defaultRowHeight="12" outlineLevelCol="3"/>
  <cols>
    <col min="1" max="1" width="39.5714285714286" style="75" customWidth="1"/>
    <col min="2" max="2" width="43.1333333333333" style="75" customWidth="1"/>
    <col min="3" max="3" width="40.4285714285714" style="75" customWidth="1"/>
    <col min="4" max="4" width="46.1333333333333" style="75" customWidth="1"/>
    <col min="5" max="5" width="8" style="59" customWidth="1"/>
    <col min="6" max="16384" width="8" style="59"/>
  </cols>
  <sheetData>
    <row r="1" ht="17" customHeight="1" spans="1:4">
      <c r="A1" s="309" t="s">
        <v>21</v>
      </c>
      <c r="B1" s="77"/>
      <c r="C1" s="77"/>
      <c r="D1" s="138"/>
    </row>
    <row r="2" ht="36" customHeight="1" spans="1:4">
      <c r="A2" s="61" t="s">
        <v>2</v>
      </c>
      <c r="B2" s="310"/>
      <c r="C2" s="310"/>
      <c r="D2" s="310"/>
    </row>
    <row r="3" ht="21" customHeight="1" spans="1:4">
      <c r="A3" s="80" t="s">
        <v>22</v>
      </c>
      <c r="B3" s="259"/>
      <c r="C3" s="259"/>
      <c r="D3" s="136" t="s">
        <v>23</v>
      </c>
    </row>
    <row r="4" ht="19.5" customHeight="1" spans="1:4">
      <c r="A4" s="86" t="s">
        <v>24</v>
      </c>
      <c r="B4" s="160"/>
      <c r="C4" s="86" t="s">
        <v>25</v>
      </c>
      <c r="D4" s="160"/>
    </row>
    <row r="5" ht="19.5" customHeight="1" spans="1:4">
      <c r="A5" s="85" t="s">
        <v>26</v>
      </c>
      <c r="B5" s="85" t="s">
        <v>27</v>
      </c>
      <c r="C5" s="85" t="s">
        <v>28</v>
      </c>
      <c r="D5" s="85" t="s">
        <v>27</v>
      </c>
    </row>
    <row r="6" ht="19.5" customHeight="1" spans="1:4">
      <c r="A6" s="89"/>
      <c r="B6" s="89"/>
      <c r="C6" s="89"/>
      <c r="D6" s="89"/>
    </row>
    <row r="7" ht="20.25" customHeight="1" spans="1:4">
      <c r="A7" s="266" t="s">
        <v>29</v>
      </c>
      <c r="B7" s="23">
        <v>45075111.38</v>
      </c>
      <c r="C7" s="266" t="s">
        <v>30</v>
      </c>
      <c r="D7" s="311"/>
    </row>
    <row r="8" ht="20.25" customHeight="1" spans="1:4">
      <c r="A8" s="266" t="s">
        <v>31</v>
      </c>
      <c r="B8" s="265"/>
      <c r="C8" s="266" t="s">
        <v>32</v>
      </c>
      <c r="D8" s="311"/>
    </row>
    <row r="9" ht="20.25" customHeight="1" spans="1:4">
      <c r="A9" s="266" t="s">
        <v>33</v>
      </c>
      <c r="B9" s="265"/>
      <c r="C9" s="266" t="s">
        <v>34</v>
      </c>
      <c r="D9" s="311"/>
    </row>
    <row r="10" ht="20.25" customHeight="1" spans="1:4">
      <c r="A10" s="266" t="s">
        <v>35</v>
      </c>
      <c r="B10" s="265"/>
      <c r="C10" s="266" t="s">
        <v>36</v>
      </c>
      <c r="D10" s="311"/>
    </row>
    <row r="11" ht="20.25" customHeight="1" spans="1:4">
      <c r="A11" s="266" t="s">
        <v>37</v>
      </c>
      <c r="B11" s="23">
        <v>7484745</v>
      </c>
      <c r="C11" s="266" t="s">
        <v>38</v>
      </c>
      <c r="D11" s="23">
        <v>48629745.19</v>
      </c>
    </row>
    <row r="12" ht="20.25" customHeight="1" spans="1:4">
      <c r="A12" s="266" t="s">
        <v>39</v>
      </c>
      <c r="B12" s="264"/>
      <c r="C12" s="266" t="s">
        <v>40</v>
      </c>
      <c r="D12" s="312"/>
    </row>
    <row r="13" ht="20.25" customHeight="1" spans="1:4">
      <c r="A13" s="266" t="s">
        <v>41</v>
      </c>
      <c r="B13" s="264"/>
      <c r="C13" s="266" t="s">
        <v>42</v>
      </c>
      <c r="D13" s="312"/>
    </row>
    <row r="14" ht="20.25" customHeight="1" spans="1:4">
      <c r="A14" s="266" t="s">
        <v>43</v>
      </c>
      <c r="B14" s="264"/>
      <c r="C14" s="266" t="s">
        <v>44</v>
      </c>
      <c r="D14" s="23">
        <v>2116587</v>
      </c>
    </row>
    <row r="15" ht="20.25" customHeight="1" spans="1:4">
      <c r="A15" s="313" t="s">
        <v>45</v>
      </c>
      <c r="B15" s="314"/>
      <c r="C15" s="266" t="s">
        <v>46</v>
      </c>
      <c r="D15" s="23">
        <v>1312596</v>
      </c>
    </row>
    <row r="16" ht="20.25" customHeight="1" spans="1:4">
      <c r="A16" s="313" t="s">
        <v>47</v>
      </c>
      <c r="B16" s="23">
        <v>7484745</v>
      </c>
      <c r="C16" s="266" t="s">
        <v>48</v>
      </c>
      <c r="D16" s="312"/>
    </row>
    <row r="17" ht="20.25" customHeight="1" spans="1:4">
      <c r="A17" s="313"/>
      <c r="B17" s="315"/>
      <c r="C17" s="266" t="s">
        <v>49</v>
      </c>
      <c r="D17" s="312"/>
    </row>
    <row r="18" ht="20.25" customHeight="1" spans="1:4">
      <c r="A18" s="316"/>
      <c r="B18" s="315"/>
      <c r="C18" s="266" t="s">
        <v>50</v>
      </c>
      <c r="D18" s="312"/>
    </row>
    <row r="19" ht="20.25" customHeight="1" spans="1:4">
      <c r="A19" s="316"/>
      <c r="B19" s="315"/>
      <c r="C19" s="266" t="s">
        <v>51</v>
      </c>
      <c r="D19" s="312"/>
    </row>
    <row r="20" ht="20.25" customHeight="1" spans="1:4">
      <c r="A20" s="316"/>
      <c r="B20" s="315"/>
      <c r="C20" s="266" t="s">
        <v>52</v>
      </c>
      <c r="D20" s="312"/>
    </row>
    <row r="21" ht="20.25" customHeight="1" spans="1:4">
      <c r="A21" s="316"/>
      <c r="B21" s="315"/>
      <c r="C21" s="266" t="s">
        <v>53</v>
      </c>
      <c r="D21" s="312"/>
    </row>
    <row r="22" ht="20.25" customHeight="1" spans="1:4">
      <c r="A22" s="316"/>
      <c r="B22" s="315"/>
      <c r="C22" s="266" t="s">
        <v>54</v>
      </c>
      <c r="D22" s="312"/>
    </row>
    <row r="23" ht="20.25" customHeight="1" spans="1:4">
      <c r="A23" s="316"/>
      <c r="B23" s="315"/>
      <c r="C23" s="266" t="s">
        <v>55</v>
      </c>
      <c r="D23" s="312"/>
    </row>
    <row r="24" ht="20.25" customHeight="1" spans="1:4">
      <c r="A24" s="316"/>
      <c r="B24" s="315"/>
      <c r="C24" s="266" t="s">
        <v>56</v>
      </c>
      <c r="D24" s="312"/>
    </row>
    <row r="25" ht="20.25" customHeight="1" spans="1:4">
      <c r="A25" s="316"/>
      <c r="B25" s="315"/>
      <c r="C25" s="266" t="s">
        <v>57</v>
      </c>
      <c r="D25" s="23">
        <v>1255692</v>
      </c>
    </row>
    <row r="26" ht="20.25" customHeight="1" spans="1:4">
      <c r="A26" s="316"/>
      <c r="B26" s="315"/>
      <c r="C26" s="266" t="s">
        <v>58</v>
      </c>
      <c r="D26" s="311"/>
    </row>
    <row r="27" ht="20.25" customHeight="1" spans="1:4">
      <c r="A27" s="316"/>
      <c r="B27" s="315"/>
      <c r="C27" s="266" t="s">
        <v>59</v>
      </c>
      <c r="D27" s="311"/>
    </row>
    <row r="28" ht="20.25" customHeight="1" spans="1:4">
      <c r="A28" s="316"/>
      <c r="B28" s="315"/>
      <c r="C28" s="266" t="s">
        <v>60</v>
      </c>
      <c r="D28" s="311"/>
    </row>
    <row r="29" ht="20.25" customHeight="1" spans="1:4">
      <c r="A29" s="316"/>
      <c r="B29" s="315"/>
      <c r="C29" s="266" t="s">
        <v>61</v>
      </c>
      <c r="D29" s="311"/>
    </row>
    <row r="30" ht="20.25" customHeight="1" spans="1:4">
      <c r="A30" s="317"/>
      <c r="B30" s="318"/>
      <c r="C30" s="266" t="s">
        <v>62</v>
      </c>
      <c r="D30" s="311"/>
    </row>
    <row r="31" ht="20.25" customHeight="1" spans="1:4">
      <c r="A31" s="317"/>
      <c r="B31" s="318"/>
      <c r="C31" s="266" t="s">
        <v>63</v>
      </c>
      <c r="D31" s="311"/>
    </row>
    <row r="32" ht="20.25" customHeight="1" spans="1:4">
      <c r="A32" s="317"/>
      <c r="B32" s="318"/>
      <c r="C32" s="266" t="s">
        <v>64</v>
      </c>
      <c r="D32" s="311"/>
    </row>
    <row r="33" ht="20.25" customHeight="1" spans="1:4">
      <c r="A33" s="319" t="s">
        <v>65</v>
      </c>
      <c r="B33" s="320">
        <f>B7+B8+B9+B10+B11</f>
        <v>52559856.38</v>
      </c>
      <c r="C33" s="271" t="s">
        <v>66</v>
      </c>
      <c r="D33" s="320">
        <f>SUM(D7:D29)</f>
        <v>53314620.19</v>
      </c>
    </row>
    <row r="34" ht="20.25" customHeight="1" spans="1:4">
      <c r="A34" s="313" t="s">
        <v>67</v>
      </c>
      <c r="B34" s="23">
        <v>754763.81</v>
      </c>
      <c r="C34" s="266" t="s">
        <v>68</v>
      </c>
      <c r="D34" s="265"/>
    </row>
    <row r="35" s="1" customFormat="1" ht="25.4" customHeight="1" spans="1:4">
      <c r="A35" s="321" t="s">
        <v>69</v>
      </c>
      <c r="B35" s="322"/>
      <c r="C35" s="323" t="s">
        <v>69</v>
      </c>
      <c r="D35" s="324"/>
    </row>
    <row r="36" s="1" customFormat="1" ht="25.4" customHeight="1" spans="1:4">
      <c r="A36" s="321" t="s">
        <v>70</v>
      </c>
      <c r="B36" s="23">
        <v>754763.81</v>
      </c>
      <c r="C36" s="323" t="s">
        <v>71</v>
      </c>
      <c r="D36" s="324"/>
    </row>
    <row r="37" ht="20.25" customHeight="1" spans="1:4">
      <c r="A37" s="325" t="s">
        <v>72</v>
      </c>
      <c r="B37" s="320">
        <f>B33+B34</f>
        <v>53314620.19</v>
      </c>
      <c r="C37" s="271" t="s">
        <v>73</v>
      </c>
      <c r="D37" s="320">
        <f>D33+D34</f>
        <v>53314620.19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C21" sqref="C21"/>
    </sheetView>
  </sheetViews>
  <sheetFormatPr defaultColWidth="10.447619047619" defaultRowHeight="14.25" customHeight="1" outlineLevelCol="6"/>
  <cols>
    <col min="1" max="1" width="28.5714285714286" style="1" customWidth="1"/>
    <col min="2" max="2" width="32" style="1" customWidth="1"/>
    <col min="3" max="3" width="48.1428571428571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580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581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179</v>
      </c>
    </row>
    <row r="4" s="1" customFormat="1" ht="21.75" customHeight="1" spans="1:7">
      <c r="A4" s="9" t="s">
        <v>279</v>
      </c>
      <c r="B4" s="9" t="s">
        <v>278</v>
      </c>
      <c r="C4" s="9" t="s">
        <v>191</v>
      </c>
      <c r="D4" s="10" t="s">
        <v>582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583</v>
      </c>
      <c r="F5" s="10" t="s">
        <v>584</v>
      </c>
      <c r="G5" s="10" t="s">
        <v>585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8" customHeight="1" spans="1:7">
      <c r="A8" s="21" t="s">
        <v>92</v>
      </c>
      <c r="B8" s="22" t="s">
        <v>288</v>
      </c>
      <c r="C8" s="22" t="s">
        <v>290</v>
      </c>
      <c r="D8" s="21" t="s">
        <v>586</v>
      </c>
      <c r="E8" s="23">
        <v>4094.38</v>
      </c>
      <c r="F8" s="23">
        <v>4094.38</v>
      </c>
      <c r="G8" s="23">
        <v>4094.38</v>
      </c>
    </row>
    <row r="9" s="1" customFormat="1" ht="18" customHeight="1" spans="1:7">
      <c r="A9" s="21" t="s">
        <v>92</v>
      </c>
      <c r="B9" s="22" t="s">
        <v>285</v>
      </c>
      <c r="C9" s="22" t="s">
        <v>292</v>
      </c>
      <c r="D9" s="21" t="s">
        <v>586</v>
      </c>
      <c r="E9" s="23">
        <v>3936000</v>
      </c>
      <c r="F9" s="23">
        <v>3936000</v>
      </c>
      <c r="G9" s="23">
        <v>3936000</v>
      </c>
    </row>
    <row r="10" s="1" customFormat="1" ht="18" customHeight="1" spans="1:7">
      <c r="A10" s="21" t="s">
        <v>92</v>
      </c>
      <c r="B10" s="22" t="s">
        <v>285</v>
      </c>
      <c r="C10" s="22" t="s">
        <v>296</v>
      </c>
      <c r="D10" s="21" t="s">
        <v>586</v>
      </c>
      <c r="E10" s="23">
        <v>2227104</v>
      </c>
      <c r="F10" s="23">
        <v>2227104</v>
      </c>
      <c r="G10" s="23">
        <v>2227104</v>
      </c>
    </row>
    <row r="11" s="1" customFormat="1" ht="18" customHeight="1" spans="1:7">
      <c r="A11" s="21" t="s">
        <v>92</v>
      </c>
      <c r="B11" s="22" t="s">
        <v>285</v>
      </c>
      <c r="C11" s="22" t="s">
        <v>298</v>
      </c>
      <c r="D11" s="21" t="s">
        <v>586</v>
      </c>
      <c r="E11" s="23">
        <v>108800</v>
      </c>
      <c r="F11" s="23">
        <v>108800</v>
      </c>
      <c r="G11" s="23">
        <v>108800</v>
      </c>
    </row>
    <row r="12" s="1" customFormat="1" ht="18" customHeight="1" spans="1:7">
      <c r="A12" s="21" t="s">
        <v>92</v>
      </c>
      <c r="B12" s="22" t="s">
        <v>299</v>
      </c>
      <c r="C12" s="22" t="s">
        <v>301</v>
      </c>
      <c r="D12" s="21" t="s">
        <v>586</v>
      </c>
      <c r="E12" s="23">
        <v>5760</v>
      </c>
      <c r="F12" s="23">
        <v>5760</v>
      </c>
      <c r="G12" s="23">
        <v>5760</v>
      </c>
    </row>
    <row r="13" s="1" customFormat="1" ht="18" customHeight="1" spans="1:7">
      <c r="A13" s="21" t="s">
        <v>92</v>
      </c>
      <c r="B13" s="22" t="s">
        <v>285</v>
      </c>
      <c r="C13" s="22" t="s">
        <v>305</v>
      </c>
      <c r="D13" s="21" t="s">
        <v>586</v>
      </c>
      <c r="E13" s="23">
        <v>1249402</v>
      </c>
      <c r="F13" s="23">
        <v>1249402</v>
      </c>
      <c r="G13" s="23">
        <v>1249402</v>
      </c>
    </row>
    <row r="14" s="1" customFormat="1" ht="18" customHeight="1" spans="1:7">
      <c r="A14" s="21" t="s">
        <v>92</v>
      </c>
      <c r="B14" s="22" t="s">
        <v>299</v>
      </c>
      <c r="C14" s="22" t="s">
        <v>307</v>
      </c>
      <c r="D14" s="21" t="s">
        <v>586</v>
      </c>
      <c r="E14" s="23">
        <v>5900</v>
      </c>
      <c r="F14" s="23">
        <v>5900</v>
      </c>
      <c r="G14" s="23">
        <v>5900</v>
      </c>
    </row>
    <row r="15" s="1" customFormat="1" ht="18" customHeight="1" spans="1:7">
      <c r="A15" s="21" t="s">
        <v>92</v>
      </c>
      <c r="B15" s="22" t="s">
        <v>285</v>
      </c>
      <c r="C15" s="22" t="s">
        <v>309</v>
      </c>
      <c r="D15" s="21" t="s">
        <v>586</v>
      </c>
      <c r="E15" s="23">
        <v>5000</v>
      </c>
      <c r="F15" s="23">
        <v>5000</v>
      </c>
      <c r="G15" s="23">
        <v>5000</v>
      </c>
    </row>
    <row r="16" s="1" customFormat="1" ht="18.75" customHeight="1" spans="1:7">
      <c r="A16" s="24" t="s">
        <v>77</v>
      </c>
      <c r="B16" s="25"/>
      <c r="C16" s="25"/>
      <c r="D16" s="26"/>
      <c r="E16" s="23">
        <f>SUM(E8:E15)</f>
        <v>7542060.38</v>
      </c>
      <c r="F16" s="23">
        <f>SUM(F8:F15)</f>
        <v>7542060.38</v>
      </c>
      <c r="G16" s="23">
        <f>SUM(G8:G15)</f>
        <v>7542060.38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Q15" sqref="Q15"/>
    </sheetView>
  </sheetViews>
  <sheetFormatPr defaultColWidth="8" defaultRowHeight="14.25" customHeight="1"/>
  <cols>
    <col min="1" max="1" width="21.1333333333333" style="75" customWidth="1"/>
    <col min="2" max="2" width="23.4285714285714" style="75" customWidth="1"/>
    <col min="3" max="5" width="17.2857142857143" style="75" customWidth="1"/>
    <col min="6" max="6" width="14" style="75" customWidth="1"/>
    <col min="7" max="8" width="12.5714285714286" style="75" customWidth="1"/>
    <col min="9" max="9" width="8.84761904761905" style="75" customWidth="1"/>
    <col min="10" max="13" width="12.5714285714286" style="75" customWidth="1"/>
    <col min="14" max="14" width="16" style="75" customWidth="1"/>
    <col min="15" max="15" width="13.4285714285714" style="59" customWidth="1"/>
    <col min="16" max="16" width="9.57142857142857" style="59" customWidth="1"/>
    <col min="17" max="17" width="9.71428571428571" style="59" customWidth="1"/>
    <col min="18" max="18" width="10.5714285714286" style="59" customWidth="1"/>
    <col min="19" max="19" width="17.4285714285714" style="75" customWidth="1"/>
    <col min="20" max="20" width="8" style="59" customWidth="1"/>
    <col min="21" max="16384" width="8" style="59"/>
  </cols>
  <sheetData>
    <row r="1" ht="12" customHeight="1" spans="1:19">
      <c r="A1" s="286" t="s">
        <v>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287"/>
      <c r="P1" s="287"/>
      <c r="Q1" s="287"/>
      <c r="R1" s="287"/>
    </row>
    <row r="2" ht="36" customHeight="1" spans="1:19">
      <c r="A2" s="288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  <c r="Q2" s="63"/>
      <c r="R2" s="63"/>
      <c r="S2" s="62"/>
    </row>
    <row r="3" ht="20.25" customHeight="1" spans="1:19">
      <c r="A3" s="80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289"/>
      <c r="P3" s="289"/>
      <c r="Q3" s="289"/>
      <c r="R3" s="289"/>
      <c r="S3" s="290" t="s">
        <v>23</v>
      </c>
    </row>
    <row r="4" ht="18.75" customHeight="1" spans="1:19">
      <c r="A4" s="291" t="s">
        <v>75</v>
      </c>
      <c r="B4" s="292" t="s">
        <v>76</v>
      </c>
      <c r="C4" s="292" t="s">
        <v>77</v>
      </c>
      <c r="D4" s="293" t="s">
        <v>78</v>
      </c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07" t="s">
        <v>67</v>
      </c>
      <c r="P4" s="207"/>
      <c r="Q4" s="207"/>
      <c r="R4" s="207"/>
      <c r="S4" s="295"/>
    </row>
    <row r="5" ht="18.75" customHeight="1" spans="1:19">
      <c r="A5" s="296"/>
      <c r="B5" s="297"/>
      <c r="C5" s="297"/>
      <c r="D5" s="298" t="s">
        <v>79</v>
      </c>
      <c r="E5" s="298" t="s">
        <v>80</v>
      </c>
      <c r="F5" s="298" t="s">
        <v>81</v>
      </c>
      <c r="G5" s="298" t="s">
        <v>82</v>
      </c>
      <c r="H5" s="298" t="s">
        <v>83</v>
      </c>
      <c r="I5" s="299" t="s">
        <v>84</v>
      </c>
      <c r="J5" s="294"/>
      <c r="K5" s="294"/>
      <c r="L5" s="294"/>
      <c r="M5" s="294"/>
      <c r="N5" s="294"/>
      <c r="O5" s="207" t="s">
        <v>79</v>
      </c>
      <c r="P5" s="207" t="s">
        <v>80</v>
      </c>
      <c r="Q5" s="207" t="s">
        <v>81</v>
      </c>
      <c r="R5" s="300" t="s">
        <v>82</v>
      </c>
      <c r="S5" s="207" t="s">
        <v>85</v>
      </c>
    </row>
    <row r="6" ht="33.75" customHeight="1" spans="1:19">
      <c r="A6" s="301"/>
      <c r="B6" s="302"/>
      <c r="C6" s="302"/>
      <c r="D6" s="301"/>
      <c r="E6" s="301"/>
      <c r="F6" s="301"/>
      <c r="G6" s="301"/>
      <c r="H6" s="301"/>
      <c r="I6" s="302" t="s">
        <v>79</v>
      </c>
      <c r="J6" s="302" t="s">
        <v>86</v>
      </c>
      <c r="K6" s="302" t="s">
        <v>87</v>
      </c>
      <c r="L6" s="302" t="s">
        <v>88</v>
      </c>
      <c r="M6" s="302" t="s">
        <v>89</v>
      </c>
      <c r="N6" s="303" t="s">
        <v>90</v>
      </c>
      <c r="O6" s="207"/>
      <c r="P6" s="207"/>
      <c r="Q6" s="207"/>
      <c r="R6" s="300"/>
      <c r="S6" s="207"/>
    </row>
    <row r="7" ht="16.5" customHeight="1" spans="1:19">
      <c r="A7" s="304">
        <v>1</v>
      </c>
      <c r="B7" s="304">
        <v>2</v>
      </c>
      <c r="C7" s="304">
        <v>3</v>
      </c>
      <c r="D7" s="304">
        <v>4</v>
      </c>
      <c r="E7" s="304">
        <v>5</v>
      </c>
      <c r="F7" s="304">
        <v>6</v>
      </c>
      <c r="G7" s="304">
        <v>7</v>
      </c>
      <c r="H7" s="304">
        <v>8</v>
      </c>
      <c r="I7" s="304">
        <v>9</v>
      </c>
      <c r="J7" s="304">
        <v>10</v>
      </c>
      <c r="K7" s="304">
        <v>11</v>
      </c>
      <c r="L7" s="304">
        <v>12</v>
      </c>
      <c r="M7" s="304">
        <v>13</v>
      </c>
      <c r="N7" s="304">
        <v>14</v>
      </c>
      <c r="O7" s="304">
        <v>15</v>
      </c>
      <c r="P7" s="304">
        <v>16</v>
      </c>
      <c r="Q7" s="304">
        <v>17</v>
      </c>
      <c r="R7" s="304">
        <v>18</v>
      </c>
      <c r="S7" s="132">
        <v>19</v>
      </c>
    </row>
    <row r="8" ht="16.5" customHeight="1" spans="1:19">
      <c r="A8" s="147" t="s">
        <v>91</v>
      </c>
      <c r="B8" s="147" t="s">
        <v>92</v>
      </c>
      <c r="C8" s="23">
        <v>53314620.19</v>
      </c>
      <c r="D8" s="23">
        <v>52559856.38</v>
      </c>
      <c r="E8" s="23">
        <v>45075111.38</v>
      </c>
      <c r="F8" s="105" t="s">
        <v>93</v>
      </c>
      <c r="G8" s="105" t="s">
        <v>93</v>
      </c>
      <c r="H8" s="105" t="s">
        <v>93</v>
      </c>
      <c r="I8" s="105" t="s">
        <v>93</v>
      </c>
      <c r="J8" s="105" t="s">
        <v>93</v>
      </c>
      <c r="K8" s="105" t="s">
        <v>93</v>
      </c>
      <c r="L8" s="105" t="s">
        <v>93</v>
      </c>
      <c r="M8" s="105" t="s">
        <v>93</v>
      </c>
      <c r="N8" s="23">
        <v>7484745</v>
      </c>
      <c r="O8" s="23">
        <v>754763.81</v>
      </c>
      <c r="P8" s="305" t="s">
        <v>93</v>
      </c>
      <c r="Q8" s="305"/>
      <c r="R8" s="306"/>
      <c r="S8" s="23">
        <v>754763.81</v>
      </c>
    </row>
    <row r="9" ht="16.5" customHeight="1" spans="1:19">
      <c r="A9" s="307" t="s">
        <v>77</v>
      </c>
      <c r="B9" s="308"/>
      <c r="C9" s="23">
        <v>53314620.19</v>
      </c>
      <c r="D9" s="23">
        <v>52559856.38</v>
      </c>
      <c r="E9" s="23">
        <v>45075111.38</v>
      </c>
      <c r="F9" s="105" t="s">
        <v>93</v>
      </c>
      <c r="G9" s="105" t="s">
        <v>93</v>
      </c>
      <c r="H9" s="105" t="s">
        <v>93</v>
      </c>
      <c r="I9" s="105" t="s">
        <v>93</v>
      </c>
      <c r="J9" s="105" t="s">
        <v>93</v>
      </c>
      <c r="K9" s="105" t="s">
        <v>93</v>
      </c>
      <c r="L9" s="105" t="s">
        <v>93</v>
      </c>
      <c r="M9" s="105" t="s">
        <v>93</v>
      </c>
      <c r="N9" s="23">
        <v>7484745</v>
      </c>
      <c r="O9" s="23">
        <v>754763.81</v>
      </c>
      <c r="P9" s="305" t="s">
        <v>93</v>
      </c>
      <c r="Q9" s="305"/>
      <c r="R9" s="306"/>
      <c r="S9" s="23">
        <v>754763.81</v>
      </c>
    </row>
    <row r="10" customHeight="1" spans="1:19">
      <c r="S10" s="6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selection activeCell="F28" sqref="F28"/>
    </sheetView>
  </sheetViews>
  <sheetFormatPr defaultColWidth="8.88571428571429" defaultRowHeight="14.25" customHeight="1"/>
  <cols>
    <col min="1" max="1" width="14.2857142857143" style="75" customWidth="1"/>
    <col min="2" max="2" width="39.5714285714286" style="75" customWidth="1"/>
    <col min="3" max="4" width="17.2857142857143" style="75" customWidth="1"/>
    <col min="5" max="8" width="18.847619047619" style="75" customWidth="1"/>
    <col min="9" max="9" width="15.5714285714286" style="75" customWidth="1"/>
    <col min="10" max="10" width="16" style="75" customWidth="1"/>
    <col min="11" max="15" width="18.847619047619" style="75" customWidth="1"/>
    <col min="16" max="16" width="9.13333333333333" style="75" customWidth="1"/>
    <col min="17" max="16384" width="9.13333333333333" style="75"/>
  </cols>
  <sheetData>
    <row r="1" ht="15.75" customHeight="1" spans="1:15">
      <c r="A1" s="242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ht="28.5" customHeight="1" spans="1:1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" customHeight="1" spans="1:15">
      <c r="A3" s="274" t="s">
        <v>22</v>
      </c>
      <c r="B3" s="135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81"/>
      <c r="N3" s="81"/>
      <c r="O3" s="155" t="s">
        <v>23</v>
      </c>
    </row>
    <row r="4" ht="17.25" customHeight="1" spans="1:15">
      <c r="A4" s="91" t="s">
        <v>95</v>
      </c>
      <c r="B4" s="91" t="s">
        <v>96</v>
      </c>
      <c r="C4" s="92" t="s">
        <v>77</v>
      </c>
      <c r="D4" s="117" t="s">
        <v>80</v>
      </c>
      <c r="E4" s="117"/>
      <c r="F4" s="117"/>
      <c r="G4" s="117" t="s">
        <v>81</v>
      </c>
      <c r="H4" s="117" t="s">
        <v>82</v>
      </c>
      <c r="I4" s="117" t="s">
        <v>97</v>
      </c>
      <c r="J4" s="117" t="s">
        <v>84</v>
      </c>
      <c r="K4" s="117"/>
      <c r="L4" s="117"/>
      <c r="M4" s="117"/>
      <c r="N4" s="117"/>
      <c r="O4" s="117"/>
    </row>
    <row r="5" ht="27" spans="1:15">
      <c r="A5" s="93"/>
      <c r="B5" s="93"/>
      <c r="C5" s="275"/>
      <c r="D5" s="117" t="s">
        <v>79</v>
      </c>
      <c r="E5" s="117" t="s">
        <v>98</v>
      </c>
      <c r="F5" s="117" t="s">
        <v>99</v>
      </c>
      <c r="G5" s="117"/>
      <c r="H5" s="117"/>
      <c r="I5" s="117"/>
      <c r="J5" s="117" t="s">
        <v>79</v>
      </c>
      <c r="K5" s="117" t="s">
        <v>100</v>
      </c>
      <c r="L5" s="117" t="s">
        <v>101</v>
      </c>
      <c r="M5" s="117" t="s">
        <v>102</v>
      </c>
      <c r="N5" s="117" t="s">
        <v>103</v>
      </c>
      <c r="O5" s="117" t="s">
        <v>104</v>
      </c>
    </row>
    <row r="6" ht="16.5" customHeight="1" spans="1:15">
      <c r="A6" s="96">
        <v>1</v>
      </c>
      <c r="B6" s="96">
        <v>2</v>
      </c>
      <c r="C6" s="96">
        <v>3</v>
      </c>
      <c r="D6" s="96">
        <v>4</v>
      </c>
      <c r="E6" s="85">
        <v>5</v>
      </c>
      <c r="F6" s="96">
        <v>6</v>
      </c>
      <c r="G6" s="96">
        <v>7</v>
      </c>
      <c r="H6" s="96">
        <v>8</v>
      </c>
      <c r="I6" s="96">
        <v>9</v>
      </c>
      <c r="J6" s="96">
        <v>10</v>
      </c>
      <c r="K6" s="96">
        <v>11</v>
      </c>
      <c r="L6" s="96">
        <v>12</v>
      </c>
      <c r="M6" s="96">
        <v>13</v>
      </c>
      <c r="N6" s="96">
        <v>14</v>
      </c>
      <c r="O6" s="96">
        <v>15</v>
      </c>
    </row>
    <row r="7" ht="16.5" customHeight="1" spans="1:15">
      <c r="A7" s="147" t="s">
        <v>105</v>
      </c>
      <c r="B7" s="147" t="s">
        <v>106</v>
      </c>
      <c r="C7" s="276">
        <v>48629745.19</v>
      </c>
      <c r="D7" s="277">
        <f>E7+F7</f>
        <v>40390236.38</v>
      </c>
      <c r="E7" s="278">
        <v>32848176</v>
      </c>
      <c r="F7" s="279">
        <v>7542060.38</v>
      </c>
      <c r="G7" s="88"/>
      <c r="H7" s="88"/>
      <c r="I7" s="88"/>
      <c r="J7" s="276">
        <v>8239508.81</v>
      </c>
      <c r="K7" s="276"/>
      <c r="L7" s="276"/>
      <c r="M7" s="276"/>
      <c r="N7" s="276"/>
      <c r="O7" s="276">
        <v>8239508.81</v>
      </c>
    </row>
    <row r="8" ht="16.5" customHeight="1" spans="1:15">
      <c r="A8" s="280" t="s">
        <v>107</v>
      </c>
      <c r="B8" s="280" t="s">
        <v>108</v>
      </c>
      <c r="C8" s="276">
        <v>48629745.19</v>
      </c>
      <c r="D8" s="277">
        <f t="shared" ref="D8:D23" si="0">E8+F8</f>
        <v>40390236.38</v>
      </c>
      <c r="E8" s="278">
        <v>32848176</v>
      </c>
      <c r="F8" s="279">
        <v>7542060.38</v>
      </c>
      <c r="G8" s="88"/>
      <c r="H8" s="88"/>
      <c r="I8" s="88"/>
      <c r="J8" s="276">
        <v>8239508.81</v>
      </c>
      <c r="K8" s="276"/>
      <c r="L8" s="276"/>
      <c r="M8" s="276"/>
      <c r="N8" s="276"/>
      <c r="O8" s="276">
        <v>8239508.81</v>
      </c>
    </row>
    <row r="9" ht="16.5" customHeight="1" spans="1:15">
      <c r="A9" s="281" t="s">
        <v>109</v>
      </c>
      <c r="B9" s="281" t="s">
        <v>110</v>
      </c>
      <c r="C9" s="276">
        <v>48629745.19</v>
      </c>
      <c r="D9" s="277">
        <f t="shared" si="0"/>
        <v>40390236.38</v>
      </c>
      <c r="E9" s="278">
        <v>32848176</v>
      </c>
      <c r="F9" s="279">
        <v>7542060.38</v>
      </c>
      <c r="G9" s="88"/>
      <c r="H9" s="88"/>
      <c r="I9" s="88"/>
      <c r="J9" s="276">
        <v>8239508.81</v>
      </c>
      <c r="K9" s="276"/>
      <c r="L9" s="276"/>
      <c r="M9" s="276"/>
      <c r="N9" s="276"/>
      <c r="O9" s="276">
        <v>8239508.81</v>
      </c>
    </row>
    <row r="10" ht="16.5" customHeight="1" spans="1:15">
      <c r="A10" s="147" t="s">
        <v>111</v>
      </c>
      <c r="B10" s="147" t="s">
        <v>112</v>
      </c>
      <c r="C10" s="276">
        <v>2116587</v>
      </c>
      <c r="D10" s="277">
        <f t="shared" si="0"/>
        <v>2116587</v>
      </c>
      <c r="E10" s="282">
        <v>2116587</v>
      </c>
      <c r="F10" s="88"/>
      <c r="G10" s="88"/>
      <c r="H10" s="88"/>
      <c r="I10" s="88"/>
      <c r="J10" s="276"/>
      <c r="K10" s="276"/>
      <c r="L10" s="276"/>
      <c r="M10" s="276"/>
      <c r="N10" s="276"/>
      <c r="O10" s="276"/>
    </row>
    <row r="11" ht="16.5" customHeight="1" spans="1:15">
      <c r="A11" s="280" t="s">
        <v>113</v>
      </c>
      <c r="B11" s="280" t="s">
        <v>114</v>
      </c>
      <c r="C11" s="276">
        <v>2116587</v>
      </c>
      <c r="D11" s="277">
        <f t="shared" si="0"/>
        <v>2116587</v>
      </c>
      <c r="E11" s="276">
        <v>2116587</v>
      </c>
      <c r="F11" s="88"/>
      <c r="G11" s="88"/>
      <c r="H11" s="88"/>
      <c r="I11" s="88"/>
      <c r="J11" s="276"/>
      <c r="K11" s="276"/>
      <c r="L11" s="276"/>
      <c r="M11" s="276"/>
      <c r="N11" s="276"/>
      <c r="O11" s="276"/>
    </row>
    <row r="12" ht="16.5" customHeight="1" spans="1:15">
      <c r="A12" s="281" t="s">
        <v>115</v>
      </c>
      <c r="B12" s="281" t="s">
        <v>116</v>
      </c>
      <c r="C12" s="276">
        <v>468300</v>
      </c>
      <c r="D12" s="277">
        <f t="shared" si="0"/>
        <v>468300</v>
      </c>
      <c r="E12" s="276">
        <v>468300</v>
      </c>
      <c r="F12" s="88"/>
      <c r="G12" s="88"/>
      <c r="H12" s="88"/>
      <c r="I12" s="88"/>
      <c r="J12" s="276"/>
      <c r="K12" s="276"/>
      <c r="L12" s="276"/>
      <c r="M12" s="276"/>
      <c r="N12" s="276"/>
      <c r="O12" s="276"/>
    </row>
    <row r="13" ht="16.5" customHeight="1" spans="1:15">
      <c r="A13" s="281" t="s">
        <v>117</v>
      </c>
      <c r="B13" s="281" t="s">
        <v>118</v>
      </c>
      <c r="C13" s="276">
        <v>1333425</v>
      </c>
      <c r="D13" s="277">
        <f t="shared" si="0"/>
        <v>1333425</v>
      </c>
      <c r="E13" s="276">
        <v>1333425</v>
      </c>
      <c r="F13" s="88"/>
      <c r="G13" s="88"/>
      <c r="H13" s="88"/>
      <c r="I13" s="88"/>
      <c r="J13" s="276"/>
      <c r="K13" s="276"/>
      <c r="L13" s="276"/>
      <c r="M13" s="276"/>
      <c r="N13" s="276"/>
      <c r="O13" s="276"/>
    </row>
    <row r="14" ht="16.5" customHeight="1" spans="1:15">
      <c r="A14" s="281" t="s">
        <v>119</v>
      </c>
      <c r="B14" s="281" t="s">
        <v>120</v>
      </c>
      <c r="C14" s="276">
        <v>314862</v>
      </c>
      <c r="D14" s="277">
        <f t="shared" si="0"/>
        <v>314862</v>
      </c>
      <c r="E14" s="276">
        <v>314862</v>
      </c>
      <c r="F14" s="88"/>
      <c r="G14" s="88"/>
      <c r="H14" s="88"/>
      <c r="I14" s="88"/>
      <c r="J14" s="276"/>
      <c r="K14" s="276"/>
      <c r="L14" s="276"/>
      <c r="M14" s="276"/>
      <c r="N14" s="276"/>
      <c r="O14" s="276"/>
    </row>
    <row r="15" ht="16.5" customHeight="1" spans="1:15">
      <c r="A15" s="147" t="s">
        <v>121</v>
      </c>
      <c r="B15" s="147" t="s">
        <v>122</v>
      </c>
      <c r="C15" s="276">
        <v>1312596</v>
      </c>
      <c r="D15" s="277">
        <f t="shared" si="0"/>
        <v>1312596</v>
      </c>
      <c r="E15" s="276">
        <v>1312596</v>
      </c>
      <c r="F15" s="88"/>
      <c r="G15" s="88"/>
      <c r="H15" s="88"/>
      <c r="I15" s="88"/>
      <c r="J15" s="276"/>
      <c r="K15" s="276"/>
      <c r="L15" s="276"/>
      <c r="M15" s="276"/>
      <c r="N15" s="276"/>
      <c r="O15" s="276"/>
    </row>
    <row r="16" ht="16.5" customHeight="1" spans="1:15">
      <c r="A16" s="280" t="s">
        <v>123</v>
      </c>
      <c r="B16" s="280" t="s">
        <v>124</v>
      </c>
      <c r="C16" s="276">
        <v>1312596</v>
      </c>
      <c r="D16" s="277">
        <f t="shared" si="0"/>
        <v>1312596</v>
      </c>
      <c r="E16" s="276">
        <v>1312596</v>
      </c>
      <c r="F16" s="88"/>
      <c r="G16" s="88"/>
      <c r="H16" s="88"/>
      <c r="I16" s="88"/>
      <c r="J16" s="276"/>
      <c r="K16" s="276"/>
      <c r="L16" s="276"/>
      <c r="M16" s="276"/>
      <c r="N16" s="276"/>
      <c r="O16" s="276"/>
    </row>
    <row r="17" ht="16.5" customHeight="1" spans="1:15">
      <c r="A17" s="281" t="s">
        <v>125</v>
      </c>
      <c r="B17" s="281" t="s">
        <v>126</v>
      </c>
      <c r="C17" s="276">
        <v>724800</v>
      </c>
      <c r="D17" s="277">
        <f t="shared" si="0"/>
        <v>724800</v>
      </c>
      <c r="E17" s="276">
        <v>724800</v>
      </c>
      <c r="F17" s="88"/>
      <c r="G17" s="88"/>
      <c r="H17" s="88"/>
      <c r="I17" s="88"/>
      <c r="J17" s="276"/>
      <c r="K17" s="276"/>
      <c r="L17" s="276"/>
      <c r="M17" s="276"/>
      <c r="N17" s="276"/>
      <c r="O17" s="276"/>
    </row>
    <row r="18" ht="16.5" customHeight="1" spans="1:15">
      <c r="A18" s="281" t="s">
        <v>127</v>
      </c>
      <c r="B18" s="281" t="s">
        <v>128</v>
      </c>
      <c r="C18" s="276">
        <v>554400</v>
      </c>
      <c r="D18" s="277">
        <f t="shared" si="0"/>
        <v>554400</v>
      </c>
      <c r="E18" s="276">
        <v>554400</v>
      </c>
      <c r="F18" s="88"/>
      <c r="G18" s="88"/>
      <c r="H18" s="88"/>
      <c r="I18" s="88"/>
      <c r="J18" s="276"/>
      <c r="K18" s="276"/>
      <c r="L18" s="276"/>
      <c r="M18" s="276"/>
      <c r="N18" s="276"/>
      <c r="O18" s="276"/>
    </row>
    <row r="19" ht="16.5" customHeight="1" spans="1:15">
      <c r="A19" s="281" t="s">
        <v>129</v>
      </c>
      <c r="B19" s="281" t="s">
        <v>130</v>
      </c>
      <c r="C19" s="276">
        <v>33396</v>
      </c>
      <c r="D19" s="277">
        <f t="shared" si="0"/>
        <v>33396</v>
      </c>
      <c r="E19" s="276">
        <v>33396</v>
      </c>
      <c r="F19" s="88"/>
      <c r="G19" s="88"/>
      <c r="H19" s="88"/>
      <c r="I19" s="88"/>
      <c r="J19" s="276"/>
      <c r="K19" s="276"/>
      <c r="L19" s="276"/>
      <c r="M19" s="276"/>
      <c r="N19" s="276"/>
      <c r="O19" s="276"/>
    </row>
    <row r="20" ht="16.5" customHeight="1" spans="1:15">
      <c r="A20" s="147" t="s">
        <v>131</v>
      </c>
      <c r="B20" s="147" t="s">
        <v>132</v>
      </c>
      <c r="C20" s="276">
        <v>1255692</v>
      </c>
      <c r="D20" s="277">
        <f t="shared" si="0"/>
        <v>1255692</v>
      </c>
      <c r="E20" s="276">
        <v>1255692</v>
      </c>
      <c r="F20" s="88"/>
      <c r="G20" s="88"/>
      <c r="H20" s="88"/>
      <c r="I20" s="88"/>
      <c r="J20" s="276"/>
      <c r="K20" s="276"/>
      <c r="L20" s="276"/>
      <c r="M20" s="276"/>
      <c r="N20" s="276"/>
      <c r="O20" s="276"/>
    </row>
    <row r="21" ht="16.5" customHeight="1" spans="1:15">
      <c r="A21" s="280" t="s">
        <v>133</v>
      </c>
      <c r="B21" s="280" t="s">
        <v>134</v>
      </c>
      <c r="C21" s="276">
        <v>1255692</v>
      </c>
      <c r="D21" s="277">
        <f t="shared" si="0"/>
        <v>1255692</v>
      </c>
      <c r="E21" s="276">
        <v>1255692</v>
      </c>
      <c r="F21" s="88"/>
      <c r="G21" s="88"/>
      <c r="H21" s="88"/>
      <c r="I21" s="88"/>
      <c r="J21" s="276"/>
      <c r="K21" s="276"/>
      <c r="L21" s="276"/>
      <c r="M21" s="276"/>
      <c r="N21" s="276"/>
      <c r="O21" s="276"/>
    </row>
    <row r="22" ht="16.5" customHeight="1" spans="1:15">
      <c r="A22" s="281" t="s">
        <v>135</v>
      </c>
      <c r="B22" s="281" t="s">
        <v>136</v>
      </c>
      <c r="C22" s="276">
        <v>1255692</v>
      </c>
      <c r="D22" s="277">
        <f t="shared" si="0"/>
        <v>1255692</v>
      </c>
      <c r="E22" s="276">
        <v>1255692</v>
      </c>
      <c r="F22" s="88"/>
      <c r="G22" s="88"/>
      <c r="H22" s="88"/>
      <c r="I22" s="88"/>
      <c r="J22" s="276"/>
      <c r="K22" s="276"/>
      <c r="L22" s="276"/>
      <c r="M22" s="276"/>
      <c r="N22" s="276"/>
      <c r="O22" s="276"/>
    </row>
    <row r="23" ht="17.25" customHeight="1" spans="1:15">
      <c r="A23" s="283" t="s">
        <v>137</v>
      </c>
      <c r="B23" s="284" t="s">
        <v>137</v>
      </c>
      <c r="C23" s="276">
        <f>C7+C11+C15+C20</f>
        <v>53314620.19</v>
      </c>
      <c r="D23" s="277">
        <f t="shared" si="0"/>
        <v>45075111.38</v>
      </c>
      <c r="E23" s="276">
        <f>E7+E11+E15+E20</f>
        <v>37533051</v>
      </c>
      <c r="F23" s="276">
        <f>F7+F11+F15+F20</f>
        <v>7542060.38</v>
      </c>
      <c r="G23" s="285"/>
      <c r="H23" s="285"/>
      <c r="I23" s="285" t="s">
        <v>93</v>
      </c>
      <c r="J23" s="276">
        <f>J7</f>
        <v>8239508.81</v>
      </c>
      <c r="K23" s="285" t="s">
        <v>93</v>
      </c>
      <c r="L23" s="285" t="s">
        <v>93</v>
      </c>
      <c r="M23" s="285" t="s">
        <v>93</v>
      </c>
      <c r="N23" s="285" t="s">
        <v>93</v>
      </c>
      <c r="O23" s="276">
        <f>O7</f>
        <v>8239508.81</v>
      </c>
    </row>
    <row r="24" customHeight="1" spans="1:15">
      <c r="D24" s="256"/>
      <c r="H24" s="256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4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25" sqref="B25"/>
    </sheetView>
  </sheetViews>
  <sheetFormatPr defaultColWidth="8.88571428571429" defaultRowHeight="14.25" customHeight="1" outlineLevelCol="3"/>
  <cols>
    <col min="1" max="1" width="49.2857142857143" style="58" customWidth="1"/>
    <col min="2" max="2" width="38.847619047619" style="58" customWidth="1"/>
    <col min="3" max="3" width="48.5714285714286" style="58" customWidth="1"/>
    <col min="4" max="4" width="36.4285714285714" style="58" customWidth="1"/>
    <col min="5" max="5" width="9.13333333333333" style="59" customWidth="1"/>
    <col min="6" max="16384" width="9.13333333333333" style="59"/>
  </cols>
  <sheetData>
    <row r="1" customHeight="1" spans="1:4">
      <c r="A1" s="257" t="s">
        <v>138</v>
      </c>
      <c r="B1" s="257"/>
      <c r="C1" s="257"/>
      <c r="D1" s="136"/>
    </row>
    <row r="2" ht="31.5" customHeight="1" spans="1:4">
      <c r="A2" s="61" t="s">
        <v>5</v>
      </c>
      <c r="B2" s="258"/>
      <c r="C2" s="258"/>
      <c r="D2" s="258"/>
    </row>
    <row r="3" ht="17.25" customHeight="1" spans="1:4">
      <c r="A3" s="158" t="s">
        <v>22</v>
      </c>
      <c r="B3" s="259"/>
      <c r="C3" s="259"/>
      <c r="D3" s="138" t="s">
        <v>23</v>
      </c>
    </row>
    <row r="4" ht="19.5" customHeight="1" spans="1:4">
      <c r="A4" s="86" t="s">
        <v>24</v>
      </c>
      <c r="B4" s="160"/>
      <c r="C4" s="86" t="s">
        <v>25</v>
      </c>
      <c r="D4" s="160"/>
    </row>
    <row r="5" ht="21.75" customHeight="1" spans="1:4">
      <c r="A5" s="85" t="s">
        <v>26</v>
      </c>
      <c r="B5" s="260" t="s">
        <v>27</v>
      </c>
      <c r="C5" s="85" t="s">
        <v>139</v>
      </c>
      <c r="D5" s="260" t="s">
        <v>27</v>
      </c>
    </row>
    <row r="6" ht="17.25" customHeight="1" spans="1:4">
      <c r="A6" s="89"/>
      <c r="B6" s="93"/>
      <c r="C6" s="89"/>
      <c r="D6" s="93"/>
    </row>
    <row r="7" ht="17.25" customHeight="1" spans="1:4">
      <c r="A7" s="261" t="s">
        <v>140</v>
      </c>
      <c r="B7" s="23">
        <v>45075111.38</v>
      </c>
      <c r="C7" s="262" t="s">
        <v>141</v>
      </c>
      <c r="D7" s="23">
        <v>45075111.38</v>
      </c>
    </row>
    <row r="8" ht="17.25" customHeight="1" spans="1:4">
      <c r="A8" s="263" t="s">
        <v>142</v>
      </c>
      <c r="B8" s="23">
        <v>45075111.38</v>
      </c>
      <c r="C8" s="262" t="s">
        <v>143</v>
      </c>
      <c r="D8" s="264"/>
    </row>
    <row r="9" ht="17.25" customHeight="1" spans="1:4">
      <c r="A9" s="263" t="s">
        <v>144</v>
      </c>
      <c r="B9" s="265"/>
      <c r="C9" s="262" t="s">
        <v>145</v>
      </c>
      <c r="D9" s="264"/>
    </row>
    <row r="10" ht="17.25" customHeight="1" spans="1:4">
      <c r="A10" s="263" t="s">
        <v>146</v>
      </c>
      <c r="B10" s="265"/>
      <c r="C10" s="262" t="s">
        <v>147</v>
      </c>
      <c r="D10" s="264"/>
    </row>
    <row r="11" ht="17.25" customHeight="1" spans="1:4">
      <c r="A11" s="263" t="s">
        <v>148</v>
      </c>
      <c r="B11" s="265"/>
      <c r="C11" s="262" t="s">
        <v>149</v>
      </c>
      <c r="D11" s="264"/>
    </row>
    <row r="12" ht="17.25" customHeight="1" spans="1:4">
      <c r="A12" s="263" t="s">
        <v>142</v>
      </c>
      <c r="B12" s="265"/>
      <c r="C12" s="262" t="s">
        <v>150</v>
      </c>
      <c r="D12" s="23">
        <v>40390236.38</v>
      </c>
    </row>
    <row r="13" ht="17.25" customHeight="1" spans="1:4">
      <c r="A13" s="266" t="s">
        <v>144</v>
      </c>
      <c r="B13" s="267"/>
      <c r="C13" s="262" t="s">
        <v>151</v>
      </c>
      <c r="D13" s="264"/>
    </row>
    <row r="14" ht="17.25" customHeight="1" spans="1:4">
      <c r="A14" s="266" t="s">
        <v>146</v>
      </c>
      <c r="B14" s="267"/>
      <c r="C14" s="262" t="s">
        <v>152</v>
      </c>
      <c r="D14" s="264"/>
    </row>
    <row r="15" ht="17.25" customHeight="1" spans="1:4">
      <c r="A15" s="263"/>
      <c r="B15" s="267"/>
      <c r="C15" s="262" t="s">
        <v>153</v>
      </c>
      <c r="D15" s="23">
        <v>2116587</v>
      </c>
    </row>
    <row r="16" ht="17.25" customHeight="1" spans="1:4">
      <c r="A16" s="263"/>
      <c r="B16" s="265"/>
      <c r="C16" s="262" t="s">
        <v>154</v>
      </c>
      <c r="D16" s="23">
        <v>1312596</v>
      </c>
    </row>
    <row r="17" ht="17.25" customHeight="1" spans="1:4">
      <c r="A17" s="263"/>
      <c r="B17" s="268"/>
      <c r="C17" s="262" t="s">
        <v>155</v>
      </c>
      <c r="D17" s="264"/>
    </row>
    <row r="18" ht="17.25" customHeight="1" spans="1:4">
      <c r="A18" s="266"/>
      <c r="B18" s="268"/>
      <c r="C18" s="262" t="s">
        <v>156</v>
      </c>
      <c r="D18" s="264"/>
    </row>
    <row r="19" ht="17.25" customHeight="1" spans="1:4">
      <c r="A19" s="266"/>
      <c r="B19" s="269"/>
      <c r="C19" s="262" t="s">
        <v>157</v>
      </c>
      <c r="D19" s="264"/>
    </row>
    <row r="20" ht="17.25" customHeight="1" spans="1:4">
      <c r="A20" s="270"/>
      <c r="B20" s="269"/>
      <c r="C20" s="262" t="s">
        <v>158</v>
      </c>
      <c r="D20" s="264"/>
    </row>
    <row r="21" ht="17.25" customHeight="1" spans="1:4">
      <c r="A21" s="270"/>
      <c r="B21" s="269"/>
      <c r="C21" s="262" t="s">
        <v>159</v>
      </c>
      <c r="D21" s="264"/>
    </row>
    <row r="22" ht="17.25" customHeight="1" spans="1:4">
      <c r="A22" s="270"/>
      <c r="B22" s="269"/>
      <c r="C22" s="262" t="s">
        <v>160</v>
      </c>
      <c r="D22" s="264"/>
    </row>
    <row r="23" ht="17.25" customHeight="1" spans="1:4">
      <c r="A23" s="270"/>
      <c r="B23" s="269"/>
      <c r="C23" s="262" t="s">
        <v>161</v>
      </c>
      <c r="D23" s="264"/>
    </row>
    <row r="24" ht="17.25" customHeight="1" spans="1:4">
      <c r="A24" s="270"/>
      <c r="B24" s="269"/>
      <c r="C24" s="262" t="s">
        <v>162</v>
      </c>
      <c r="D24" s="264"/>
    </row>
    <row r="25" ht="17.25" customHeight="1" spans="1:4">
      <c r="A25" s="270"/>
      <c r="B25" s="269"/>
      <c r="C25" s="262" t="s">
        <v>163</v>
      </c>
      <c r="D25" s="264"/>
    </row>
    <row r="26" ht="17.25" customHeight="1" spans="1:4">
      <c r="A26" s="270"/>
      <c r="B26" s="269"/>
      <c r="C26" s="262" t="s">
        <v>164</v>
      </c>
      <c r="D26" s="23">
        <v>1255692</v>
      </c>
    </row>
    <row r="27" ht="17.25" customHeight="1" spans="1:4">
      <c r="A27" s="270"/>
      <c r="B27" s="269"/>
      <c r="C27" s="262" t="s">
        <v>165</v>
      </c>
      <c r="D27" s="264"/>
    </row>
    <row r="28" ht="17.25" customHeight="1" spans="1:4">
      <c r="A28" s="270"/>
      <c r="B28" s="269"/>
      <c r="C28" s="262" t="s">
        <v>166</v>
      </c>
      <c r="D28" s="264"/>
    </row>
    <row r="29" ht="17.25" customHeight="1" spans="1:4">
      <c r="A29" s="270"/>
      <c r="B29" s="269"/>
      <c r="C29" s="262" t="s">
        <v>167</v>
      </c>
      <c r="D29" s="264"/>
    </row>
    <row r="30" ht="17.25" customHeight="1" spans="1:4">
      <c r="A30" s="270"/>
      <c r="B30" s="269"/>
      <c r="C30" s="262" t="s">
        <v>168</v>
      </c>
      <c r="D30" s="264"/>
    </row>
    <row r="31" customHeight="1" spans="1:4">
      <c r="A31" s="271"/>
      <c r="B31" s="268"/>
      <c r="C31" s="262" t="s">
        <v>169</v>
      </c>
      <c r="D31" s="264"/>
    </row>
    <row r="32" customHeight="1" spans="1:4">
      <c r="A32" s="271"/>
      <c r="B32" s="268"/>
      <c r="C32" s="262" t="s">
        <v>170</v>
      </c>
      <c r="D32" s="264"/>
    </row>
    <row r="33" customHeight="1" spans="1:4">
      <c r="A33" s="271"/>
      <c r="B33" s="268"/>
      <c r="C33" s="262" t="s">
        <v>171</v>
      </c>
      <c r="D33" s="264"/>
    </row>
    <row r="34" customHeight="1" spans="1:4">
      <c r="A34" s="271"/>
      <c r="B34" s="268"/>
      <c r="C34" s="266" t="s">
        <v>172</v>
      </c>
      <c r="D34" s="272"/>
    </row>
    <row r="35" ht="17.25" customHeight="1" spans="1:4">
      <c r="A35" s="273" t="s">
        <v>173</v>
      </c>
      <c r="B35" s="23">
        <v>45075111.38</v>
      </c>
      <c r="C35" s="271" t="s">
        <v>73</v>
      </c>
      <c r="D35" s="23">
        <v>45075111.38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C26" sqref="C26"/>
    </sheetView>
  </sheetViews>
  <sheetFormatPr defaultColWidth="8.88571428571429" defaultRowHeight="14.25" customHeight="1" outlineLevelCol="6"/>
  <cols>
    <col min="1" max="1" width="20.1333333333333" style="152" customWidth="1"/>
    <col min="2" max="2" width="44" style="152" customWidth="1"/>
    <col min="3" max="3" width="24.2857142857143" style="75" customWidth="1"/>
    <col min="4" max="4" width="16.5714285714286" style="75" customWidth="1"/>
    <col min="5" max="7" width="24.2857142857143" style="75" customWidth="1"/>
    <col min="8" max="8" width="9.13333333333333" style="75" customWidth="1"/>
    <col min="9" max="16384" width="9.13333333333333" style="75"/>
  </cols>
  <sheetData>
    <row r="1" ht="12" customHeight="1" spans="1:7">
      <c r="A1" s="242" t="s">
        <v>174</v>
      </c>
      <c r="D1" s="243"/>
      <c r="F1" s="78"/>
    </row>
    <row r="2" ht="39" customHeight="1" spans="1:7">
      <c r="A2" s="157" t="s">
        <v>6</v>
      </c>
      <c r="B2" s="157"/>
      <c r="C2" s="157"/>
      <c r="D2" s="157"/>
      <c r="E2" s="157"/>
      <c r="F2" s="157"/>
      <c r="G2" s="157"/>
    </row>
    <row r="3" ht="18" customHeight="1" spans="1:7">
      <c r="A3" s="158" t="s">
        <v>22</v>
      </c>
      <c r="F3" s="155"/>
      <c r="G3" s="155" t="s">
        <v>23</v>
      </c>
    </row>
    <row r="4" ht="20.25" customHeight="1" spans="1:7">
      <c r="A4" s="244" t="s">
        <v>175</v>
      </c>
      <c r="B4" s="245"/>
      <c r="C4" s="88" t="s">
        <v>77</v>
      </c>
      <c r="D4" s="88" t="s">
        <v>98</v>
      </c>
      <c r="E4" s="88"/>
      <c r="F4" s="88"/>
      <c r="G4" s="161" t="s">
        <v>99</v>
      </c>
    </row>
    <row r="5" ht="20.25" customHeight="1" spans="1:7">
      <c r="A5" s="164" t="s">
        <v>95</v>
      </c>
      <c r="B5" s="246" t="s">
        <v>96</v>
      </c>
      <c r="C5" s="88"/>
      <c r="D5" s="88" t="s">
        <v>79</v>
      </c>
      <c r="E5" s="88" t="s">
        <v>176</v>
      </c>
      <c r="F5" s="88" t="s">
        <v>177</v>
      </c>
      <c r="G5" s="247"/>
    </row>
    <row r="6" ht="13.5" customHeight="1" spans="1:7">
      <c r="A6" s="248">
        <v>1</v>
      </c>
      <c r="B6" s="248">
        <v>2</v>
      </c>
      <c r="C6" s="249">
        <v>3</v>
      </c>
      <c r="D6" s="249">
        <v>4</v>
      </c>
      <c r="E6" s="249">
        <v>5</v>
      </c>
      <c r="F6" s="249">
        <v>6</v>
      </c>
      <c r="G6" s="248">
        <v>7</v>
      </c>
    </row>
    <row r="7" ht="18" customHeight="1" spans="1:7">
      <c r="A7" s="250" t="s">
        <v>105</v>
      </c>
      <c r="B7" s="250" t="s">
        <v>106</v>
      </c>
      <c r="C7" s="149">
        <v>40390236.38</v>
      </c>
      <c r="D7" s="149">
        <v>32848176</v>
      </c>
      <c r="E7" s="149">
        <v>30453048</v>
      </c>
      <c r="F7" s="149">
        <v>2395128</v>
      </c>
      <c r="G7" s="149">
        <v>7542060.38</v>
      </c>
    </row>
    <row r="8" ht="18" customHeight="1" spans="1:7">
      <c r="A8" s="251" t="s">
        <v>107</v>
      </c>
      <c r="B8" s="251" t="s">
        <v>108</v>
      </c>
      <c r="C8" s="149">
        <v>40390236.38</v>
      </c>
      <c r="D8" s="149">
        <v>32848176</v>
      </c>
      <c r="E8" s="149">
        <v>30453048</v>
      </c>
      <c r="F8" s="149">
        <v>2395128</v>
      </c>
      <c r="G8" s="149">
        <v>7542060.38</v>
      </c>
    </row>
    <row r="9" ht="18" customHeight="1" spans="1:7">
      <c r="A9" s="252" t="s">
        <v>109</v>
      </c>
      <c r="B9" s="252" t="s">
        <v>110</v>
      </c>
      <c r="C9" s="149">
        <v>40390236.38</v>
      </c>
      <c r="D9" s="149">
        <v>32848176</v>
      </c>
      <c r="E9" s="149">
        <v>30453048</v>
      </c>
      <c r="F9" s="149">
        <v>2395128</v>
      </c>
      <c r="G9" s="149">
        <v>7542060.38</v>
      </c>
    </row>
    <row r="10" ht="18" customHeight="1" spans="1:7">
      <c r="A10" s="250" t="s">
        <v>111</v>
      </c>
      <c r="B10" s="250" t="s">
        <v>112</v>
      </c>
      <c r="C10" s="149">
        <v>2116587</v>
      </c>
      <c r="D10" s="149">
        <v>2116587</v>
      </c>
      <c r="E10" s="149">
        <v>2076687</v>
      </c>
      <c r="F10" s="149">
        <v>39900</v>
      </c>
      <c r="G10" s="149"/>
    </row>
    <row r="11" ht="18" customHeight="1" spans="1:7">
      <c r="A11" s="251" t="s">
        <v>113</v>
      </c>
      <c r="B11" s="251" t="s">
        <v>114</v>
      </c>
      <c r="C11" s="149">
        <v>2116587</v>
      </c>
      <c r="D11" s="149">
        <v>2116587</v>
      </c>
      <c r="E11" s="149">
        <v>2076687</v>
      </c>
      <c r="F11" s="149">
        <v>39900</v>
      </c>
      <c r="G11" s="149"/>
    </row>
    <row r="12" ht="18" customHeight="1" spans="1:7">
      <c r="A12" s="252" t="s">
        <v>115</v>
      </c>
      <c r="B12" s="252" t="s">
        <v>116</v>
      </c>
      <c r="C12" s="149">
        <v>468300</v>
      </c>
      <c r="D12" s="149">
        <v>468300</v>
      </c>
      <c r="E12" s="149">
        <v>428400</v>
      </c>
      <c r="F12" s="149">
        <v>39900</v>
      </c>
      <c r="G12" s="149"/>
    </row>
    <row r="13" ht="18" customHeight="1" spans="1:7">
      <c r="A13" s="252" t="s">
        <v>117</v>
      </c>
      <c r="B13" s="252" t="s">
        <v>118</v>
      </c>
      <c r="C13" s="149">
        <v>1333425</v>
      </c>
      <c r="D13" s="149">
        <v>1333425</v>
      </c>
      <c r="E13" s="149">
        <v>1333425</v>
      </c>
      <c r="F13" s="149"/>
      <c r="G13" s="149"/>
    </row>
    <row r="14" ht="18" customHeight="1" spans="1:7">
      <c r="A14" s="252" t="s">
        <v>119</v>
      </c>
      <c r="B14" s="252" t="s">
        <v>120</v>
      </c>
      <c r="C14" s="149">
        <v>314862</v>
      </c>
      <c r="D14" s="149">
        <v>314862</v>
      </c>
      <c r="E14" s="149">
        <v>314862</v>
      </c>
      <c r="F14" s="149"/>
      <c r="G14" s="149"/>
    </row>
    <row r="15" ht="18" customHeight="1" spans="1:7">
      <c r="A15" s="250" t="s">
        <v>121</v>
      </c>
      <c r="B15" s="250" t="s">
        <v>122</v>
      </c>
      <c r="C15" s="149">
        <v>1312596</v>
      </c>
      <c r="D15" s="149">
        <v>1312596</v>
      </c>
      <c r="E15" s="149">
        <v>1312596</v>
      </c>
      <c r="F15" s="149"/>
      <c r="G15" s="149"/>
    </row>
    <row r="16" ht="18" customHeight="1" spans="1:7">
      <c r="A16" s="251" t="s">
        <v>123</v>
      </c>
      <c r="B16" s="251" t="s">
        <v>124</v>
      </c>
      <c r="C16" s="149">
        <v>1312596</v>
      </c>
      <c r="D16" s="149">
        <v>1312596</v>
      </c>
      <c r="E16" s="149">
        <v>1312596</v>
      </c>
      <c r="F16" s="149"/>
      <c r="G16" s="149"/>
    </row>
    <row r="17" ht="18" customHeight="1" spans="1:7">
      <c r="A17" s="252" t="s">
        <v>125</v>
      </c>
      <c r="B17" s="252" t="s">
        <v>126</v>
      </c>
      <c r="C17" s="149">
        <v>724800</v>
      </c>
      <c r="D17" s="149">
        <v>724800</v>
      </c>
      <c r="E17" s="149">
        <v>724800</v>
      </c>
      <c r="F17" s="149"/>
      <c r="G17" s="149"/>
    </row>
    <row r="18" ht="18" customHeight="1" spans="1:7">
      <c r="A18" s="252" t="s">
        <v>127</v>
      </c>
      <c r="B18" s="252" t="s">
        <v>128</v>
      </c>
      <c r="C18" s="149">
        <v>554400</v>
      </c>
      <c r="D18" s="149">
        <v>554400</v>
      </c>
      <c r="E18" s="149">
        <v>554400</v>
      </c>
      <c r="F18" s="149"/>
      <c r="G18" s="149"/>
    </row>
    <row r="19" ht="18" customHeight="1" spans="1:7">
      <c r="A19" s="252" t="s">
        <v>129</v>
      </c>
      <c r="B19" s="252" t="s">
        <v>130</v>
      </c>
      <c r="C19" s="149">
        <v>33396</v>
      </c>
      <c r="D19" s="149">
        <v>33396</v>
      </c>
      <c r="E19" s="149">
        <v>33396</v>
      </c>
      <c r="F19" s="149"/>
      <c r="G19" s="149"/>
    </row>
    <row r="20" ht="18" customHeight="1" spans="1:7">
      <c r="A20" s="250" t="s">
        <v>131</v>
      </c>
      <c r="B20" s="250" t="s">
        <v>132</v>
      </c>
      <c r="C20" s="149">
        <v>1255692</v>
      </c>
      <c r="D20" s="149">
        <v>1255692</v>
      </c>
      <c r="E20" s="149">
        <v>1255692</v>
      </c>
      <c r="F20" s="149"/>
      <c r="G20" s="149"/>
    </row>
    <row r="21" ht="18" customHeight="1" spans="1:7">
      <c r="A21" s="251" t="s">
        <v>133</v>
      </c>
      <c r="B21" s="251" t="s">
        <v>134</v>
      </c>
      <c r="C21" s="149">
        <v>1255692</v>
      </c>
      <c r="D21" s="149">
        <v>1255692</v>
      </c>
      <c r="E21" s="149">
        <v>1255692</v>
      </c>
      <c r="F21" s="149"/>
      <c r="G21" s="149"/>
    </row>
    <row r="22" ht="18" customHeight="1" spans="1:7">
      <c r="A22" s="252" t="s">
        <v>135</v>
      </c>
      <c r="B22" s="252" t="s">
        <v>136</v>
      </c>
      <c r="C22" s="149">
        <v>1255692</v>
      </c>
      <c r="D22" s="149">
        <v>1255692</v>
      </c>
      <c r="E22" s="149">
        <v>1255692</v>
      </c>
      <c r="F22" s="149"/>
      <c r="G22" s="149"/>
    </row>
    <row r="23" ht="18" customHeight="1" spans="1:7">
      <c r="A23" s="253" t="s">
        <v>137</v>
      </c>
      <c r="B23" s="254" t="s">
        <v>137</v>
      </c>
      <c r="C23" s="149">
        <f>C7+C10+C15+C20</f>
        <v>45075111.38</v>
      </c>
      <c r="D23" s="149">
        <f>D7+D10+D15+D20</f>
        <v>37533051</v>
      </c>
      <c r="E23" s="149">
        <f>E7+E10+E15+E20</f>
        <v>35098023</v>
      </c>
      <c r="F23" s="149">
        <f>F7+F10+F15+F20</f>
        <v>2435028</v>
      </c>
      <c r="G23" s="149">
        <f>G7+G10+G15+G20</f>
        <v>7542060.38</v>
      </c>
    </row>
    <row r="24" customHeight="1" spans="1:7">
      <c r="B24" s="255"/>
      <c r="C24" s="256"/>
      <c r="D24" s="256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C15" sqref="C15"/>
    </sheetView>
  </sheetViews>
  <sheetFormatPr defaultColWidth="8.88571428571429" defaultRowHeight="14.25" outlineLevelRow="7" outlineLevelCol="5"/>
  <cols>
    <col min="1" max="2" width="27.4285714285714" style="230" customWidth="1"/>
    <col min="3" max="3" width="17.2857142857143" style="231" customWidth="1"/>
    <col min="4" max="5" width="26.2857142857143" style="232" customWidth="1"/>
    <col min="6" max="6" width="18.7142857142857" style="232" customWidth="1"/>
    <col min="7" max="7" width="9.13333333333333" style="75" customWidth="1"/>
    <col min="8" max="16384" width="9.13333333333333" style="75"/>
  </cols>
  <sheetData>
    <row r="1" ht="12" customHeight="1" spans="1:6">
      <c r="A1" s="233" t="s">
        <v>178</v>
      </c>
      <c r="B1" s="234"/>
      <c r="C1" s="109"/>
      <c r="D1" s="75"/>
      <c r="E1" s="75"/>
    </row>
    <row r="2" ht="25.5" customHeight="1" spans="1:6">
      <c r="A2" s="235" t="s">
        <v>7</v>
      </c>
      <c r="B2" s="235"/>
      <c r="C2" s="235"/>
      <c r="D2" s="235"/>
      <c r="E2" s="235"/>
      <c r="F2" s="235"/>
    </row>
    <row r="3" ht="15.75" customHeight="1" spans="1:6">
      <c r="A3" s="158" t="s">
        <v>22</v>
      </c>
      <c r="B3" s="234"/>
      <c r="C3" s="109"/>
      <c r="D3" s="75"/>
      <c r="E3" s="75"/>
      <c r="F3" s="236" t="s">
        <v>179</v>
      </c>
    </row>
    <row r="4" s="229" customFormat="1" ht="19.5" customHeight="1" spans="1:6">
      <c r="A4" s="237" t="s">
        <v>180</v>
      </c>
      <c r="B4" s="85" t="s">
        <v>181</v>
      </c>
      <c r="C4" s="86" t="s">
        <v>182</v>
      </c>
      <c r="D4" s="87"/>
      <c r="E4" s="160"/>
      <c r="F4" s="85" t="s">
        <v>183</v>
      </c>
    </row>
    <row r="5" s="229" customFormat="1" ht="19.5" customHeight="1" spans="1:6">
      <c r="A5" s="238"/>
      <c r="B5" s="90"/>
      <c r="C5" s="85" t="s">
        <v>79</v>
      </c>
      <c r="D5" s="85" t="s">
        <v>184</v>
      </c>
      <c r="E5" s="85" t="s">
        <v>185</v>
      </c>
      <c r="F5" s="90"/>
    </row>
    <row r="6" s="229" customFormat="1" ht="18.75" customHeight="1" spans="1:6">
      <c r="A6" s="239">
        <v>1</v>
      </c>
      <c r="B6" s="239">
        <v>2</v>
      </c>
      <c r="C6" s="239">
        <v>3</v>
      </c>
      <c r="D6" s="239">
        <v>4</v>
      </c>
      <c r="E6" s="239">
        <v>5</v>
      </c>
      <c r="F6" s="239">
        <v>6</v>
      </c>
    </row>
    <row r="7" ht="18.75" customHeight="1" spans="1:6">
      <c r="A7" s="129"/>
      <c r="B7" s="129"/>
      <c r="C7" s="240"/>
      <c r="D7" s="129"/>
      <c r="E7" s="129"/>
      <c r="F7" s="129"/>
    </row>
    <row r="8" spans="1:6">
      <c r="A8" s="241" t="s">
        <v>186</v>
      </c>
      <c r="B8" s="241"/>
      <c r="C8" s="241"/>
      <c r="D8" s="241"/>
      <c r="E8" s="241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1"/>
  <sheetViews>
    <sheetView workbookViewId="0">
      <selection activeCell="J21" sqref="J21"/>
    </sheetView>
  </sheetViews>
  <sheetFormatPr defaultColWidth="8.88571428571429" defaultRowHeight="14.25" customHeight="1"/>
  <cols>
    <col min="1" max="1" width="17.8571428571429" style="75" customWidth="1"/>
    <col min="2" max="2" width="17.8571428571429" style="152" customWidth="1"/>
    <col min="3" max="3" width="24.7142857142857" style="152" customWidth="1"/>
    <col min="4" max="4" width="20" style="152" customWidth="1"/>
    <col min="5" max="5" width="15.1333333333333" style="152"/>
    <col min="6" max="6" width="35" style="152" customWidth="1"/>
    <col min="7" max="7" width="14.2857142857143" style="152" customWidth="1"/>
    <col min="8" max="8" width="30.7142857142857" style="152" customWidth="1"/>
    <col min="9" max="10" width="17.2857142857143" style="109" customWidth="1"/>
    <col min="11" max="12" width="12.1333333333333" style="109" customWidth="1"/>
    <col min="13" max="14" width="17.2857142857143" style="109" customWidth="1"/>
    <col min="15" max="24" width="12.1333333333333" style="109" customWidth="1"/>
    <col min="25" max="16384" width="9.13333333333333" style="75"/>
  </cols>
  <sheetData>
    <row r="1" ht="12" customHeight="1" spans="1:24">
      <c r="A1" s="210" t="s">
        <v>187</v>
      </c>
    </row>
    <row r="2" ht="39" customHeight="1" spans="1:24">
      <c r="A2" s="211" t="s">
        <v>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ht="18" customHeight="1" spans="1:24">
      <c r="A3" s="212" t="s">
        <v>22</v>
      </c>
      <c r="B3" s="212"/>
      <c r="C3" s="212"/>
      <c r="D3" s="212"/>
      <c r="E3" s="212"/>
      <c r="F3" s="212"/>
      <c r="G3" s="212"/>
      <c r="H3" s="212"/>
      <c r="I3" s="212"/>
      <c r="J3" s="212"/>
      <c r="K3" s="75"/>
      <c r="L3" s="75"/>
      <c r="M3" s="75"/>
      <c r="N3" s="75"/>
      <c r="O3" s="75"/>
      <c r="P3" s="75"/>
      <c r="Q3" s="75"/>
      <c r="X3" s="213" t="s">
        <v>23</v>
      </c>
    </row>
    <row r="4" ht="13.5" spans="1:24">
      <c r="A4" s="159" t="s">
        <v>188</v>
      </c>
      <c r="B4" s="159" t="s">
        <v>189</v>
      </c>
      <c r="C4" s="159" t="s">
        <v>190</v>
      </c>
      <c r="D4" s="159" t="s">
        <v>191</v>
      </c>
      <c r="E4" s="159" t="s">
        <v>192</v>
      </c>
      <c r="F4" s="159" t="s">
        <v>193</v>
      </c>
      <c r="G4" s="159" t="s">
        <v>194</v>
      </c>
      <c r="H4" s="159" t="s">
        <v>195</v>
      </c>
      <c r="I4" s="117" t="s">
        <v>196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ht="13.5" spans="1:24">
      <c r="A5" s="159"/>
      <c r="B5" s="159"/>
      <c r="C5" s="159"/>
      <c r="D5" s="159"/>
      <c r="E5" s="159"/>
      <c r="F5" s="159"/>
      <c r="G5" s="159"/>
      <c r="H5" s="159"/>
      <c r="I5" s="117" t="s">
        <v>197</v>
      </c>
      <c r="J5" s="117" t="s">
        <v>198</v>
      </c>
      <c r="K5" s="117"/>
      <c r="L5" s="117"/>
      <c r="M5" s="117"/>
      <c r="N5" s="117"/>
      <c r="O5" s="88" t="s">
        <v>199</v>
      </c>
      <c r="P5" s="88"/>
      <c r="Q5" s="88"/>
      <c r="R5" s="117" t="s">
        <v>83</v>
      </c>
      <c r="S5" s="117" t="s">
        <v>84</v>
      </c>
      <c r="T5" s="117"/>
      <c r="U5" s="117"/>
      <c r="V5" s="117"/>
      <c r="W5" s="117"/>
      <c r="X5" s="117"/>
    </row>
    <row r="6" ht="13.5" customHeight="1" spans="1:24">
      <c r="A6" s="159"/>
      <c r="B6" s="159"/>
      <c r="C6" s="159"/>
      <c r="D6" s="159"/>
      <c r="E6" s="159"/>
      <c r="F6" s="159"/>
      <c r="G6" s="159"/>
      <c r="H6" s="159"/>
      <c r="I6" s="117"/>
      <c r="J6" s="119" t="s">
        <v>200</v>
      </c>
      <c r="K6" s="117" t="s">
        <v>201</v>
      </c>
      <c r="L6" s="117" t="s">
        <v>202</v>
      </c>
      <c r="M6" s="117" t="s">
        <v>203</v>
      </c>
      <c r="N6" s="117" t="s">
        <v>204</v>
      </c>
      <c r="O6" s="214" t="s">
        <v>80</v>
      </c>
      <c r="P6" s="214" t="s">
        <v>81</v>
      </c>
      <c r="Q6" s="214" t="s">
        <v>82</v>
      </c>
      <c r="R6" s="117"/>
      <c r="S6" s="117" t="s">
        <v>79</v>
      </c>
      <c r="T6" s="117" t="s">
        <v>86</v>
      </c>
      <c r="U6" s="117" t="s">
        <v>87</v>
      </c>
      <c r="V6" s="117" t="s">
        <v>88</v>
      </c>
      <c r="W6" s="215" t="s">
        <v>89</v>
      </c>
      <c r="X6" s="117" t="s">
        <v>90</v>
      </c>
    </row>
    <row r="7" ht="12.75" spans="1:24">
      <c r="A7" s="159"/>
      <c r="B7" s="159"/>
      <c r="C7" s="159"/>
      <c r="D7" s="159"/>
      <c r="E7" s="159"/>
      <c r="F7" s="159"/>
      <c r="G7" s="159"/>
      <c r="H7" s="159"/>
      <c r="I7" s="117"/>
      <c r="J7" s="124"/>
      <c r="K7" s="117"/>
      <c r="L7" s="117"/>
      <c r="M7" s="117"/>
      <c r="N7" s="117"/>
      <c r="O7" s="216"/>
      <c r="P7" s="216"/>
      <c r="Q7" s="216"/>
      <c r="R7" s="117"/>
      <c r="S7" s="117"/>
      <c r="T7" s="117"/>
      <c r="U7" s="117"/>
      <c r="V7" s="117"/>
      <c r="W7" s="215"/>
      <c r="X7" s="117"/>
    </row>
    <row r="8" ht="13.5" customHeight="1" spans="1:24">
      <c r="A8" s="217">
        <v>1</v>
      </c>
      <c r="B8" s="217">
        <v>2</v>
      </c>
      <c r="C8" s="217">
        <v>3</v>
      </c>
      <c r="D8" s="217">
        <v>4</v>
      </c>
      <c r="E8" s="217">
        <v>5</v>
      </c>
      <c r="F8" s="217">
        <v>6</v>
      </c>
      <c r="G8" s="217">
        <v>7</v>
      </c>
      <c r="H8" s="217">
        <v>8</v>
      </c>
      <c r="I8" s="217">
        <v>9</v>
      </c>
      <c r="J8" s="217">
        <v>10</v>
      </c>
      <c r="K8" s="217">
        <v>11</v>
      </c>
      <c r="L8" s="217">
        <v>12</v>
      </c>
      <c r="M8" s="217">
        <v>13</v>
      </c>
      <c r="N8" s="217">
        <v>14</v>
      </c>
      <c r="O8" s="217">
        <v>15</v>
      </c>
      <c r="P8" s="217">
        <v>16</v>
      </c>
      <c r="Q8" s="217">
        <v>17</v>
      </c>
      <c r="R8" s="217">
        <v>18</v>
      </c>
      <c r="S8" s="217">
        <v>19</v>
      </c>
      <c r="T8" s="217">
        <v>20</v>
      </c>
      <c r="U8" s="217">
        <v>21</v>
      </c>
      <c r="V8" s="217">
        <v>22</v>
      </c>
      <c r="W8" s="218">
        <v>23</v>
      </c>
      <c r="X8" s="217">
        <v>24</v>
      </c>
    </row>
    <row r="9" ht="18" customHeight="1" spans="1:24">
      <c r="A9" s="22" t="s">
        <v>205</v>
      </c>
      <c r="B9" s="22" t="s">
        <v>92</v>
      </c>
      <c r="C9" s="22" t="s">
        <v>206</v>
      </c>
      <c r="D9" s="22" t="s">
        <v>207</v>
      </c>
      <c r="E9" s="22" t="s">
        <v>109</v>
      </c>
      <c r="F9" s="22" t="s">
        <v>110</v>
      </c>
      <c r="G9" s="22" t="s">
        <v>208</v>
      </c>
      <c r="H9" s="22" t="s">
        <v>209</v>
      </c>
      <c r="I9" s="23">
        <v>3644208</v>
      </c>
      <c r="J9" s="23">
        <v>3644208</v>
      </c>
      <c r="K9" s="23"/>
      <c r="L9" s="23"/>
      <c r="M9" s="219">
        <v>3644208</v>
      </c>
      <c r="N9" s="220"/>
      <c r="O9" s="221"/>
      <c r="P9" s="23"/>
      <c r="Q9" s="23"/>
      <c r="R9" s="23"/>
      <c r="S9" s="23"/>
      <c r="T9" s="23"/>
      <c r="U9" s="23"/>
      <c r="V9" s="23"/>
      <c r="W9" s="219"/>
      <c r="X9" s="188"/>
    </row>
    <row r="10" ht="18" customHeight="1" spans="1:24">
      <c r="A10" s="22" t="s">
        <v>205</v>
      </c>
      <c r="B10" s="22" t="s">
        <v>92</v>
      </c>
      <c r="C10" s="22" t="s">
        <v>206</v>
      </c>
      <c r="D10" s="22" t="s">
        <v>207</v>
      </c>
      <c r="E10" s="22" t="s">
        <v>109</v>
      </c>
      <c r="F10" s="22" t="s">
        <v>110</v>
      </c>
      <c r="G10" s="22" t="s">
        <v>210</v>
      </c>
      <c r="H10" s="22" t="s">
        <v>211</v>
      </c>
      <c r="I10" s="23">
        <v>4536</v>
      </c>
      <c r="J10" s="23">
        <v>4536</v>
      </c>
      <c r="K10" s="222"/>
      <c r="L10" s="222"/>
      <c r="M10" s="219">
        <v>4536</v>
      </c>
      <c r="N10" s="220"/>
      <c r="O10" s="223"/>
      <c r="P10" s="222"/>
      <c r="Q10" s="222"/>
      <c r="R10" s="222"/>
      <c r="S10" s="23"/>
      <c r="T10" s="23"/>
      <c r="U10" s="23"/>
      <c r="V10" s="23"/>
      <c r="W10" s="219"/>
      <c r="X10" s="188"/>
    </row>
    <row r="11" ht="18" customHeight="1" spans="1:24">
      <c r="A11" s="22" t="s">
        <v>205</v>
      </c>
      <c r="B11" s="22" t="s">
        <v>92</v>
      </c>
      <c r="C11" s="22" t="s">
        <v>206</v>
      </c>
      <c r="D11" s="22" t="s">
        <v>207</v>
      </c>
      <c r="E11" s="22" t="s">
        <v>109</v>
      </c>
      <c r="F11" s="22" t="s">
        <v>110</v>
      </c>
      <c r="G11" s="22" t="s">
        <v>212</v>
      </c>
      <c r="H11" s="22" t="s">
        <v>213</v>
      </c>
      <c r="I11" s="23">
        <v>303684</v>
      </c>
      <c r="J11" s="23">
        <v>303684</v>
      </c>
      <c r="K11" s="222"/>
      <c r="L11" s="222"/>
      <c r="M11" s="219">
        <v>303684</v>
      </c>
      <c r="N11" s="220"/>
      <c r="O11" s="223"/>
      <c r="P11" s="222"/>
      <c r="Q11" s="222"/>
      <c r="R11" s="222"/>
      <c r="S11" s="23"/>
      <c r="T11" s="23"/>
      <c r="U11" s="23"/>
      <c r="V11" s="23"/>
      <c r="W11" s="219"/>
      <c r="X11" s="188"/>
    </row>
    <row r="12" ht="18" customHeight="1" spans="1:24">
      <c r="A12" s="22" t="s">
        <v>205</v>
      </c>
      <c r="B12" s="22" t="s">
        <v>92</v>
      </c>
      <c r="C12" s="22" t="s">
        <v>206</v>
      </c>
      <c r="D12" s="22" t="s">
        <v>207</v>
      </c>
      <c r="E12" s="22" t="s">
        <v>109</v>
      </c>
      <c r="F12" s="22" t="s">
        <v>110</v>
      </c>
      <c r="G12" s="22" t="s">
        <v>214</v>
      </c>
      <c r="H12" s="22" t="s">
        <v>215</v>
      </c>
      <c r="I12" s="23">
        <v>3976980</v>
      </c>
      <c r="J12" s="23">
        <v>3976980</v>
      </c>
      <c r="K12" s="222"/>
      <c r="L12" s="222"/>
      <c r="M12" s="219">
        <v>3976980</v>
      </c>
      <c r="N12" s="220"/>
      <c r="O12" s="223"/>
      <c r="P12" s="222"/>
      <c r="Q12" s="222"/>
      <c r="R12" s="222"/>
      <c r="S12" s="23"/>
      <c r="T12" s="23"/>
      <c r="U12" s="23"/>
      <c r="V12" s="23"/>
      <c r="W12" s="219"/>
      <c r="X12" s="188"/>
    </row>
    <row r="13" ht="18" customHeight="1" spans="1:24">
      <c r="A13" s="22" t="s">
        <v>205</v>
      </c>
      <c r="B13" s="22" t="s">
        <v>92</v>
      </c>
      <c r="C13" s="22" t="s">
        <v>216</v>
      </c>
      <c r="D13" s="22" t="s">
        <v>217</v>
      </c>
      <c r="E13" s="22" t="s">
        <v>109</v>
      </c>
      <c r="F13" s="22" t="s">
        <v>110</v>
      </c>
      <c r="G13" s="22" t="s">
        <v>218</v>
      </c>
      <c r="H13" s="22" t="s">
        <v>219</v>
      </c>
      <c r="I13" s="23">
        <v>51060</v>
      </c>
      <c r="J13" s="23">
        <v>51060</v>
      </c>
      <c r="K13" s="222"/>
      <c r="L13" s="222"/>
      <c r="M13" s="219">
        <v>51060</v>
      </c>
      <c r="N13" s="220"/>
      <c r="O13" s="223"/>
      <c r="P13" s="222"/>
      <c r="Q13" s="222"/>
      <c r="R13" s="222"/>
      <c r="S13" s="23"/>
      <c r="T13" s="23"/>
      <c r="U13" s="23"/>
      <c r="V13" s="23"/>
      <c r="W13" s="219"/>
      <c r="X13" s="188"/>
    </row>
    <row r="14" ht="18" customHeight="1" spans="1:24">
      <c r="A14" s="22" t="s">
        <v>205</v>
      </c>
      <c r="B14" s="22" t="s">
        <v>92</v>
      </c>
      <c r="C14" s="22" t="s">
        <v>216</v>
      </c>
      <c r="D14" s="22" t="s">
        <v>217</v>
      </c>
      <c r="E14" s="22" t="s">
        <v>117</v>
      </c>
      <c r="F14" s="22" t="s">
        <v>118</v>
      </c>
      <c r="G14" s="22" t="s">
        <v>220</v>
      </c>
      <c r="H14" s="22" t="s">
        <v>221</v>
      </c>
      <c r="I14" s="23">
        <v>1333425</v>
      </c>
      <c r="J14" s="23">
        <v>1333425</v>
      </c>
      <c r="K14" s="222"/>
      <c r="L14" s="222"/>
      <c r="M14" s="219">
        <v>1333425</v>
      </c>
      <c r="N14" s="220"/>
      <c r="O14" s="223"/>
      <c r="P14" s="222"/>
      <c r="Q14" s="222"/>
      <c r="R14" s="222"/>
      <c r="S14" s="23"/>
      <c r="T14" s="23"/>
      <c r="U14" s="23"/>
      <c r="V14" s="23"/>
      <c r="W14" s="219"/>
      <c r="X14" s="188"/>
    </row>
    <row r="15" ht="18" customHeight="1" spans="1:24">
      <c r="A15" s="22" t="s">
        <v>205</v>
      </c>
      <c r="B15" s="22" t="s">
        <v>92</v>
      </c>
      <c r="C15" s="22" t="s">
        <v>216</v>
      </c>
      <c r="D15" s="22" t="s">
        <v>217</v>
      </c>
      <c r="E15" s="22" t="s">
        <v>119</v>
      </c>
      <c r="F15" s="22" t="s">
        <v>120</v>
      </c>
      <c r="G15" s="22" t="s">
        <v>222</v>
      </c>
      <c r="H15" s="22" t="s">
        <v>223</v>
      </c>
      <c r="I15" s="23">
        <v>314862</v>
      </c>
      <c r="J15" s="23">
        <v>314862</v>
      </c>
      <c r="K15" s="222"/>
      <c r="L15" s="222"/>
      <c r="M15" s="219">
        <v>314862</v>
      </c>
      <c r="N15" s="220"/>
      <c r="O15" s="223"/>
      <c r="P15" s="222"/>
      <c r="Q15" s="222"/>
      <c r="R15" s="222"/>
      <c r="S15" s="23"/>
      <c r="T15" s="23"/>
      <c r="U15" s="23"/>
      <c r="V15" s="23"/>
      <c r="W15" s="219"/>
      <c r="X15" s="188"/>
    </row>
    <row r="16" ht="18" customHeight="1" spans="1:24">
      <c r="A16" s="22" t="s">
        <v>205</v>
      </c>
      <c r="B16" s="22" t="s">
        <v>92</v>
      </c>
      <c r="C16" s="22" t="s">
        <v>216</v>
      </c>
      <c r="D16" s="22" t="s">
        <v>217</v>
      </c>
      <c r="E16" s="22" t="s">
        <v>125</v>
      </c>
      <c r="F16" s="22" t="s">
        <v>126</v>
      </c>
      <c r="G16" s="22" t="s">
        <v>224</v>
      </c>
      <c r="H16" s="22" t="s">
        <v>225</v>
      </c>
      <c r="I16" s="23">
        <v>724800</v>
      </c>
      <c r="J16" s="23">
        <v>724800</v>
      </c>
      <c r="K16" s="222"/>
      <c r="L16" s="222"/>
      <c r="M16" s="219">
        <v>724800</v>
      </c>
      <c r="N16" s="220"/>
      <c r="O16" s="223"/>
      <c r="P16" s="222"/>
      <c r="Q16" s="222"/>
      <c r="R16" s="222"/>
      <c r="S16" s="23"/>
      <c r="T16" s="23"/>
      <c r="U16" s="23"/>
      <c r="V16" s="23"/>
      <c r="W16" s="219"/>
      <c r="X16" s="188"/>
    </row>
    <row r="17" ht="18" customHeight="1" spans="1:24">
      <c r="A17" s="22" t="s">
        <v>205</v>
      </c>
      <c r="B17" s="22" t="s">
        <v>92</v>
      </c>
      <c r="C17" s="22" t="s">
        <v>216</v>
      </c>
      <c r="D17" s="22" t="s">
        <v>217</v>
      </c>
      <c r="E17" s="22" t="s">
        <v>127</v>
      </c>
      <c r="F17" s="22" t="s">
        <v>128</v>
      </c>
      <c r="G17" s="22" t="s">
        <v>226</v>
      </c>
      <c r="H17" s="22" t="s">
        <v>227</v>
      </c>
      <c r="I17" s="23">
        <v>554400</v>
      </c>
      <c r="J17" s="23">
        <v>554400</v>
      </c>
      <c r="K17" s="222"/>
      <c r="L17" s="222"/>
      <c r="M17" s="219">
        <v>554400</v>
      </c>
      <c r="N17" s="220"/>
      <c r="O17" s="223"/>
      <c r="P17" s="222"/>
      <c r="Q17" s="222"/>
      <c r="R17" s="222"/>
      <c r="S17" s="23"/>
      <c r="T17" s="23"/>
      <c r="U17" s="23"/>
      <c r="V17" s="23"/>
      <c r="W17" s="219"/>
      <c r="X17" s="188"/>
    </row>
    <row r="18" ht="18" customHeight="1" spans="1:24">
      <c r="A18" s="22" t="s">
        <v>205</v>
      </c>
      <c r="B18" s="22" t="s">
        <v>92</v>
      </c>
      <c r="C18" s="22" t="s">
        <v>216</v>
      </c>
      <c r="D18" s="22" t="s">
        <v>217</v>
      </c>
      <c r="E18" s="22" t="s">
        <v>129</v>
      </c>
      <c r="F18" s="22" t="s">
        <v>130</v>
      </c>
      <c r="G18" s="22" t="s">
        <v>218</v>
      </c>
      <c r="H18" s="22" t="s">
        <v>219</v>
      </c>
      <c r="I18" s="23">
        <v>33396</v>
      </c>
      <c r="J18" s="23">
        <v>33396</v>
      </c>
      <c r="K18" s="222"/>
      <c r="L18" s="222"/>
      <c r="M18" s="219">
        <v>33396</v>
      </c>
      <c r="N18" s="220"/>
      <c r="O18" s="223"/>
      <c r="P18" s="222"/>
      <c r="Q18" s="222"/>
      <c r="R18" s="222"/>
      <c r="S18" s="23"/>
      <c r="T18" s="23"/>
      <c r="U18" s="23"/>
      <c r="V18" s="23"/>
      <c r="W18" s="219"/>
      <c r="X18" s="188"/>
    </row>
    <row r="19" ht="18" customHeight="1" spans="1:24">
      <c r="A19" s="22" t="s">
        <v>205</v>
      </c>
      <c r="B19" s="22" t="s">
        <v>92</v>
      </c>
      <c r="C19" s="22" t="s">
        <v>228</v>
      </c>
      <c r="D19" s="22" t="s">
        <v>136</v>
      </c>
      <c r="E19" s="22" t="s">
        <v>135</v>
      </c>
      <c r="F19" s="22" t="s">
        <v>136</v>
      </c>
      <c r="G19" s="22" t="s">
        <v>229</v>
      </c>
      <c r="H19" s="22" t="s">
        <v>136</v>
      </c>
      <c r="I19" s="23">
        <v>1255692</v>
      </c>
      <c r="J19" s="23">
        <v>1255692</v>
      </c>
      <c r="K19" s="222"/>
      <c r="L19" s="222"/>
      <c r="M19" s="219">
        <v>1255692</v>
      </c>
      <c r="N19" s="220"/>
      <c r="O19" s="223"/>
      <c r="P19" s="222"/>
      <c r="Q19" s="222"/>
      <c r="R19" s="222"/>
      <c r="S19" s="23"/>
      <c r="T19" s="23"/>
      <c r="U19" s="23"/>
      <c r="V19" s="23"/>
      <c r="W19" s="219"/>
      <c r="X19" s="188"/>
    </row>
    <row r="20" ht="18" customHeight="1" spans="1:24">
      <c r="A20" s="22" t="s">
        <v>205</v>
      </c>
      <c r="B20" s="22" t="s">
        <v>92</v>
      </c>
      <c r="C20" s="22" t="s">
        <v>230</v>
      </c>
      <c r="D20" s="22" t="s">
        <v>231</v>
      </c>
      <c r="E20" s="22" t="s">
        <v>115</v>
      </c>
      <c r="F20" s="22" t="s">
        <v>116</v>
      </c>
      <c r="G20" s="22" t="s">
        <v>232</v>
      </c>
      <c r="H20" s="22" t="s">
        <v>233</v>
      </c>
      <c r="I20" s="23">
        <v>428400</v>
      </c>
      <c r="J20" s="23">
        <v>428400</v>
      </c>
      <c r="K20" s="222"/>
      <c r="L20" s="222"/>
      <c r="M20" s="219">
        <v>428400</v>
      </c>
      <c r="N20" s="220"/>
      <c r="O20" s="223"/>
      <c r="P20" s="222"/>
      <c r="Q20" s="222"/>
      <c r="R20" s="222"/>
      <c r="S20" s="23"/>
      <c r="T20" s="23"/>
      <c r="U20" s="23"/>
      <c r="V20" s="23"/>
      <c r="W20" s="219"/>
      <c r="X20" s="188"/>
    </row>
    <row r="21" ht="18" customHeight="1" spans="1:24">
      <c r="A21" s="22" t="s">
        <v>205</v>
      </c>
      <c r="B21" s="22" t="s">
        <v>92</v>
      </c>
      <c r="C21" s="22" t="s">
        <v>234</v>
      </c>
      <c r="D21" s="22" t="s">
        <v>235</v>
      </c>
      <c r="E21" s="22" t="s">
        <v>109</v>
      </c>
      <c r="F21" s="22" t="s">
        <v>110</v>
      </c>
      <c r="G21" s="22" t="s">
        <v>236</v>
      </c>
      <c r="H21" s="22" t="s">
        <v>237</v>
      </c>
      <c r="I21" s="23">
        <v>234600</v>
      </c>
      <c r="J21" s="23">
        <v>234600</v>
      </c>
      <c r="K21" s="222"/>
      <c r="L21" s="222"/>
      <c r="M21" s="219">
        <v>234600</v>
      </c>
      <c r="N21" s="220"/>
      <c r="O21" s="223"/>
      <c r="P21" s="222"/>
      <c r="Q21" s="222"/>
      <c r="R21" s="222"/>
      <c r="S21" s="23"/>
      <c r="T21" s="23"/>
      <c r="U21" s="23"/>
      <c r="V21" s="23"/>
      <c r="W21" s="219"/>
      <c r="X21" s="188"/>
    </row>
    <row r="22" ht="18" customHeight="1" spans="1:24">
      <c r="A22" s="22" t="s">
        <v>205</v>
      </c>
      <c r="B22" s="22" t="s">
        <v>92</v>
      </c>
      <c r="C22" s="22" t="s">
        <v>234</v>
      </c>
      <c r="D22" s="22" t="s">
        <v>235</v>
      </c>
      <c r="E22" s="22" t="s">
        <v>115</v>
      </c>
      <c r="F22" s="22" t="s">
        <v>116</v>
      </c>
      <c r="G22" s="22" t="s">
        <v>236</v>
      </c>
      <c r="H22" s="22" t="s">
        <v>237</v>
      </c>
      <c r="I22" s="23">
        <v>39900</v>
      </c>
      <c r="J22" s="23">
        <v>39900</v>
      </c>
      <c r="K22" s="222"/>
      <c r="L22" s="222"/>
      <c r="M22" s="219">
        <v>39900</v>
      </c>
      <c r="N22" s="220"/>
      <c r="O22" s="223"/>
      <c r="P22" s="222"/>
      <c r="Q22" s="222"/>
      <c r="R22" s="222"/>
      <c r="S22" s="23"/>
      <c r="T22" s="23"/>
      <c r="U22" s="23"/>
      <c r="V22" s="23"/>
      <c r="W22" s="219"/>
      <c r="X22" s="188"/>
    </row>
    <row r="23" ht="18" customHeight="1" spans="1:24">
      <c r="A23" s="22" t="s">
        <v>205</v>
      </c>
      <c r="B23" s="22" t="s">
        <v>92</v>
      </c>
      <c r="C23" s="22" t="s">
        <v>238</v>
      </c>
      <c r="D23" s="22" t="s">
        <v>239</v>
      </c>
      <c r="E23" s="22" t="s">
        <v>109</v>
      </c>
      <c r="F23" s="22" t="s">
        <v>110</v>
      </c>
      <c r="G23" s="22" t="s">
        <v>210</v>
      </c>
      <c r="H23" s="22" t="s">
        <v>211</v>
      </c>
      <c r="I23" s="23">
        <v>114000</v>
      </c>
      <c r="J23" s="23">
        <v>114000</v>
      </c>
      <c r="K23" s="222"/>
      <c r="L23" s="222"/>
      <c r="M23" s="219">
        <v>114000</v>
      </c>
      <c r="N23" s="220"/>
      <c r="O23" s="223"/>
      <c r="P23" s="222"/>
      <c r="Q23" s="222"/>
      <c r="R23" s="222"/>
      <c r="S23" s="23"/>
      <c r="T23" s="23"/>
      <c r="U23" s="23"/>
      <c r="V23" s="23"/>
      <c r="W23" s="219"/>
      <c r="X23" s="188"/>
    </row>
    <row r="24" ht="18" customHeight="1" spans="1:24">
      <c r="A24" s="22" t="s">
        <v>205</v>
      </c>
      <c r="B24" s="22" t="s">
        <v>92</v>
      </c>
      <c r="C24" s="22" t="s">
        <v>240</v>
      </c>
      <c r="D24" s="22" t="s">
        <v>241</v>
      </c>
      <c r="E24" s="22" t="s">
        <v>109</v>
      </c>
      <c r="F24" s="22" t="s">
        <v>110</v>
      </c>
      <c r="G24" s="22" t="s">
        <v>242</v>
      </c>
      <c r="H24" s="22" t="s">
        <v>241</v>
      </c>
      <c r="I24" s="23">
        <v>24840</v>
      </c>
      <c r="J24" s="23">
        <v>24840</v>
      </c>
      <c r="K24" s="222"/>
      <c r="L24" s="222"/>
      <c r="M24" s="219">
        <v>24840</v>
      </c>
      <c r="N24" s="220"/>
      <c r="O24" s="223"/>
      <c r="P24" s="222"/>
      <c r="Q24" s="222"/>
      <c r="R24" s="222"/>
      <c r="S24" s="23"/>
      <c r="T24" s="23"/>
      <c r="U24" s="23"/>
      <c r="V24" s="23"/>
      <c r="W24" s="219"/>
      <c r="X24" s="188"/>
    </row>
    <row r="25" ht="18" customHeight="1" spans="1:24">
      <c r="A25" s="22" t="s">
        <v>205</v>
      </c>
      <c r="B25" s="22" t="s">
        <v>92</v>
      </c>
      <c r="C25" s="22" t="s">
        <v>243</v>
      </c>
      <c r="D25" s="22" t="s">
        <v>244</v>
      </c>
      <c r="E25" s="22" t="s">
        <v>109</v>
      </c>
      <c r="F25" s="22" t="s">
        <v>110</v>
      </c>
      <c r="G25" s="22" t="s">
        <v>214</v>
      </c>
      <c r="H25" s="22" t="s">
        <v>215</v>
      </c>
      <c r="I25" s="23">
        <v>2678580</v>
      </c>
      <c r="J25" s="23">
        <v>2678580</v>
      </c>
      <c r="K25" s="222"/>
      <c r="L25" s="222"/>
      <c r="M25" s="219">
        <v>2678580</v>
      </c>
      <c r="N25" s="220"/>
      <c r="O25" s="223"/>
      <c r="P25" s="222"/>
      <c r="Q25" s="222"/>
      <c r="R25" s="222"/>
      <c r="S25" s="23"/>
      <c r="T25" s="23"/>
      <c r="U25" s="23"/>
      <c r="V25" s="23"/>
      <c r="W25" s="219"/>
      <c r="X25" s="188"/>
    </row>
    <row r="26" ht="18" customHeight="1" spans="1:24">
      <c r="A26" s="22" t="s">
        <v>205</v>
      </c>
      <c r="B26" s="22" t="s">
        <v>92</v>
      </c>
      <c r="C26" s="22" t="s">
        <v>245</v>
      </c>
      <c r="D26" s="22" t="s">
        <v>246</v>
      </c>
      <c r="E26" s="22" t="s">
        <v>109</v>
      </c>
      <c r="F26" s="22" t="s">
        <v>110</v>
      </c>
      <c r="G26" s="22" t="s">
        <v>247</v>
      </c>
      <c r="H26" s="22" t="s">
        <v>248</v>
      </c>
      <c r="I26" s="23">
        <v>19680000</v>
      </c>
      <c r="J26" s="23">
        <v>19680000</v>
      </c>
      <c r="K26" s="222"/>
      <c r="L26" s="222"/>
      <c r="M26" s="219">
        <v>19680000</v>
      </c>
      <c r="N26" s="220"/>
      <c r="O26" s="223"/>
      <c r="P26" s="222"/>
      <c r="Q26" s="222"/>
      <c r="R26" s="222"/>
      <c r="S26" s="23"/>
      <c r="T26" s="23"/>
      <c r="U26" s="23"/>
      <c r="V26" s="23"/>
      <c r="W26" s="219"/>
      <c r="X26" s="188"/>
    </row>
    <row r="27" ht="18" customHeight="1" spans="1:24">
      <c r="A27" s="22" t="s">
        <v>205</v>
      </c>
      <c r="B27" s="22" t="s">
        <v>92</v>
      </c>
      <c r="C27" s="22" t="s">
        <v>249</v>
      </c>
      <c r="D27" s="22" t="s">
        <v>250</v>
      </c>
      <c r="E27" s="22" t="s">
        <v>109</v>
      </c>
      <c r="F27" s="22" t="s">
        <v>110</v>
      </c>
      <c r="G27" s="22" t="s">
        <v>251</v>
      </c>
      <c r="H27" s="22" t="s">
        <v>252</v>
      </c>
      <c r="I27" s="23">
        <v>450000</v>
      </c>
      <c r="J27" s="23">
        <v>450000</v>
      </c>
      <c r="K27" s="222"/>
      <c r="L27" s="222"/>
      <c r="M27" s="219">
        <v>450000</v>
      </c>
      <c r="N27" s="220"/>
      <c r="O27" s="223"/>
      <c r="P27" s="222"/>
      <c r="Q27" s="222"/>
      <c r="R27" s="222"/>
      <c r="S27" s="23"/>
      <c r="T27" s="23"/>
      <c r="U27" s="23"/>
      <c r="V27" s="23"/>
      <c r="W27" s="219"/>
      <c r="X27" s="188"/>
    </row>
    <row r="28" ht="18" customHeight="1" spans="1:24">
      <c r="A28" s="22" t="s">
        <v>205</v>
      </c>
      <c r="B28" s="22" t="s">
        <v>92</v>
      </c>
      <c r="C28" s="22" t="s">
        <v>249</v>
      </c>
      <c r="D28" s="22" t="s">
        <v>250</v>
      </c>
      <c r="E28" s="22" t="s">
        <v>109</v>
      </c>
      <c r="F28" s="22" t="s">
        <v>110</v>
      </c>
      <c r="G28" s="22" t="s">
        <v>253</v>
      </c>
      <c r="H28" s="22" t="s">
        <v>254</v>
      </c>
      <c r="I28" s="23">
        <v>20000</v>
      </c>
      <c r="J28" s="23">
        <v>20000</v>
      </c>
      <c r="K28" s="222"/>
      <c r="L28" s="222"/>
      <c r="M28" s="219">
        <v>20000</v>
      </c>
      <c r="N28" s="220"/>
      <c r="O28" s="223"/>
      <c r="P28" s="222"/>
      <c r="Q28" s="222"/>
      <c r="R28" s="222"/>
      <c r="S28" s="23"/>
      <c r="T28" s="23"/>
      <c r="U28" s="23"/>
      <c r="V28" s="23"/>
      <c r="W28" s="219"/>
      <c r="X28" s="188"/>
    </row>
    <row r="29" ht="18" customHeight="1" spans="1:24">
      <c r="A29" s="22" t="s">
        <v>205</v>
      </c>
      <c r="B29" s="22" t="s">
        <v>92</v>
      </c>
      <c r="C29" s="22" t="s">
        <v>249</v>
      </c>
      <c r="D29" s="22" t="s">
        <v>250</v>
      </c>
      <c r="E29" s="22" t="s">
        <v>109</v>
      </c>
      <c r="F29" s="22" t="s">
        <v>110</v>
      </c>
      <c r="G29" s="22" t="s">
        <v>255</v>
      </c>
      <c r="H29" s="22" t="s">
        <v>256</v>
      </c>
      <c r="I29" s="23">
        <v>120000</v>
      </c>
      <c r="J29" s="23">
        <v>120000</v>
      </c>
      <c r="K29" s="222"/>
      <c r="L29" s="222"/>
      <c r="M29" s="219">
        <v>120000</v>
      </c>
      <c r="N29" s="220"/>
      <c r="O29" s="223"/>
      <c r="P29" s="222"/>
      <c r="Q29" s="222"/>
      <c r="R29" s="222"/>
      <c r="S29" s="23"/>
      <c r="T29" s="23"/>
      <c r="U29" s="23"/>
      <c r="V29" s="23"/>
      <c r="W29" s="219"/>
      <c r="X29" s="188"/>
    </row>
    <row r="30" ht="18" customHeight="1" spans="1:24">
      <c r="A30" s="22" t="s">
        <v>205</v>
      </c>
      <c r="B30" s="22" t="s">
        <v>92</v>
      </c>
      <c r="C30" s="22" t="s">
        <v>249</v>
      </c>
      <c r="D30" s="22" t="s">
        <v>250</v>
      </c>
      <c r="E30" s="22" t="s">
        <v>109</v>
      </c>
      <c r="F30" s="22" t="s">
        <v>110</v>
      </c>
      <c r="G30" s="22" t="s">
        <v>257</v>
      </c>
      <c r="H30" s="22" t="s">
        <v>258</v>
      </c>
      <c r="I30" s="23">
        <v>480000</v>
      </c>
      <c r="J30" s="23">
        <v>480000</v>
      </c>
      <c r="K30" s="222"/>
      <c r="L30" s="222"/>
      <c r="M30" s="219">
        <v>480000</v>
      </c>
      <c r="N30" s="220"/>
      <c r="O30" s="223"/>
      <c r="P30" s="222"/>
      <c r="Q30" s="222"/>
      <c r="R30" s="222"/>
      <c r="S30" s="23"/>
      <c r="T30" s="23"/>
      <c r="U30" s="23"/>
      <c r="V30" s="23"/>
      <c r="W30" s="219"/>
      <c r="X30" s="188"/>
    </row>
    <row r="31" ht="18" customHeight="1" spans="1:24">
      <c r="A31" s="22" t="s">
        <v>205</v>
      </c>
      <c r="B31" s="22" t="s">
        <v>92</v>
      </c>
      <c r="C31" s="22" t="s">
        <v>249</v>
      </c>
      <c r="D31" s="22" t="s">
        <v>250</v>
      </c>
      <c r="E31" s="22" t="s">
        <v>109</v>
      </c>
      <c r="F31" s="22" t="s">
        <v>110</v>
      </c>
      <c r="G31" s="22" t="s">
        <v>259</v>
      </c>
      <c r="H31" s="22" t="s">
        <v>260</v>
      </c>
      <c r="I31" s="23">
        <v>22000</v>
      </c>
      <c r="J31" s="23">
        <v>22000</v>
      </c>
      <c r="K31" s="222"/>
      <c r="L31" s="222"/>
      <c r="M31" s="219">
        <v>22000</v>
      </c>
      <c r="N31" s="220"/>
      <c r="O31" s="223"/>
      <c r="P31" s="222"/>
      <c r="Q31" s="222"/>
      <c r="R31" s="222"/>
      <c r="S31" s="23"/>
      <c r="T31" s="23"/>
      <c r="U31" s="23"/>
      <c r="V31" s="23"/>
      <c r="W31" s="219"/>
      <c r="X31" s="188"/>
    </row>
    <row r="32" ht="18" customHeight="1" spans="1:24">
      <c r="A32" s="22" t="s">
        <v>205</v>
      </c>
      <c r="B32" s="22" t="s">
        <v>92</v>
      </c>
      <c r="C32" s="22" t="s">
        <v>249</v>
      </c>
      <c r="D32" s="22" t="s">
        <v>250</v>
      </c>
      <c r="E32" s="22" t="s">
        <v>109</v>
      </c>
      <c r="F32" s="22" t="s">
        <v>110</v>
      </c>
      <c r="G32" s="22" t="s">
        <v>261</v>
      </c>
      <c r="H32" s="22" t="s">
        <v>262</v>
      </c>
      <c r="I32" s="23">
        <v>110000</v>
      </c>
      <c r="J32" s="23">
        <v>110000</v>
      </c>
      <c r="K32" s="222"/>
      <c r="L32" s="222"/>
      <c r="M32" s="219">
        <v>110000</v>
      </c>
      <c r="N32" s="220"/>
      <c r="O32" s="223"/>
      <c r="P32" s="222"/>
      <c r="Q32" s="222"/>
      <c r="R32" s="222"/>
      <c r="S32" s="23"/>
      <c r="T32" s="23"/>
      <c r="U32" s="23"/>
      <c r="V32" s="23"/>
      <c r="W32" s="219"/>
      <c r="X32" s="188"/>
    </row>
    <row r="33" ht="18" customHeight="1" spans="1:24">
      <c r="A33" s="22" t="s">
        <v>205</v>
      </c>
      <c r="B33" s="22" t="s">
        <v>92</v>
      </c>
      <c r="C33" s="22" t="s">
        <v>249</v>
      </c>
      <c r="D33" s="22" t="s">
        <v>250</v>
      </c>
      <c r="E33" s="22" t="s">
        <v>109</v>
      </c>
      <c r="F33" s="22" t="s">
        <v>110</v>
      </c>
      <c r="G33" s="22" t="s">
        <v>263</v>
      </c>
      <c r="H33" s="22" t="s">
        <v>264</v>
      </c>
      <c r="I33" s="23">
        <v>30000</v>
      </c>
      <c r="J33" s="23">
        <v>30000</v>
      </c>
      <c r="K33" s="222"/>
      <c r="L33" s="222"/>
      <c r="M33" s="219">
        <v>30000</v>
      </c>
      <c r="N33" s="220"/>
      <c r="O33" s="223"/>
      <c r="P33" s="222"/>
      <c r="Q33" s="222"/>
      <c r="R33" s="222"/>
      <c r="S33" s="23"/>
      <c r="T33" s="23"/>
      <c r="U33" s="23"/>
      <c r="V33" s="23"/>
      <c r="W33" s="219"/>
      <c r="X33" s="188"/>
    </row>
    <row r="34" ht="18" customHeight="1" spans="1:24">
      <c r="A34" s="22" t="s">
        <v>205</v>
      </c>
      <c r="B34" s="22" t="s">
        <v>92</v>
      </c>
      <c r="C34" s="22" t="s">
        <v>249</v>
      </c>
      <c r="D34" s="22" t="s">
        <v>250</v>
      </c>
      <c r="E34" s="22" t="s">
        <v>109</v>
      </c>
      <c r="F34" s="22" t="s">
        <v>110</v>
      </c>
      <c r="G34" s="22" t="s">
        <v>265</v>
      </c>
      <c r="H34" s="22" t="s">
        <v>266</v>
      </c>
      <c r="I34" s="23">
        <v>87360</v>
      </c>
      <c r="J34" s="23">
        <v>87360</v>
      </c>
      <c r="K34" s="222"/>
      <c r="L34" s="222"/>
      <c r="M34" s="219">
        <v>87360</v>
      </c>
      <c r="N34" s="220"/>
      <c r="O34" s="223"/>
      <c r="P34" s="222"/>
      <c r="Q34" s="222"/>
      <c r="R34" s="222"/>
      <c r="S34" s="23"/>
      <c r="T34" s="23"/>
      <c r="U34" s="23"/>
      <c r="V34" s="23"/>
      <c r="W34" s="219"/>
      <c r="X34" s="188"/>
    </row>
    <row r="35" ht="18" customHeight="1" spans="1:24">
      <c r="A35" s="22" t="s">
        <v>205</v>
      </c>
      <c r="B35" s="22" t="s">
        <v>92</v>
      </c>
      <c r="C35" s="22" t="s">
        <v>249</v>
      </c>
      <c r="D35" s="22" t="s">
        <v>250</v>
      </c>
      <c r="E35" s="22" t="s">
        <v>109</v>
      </c>
      <c r="F35" s="22" t="s">
        <v>110</v>
      </c>
      <c r="G35" s="22" t="s">
        <v>267</v>
      </c>
      <c r="H35" s="22" t="s">
        <v>268</v>
      </c>
      <c r="I35" s="23">
        <v>213568</v>
      </c>
      <c r="J35" s="23">
        <v>213568</v>
      </c>
      <c r="K35" s="222"/>
      <c r="L35" s="222"/>
      <c r="M35" s="219">
        <v>213568</v>
      </c>
      <c r="N35" s="220"/>
      <c r="O35" s="223"/>
      <c r="P35" s="222"/>
      <c r="Q35" s="222"/>
      <c r="R35" s="222"/>
      <c r="S35" s="23"/>
      <c r="T35" s="23"/>
      <c r="U35" s="23"/>
      <c r="V35" s="23"/>
      <c r="W35" s="219"/>
      <c r="X35" s="188"/>
    </row>
    <row r="36" ht="18" customHeight="1" spans="1:24">
      <c r="A36" s="22" t="s">
        <v>205</v>
      </c>
      <c r="B36" s="22" t="s">
        <v>92</v>
      </c>
      <c r="C36" s="22" t="s">
        <v>249</v>
      </c>
      <c r="D36" s="22" t="s">
        <v>250</v>
      </c>
      <c r="E36" s="22" t="s">
        <v>109</v>
      </c>
      <c r="F36" s="22" t="s">
        <v>110</v>
      </c>
      <c r="G36" s="22" t="s">
        <v>269</v>
      </c>
      <c r="H36" s="22" t="s">
        <v>270</v>
      </c>
      <c r="I36" s="23">
        <v>450000</v>
      </c>
      <c r="J36" s="23">
        <v>450000</v>
      </c>
      <c r="K36" s="222"/>
      <c r="L36" s="222"/>
      <c r="M36" s="219">
        <v>450000</v>
      </c>
      <c r="N36" s="220"/>
      <c r="O36" s="223"/>
      <c r="P36" s="222"/>
      <c r="Q36" s="222"/>
      <c r="R36" s="222"/>
      <c r="S36" s="23"/>
      <c r="T36" s="23"/>
      <c r="U36" s="23"/>
      <c r="V36" s="23"/>
      <c r="W36" s="219"/>
      <c r="X36" s="188"/>
    </row>
    <row r="37" ht="18" customHeight="1" spans="1:24">
      <c r="A37" s="22" t="s">
        <v>205</v>
      </c>
      <c r="B37" s="22" t="s">
        <v>92</v>
      </c>
      <c r="C37" s="22" t="s">
        <v>249</v>
      </c>
      <c r="D37" s="22" t="s">
        <v>250</v>
      </c>
      <c r="E37" s="22" t="s">
        <v>109</v>
      </c>
      <c r="F37" s="22" t="s">
        <v>110</v>
      </c>
      <c r="G37" s="22" t="s">
        <v>271</v>
      </c>
      <c r="H37" s="22" t="s">
        <v>272</v>
      </c>
      <c r="I37" s="23">
        <v>34000</v>
      </c>
      <c r="J37" s="23">
        <v>34000</v>
      </c>
      <c r="K37" s="222"/>
      <c r="L37" s="222"/>
      <c r="M37" s="219">
        <v>34000</v>
      </c>
      <c r="N37" s="220"/>
      <c r="O37" s="223"/>
      <c r="P37" s="222"/>
      <c r="Q37" s="222"/>
      <c r="R37" s="222"/>
      <c r="S37" s="23"/>
      <c r="T37" s="23"/>
      <c r="U37" s="23"/>
      <c r="V37" s="23"/>
      <c r="W37" s="219"/>
      <c r="X37" s="188"/>
    </row>
    <row r="38" ht="18" customHeight="1" spans="1:24">
      <c r="A38" s="22" t="s">
        <v>205</v>
      </c>
      <c r="B38" s="22" t="s">
        <v>92</v>
      </c>
      <c r="C38" s="22" t="s">
        <v>249</v>
      </c>
      <c r="D38" s="22" t="s">
        <v>250</v>
      </c>
      <c r="E38" s="22" t="s">
        <v>109</v>
      </c>
      <c r="F38" s="22" t="s">
        <v>110</v>
      </c>
      <c r="G38" s="22" t="s">
        <v>273</v>
      </c>
      <c r="H38" s="22" t="s">
        <v>274</v>
      </c>
      <c r="I38" s="23">
        <v>10000</v>
      </c>
      <c r="J38" s="23">
        <v>10000</v>
      </c>
      <c r="K38" s="222"/>
      <c r="L38" s="222"/>
      <c r="M38" s="219">
        <v>10000</v>
      </c>
      <c r="N38" s="220"/>
      <c r="O38" s="223"/>
      <c r="P38" s="222"/>
      <c r="Q38" s="222"/>
      <c r="R38" s="222"/>
      <c r="S38" s="23"/>
      <c r="T38" s="23"/>
      <c r="U38" s="23"/>
      <c r="V38" s="23"/>
      <c r="W38" s="219"/>
      <c r="X38" s="188"/>
    </row>
    <row r="39" ht="18" customHeight="1" spans="1:24">
      <c r="A39" s="22" t="s">
        <v>205</v>
      </c>
      <c r="B39" s="22" t="s">
        <v>92</v>
      </c>
      <c r="C39" s="22" t="s">
        <v>249</v>
      </c>
      <c r="D39" s="22" t="s">
        <v>250</v>
      </c>
      <c r="E39" s="22" t="s">
        <v>109</v>
      </c>
      <c r="F39" s="22" t="s">
        <v>110</v>
      </c>
      <c r="G39" s="22" t="s">
        <v>236</v>
      </c>
      <c r="H39" s="22" t="s">
        <v>237</v>
      </c>
      <c r="I39" s="23">
        <v>60000</v>
      </c>
      <c r="J39" s="23">
        <v>60000</v>
      </c>
      <c r="K39" s="222"/>
      <c r="L39" s="222"/>
      <c r="M39" s="219">
        <v>60000</v>
      </c>
      <c r="N39" s="220"/>
      <c r="O39" s="223"/>
      <c r="P39" s="222"/>
      <c r="Q39" s="222"/>
      <c r="R39" s="222"/>
      <c r="S39" s="23"/>
      <c r="T39" s="23"/>
      <c r="U39" s="23"/>
      <c r="V39" s="23"/>
      <c r="W39" s="219"/>
      <c r="X39" s="188"/>
    </row>
    <row r="40" ht="18" customHeight="1" spans="1:24">
      <c r="A40" s="22" t="s">
        <v>205</v>
      </c>
      <c r="B40" s="22" t="s">
        <v>92</v>
      </c>
      <c r="C40" s="22" t="s">
        <v>249</v>
      </c>
      <c r="D40" s="22" t="s">
        <v>250</v>
      </c>
      <c r="E40" s="22" t="s">
        <v>109</v>
      </c>
      <c r="F40" s="22" t="s">
        <v>110</v>
      </c>
      <c r="G40" s="22" t="s">
        <v>275</v>
      </c>
      <c r="H40" s="22" t="s">
        <v>276</v>
      </c>
      <c r="I40" s="23">
        <v>48760</v>
      </c>
      <c r="J40" s="23">
        <v>48760</v>
      </c>
      <c r="K40" s="222"/>
      <c r="L40" s="222"/>
      <c r="M40" s="219">
        <v>48760</v>
      </c>
      <c r="N40" s="220"/>
      <c r="O40" s="223"/>
      <c r="P40" s="222"/>
      <c r="Q40" s="222"/>
      <c r="R40" s="222"/>
      <c r="S40" s="23"/>
      <c r="T40" s="23"/>
      <c r="U40" s="23"/>
      <c r="V40" s="23"/>
      <c r="W40" s="219"/>
      <c r="X40" s="188"/>
    </row>
    <row r="41" ht="18" customHeight="1" spans="1:24">
      <c r="A41" s="224" t="s">
        <v>137</v>
      </c>
      <c r="B41" s="225"/>
      <c r="C41" s="225"/>
      <c r="D41" s="225"/>
      <c r="E41" s="225"/>
      <c r="F41" s="225"/>
      <c r="G41" s="225"/>
      <c r="H41" s="226"/>
      <c r="I41" s="23">
        <f>SUM(I9:I40)</f>
        <v>37533051</v>
      </c>
      <c r="J41" s="23">
        <f>SUM(J9:J40)</f>
        <v>37533051</v>
      </c>
      <c r="K41" s="227"/>
      <c r="L41" s="227"/>
      <c r="M41" s="23">
        <f>SUM(M9:M40)</f>
        <v>37533051</v>
      </c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7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6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workbookViewId="0">
      <selection activeCell="E28" sqref="E28"/>
    </sheetView>
  </sheetViews>
  <sheetFormatPr defaultColWidth="8.88571428571429" defaultRowHeight="14.25" customHeight="1"/>
  <cols>
    <col min="1" max="1" width="17.4285714285714" style="75" customWidth="1"/>
    <col min="2" max="2" width="24.7142857142857" style="75" customWidth="1"/>
    <col min="3" max="3" width="48.1428571428571" style="75" customWidth="1"/>
    <col min="4" max="4" width="17.8571428571429" style="75" customWidth="1"/>
    <col min="5" max="5" width="11.1333333333333" style="75" customWidth="1"/>
    <col min="6" max="6" width="10" style="75" customWidth="1"/>
    <col min="7" max="7" width="9.84761904761905" style="75" customWidth="1"/>
    <col min="8" max="8" width="13.5714285714286" style="75" customWidth="1"/>
    <col min="9" max="11" width="16" style="75" customWidth="1"/>
    <col min="12" max="12" width="10" style="75" customWidth="1"/>
    <col min="13" max="13" width="10.5714285714286" style="75" customWidth="1"/>
    <col min="14" max="14" width="10.2857142857143" style="75" customWidth="1"/>
    <col min="15" max="15" width="10.4285714285714" style="75" customWidth="1"/>
    <col min="16" max="17" width="11.1333333333333" style="75" customWidth="1"/>
    <col min="18" max="18" width="16" style="75" customWidth="1"/>
    <col min="19" max="19" width="10.2857142857143" style="75" customWidth="1"/>
    <col min="20" max="22" width="11.7142857142857" style="75" customWidth="1"/>
    <col min="23" max="23" width="16" style="75" customWidth="1"/>
    <col min="24" max="24" width="9.13333333333333" style="75" customWidth="1"/>
    <col min="25" max="16384" width="9.13333333333333" style="75"/>
  </cols>
  <sheetData>
    <row r="1" ht="13.5" customHeight="1" spans="1:23">
      <c r="A1" s="75" t="s">
        <v>277</v>
      </c>
      <c r="E1" s="204"/>
      <c r="F1" s="204"/>
      <c r="G1" s="204"/>
      <c r="H1" s="204"/>
      <c r="I1" s="77"/>
      <c r="J1" s="77"/>
      <c r="K1" s="77"/>
      <c r="L1" s="77"/>
      <c r="M1" s="77"/>
      <c r="N1" s="77"/>
      <c r="O1" s="77"/>
      <c r="P1" s="77"/>
      <c r="Q1" s="77"/>
      <c r="W1" s="78"/>
    </row>
    <row r="2" ht="27.75" customHeight="1" spans="1:2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158" t="s">
        <v>22</v>
      </c>
      <c r="B3" s="158"/>
      <c r="C3" s="56"/>
      <c r="D3" s="56"/>
      <c r="E3" s="56"/>
      <c r="F3" s="56"/>
      <c r="G3" s="56"/>
      <c r="H3" s="56"/>
      <c r="I3" s="81"/>
      <c r="J3" s="81"/>
      <c r="K3" s="81"/>
      <c r="L3" s="81"/>
      <c r="M3" s="81"/>
      <c r="N3" s="81"/>
      <c r="O3" s="81"/>
      <c r="P3" s="81"/>
      <c r="Q3" s="81"/>
      <c r="W3" s="155" t="s">
        <v>179</v>
      </c>
    </row>
    <row r="4" ht="15.75" customHeight="1" spans="1:23">
      <c r="A4" s="120" t="s">
        <v>278</v>
      </c>
      <c r="B4" s="120" t="s">
        <v>190</v>
      </c>
      <c r="C4" s="120" t="s">
        <v>191</v>
      </c>
      <c r="D4" s="120" t="s">
        <v>279</v>
      </c>
      <c r="E4" s="120" t="s">
        <v>192</v>
      </c>
      <c r="F4" s="120" t="s">
        <v>193</v>
      </c>
      <c r="G4" s="120" t="s">
        <v>280</v>
      </c>
      <c r="H4" s="120" t="s">
        <v>281</v>
      </c>
      <c r="I4" s="120" t="s">
        <v>77</v>
      </c>
      <c r="J4" s="88" t="s">
        <v>282</v>
      </c>
      <c r="K4" s="88"/>
      <c r="L4" s="88"/>
      <c r="M4" s="88"/>
      <c r="N4" s="88" t="s">
        <v>199</v>
      </c>
      <c r="O4" s="88"/>
      <c r="P4" s="88"/>
      <c r="Q4" s="187" t="s">
        <v>83</v>
      </c>
      <c r="R4" s="88" t="s">
        <v>84</v>
      </c>
      <c r="S4" s="88"/>
      <c r="T4" s="88"/>
      <c r="U4" s="88"/>
      <c r="V4" s="88"/>
      <c r="W4" s="88"/>
    </row>
    <row r="5" ht="17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88" t="s">
        <v>80</v>
      </c>
      <c r="K5" s="88"/>
      <c r="L5" s="187" t="s">
        <v>81</v>
      </c>
      <c r="M5" s="187" t="s">
        <v>82</v>
      </c>
      <c r="N5" s="187" t="s">
        <v>80</v>
      </c>
      <c r="O5" s="187" t="s">
        <v>81</v>
      </c>
      <c r="P5" s="187" t="s">
        <v>82</v>
      </c>
      <c r="Q5" s="187"/>
      <c r="R5" s="187" t="s">
        <v>79</v>
      </c>
      <c r="S5" s="187" t="s">
        <v>86</v>
      </c>
      <c r="T5" s="187" t="s">
        <v>283</v>
      </c>
      <c r="U5" s="205" t="s">
        <v>88</v>
      </c>
      <c r="V5" s="187" t="s">
        <v>89</v>
      </c>
      <c r="W5" s="187" t="s">
        <v>90</v>
      </c>
    </row>
    <row r="6" ht="13.5" spans="1:23">
      <c r="A6" s="120"/>
      <c r="B6" s="120"/>
      <c r="C6" s="120"/>
      <c r="D6" s="120"/>
      <c r="E6" s="120"/>
      <c r="F6" s="120"/>
      <c r="G6" s="120"/>
      <c r="H6" s="120"/>
      <c r="I6" s="120"/>
      <c r="J6" s="206" t="s">
        <v>79</v>
      </c>
      <c r="K6" s="206" t="s">
        <v>284</v>
      </c>
      <c r="L6" s="187"/>
      <c r="M6" s="187"/>
      <c r="N6" s="187"/>
      <c r="O6" s="187"/>
      <c r="P6" s="187"/>
      <c r="Q6" s="187"/>
      <c r="R6" s="187"/>
      <c r="S6" s="187"/>
      <c r="T6" s="187"/>
      <c r="U6" s="205"/>
      <c r="V6" s="187"/>
      <c r="W6" s="187"/>
    </row>
    <row r="7" ht="15" customHeight="1" spans="1:23">
      <c r="A7" s="132">
        <v>1</v>
      </c>
      <c r="B7" s="132">
        <v>2</v>
      </c>
      <c r="C7" s="132">
        <v>3</v>
      </c>
      <c r="D7" s="132">
        <v>4</v>
      </c>
      <c r="E7" s="132">
        <v>5</v>
      </c>
      <c r="F7" s="132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2">
        <v>21</v>
      </c>
      <c r="V7" s="132">
        <v>22</v>
      </c>
      <c r="W7" s="132">
        <v>23</v>
      </c>
    </row>
    <row r="8" ht="18.75" customHeight="1" spans="1:23">
      <c r="A8" s="22" t="s">
        <v>285</v>
      </c>
      <c r="B8" s="22" t="s">
        <v>286</v>
      </c>
      <c r="C8" s="22" t="s">
        <v>287</v>
      </c>
      <c r="D8" s="22" t="s">
        <v>92</v>
      </c>
      <c r="E8" s="22" t="s">
        <v>109</v>
      </c>
      <c r="F8" s="22" t="s">
        <v>110</v>
      </c>
      <c r="G8" s="22" t="s">
        <v>269</v>
      </c>
      <c r="H8" s="22" t="s">
        <v>270</v>
      </c>
      <c r="I8" s="23">
        <v>754763.81</v>
      </c>
      <c r="J8" s="23"/>
      <c r="K8" s="23"/>
      <c r="L8" s="23"/>
      <c r="M8" s="23"/>
      <c r="N8" s="23"/>
      <c r="O8" s="23"/>
      <c r="P8" s="23"/>
      <c r="Q8" s="23"/>
      <c r="R8" s="23">
        <v>754763.81</v>
      </c>
      <c r="S8" s="23"/>
      <c r="T8" s="23"/>
      <c r="U8" s="23"/>
      <c r="V8" s="23"/>
      <c r="W8" s="23">
        <v>754763.81</v>
      </c>
    </row>
    <row r="9" ht="18.75" customHeight="1" spans="1:23">
      <c r="A9" s="22" t="s">
        <v>285</v>
      </c>
      <c r="B9" s="22" t="s">
        <v>286</v>
      </c>
      <c r="C9" s="22" t="s">
        <v>287</v>
      </c>
      <c r="D9" s="22" t="s">
        <v>92</v>
      </c>
      <c r="E9" s="22" t="s">
        <v>109</v>
      </c>
      <c r="F9" s="22" t="s">
        <v>110</v>
      </c>
      <c r="G9" s="22" t="s">
        <v>269</v>
      </c>
      <c r="H9" s="22" t="s">
        <v>270</v>
      </c>
      <c r="I9" s="23">
        <v>7454745</v>
      </c>
      <c r="J9" s="23"/>
      <c r="K9" s="23"/>
      <c r="L9" s="23"/>
      <c r="M9" s="23"/>
      <c r="N9" s="23"/>
      <c r="O9" s="23"/>
      <c r="P9" s="23"/>
      <c r="Q9" s="23"/>
      <c r="R9" s="23">
        <v>7454745</v>
      </c>
      <c r="S9" s="23"/>
      <c r="T9" s="23"/>
      <c r="U9" s="23"/>
      <c r="V9" s="23"/>
      <c r="W9" s="23">
        <v>7454745</v>
      </c>
    </row>
    <row r="10" ht="18.75" customHeight="1" spans="1:23">
      <c r="A10" s="22" t="s">
        <v>285</v>
      </c>
      <c r="B10" s="22" t="s">
        <v>286</v>
      </c>
      <c r="C10" s="22" t="s">
        <v>287</v>
      </c>
      <c r="D10" s="22" t="s">
        <v>92</v>
      </c>
      <c r="E10" s="22" t="s">
        <v>109</v>
      </c>
      <c r="F10" s="22" t="s">
        <v>110</v>
      </c>
      <c r="G10" s="22" t="s">
        <v>251</v>
      </c>
      <c r="H10" s="22" t="s">
        <v>252</v>
      </c>
      <c r="I10" s="23">
        <v>30000</v>
      </c>
      <c r="J10" s="23"/>
      <c r="K10" s="23"/>
      <c r="L10" s="23"/>
      <c r="M10" s="23"/>
      <c r="N10" s="23"/>
      <c r="O10" s="23"/>
      <c r="P10" s="23"/>
      <c r="Q10" s="23"/>
      <c r="R10" s="23">
        <v>30000</v>
      </c>
      <c r="S10" s="23"/>
      <c r="T10" s="23"/>
      <c r="U10" s="23"/>
      <c r="V10" s="23"/>
      <c r="W10" s="23">
        <v>30000</v>
      </c>
    </row>
    <row r="11" ht="18.75" customHeight="1" spans="1:23">
      <c r="A11" s="22" t="s">
        <v>288</v>
      </c>
      <c r="B11" s="22" t="s">
        <v>289</v>
      </c>
      <c r="C11" s="22" t="s">
        <v>290</v>
      </c>
      <c r="D11" s="22" t="s">
        <v>92</v>
      </c>
      <c r="E11" s="22" t="s">
        <v>109</v>
      </c>
      <c r="F11" s="22" t="s">
        <v>110</v>
      </c>
      <c r="G11" s="22" t="s">
        <v>265</v>
      </c>
      <c r="H11" s="22" t="s">
        <v>266</v>
      </c>
      <c r="I11" s="23">
        <v>4094.38</v>
      </c>
      <c r="J11" s="23">
        <v>4094.38</v>
      </c>
      <c r="K11" s="23">
        <v>4094.38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22" t="s">
        <v>285</v>
      </c>
      <c r="B12" s="22" t="s">
        <v>291</v>
      </c>
      <c r="C12" s="22" t="s">
        <v>292</v>
      </c>
      <c r="D12" s="22" t="s">
        <v>92</v>
      </c>
      <c r="E12" s="22" t="s">
        <v>109</v>
      </c>
      <c r="F12" s="22" t="s">
        <v>110</v>
      </c>
      <c r="G12" s="22" t="s">
        <v>293</v>
      </c>
      <c r="H12" s="22" t="s">
        <v>294</v>
      </c>
      <c r="I12" s="23">
        <v>3936000</v>
      </c>
      <c r="J12" s="23">
        <v>3936000</v>
      </c>
      <c r="K12" s="23">
        <v>3936000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22" t="s">
        <v>285</v>
      </c>
      <c r="B13" s="22" t="s">
        <v>295</v>
      </c>
      <c r="C13" s="22" t="s">
        <v>296</v>
      </c>
      <c r="D13" s="22" t="s">
        <v>92</v>
      </c>
      <c r="E13" s="22" t="s">
        <v>109</v>
      </c>
      <c r="F13" s="22" t="s">
        <v>110</v>
      </c>
      <c r="G13" s="22" t="s">
        <v>271</v>
      </c>
      <c r="H13" s="22" t="s">
        <v>272</v>
      </c>
      <c r="I13" s="23">
        <v>2227104</v>
      </c>
      <c r="J13" s="23">
        <v>2227104</v>
      </c>
      <c r="K13" s="23">
        <v>2227104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22" t="s">
        <v>285</v>
      </c>
      <c r="B14" s="22" t="s">
        <v>297</v>
      </c>
      <c r="C14" s="22" t="s">
        <v>298</v>
      </c>
      <c r="D14" s="22" t="s">
        <v>92</v>
      </c>
      <c r="E14" s="22" t="s">
        <v>109</v>
      </c>
      <c r="F14" s="22" t="s">
        <v>110</v>
      </c>
      <c r="G14" s="22" t="s">
        <v>232</v>
      </c>
      <c r="H14" s="22" t="s">
        <v>233</v>
      </c>
      <c r="I14" s="23">
        <v>108800</v>
      </c>
      <c r="J14" s="23">
        <v>108800</v>
      </c>
      <c r="K14" s="23">
        <v>108800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22" t="s">
        <v>299</v>
      </c>
      <c r="B15" s="22" t="s">
        <v>300</v>
      </c>
      <c r="C15" s="22" t="s">
        <v>301</v>
      </c>
      <c r="D15" s="22" t="s">
        <v>92</v>
      </c>
      <c r="E15" s="22" t="s">
        <v>109</v>
      </c>
      <c r="F15" s="22" t="s">
        <v>110</v>
      </c>
      <c r="G15" s="22" t="s">
        <v>302</v>
      </c>
      <c r="H15" s="22" t="s">
        <v>303</v>
      </c>
      <c r="I15" s="23">
        <v>5760</v>
      </c>
      <c r="J15" s="23">
        <v>5760</v>
      </c>
      <c r="K15" s="23">
        <v>5760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22" t="s">
        <v>285</v>
      </c>
      <c r="B16" s="22" t="s">
        <v>304</v>
      </c>
      <c r="C16" s="22" t="s">
        <v>305</v>
      </c>
      <c r="D16" s="22" t="s">
        <v>92</v>
      </c>
      <c r="E16" s="22" t="s">
        <v>109</v>
      </c>
      <c r="F16" s="22" t="s">
        <v>110</v>
      </c>
      <c r="G16" s="22" t="s">
        <v>251</v>
      </c>
      <c r="H16" s="22" t="s">
        <v>252</v>
      </c>
      <c r="I16" s="23">
        <v>429402</v>
      </c>
      <c r="J16" s="23">
        <v>429402</v>
      </c>
      <c r="K16" s="23">
        <v>429402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22" t="s">
        <v>285</v>
      </c>
      <c r="B17" s="22" t="s">
        <v>304</v>
      </c>
      <c r="C17" s="22" t="s">
        <v>305</v>
      </c>
      <c r="D17" s="22" t="s">
        <v>92</v>
      </c>
      <c r="E17" s="22" t="s">
        <v>109</v>
      </c>
      <c r="F17" s="22" t="s">
        <v>110</v>
      </c>
      <c r="G17" s="22" t="s">
        <v>253</v>
      </c>
      <c r="H17" s="22" t="s">
        <v>254</v>
      </c>
      <c r="I17" s="23">
        <v>10000</v>
      </c>
      <c r="J17" s="23">
        <v>10000</v>
      </c>
      <c r="K17" s="23">
        <v>10000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22" t="s">
        <v>285</v>
      </c>
      <c r="B18" s="22" t="s">
        <v>304</v>
      </c>
      <c r="C18" s="22" t="s">
        <v>305</v>
      </c>
      <c r="D18" s="22" t="s">
        <v>92</v>
      </c>
      <c r="E18" s="22" t="s">
        <v>109</v>
      </c>
      <c r="F18" s="22" t="s">
        <v>110</v>
      </c>
      <c r="G18" s="22" t="s">
        <v>263</v>
      </c>
      <c r="H18" s="22" t="s">
        <v>264</v>
      </c>
      <c r="I18" s="23">
        <v>5000</v>
      </c>
      <c r="J18" s="23">
        <v>5000</v>
      </c>
      <c r="K18" s="23">
        <v>5000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22" t="s">
        <v>285</v>
      </c>
      <c r="B19" s="22" t="s">
        <v>304</v>
      </c>
      <c r="C19" s="22" t="s">
        <v>305</v>
      </c>
      <c r="D19" s="22" t="s">
        <v>92</v>
      </c>
      <c r="E19" s="22" t="s">
        <v>109</v>
      </c>
      <c r="F19" s="22" t="s">
        <v>110</v>
      </c>
      <c r="G19" s="22" t="s">
        <v>265</v>
      </c>
      <c r="H19" s="22" t="s">
        <v>266</v>
      </c>
      <c r="I19" s="23">
        <v>800000</v>
      </c>
      <c r="J19" s="23">
        <v>800000</v>
      </c>
      <c r="K19" s="23">
        <v>800000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22" t="s">
        <v>285</v>
      </c>
      <c r="B20" s="22" t="s">
        <v>304</v>
      </c>
      <c r="C20" s="22" t="s">
        <v>305</v>
      </c>
      <c r="D20" s="22" t="s">
        <v>92</v>
      </c>
      <c r="E20" s="22" t="s">
        <v>109</v>
      </c>
      <c r="F20" s="22" t="s">
        <v>110</v>
      </c>
      <c r="G20" s="22" t="s">
        <v>273</v>
      </c>
      <c r="H20" s="22" t="s">
        <v>274</v>
      </c>
      <c r="I20" s="23">
        <v>5000</v>
      </c>
      <c r="J20" s="23">
        <v>5000</v>
      </c>
      <c r="K20" s="23">
        <v>5000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22" t="s">
        <v>299</v>
      </c>
      <c r="B21" s="22" t="s">
        <v>306</v>
      </c>
      <c r="C21" s="22" t="s">
        <v>307</v>
      </c>
      <c r="D21" s="22" t="s">
        <v>92</v>
      </c>
      <c r="E21" s="22" t="s">
        <v>109</v>
      </c>
      <c r="F21" s="22" t="s">
        <v>110</v>
      </c>
      <c r="G21" s="22" t="s">
        <v>273</v>
      </c>
      <c r="H21" s="22" t="s">
        <v>274</v>
      </c>
      <c r="I21" s="23">
        <v>2400</v>
      </c>
      <c r="J21" s="23">
        <v>2400</v>
      </c>
      <c r="K21" s="23">
        <v>2400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22" t="s">
        <v>299</v>
      </c>
      <c r="B22" s="22" t="s">
        <v>306</v>
      </c>
      <c r="C22" s="22" t="s">
        <v>307</v>
      </c>
      <c r="D22" s="22" t="s">
        <v>92</v>
      </c>
      <c r="E22" s="22" t="s">
        <v>109</v>
      </c>
      <c r="F22" s="22" t="s">
        <v>110</v>
      </c>
      <c r="G22" s="22" t="s">
        <v>251</v>
      </c>
      <c r="H22" s="22" t="s">
        <v>252</v>
      </c>
      <c r="I22" s="23">
        <v>3500</v>
      </c>
      <c r="J22" s="23">
        <v>3500</v>
      </c>
      <c r="K22" s="23">
        <v>3500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22" t="s">
        <v>285</v>
      </c>
      <c r="B23" s="22" t="s">
        <v>308</v>
      </c>
      <c r="C23" s="22" t="s">
        <v>309</v>
      </c>
      <c r="D23" s="22" t="s">
        <v>92</v>
      </c>
      <c r="E23" s="22" t="s">
        <v>109</v>
      </c>
      <c r="F23" s="22" t="s">
        <v>110</v>
      </c>
      <c r="G23" s="22" t="s">
        <v>267</v>
      </c>
      <c r="H23" s="22" t="s">
        <v>268</v>
      </c>
      <c r="I23" s="23">
        <v>5000</v>
      </c>
      <c r="J23" s="23">
        <v>5000</v>
      </c>
      <c r="K23" s="23">
        <v>5000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207" t="s">
        <v>137</v>
      </c>
      <c r="B24" s="207"/>
      <c r="C24" s="208"/>
      <c r="D24" s="208"/>
      <c r="E24" s="208"/>
      <c r="F24" s="208"/>
      <c r="G24" s="208"/>
      <c r="H24" s="208"/>
      <c r="I24" s="23">
        <f>SUM(I8:I23)</f>
        <v>15781569.19</v>
      </c>
      <c r="J24" s="23">
        <f>SUM(J8:J23)</f>
        <v>7542060.38</v>
      </c>
      <c r="K24" s="23">
        <f>SUM(K8:K23)</f>
        <v>7542060.38</v>
      </c>
      <c r="L24" s="209" t="s">
        <v>93</v>
      </c>
      <c r="M24" s="209" t="s">
        <v>93</v>
      </c>
      <c r="N24" s="209" t="s">
        <v>93</v>
      </c>
      <c r="O24" s="209"/>
      <c r="P24" s="209"/>
      <c r="Q24" s="209" t="s">
        <v>93</v>
      </c>
      <c r="R24" s="23">
        <f>SUM(R8:R23)</f>
        <v>8239508.81</v>
      </c>
      <c r="S24" s="209" t="s">
        <v>93</v>
      </c>
      <c r="T24" s="209" t="s">
        <v>93</v>
      </c>
      <c r="U24" s="209"/>
      <c r="V24" s="209" t="s">
        <v>93</v>
      </c>
      <c r="W24" s="23">
        <f>SUM(W8:W23)</f>
        <v>8239508.81</v>
      </c>
    </row>
  </sheetData>
  <mergeCells count="28">
    <mergeCell ref="A2:W2"/>
    <mergeCell ref="A3:H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2020-01-12T06:24:00Z</dcterms:created>
  <cp:lastPrinted>2021-01-14T07:07:00Z</cp:lastPrinted>
  <dcterms:modified xsi:type="dcterms:W3CDTF">2026-03-27T03:39:27Z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