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26" firstSheet="6" activeTab="10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Print_Titles" localSheetId="4">'财政拨款收支预算总表02-1'!$1:$6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<sst xmlns="http://schemas.openxmlformats.org/spreadsheetml/2006/main" count="1686" uniqueCount="630">
  <si>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</si>
  <si>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</si>
  <si>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</si>
  <si>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</si>
  <si>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</si>
  <si>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</si>
  <si>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</si>
  <si>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</si>
  <si>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</si>
  <si>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</si>
  <si>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</si>
  <si>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</si>
  <si>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</si>
  <si>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</si>
  <si>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</si>
  <si>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</si>
  <si>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</si>
  <si>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</si>
  <si>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</si>
  <si>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</si>
  <si>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</si>
  <si>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</si>
  <si>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单位名称：安宁中学太平学校小学部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</si>
  <si>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</si>
  <si>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</si>
  <si>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</si>
  <si>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</si>
  <si>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</si>
  <si>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</si>
  <si>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</si>
  <si>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</si>
  <si>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</si>
  <si>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</si>
  <si>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</si>
  <si>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</si>
  <si>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</si>
  <si>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</si>
  <si>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</si>
  <si>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</si>
  <si>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</si>
  <si>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</si>
  <si>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</si>
  <si>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</si>
  <si>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</si>
  <si>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</si>
  <si>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</si>
  <si>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</si>
  <si>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</si>
  <si>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</si>
  <si>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</si>
  <si>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</si>
  <si>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</si>
  <si>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</si>
  <si>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</si>
  <si>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</si>
  <si>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</si>
  <si>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</si>
  <si>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</si>
  <si>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</si>
  <si>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</si>
  <si>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</si>
  <si>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</si>
  <si>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</si>
  <si>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</si>
  <si>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</si>
  <si>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</si>
  <si>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</si>
  <si>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</si>
  <si>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</si>
  <si>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</si>
  <si>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</si>
  <si>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</si>
  <si>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</si>
  <si>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</si>
  <si>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</si>
  <si>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</si>
  <si>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</si>
  <si>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</si>
  <si>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</si>
  <si>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</si>
  <si>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</si>
  <si>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</si>
  <si>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</si>
  <si>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</si>
  <si>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</si>
  <si>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</si>
  <si>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</si>
  <si>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</si>
  <si>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</si>
  <si>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</si>
  <si>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</si>
  <si>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105067</t>
  </si>
  <si>
    <t>安宁中学太平学校小学部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</si>
  <si>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</si>
  <si>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</si>
  <si>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</si>
  <si>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</si>
  <si>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</si>
  <si>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</si>
  <si>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</si>
  <si>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</si>
  <si>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</si>
  <si>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</si>
  <si>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</si>
  <si>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</si>
  <si>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</si>
  <si>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</si>
  <si>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</si>
  <si>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</si>
  <si>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</si>
  <si>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</si>
  <si>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</si>
  <si>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</si>
  <si>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</si>
  <si>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</si>
  <si>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</si>
  <si>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</si>
  <si>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</si>
  <si>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</si>
  <si>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</si>
  <si>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</si>
  <si>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</si>
  <si>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</si>
  <si>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</si>
  <si>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</si>
  <si>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</si>
  <si>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</si>
  <si>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</si>
  <si>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</si>
  <si>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</si>
  <si>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</si>
  <si>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</si>
  <si>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</si>
  <si>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</si>
  <si>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</si>
  <si>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</si>
  <si>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</si>
  <si>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</si>
  <si>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</si>
  <si>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</si>
  <si>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</si>
  <si>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</si>
  <si>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</si>
  <si>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</si>
  <si>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</si>
  <si>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</si>
  <si>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</si>
  <si>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</si>
  <si>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</si>
  <si>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</si>
  <si>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</si>
  <si>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</si>
  <si>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</si>
  <si>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</si>
  <si>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</si>
  <si>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</si>
  <si>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</si>
  <si>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</si>
  <si>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</si>
  <si>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</si>
  <si>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</si>
  <si>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</si>
  <si>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</si>
  <si>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</si>
  <si>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</si>
  <si>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</si>
  <si>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</si>
  <si>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</si>
  <si>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</si>
  <si>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</si>
  <si>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</si>
  <si>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</si>
  <si>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</si>
  <si>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</si>
  <si>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</si>
  <si>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</si>
  <si>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</si>
  <si>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</si>
  <si>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</si>
  <si>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</si>
  <si>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</si>
  <si>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</si>
  <si>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</si>
  <si>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</si>
  <si>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</si>
  <si>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</si>
  <si>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</si>
  <si>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</si>
  <si>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</si>
  <si>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</si>
  <si>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</si>
  <si>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</si>
  <si>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</si>
  <si>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</si>
  <si>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</si>
  <si>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</si>
  <si>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</si>
  <si>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</si>
  <si>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</si>
  <si>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</si>
  <si>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</si>
  <si>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</si>
  <si>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530181261100004979459</t>
  </si>
  <si>
    <t>事业人员绩效奖励</t>
  </si>
  <si>
    <t>30107</t>
  </si>
  <si>
    <t>绩效工资</t>
  </si>
  <si>
    <t>530181261100004979460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</si>
  <si>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</si>
  <si>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</si>
  <si>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</si>
  <si>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</si>
  <si>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</si>
  <si>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</si>
  <si>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</si>
  <si>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530181261100004979461</t>
  </si>
  <si>
    <t>事业乡镇岗位补贴</t>
  </si>
  <si>
    <t>530181261100004979473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</si>
  <si>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</si>
  <si>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</si>
  <si>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</si>
  <si>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</si>
  <si>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</si>
  <si>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</si>
  <si>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</si>
  <si>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</si>
  <si>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</si>
  <si>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530181261100004979475</t>
  </si>
  <si>
    <t>工会经费</t>
  </si>
  <si>
    <t>30228</t>
  </si>
  <si>
    <t>530181261100004979476</t>
  </si>
  <si>
    <t>一般公用经费</t>
  </si>
  <si>
    <t>30299</t>
  </si>
  <si>
    <t>其他商品和服务支出</t>
  </si>
  <si>
    <t>530181261100004982847</t>
  </si>
  <si>
    <t>30113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</si>
  <si>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</si>
  <si>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</si>
  <si>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</si>
  <si>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</si>
  <si>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</si>
  <si>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</si>
  <si>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</si>
  <si>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</si>
  <si>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</si>
  <si>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530181261100005014771</t>
  </si>
  <si>
    <t>学校食堂收入资金</t>
  </si>
  <si>
    <t>30205</t>
  </si>
  <si>
    <t>水费</t>
  </si>
  <si>
    <t>30206</t>
  </si>
  <si>
    <t>电费</t>
  </si>
  <si>
    <t>30201</t>
  </si>
  <si>
    <t>办公费</t>
  </si>
  <si>
    <t>30226</t>
  </si>
  <si>
    <t>劳务费</t>
  </si>
  <si>
    <t>30218</t>
  </si>
  <si>
    <t>专用材料费</t>
  </si>
  <si>
    <t>311 专项业务类</t>
  </si>
  <si>
    <t>530181261100005014821</t>
  </si>
  <si>
    <t>学校课后服务经费</t>
  </si>
  <si>
    <t>312 民生类</t>
  </si>
  <si>
    <t>530181261100005052365</t>
  </si>
  <si>
    <t>2026年政策性城乡义务教育公用经费本级资金</t>
  </si>
  <si>
    <t>30213</t>
  </si>
  <si>
    <t>维修（护）费</t>
  </si>
  <si>
    <t>530181261100005052730</t>
  </si>
  <si>
    <t>2026年义务教育家庭经济困难生活补助本级资金</t>
  </si>
  <si>
    <t>30308</t>
  </si>
  <si>
    <t>助学金</t>
  </si>
  <si>
    <t>530181261100005053573</t>
  </si>
  <si>
    <t>2026年安宁市公办中小学（园）校园安保服务经费</t>
  </si>
  <si>
    <t>530181261100005054536</t>
  </si>
  <si>
    <t>2026年学校生均公用经费</t>
  </si>
  <si>
    <t>30227</t>
  </si>
  <si>
    <t>委托业务费</t>
  </si>
  <si>
    <t>31007</t>
  </si>
  <si>
    <t>信息网络及软件购置更新</t>
  </si>
  <si>
    <t>30202</t>
  </si>
  <si>
    <t>印刷费</t>
  </si>
  <si>
    <t>30209</t>
  </si>
  <si>
    <t>物业管理费</t>
  </si>
  <si>
    <t>30239</t>
  </si>
  <si>
    <t>其他交通费用</t>
  </si>
  <si>
    <t>30207</t>
  </si>
  <si>
    <t>邮电费</t>
  </si>
  <si>
    <t>30211</t>
  </si>
  <si>
    <t>差旅费</t>
  </si>
  <si>
    <t>30216</t>
  </si>
  <si>
    <t>培训费</t>
  </si>
  <si>
    <t>31002</t>
  </si>
  <si>
    <t>办公设备购置</t>
  </si>
  <si>
    <t>530181261100005054880</t>
  </si>
  <si>
    <t>2026年乡村教师生活补助经费</t>
  </si>
  <si>
    <t>30305</t>
  </si>
  <si>
    <t>生活补助</t>
  </si>
  <si>
    <t>530181261100005163205</t>
  </si>
  <si>
    <t>安宁市基层党组织党建工作经费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</si>
  <si>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</si>
  <si>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</si>
  <si>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</si>
  <si>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</si>
  <si>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</si>
  <si>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</si>
  <si>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</si>
  <si>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</si>
  <si>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</si>
  <si>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</si>
  <si>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完成2026年乡村教师生活补助发放，覆盖目标教师群体，提升教师满意度						
</t>
  </si>
  <si>
    <t>产出指标</t>
  </si>
  <si>
    <t>数量指标</t>
  </si>
  <si>
    <t>补助发放月数</t>
  </si>
  <si>
    <t>=</t>
  </si>
  <si>
    <t>10</t>
  </si>
  <si>
    <t>月</t>
  </si>
  <si>
    <t>定量指标</t>
  </si>
  <si>
    <t xml:space="preserve">2026年全年是否按月发放
</t>
  </si>
  <si>
    <t>质量指标</t>
  </si>
  <si>
    <t>教师资格符合率</t>
  </si>
  <si>
    <t>100</t>
  </si>
  <si>
    <t>%</t>
  </si>
  <si>
    <t>定性指标</t>
  </si>
  <si>
    <t xml:space="preserve">领取补助教师均符合乡村教师身份
</t>
  </si>
  <si>
    <t>时效指标</t>
  </si>
  <si>
    <t>补助发放及时性</t>
  </si>
  <si>
    <t xml:space="preserve">每月补助是否按时发放
</t>
  </si>
  <si>
    <t>效益指标</t>
  </si>
  <si>
    <t>可持续影响</t>
  </si>
  <si>
    <t>政策持续实施情况</t>
  </si>
  <si>
    <t>&gt;=</t>
  </si>
  <si>
    <t>持续推进</t>
  </si>
  <si>
    <t>是/否</t>
  </si>
  <si>
    <t xml:space="preserve">2027年是否继续纳入预算并实施
</t>
  </si>
  <si>
    <t>满意度指标</t>
  </si>
  <si>
    <t>服务对象满意度</t>
  </si>
  <si>
    <t>乡村教师满意度</t>
  </si>
  <si>
    <t>90</t>
  </si>
  <si>
    <t xml:space="preserve">对生活补助发放的总体满意度
</t>
  </si>
  <si>
    <t xml:space="preserve">完成2026年度生活补助经费发放工作，确保覆盖率达到100%，补助对象识别准确率达到95%以上，发放及时率达到100%，家庭满意度不低于90%。						
</t>
  </si>
  <si>
    <t>补助发放批次</t>
  </si>
  <si>
    <t>2</t>
  </si>
  <si>
    <t>次/年</t>
  </si>
  <si>
    <t xml:space="preserve">2026年度实际发放补助的批次次数
</t>
  </si>
  <si>
    <t>补助对象准确率</t>
  </si>
  <si>
    <t>95</t>
  </si>
  <si>
    <t xml:space="preserve">实际受助学生中符合条件学生的比例
</t>
  </si>
  <si>
    <t>补助发放及时率</t>
  </si>
  <si>
    <t xml:space="preserve">在规定时间内完成补助发放的批次比例
</t>
  </si>
  <si>
    <t>社会效益</t>
  </si>
  <si>
    <t>因经济困难辍学学生数</t>
  </si>
  <si>
    <t>&lt;=</t>
  </si>
  <si>
    <t>3</t>
  </si>
  <si>
    <t xml:space="preserve">2026年度因家庭经济困难辍学的学生人数
</t>
  </si>
  <si>
    <t>家庭经济困难学生持续受助机制覆盖率</t>
  </si>
  <si>
    <t xml:space="preserve">已建立持续跟踪与补助机制的学生比例
</t>
  </si>
  <si>
    <t>受助学生家庭满意度</t>
  </si>
  <si>
    <t>反映受助人员对资金发放的满意度</t>
  </si>
  <si>
    <t xml:space="preserve">保障2026年度城乡义务教育学校公用经费按时足额拨付，确保学校正常运转，支持教学活动开展，提升教育教学质量，提高师生满意度。						
</t>
  </si>
  <si>
    <t>覆盖人数</t>
  </si>
  <si>
    <t>2890</t>
  </si>
  <si>
    <t>人</t>
  </si>
  <si>
    <t xml:space="preserve">确保所有在校学生城乡义务教育公用经费到位
</t>
  </si>
  <si>
    <t>经费使用合规率</t>
  </si>
  <si>
    <t xml:space="preserve">经费使用符合规定，无挪用、滥用
</t>
  </si>
  <si>
    <t>资金当年到位率</t>
  </si>
  <si>
    <t xml:space="preserve">经费拨付到位的情况
</t>
  </si>
  <si>
    <t>教学资源提升率</t>
  </si>
  <si>
    <t>5</t>
  </si>
  <si>
    <t xml:space="preserve">学校设施条件明显改善的比例
</t>
  </si>
  <si>
    <t>经费管理制度完善程度</t>
  </si>
  <si>
    <t>完善</t>
  </si>
  <si>
    <t xml:space="preserve">经费管理制度是否完善、可持续
</t>
  </si>
  <si>
    <t>家长满意度</t>
  </si>
  <si>
    <t xml:space="preserve">对学校办学条件和经费效果的满意度
</t>
  </si>
  <si>
    <t xml:space="preserve">规范食堂收入资金管理流程，实现资金使用透明化、核算精准化；提升供餐质量与学生满意度；确保食品安全零事故。						
</t>
  </si>
  <si>
    <t>供餐天数</t>
  </si>
  <si>
    <t>260</t>
  </si>
  <si>
    <t>天</t>
  </si>
  <si>
    <t xml:space="preserve">全年实际供餐天数
</t>
  </si>
  <si>
    <t>食品安全合格率</t>
  </si>
  <si>
    <t xml:space="preserve">食品抽检合格情况
</t>
  </si>
  <si>
    <t>资金入账及时率</t>
  </si>
  <si>
    <t xml:space="preserve">收入资金入账比例
</t>
  </si>
  <si>
    <t>就餐人数稳定率</t>
  </si>
  <si>
    <t xml:space="preserve">在校学生就餐比例保持情况
</t>
  </si>
  <si>
    <t>资金结余控制率</t>
  </si>
  <si>
    <t xml:space="preserve">年度资金结余占收入比例
</t>
  </si>
  <si>
    <t>学生满意度</t>
  </si>
  <si>
    <t xml:space="preserve">学生对食堂整体服务满意度
</t>
  </si>
  <si>
    <t xml:space="preserve">初步建立课后服务体系，覆盖不少于70%在校生，完成年度课后服务活动计划，家长满意度达到85%以上。						
</t>
  </si>
  <si>
    <t>参与学生人数</t>
  </si>
  <si>
    <t xml:space="preserve">参与课后服务的学生占全校学生比例
</t>
  </si>
  <si>
    <t>课程合格率</t>
  </si>
  <si>
    <t xml:space="preserve">通过课程评估的课程比例
</t>
  </si>
  <si>
    <t>课程按时开课率</t>
  </si>
  <si>
    <t xml:space="preserve">按计划开课的课程比例
</t>
  </si>
  <si>
    <t>学生综合素质提升率</t>
  </si>
  <si>
    <t xml:space="preserve">学生参与课后服务后的综合素质表现
</t>
  </si>
  <si>
    <t>课后服务机制建设率</t>
  </si>
  <si>
    <t xml:space="preserve">是否建立课后服务管理制度、师资保障机制等
</t>
  </si>
  <si>
    <t>学生及家长满意度</t>
  </si>
  <si>
    <t xml:space="preserve">学生及家长对课后服务的整体满意度
</t>
  </si>
  <si>
    <t xml:space="preserve">2026年生均公用经费落实到位，使用规范，保障教学设施更新、日常教学运行及学生活动开展，提升师生满意度。						
</t>
  </si>
  <si>
    <t>生均公用经费覆盖人数</t>
  </si>
  <si>
    <t xml:space="preserve">确保所有在校学生生均公用经费
</t>
  </si>
  <si>
    <t>补助资金当年到位率</t>
  </si>
  <si>
    <t xml:space="preserve">按时拨付生均公用经费
</t>
  </si>
  <si>
    <t>生均教学资源提升率</t>
  </si>
  <si>
    <t xml:space="preserve">提升生均图书、实验设备等资源
</t>
  </si>
  <si>
    <t xml:space="preserve">建立长效经费管理机制
</t>
  </si>
  <si>
    <t xml:space="preserve">家长对学校办学条件的满意度
</t>
  </si>
  <si>
    <t xml:space="preserve">完成年度党建活动计划，提升党员参与率与满意度，规范党建经费使用，增强基层党组织活力						
</t>
  </si>
  <si>
    <t>开展主题党日活动</t>
  </si>
  <si>
    <t>12</t>
  </si>
  <si>
    <t>次</t>
  </si>
  <si>
    <t xml:space="preserve">组织党员开展学习、实践等主题活动
</t>
  </si>
  <si>
    <t>党建材料规范性</t>
  </si>
  <si>
    <t>规范</t>
  </si>
  <si>
    <t xml:space="preserve">活动记录、经费使用台账等材料齐全规范
</t>
  </si>
  <si>
    <t>活动按计划完成率</t>
  </si>
  <si>
    <t xml:space="preserve">按年度计划完成各项党建活动
</t>
  </si>
  <si>
    <t>党组织凝聚力提升</t>
  </si>
  <si>
    <t>显著提升</t>
  </si>
  <si>
    <t xml:space="preserve">党员归属感、组织认同感增强
</t>
  </si>
  <si>
    <t>党建长效机制建立</t>
  </si>
  <si>
    <t>初步建立</t>
  </si>
  <si>
    <t xml:space="preserve">形成常态化、制度化党建活动机制
</t>
  </si>
  <si>
    <t>党员满意度</t>
  </si>
  <si>
    <t xml:space="preserve">党员对党建活动内容与组织的满意度
</t>
  </si>
  <si>
    <t xml:space="preserve">完成2026年度校园安保服务经费的规范使用，保障保安人员工资福利发放，提升安保服务质量，确保资金使用效益。						
</t>
  </si>
  <si>
    <t>学校保安人数</t>
  </si>
  <si>
    <t>9</t>
  </si>
  <si>
    <t>2026年安宁市第一批公办学校校园保安服务费</t>
  </si>
  <si>
    <t>服务质量</t>
  </si>
  <si>
    <t xml:space="preserve">安保服务质量达标率
</t>
  </si>
  <si>
    <t>资金到位及时率</t>
  </si>
  <si>
    <t xml:space="preserve">资金到位及时率
</t>
  </si>
  <si>
    <t>校园安全事故发生率</t>
  </si>
  <si>
    <t>0</t>
  </si>
  <si>
    <t xml:space="preserve">反映校园安全整体保障水平
</t>
  </si>
  <si>
    <t>校园安全机制建设率</t>
  </si>
  <si>
    <t>是否建立校园安全机制</t>
  </si>
  <si>
    <t>单位保安人员满意度</t>
  </si>
  <si>
    <t>反映部门（单位）保安人员对工资福利发放的满意程度。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</si>
  <si>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</si>
  <si>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</si>
  <si>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</si>
  <si>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</si>
  <si>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</si>
  <si>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</si>
  <si>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贯彻执行党和国家的教育方针、政策、法律、法规，坚持正确的办学方向；制定学校发展规划和学年、学期工作计划，并组织实施与监督；完善学校内部管理体制和规章制度，推动依法治校、科学管理；组织实施教育教学活动，使用统编教材，开展教学研究，改革教学方法，稳步提高教学质量；指导学校德育、智育、体育、美育和劳动教育，促进学生全面发展；推进课堂教学改革，探索有效教研模式；负责教师的聘用、培训、考核、奖惩、职称评聘及工资福利等人事管理工作；加强师德师风建设，提升教师专业素养和教学能力；负责学生的思想政治教育、品德教育、心理健康教育及安全管理；保障学生平等权益，组织实施招生、学籍管理及毕业鉴定工作；负责校园规划、基本建设及教学设施的维护与管理；严格执行财经制度，管理教育经费，做好财务审计与国有资产管理；改善办学条件和师生福利，优化育人环境。</t>
  </si>
  <si>
    <t>根据三定方案归纳。</t>
  </si>
  <si>
    <t>总体绩效目标
（2026-2028年期间）</t>
  </si>
  <si>
    <t>全面推进素质教育，推动学校内涵发展，实现办学水平的稳步提升，努力办好人民满意的教育；巩固提高义务教育发展水平，推动区域内义务教育优质均衡，缩小校际差距；落实立德树人根本任务，培养德智体美劳全面发展的社会主义建设者和接班人；打造“书香校园”，深化民族文化传承，形成独特的办学特色和育人项目。</t>
  </si>
  <si>
    <t>根据部门职责，中长期规划，各级党委，各级政府要求归纳。</t>
  </si>
  <si>
    <t>部门年度目标</t>
  </si>
  <si>
    <t>预算年度（2026年）
绩效目标</t>
  </si>
  <si>
    <t>强化党的政治建设，加强和改进思想政治工作和精神文明建设，开展清廉学校建设；加强师德师风建设；开展分层分类教师培训；推进“三定”教研模式，提升教师专业水平；深化课堂教学改革；加强教学常规管理，开展质量监测；完善校本课程建设，打造特色课程；开展德育主题教育活动；加强学生行为习惯养成教育；举办校园文化节、运动会等艺体活动；落实劳动教育；落实安全“一岗双责”，定期开展安全演练和隐患排查；创建“平安校园”，确保无重大安全责任事故；实施校舍维修改造项目；更新教学设备、图书及信息化设施；严格执行预算，确保资金支付及时率达标；完成固定资产盘点与管理；落实学生资助政策；提升食堂服务质量，保障师生饮食安全；强化家校沟通，健全家校社协同育人机制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</si>
  <si>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</si>
  <si>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</si>
  <si>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</si>
  <si>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</si>
  <si>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</si>
  <si>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</si>
  <si>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</si>
  <si>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</si>
  <si>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</si>
  <si>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</si>
  <si>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提升学校管理水平</t>
  </si>
  <si>
    <t>确保单位2026年正常的人员经费开支</t>
  </si>
  <si>
    <t>事业人员绩效奖励、事业人员支出工资、事业乡镇岗位补贴、社会保障缴费、工会经费、一般公用经费、住房公积金、2026年乡村教师生活补助经费、2026年安宁市公办中小学（园）校园安保服务经费</t>
  </si>
  <si>
    <t>保障学生资助工作正常开展</t>
  </si>
  <si>
    <t>对家庭经济困难学生发放生活补助，精准识别脱贫家庭、低保、特困供养、残疾学生等重点保障人群，确保“不让一个学生因家庭经济困难而失学</t>
  </si>
  <si>
    <t>落实政策性公用经费、提升办学水平、促进教育教学质量提升发展</t>
  </si>
  <si>
    <t>按照生均公用经费标准，为学校拨付资金，用于教学业务组织教师研修培训，提升专业素养；更新教学设备，深化课程改革，丰富教学资源；优化校园环境，开展素质拓展活动。实现学校管理、教学效能及人才培养质量的全面升级</t>
  </si>
  <si>
    <t>2026年学校生均公用经费、2026年政策性城乡义务教育公用经费本级资金</t>
  </si>
  <si>
    <t>切实保障师生饮食安全与营养健康</t>
  </si>
  <si>
    <t>主要来源于学生及教职工的伙食费收入，严格执行“专款专用、收支两条线”原则，主要用于保障食堂食材采购、人员薪酬及水电等日常运转支出，确保食堂非营利性运行</t>
  </si>
  <si>
    <t>保障学校课后服务工作正常开展</t>
  </si>
  <si>
    <t>确保参与课后服务教师的劳务补贴，旨在改善课后服务水平，丰富课程供给内容，为学生营造安全、有趣、专业的课后成长环境</t>
  </si>
  <si>
    <t>保证党建工作正常开展</t>
  </si>
  <si>
    <t>保障党组织年度工作有序运行，主要用于支持开展“三会一课”、主题党日活动；购买党史学习教育资料；开展党员培训及谈心谈话；确保党组织战斗堡垒作用和党员先锋模范作用有效发挥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</si>
  <si>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</si>
  <si>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</si>
  <si>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</si>
  <si>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</si>
  <si>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</si>
  <si>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保障学校正常开展教育教学活动率</t>
  </si>
  <si>
    <t>达标得分，不达标扣0.1分</t>
  </si>
  <si>
    <t>保障学校正常开展教育教学活动</t>
  </si>
  <si>
    <t>2025年教育事业统计报表</t>
  </si>
  <si>
    <t>2026年项目纳入预算率</t>
  </si>
  <si>
    <t>2026年纳入财政预算项目数量</t>
  </si>
  <si>
    <t>2026年预算申报表</t>
  </si>
  <si>
    <t>义务教育巩固率</t>
  </si>
  <si>
    <t>义务教育阶段毛入学率</t>
  </si>
  <si>
    <t>资助政策宣传率</t>
  </si>
  <si>
    <t>年度整体支出绩效目标</t>
  </si>
  <si>
    <t>资金拨付及时率</t>
  </si>
  <si>
    <t>发展素质教育</t>
  </si>
  <si>
    <t>发展素质教育、推进教育公平</t>
  </si>
  <si>
    <t>2026年年度工作总结</t>
  </si>
  <si>
    <t>推进义务教育优质均衡发展</t>
  </si>
  <si>
    <t>不断推进</t>
  </si>
  <si>
    <t>改善学生营养状况提升身体素质</t>
  </si>
  <si>
    <t>逐年提高</t>
  </si>
  <si>
    <t>优化教育结构促进教育均衡发展</t>
  </si>
  <si>
    <t>促进教育均衡发展</t>
  </si>
  <si>
    <t>优化教育结构、维护教育公平、促进教育均衡发展</t>
  </si>
  <si>
    <t>学校及教师满意度</t>
  </si>
  <si>
    <t>预算07表</t>
  </si>
  <si>
    <t>本年政府性基金预算支出</t>
  </si>
  <si>
    <t>4</t>
  </si>
  <si>
    <t>我单位2026年无政府性基金预算，故此表为空。</t>
  </si>
  <si>
    <t>预算08表</t>
  </si>
  <si>
    <t>本年国有资本经营预算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</si>
  <si>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</si>
  <si>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</si>
  <si>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</si>
  <si>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</si>
  <si>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</si>
  <si>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</si>
  <si>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</si>
  <si>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</si>
  <si>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</si>
  <si>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</si>
  <si>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</si>
  <si>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</si>
  <si>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食堂食材采购</t>
  </si>
  <si>
    <t>其他农副食品，动、植物油制品</t>
  </si>
  <si>
    <t>批</t>
  </si>
  <si>
    <t>A3彩色打印机</t>
  </si>
  <si>
    <t>台</t>
  </si>
  <si>
    <t>保险柜</t>
  </si>
  <si>
    <t>保密柜</t>
  </si>
  <si>
    <t>笔记本计算机</t>
  </si>
  <si>
    <t>便携式计算机</t>
  </si>
  <si>
    <t>A3复印纸</t>
  </si>
  <si>
    <t>复印纸</t>
  </si>
  <si>
    <t>包</t>
  </si>
  <si>
    <t>A4复印纸</t>
  </si>
  <si>
    <t>课桌椅</t>
  </si>
  <si>
    <t>教学、实验用桌</t>
  </si>
  <si>
    <t>张</t>
  </si>
  <si>
    <t>证像卡打印机</t>
  </si>
  <si>
    <t>其他打印机</t>
  </si>
  <si>
    <t>文档扫描仪</t>
  </si>
  <si>
    <t>扫描仪</t>
  </si>
  <si>
    <t>碎纸机</t>
  </si>
  <si>
    <t>个</t>
  </si>
  <si>
    <t>钢制文件柜</t>
  </si>
  <si>
    <t>文件柜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</si>
  <si>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</si>
  <si>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</si>
  <si>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</si>
  <si>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</si>
  <si>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</si>
  <si>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</si>
  <si>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</si>
  <si>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</si>
  <si>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</si>
  <si>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</si>
  <si>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</si>
  <si>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</si>
  <si>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</si>
  <si>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</si>
  <si>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</si>
  <si>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</si>
  <si>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</si>
  <si>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</si>
  <si>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</si>
  <si>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</si>
  <si>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</si>
  <si>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</si>
  <si>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</si>
  <si>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</si>
  <si>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</si>
  <si>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</si>
  <si>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</si>
  <si>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</si>
  <si>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</si>
  <si>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</si>
  <si>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</si>
  <si>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</si>
  <si>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</si>
  <si>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A02091107 视频监控设备</t>
  </si>
  <si>
    <t>人脸识别摄像机</t>
  </si>
  <si>
    <t>A02091102 通用摄像机</t>
  </si>
  <si>
    <t>数码摄像机</t>
  </si>
  <si>
    <t>家具和用品</t>
  </si>
  <si>
    <t>A05010202 会议桌</t>
  </si>
  <si>
    <t>木质条桌</t>
  </si>
  <si>
    <t>A02021099 其他打印机</t>
  </si>
  <si>
    <t>A02021301 碎纸机</t>
  </si>
  <si>
    <t>A05010502 文件柜</t>
  </si>
  <si>
    <t>钢制文件柜（小格）</t>
  </si>
  <si>
    <t>A02010108 便携式计算机</t>
  </si>
  <si>
    <t>一键报警主机</t>
  </si>
  <si>
    <t>A02021002 A3彩色打印机</t>
  </si>
  <si>
    <t>A05010504 保密柜</t>
  </si>
  <si>
    <t>A02091210 扩音设备</t>
  </si>
  <si>
    <t>户外移动讲解音响无线扩音机</t>
  </si>
  <si>
    <t>A02061818 饮水器</t>
  </si>
  <si>
    <t>净水器</t>
  </si>
  <si>
    <t>A02240300 菜类食品加工机械</t>
  </si>
  <si>
    <t>切菜机</t>
  </si>
  <si>
    <t>A05010302 桌前椅</t>
  </si>
  <si>
    <t>班前椅</t>
  </si>
  <si>
    <t>把</t>
  </si>
  <si>
    <t>A05010203 教学、实验用桌</t>
  </si>
  <si>
    <t>套</t>
  </si>
  <si>
    <t>A02103000 心理仪器</t>
  </si>
  <si>
    <t>心理团辅沙盘</t>
  </si>
  <si>
    <t>A02029900 其他办公设备</t>
  </si>
  <si>
    <t>心理辅导用具（抱抱熊）</t>
  </si>
  <si>
    <t>人脸识别门禁</t>
  </si>
  <si>
    <t>项</t>
  </si>
  <si>
    <t>A02020800 触控一体机</t>
  </si>
  <si>
    <t>触控一体机</t>
  </si>
  <si>
    <t>A05020199 其他厨卫用具</t>
  </si>
  <si>
    <t>不锈钢平板车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</si>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</sst>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.00;\-#,##0.00;;@"/>
    <numFmt numFmtId="178" formatCode="#,##0.00_ "/>
    <numFmt numFmtId="179" formatCode="#,##0.00_ ;[Red]\-#,##0.00\ "/>
  </numFmts>
  <fonts count="54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33" fillId="0" borderId="0" applyFont="0" applyFill="0" applyBorder="0" applyAlignment="0" applyProtection="0"/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2" borderId="2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32" applyNumberFormat="0" applyAlignment="0" applyProtection="0">
      <alignment vertical="center"/>
    </xf>
    <xf numFmtId="0" fontId="44" fillId="4" borderId="33" applyNumberFormat="0" applyAlignment="0" applyProtection="0">
      <alignment vertical="center"/>
    </xf>
    <xf numFmtId="0" fontId="45" fillId="4" borderId="32" applyNumberFormat="0" applyAlignment="0" applyProtection="0">
      <alignment vertical="center"/>
    </xf>
    <xf numFmtId="0" fontId="46" fillId="5" borderId="34" applyNumberFormat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177" fontId="10" fillId="0" borderId="7">
      <alignment horizontal="right" vertical="center"/>
    </xf>
    <xf numFmtId="0" fontId="10" fillId="0" borderId="0">
      <alignment vertical="top"/>
      <protection locked="0"/>
    </xf>
    <xf numFmtId="49" fontId="10" fillId="0" borderId="7">
      <alignment horizontal="left" vertical="center" wrapText="1"/>
    </xf>
    <xf numFmtId="0" fontId="33" fillId="0" borderId="0"/>
    <xf numFmtId="0" fontId="33" fillId="0" borderId="0"/>
    <xf numFmtId="0" fontId="25" fillId="0" borderId="0"/>
    <xf numFmtId="0" fontId="25" fillId="0" borderId="0"/>
    <xf numFmtId="0" fontId="11" fillId="0" borderId="0"/>
    <xf numFmtId="0" fontId="25" fillId="0" borderId="0">
      <alignment vertical="center"/>
    </xf>
    <xf numFmtId="0" fontId="25" fillId="0" borderId="0">
      <alignment vertical="center"/>
    </xf>
    <xf numFmtId="0" fontId="11" fillId="0" borderId="0"/>
    <xf numFmtId="0" fontId="11" fillId="0" borderId="0"/>
  </cellStyleXfs>
  <cellXfs count="3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77" fontId="7" fillId="0" borderId="7" xfId="49" applyFo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49" fontId="6" fillId="0" borderId="0" xfId="0" applyNumberFormat="1" applyFont="1"/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7" fontId="7" fillId="0" borderId="7" xfId="0" applyNumberFormat="1" applyFont="1" applyBorder="1" applyAlignment="1">
      <alignment horizontal="right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177" fontId="7" fillId="0" borderId="4" xfId="0" applyNumberFormat="1" applyFont="1" applyBorder="1" applyAlignment="1">
      <alignment horizontal="right" vertical="center"/>
    </xf>
    <xf numFmtId="0" fontId="11" fillId="0" borderId="0" xfId="60" applyAlignment="1">
      <alignment vertical="center"/>
    </xf>
    <xf numFmtId="0" fontId="12" fillId="0" borderId="0" xfId="60" applyFont="1" applyAlignment="1">
      <alignment horizontal="right" vertical="center"/>
    </xf>
    <xf numFmtId="0" fontId="13" fillId="0" borderId="0" xfId="60" applyFont="1" applyAlignment="1">
      <alignment horizontal="center" vertical="center"/>
    </xf>
    <xf numFmtId="0" fontId="14" fillId="0" borderId="0" xfId="60" applyFont="1" applyAlignment="1">
      <alignment horizontal="left" vertical="center"/>
    </xf>
    <xf numFmtId="0" fontId="15" fillId="0" borderId="0" xfId="60" applyFont="1" applyAlignment="1">
      <alignment horizontal="left" vertical="center"/>
    </xf>
    <xf numFmtId="0" fontId="16" fillId="0" borderId="11" xfId="58" applyFont="1" applyBorder="1" applyAlignment="1">
      <alignment horizontal="center" vertical="center" wrapText="1"/>
    </xf>
    <xf numFmtId="0" fontId="16" fillId="0" borderId="12" xfId="58" applyFont="1" applyBorder="1" applyAlignment="1">
      <alignment horizontal="center" vertical="center" wrapText="1"/>
    </xf>
    <xf numFmtId="0" fontId="16" fillId="0" borderId="13" xfId="58" applyFont="1" applyBorder="1" applyAlignment="1">
      <alignment horizontal="center" vertical="center" wrapText="1"/>
    </xf>
    <xf numFmtId="0" fontId="16" fillId="0" borderId="14" xfId="58" applyFont="1" applyBorder="1" applyAlignment="1">
      <alignment horizontal="center" vertical="center" wrapText="1"/>
    </xf>
    <xf numFmtId="0" fontId="16" fillId="0" borderId="15" xfId="58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6" fillId="0" borderId="10" xfId="58" applyFont="1" applyBorder="1" applyAlignment="1">
      <alignment horizontal="center" vertical="center" wrapText="1"/>
    </xf>
    <xf numFmtId="0" fontId="10" fillId="0" borderId="10" xfId="60" applyFont="1" applyBorder="1" applyAlignment="1">
      <alignment vertical="center"/>
    </xf>
    <xf numFmtId="0" fontId="14" fillId="0" borderId="10" xfId="58" applyFont="1" applyBorder="1" applyAlignment="1">
      <alignment vertical="center" wrapText="1"/>
    </xf>
    <xf numFmtId="0" fontId="14" fillId="0" borderId="10" xfId="58" applyFont="1" applyBorder="1" applyAlignment="1">
      <alignment horizontal="center" vertical="center" wrapText="1"/>
    </xf>
    <xf numFmtId="176" fontId="14" fillId="0" borderId="10" xfId="1" applyFont="1" applyFill="1" applyBorder="1" applyAlignment="1">
      <alignment horizontal="center" vertical="center" wrapText="1"/>
    </xf>
    <xf numFmtId="0" fontId="12" fillId="0" borderId="10" xfId="58" applyFont="1" applyBorder="1" applyAlignment="1">
      <alignment horizontal="center" vertical="center" wrapText="1"/>
    </xf>
    <xf numFmtId="0" fontId="11" fillId="0" borderId="0" xfId="50" applyFont="1" applyAlignment="1" applyProtection="1">
      <alignment vertical="center"/>
    </xf>
    <xf numFmtId="0" fontId="10" fillId="0" borderId="0" xfId="50">
      <alignment vertical="top"/>
      <protection locked="0"/>
    </xf>
    <xf numFmtId="0" fontId="4" fillId="0" borderId="0" xfId="50" applyFont="1" applyAlignment="1">
      <alignment horizontal="right" vertical="center"/>
      <protection locked="0"/>
    </xf>
    <xf numFmtId="0" fontId="17" fillId="0" borderId="0" xfId="50" applyFont="1" applyAlignment="1" applyProtection="1">
      <alignment horizontal="center" vertical="center"/>
    </xf>
    <xf numFmtId="0" fontId="9" fillId="0" borderId="0" xfId="50" applyFont="1" applyAlignment="1" applyProtection="1">
      <alignment horizontal="center" vertical="center"/>
    </xf>
    <xf numFmtId="0" fontId="9" fillId="0" borderId="0" xfId="50" applyFont="1" applyAlignment="1">
      <alignment horizontal="center" vertical="center"/>
      <protection locked="0"/>
    </xf>
    <xf numFmtId="0" fontId="10" fillId="0" borderId="0" xfId="50" applyAlignment="1">
      <alignment horizontal="left" vertical="center"/>
      <protection locked="0"/>
    </xf>
    <xf numFmtId="0" fontId="5" fillId="0" borderId="7" xfId="50" applyFont="1" applyBorder="1" applyAlignment="1" applyProtection="1">
      <alignment horizontal="center" vertical="center" wrapText="1"/>
    </xf>
    <xf numFmtId="0" fontId="5" fillId="0" borderId="7" xfId="50" applyFont="1" applyBorder="1" applyAlignment="1">
      <alignment horizontal="center" vertical="center"/>
      <protection locked="0"/>
    </xf>
    <xf numFmtId="0" fontId="5" fillId="0" borderId="2" xfId="50" applyFont="1" applyBorder="1" applyAlignment="1" applyProtection="1">
      <alignment horizontal="center" vertical="center" wrapText="1"/>
    </xf>
    <xf numFmtId="0" fontId="5" fillId="0" borderId="3" xfId="50" applyFont="1" applyBorder="1" applyAlignment="1" applyProtection="1">
      <alignment horizontal="center" vertical="center" wrapText="1"/>
    </xf>
    <xf numFmtId="0" fontId="5" fillId="0" borderId="4" xfId="50" applyFont="1" applyBorder="1" applyAlignment="1" applyProtection="1">
      <alignment horizontal="center" vertical="center" wrapText="1"/>
    </xf>
    <xf numFmtId="0" fontId="4" fillId="0" borderId="7" xfId="50" applyFont="1" applyBorder="1" applyAlignment="1" applyProtection="1">
      <alignment horizontal="center" vertical="center" wrapText="1"/>
    </xf>
    <xf numFmtId="0" fontId="4" fillId="0" borderId="7" xfId="50" applyFont="1" applyBorder="1" applyAlignment="1">
      <alignment horizontal="center" vertical="center"/>
      <protection locked="0"/>
    </xf>
    <xf numFmtId="0" fontId="18" fillId="0" borderId="0" xfId="50" applyFont="1">
      <alignment vertical="top"/>
      <protection locked="0"/>
    </xf>
    <xf numFmtId="0" fontId="11" fillId="0" borderId="0" xfId="50" applyFont="1" applyAlignment="1" applyProtection="1"/>
    <xf numFmtId="0" fontId="19" fillId="0" borderId="0" xfId="0" applyFont="1" applyAlignment="1">
      <alignment vertical="center"/>
    </xf>
    <xf numFmtId="0" fontId="6" fillId="0" borderId="0" xfId="50" applyFont="1" applyAlignment="1" applyProtection="1"/>
    <xf numFmtId="0" fontId="6" fillId="0" borderId="0" xfId="50" applyFont="1" applyAlignment="1" applyProtection="1">
      <alignment horizontal="right" vertical="center"/>
    </xf>
    <xf numFmtId="0" fontId="4" fillId="0" borderId="0" xfId="50" applyFont="1" applyAlignment="1" applyProtection="1">
      <alignment horizontal="left" vertical="center"/>
    </xf>
    <xf numFmtId="0" fontId="5" fillId="0" borderId="0" xfId="50" applyFont="1" applyAlignment="1" applyProtection="1"/>
    <xf numFmtId="0" fontId="5" fillId="0" borderId="0" xfId="50" applyFont="1" applyAlignment="1" applyProtection="1">
      <alignment vertical="center" wrapText="1"/>
    </xf>
    <xf numFmtId="0" fontId="18" fillId="0" borderId="0" xfId="50" applyFont="1" applyAlignment="1" applyProtection="1"/>
    <xf numFmtId="0" fontId="10" fillId="0" borderId="0" xfId="50" applyAlignment="1" applyProtection="1">
      <alignment horizontal="right"/>
    </xf>
    <xf numFmtId="0" fontId="5" fillId="0" borderId="1" xfId="50" applyFont="1" applyBorder="1" applyAlignment="1" applyProtection="1">
      <alignment horizontal="center" vertical="center"/>
    </xf>
    <xf numFmtId="0" fontId="5" fillId="0" borderId="2" xfId="50" applyFont="1" applyBorder="1" applyAlignment="1" applyProtection="1">
      <alignment horizontal="center" vertical="center"/>
    </xf>
    <xf numFmtId="0" fontId="5" fillId="0" borderId="3" xfId="50" applyFont="1" applyBorder="1" applyAlignment="1" applyProtection="1">
      <alignment horizontal="center" vertical="center"/>
    </xf>
    <xf numFmtId="0" fontId="5" fillId="0" borderId="10" xfId="50" applyFont="1" applyBorder="1" applyAlignment="1" applyProtection="1">
      <alignment horizontal="center" vertical="center"/>
    </xf>
    <xf numFmtId="0" fontId="5" fillId="0" borderId="6" xfId="50" applyFont="1" applyBorder="1" applyAlignment="1" applyProtection="1">
      <alignment horizontal="center" vertical="center"/>
    </xf>
    <xf numFmtId="0" fontId="5" fillId="0" borderId="5" xfId="50" applyFont="1" applyBorder="1" applyAlignment="1" applyProtection="1">
      <alignment horizontal="center" vertical="center"/>
    </xf>
    <xf numFmtId="0" fontId="5" fillId="0" borderId="1" xfId="50" applyFont="1" applyBorder="1" applyAlignment="1" applyProtection="1">
      <alignment horizontal="center" vertical="center" wrapText="1"/>
    </xf>
    <xf numFmtId="0" fontId="5" fillId="0" borderId="16" xfId="50" applyFont="1" applyBorder="1" applyAlignment="1" applyProtection="1">
      <alignment horizontal="center" vertical="center" wrapText="1"/>
    </xf>
    <xf numFmtId="0" fontId="5" fillId="0" borderId="6" xfId="50" applyFont="1" applyBorder="1" applyAlignment="1" applyProtection="1">
      <alignment horizontal="center" vertical="center" wrapText="1"/>
    </xf>
    <xf numFmtId="0" fontId="18" fillId="0" borderId="16" xfId="50" applyFont="1" applyBorder="1" applyAlignment="1" applyProtection="1">
      <alignment horizontal="center" vertical="center"/>
    </xf>
    <xf numFmtId="0" fontId="18" fillId="0" borderId="2" xfId="50" applyFont="1" applyBorder="1" applyAlignment="1" applyProtection="1">
      <alignment horizontal="center" vertical="center"/>
    </xf>
    <xf numFmtId="0" fontId="5" fillId="0" borderId="7" xfId="5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vertical="center" readingOrder="1"/>
      <protection locked="0"/>
    </xf>
    <xf numFmtId="0" fontId="18" fillId="0" borderId="18" xfId="0" applyFont="1" applyBorder="1" applyAlignment="1" applyProtection="1">
      <alignment vertical="center" readingOrder="1"/>
      <protection locked="0"/>
    </xf>
    <xf numFmtId="0" fontId="18" fillId="0" borderId="19" xfId="0" applyFont="1" applyBorder="1" applyAlignment="1" applyProtection="1">
      <alignment vertical="center" readingOrder="1"/>
      <protection locked="0"/>
    </xf>
    <xf numFmtId="0" fontId="10" fillId="0" borderId="7" xfId="50" applyBorder="1" applyAlignment="1">
      <alignment horizontal="right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50" applyFont="1" applyAlignment="1" applyProtection="1">
      <alignment wrapText="1"/>
    </xf>
    <xf numFmtId="0" fontId="10" fillId="0" borderId="0" xfId="50" applyAlignment="1">
      <alignment vertical="top" wrapText="1"/>
      <protection locked="0"/>
    </xf>
    <xf numFmtId="0" fontId="11" fillId="0" borderId="0" xfId="50" applyFont="1" applyAlignment="1" applyProtection="1">
      <alignment wrapText="1"/>
    </xf>
    <xf numFmtId="0" fontId="4" fillId="0" borderId="0" xfId="50" applyFont="1" applyAlignment="1">
      <alignment horizontal="right" vertical="center" wrapText="1"/>
      <protection locked="0"/>
    </xf>
    <xf numFmtId="0" fontId="4" fillId="0" borderId="0" xfId="50" applyFont="1" applyAlignment="1" applyProtection="1">
      <alignment horizontal="right" vertical="center" wrapText="1"/>
    </xf>
    <xf numFmtId="0" fontId="17" fillId="0" borderId="0" xfId="50" applyFont="1" applyAlignment="1" applyProtection="1">
      <alignment horizontal="center" vertical="center" wrapText="1"/>
    </xf>
    <xf numFmtId="0" fontId="5" fillId="0" borderId="0" xfId="50" applyFont="1" applyAlignment="1" applyProtection="1">
      <alignment wrapText="1"/>
    </xf>
    <xf numFmtId="0" fontId="4" fillId="0" borderId="0" xfId="50" applyFont="1" applyAlignment="1">
      <alignment horizontal="right" wrapText="1"/>
      <protection locked="0"/>
    </xf>
    <xf numFmtId="0" fontId="4" fillId="0" borderId="0" xfId="50" applyFont="1" applyAlignment="1" applyProtection="1">
      <alignment horizontal="right" wrapText="1"/>
    </xf>
    <xf numFmtId="0" fontId="5" fillId="0" borderId="20" xfId="50" applyFont="1" applyBorder="1" applyAlignment="1" applyProtection="1">
      <alignment horizontal="center" vertical="center" wrapText="1"/>
    </xf>
    <xf numFmtId="0" fontId="5" fillId="0" borderId="10" xfId="50" applyFont="1" applyBorder="1" applyAlignment="1" applyProtection="1">
      <alignment horizontal="center" vertical="center" wrapText="1"/>
    </xf>
    <xf numFmtId="0" fontId="5" fillId="0" borderId="11" xfId="50" applyFont="1" applyBorder="1" applyAlignment="1" applyProtection="1">
      <alignment horizontal="center" vertical="center" wrapText="1"/>
    </xf>
    <xf numFmtId="0" fontId="5" fillId="0" borderId="10" xfId="50" applyFont="1" applyBorder="1" applyAlignment="1">
      <alignment horizontal="center" vertical="center" wrapText="1"/>
      <protection locked="0"/>
    </xf>
    <xf numFmtId="0" fontId="5" fillId="0" borderId="21" xfId="50" applyFont="1" applyBorder="1" applyAlignment="1" applyProtection="1">
      <alignment horizontal="center" vertical="center" wrapText="1"/>
    </xf>
    <xf numFmtId="0" fontId="5" fillId="0" borderId="22" xfId="50" applyFont="1" applyBorder="1" applyAlignment="1" applyProtection="1">
      <alignment horizontal="center" vertical="center" wrapText="1"/>
    </xf>
    <xf numFmtId="0" fontId="18" fillId="0" borderId="10" xfId="50" applyFont="1" applyBorder="1" applyAlignment="1">
      <alignment horizontal="center" vertical="center" wrapText="1"/>
      <protection locked="0"/>
    </xf>
    <xf numFmtId="0" fontId="5" fillId="0" borderId="15" xfId="50" applyFont="1" applyBorder="1" applyAlignment="1" applyProtection="1">
      <alignment horizontal="center" vertical="center" wrapText="1"/>
    </xf>
    <xf numFmtId="0" fontId="10" fillId="0" borderId="10" xfId="50" applyBorder="1" applyAlignment="1">
      <alignment vertical="center"/>
      <protection locked="0"/>
    </xf>
    <xf numFmtId="0" fontId="10" fillId="0" borderId="10" xfId="50" applyBorder="1">
      <alignment vertical="top"/>
      <protection locked="0"/>
    </xf>
    <xf numFmtId="178" fontId="4" fillId="0" borderId="10" xfId="50" applyNumberFormat="1" applyFont="1" applyBorder="1" applyAlignment="1">
      <alignment horizontal="right" vertical="center"/>
      <protection locked="0"/>
    </xf>
    <xf numFmtId="0" fontId="6" fillId="0" borderId="10" xfId="50" applyFont="1" applyBorder="1" applyAlignment="1" applyProtection="1">
      <alignment horizontal="center" vertical="center"/>
    </xf>
    <xf numFmtId="178" fontId="11" fillId="0" borderId="10" xfId="50" applyNumberFormat="1" applyFont="1" applyBorder="1" applyAlignment="1" applyProtection="1"/>
    <xf numFmtId="178" fontId="10" fillId="0" borderId="10" xfId="50" applyNumberFormat="1" applyBorder="1">
      <alignment vertical="top"/>
      <protection locked="0"/>
    </xf>
    <xf numFmtId="0" fontId="4" fillId="0" borderId="0" xfId="50" applyFont="1" applyAlignment="1" applyProtection="1">
      <alignment horizontal="right" vertical="center"/>
    </xf>
    <xf numFmtId="0" fontId="4" fillId="0" borderId="0" xfId="50" applyFont="1" applyAlignment="1">
      <alignment horizontal="right"/>
      <protection locked="0"/>
    </xf>
    <xf numFmtId="0" fontId="4" fillId="0" borderId="0" xfId="50" applyFont="1" applyAlignment="1" applyProtection="1">
      <alignment horizontal="right"/>
    </xf>
    <xf numFmtId="0" fontId="5" fillId="0" borderId="23" xfId="50" applyFont="1" applyBorder="1" applyAlignment="1" applyProtection="1">
      <alignment horizontal="center" vertical="center" wrapText="1"/>
    </xf>
    <xf numFmtId="0" fontId="5" fillId="0" borderId="3" xfId="50" applyFont="1" applyBorder="1" applyAlignment="1">
      <alignment horizontal="center" vertical="center" wrapText="1"/>
      <protection locked="0"/>
    </xf>
    <xf numFmtId="0" fontId="5" fillId="0" borderId="0" xfId="50" applyFont="1" applyAlignment="1" applyProtection="1">
      <alignment horizontal="center" vertical="center" wrapText="1"/>
    </xf>
    <xf numFmtId="0" fontId="18" fillId="0" borderId="21" xfId="50" applyFont="1" applyBorder="1" applyAlignment="1">
      <alignment horizontal="center" vertical="center" wrapText="1"/>
      <protection locked="0"/>
    </xf>
    <xf numFmtId="0" fontId="5" fillId="0" borderId="24" xfId="50" applyFont="1" applyBorder="1" applyAlignment="1" applyProtection="1">
      <alignment horizontal="center" vertical="center" wrapText="1"/>
    </xf>
    <xf numFmtId="0" fontId="18" fillId="0" borderId="24" xfId="50" applyFont="1" applyBorder="1" applyAlignment="1">
      <alignment horizontal="center" vertical="center" wrapText="1"/>
      <protection locked="0"/>
    </xf>
    <xf numFmtId="0" fontId="5" fillId="0" borderId="25" xfId="50" applyFont="1" applyBorder="1" applyAlignment="1" applyProtection="1">
      <alignment horizontal="center" vertical="center" wrapText="1"/>
    </xf>
    <xf numFmtId="0" fontId="5" fillId="0" borderId="25" xfId="50" applyFont="1" applyBorder="1" applyAlignment="1">
      <alignment horizontal="center" vertical="center" wrapText="1"/>
      <protection locked="0"/>
    </xf>
    <xf numFmtId="0" fontId="4" fillId="0" borderId="10" xfId="50" applyFont="1" applyBorder="1" applyAlignment="1" applyProtection="1">
      <alignment horizontal="left" vertical="center" wrapText="1"/>
    </xf>
    <xf numFmtId="0" fontId="10" fillId="0" borderId="10" xfId="50" applyBorder="1" applyAlignment="1" applyProtection="1">
      <alignment horizontal="left" vertical="center" wrapText="1"/>
    </xf>
    <xf numFmtId="0" fontId="4" fillId="0" borderId="10" xfId="50" applyFont="1" applyBorder="1" applyAlignment="1" applyProtection="1">
      <alignment horizontal="right" vertical="center"/>
    </xf>
    <xf numFmtId="178" fontId="4" fillId="0" borderId="25" xfId="50" applyNumberFormat="1" applyFont="1" applyBorder="1" applyAlignment="1">
      <alignment horizontal="right" vertical="center"/>
      <protection locked="0"/>
    </xf>
    <xf numFmtId="0" fontId="4" fillId="0" borderId="11" xfId="50" applyFont="1" applyBorder="1" applyAlignment="1" applyProtection="1">
      <alignment horizontal="left" vertical="center" wrapText="1"/>
    </xf>
    <xf numFmtId="178" fontId="4" fillId="0" borderId="25" xfId="50" applyNumberFormat="1" applyFont="1" applyBorder="1" applyAlignment="1" applyProtection="1">
      <alignment horizontal="right" vertical="center"/>
    </xf>
    <xf numFmtId="0" fontId="6" fillId="0" borderId="10" xfId="50" applyFont="1" applyBorder="1" applyAlignment="1" applyProtection="1">
      <alignment horizontal="center" vertical="center" wrapText="1"/>
    </xf>
    <xf numFmtId="49" fontId="11" fillId="0" borderId="0" xfId="50" applyNumberFormat="1" applyFont="1" applyAlignment="1" applyProtection="1"/>
    <xf numFmtId="49" fontId="20" fillId="0" borderId="0" xfId="50" applyNumberFormat="1" applyFont="1" applyAlignment="1" applyProtection="1"/>
    <xf numFmtId="0" fontId="20" fillId="0" borderId="0" xfId="50" applyFont="1" applyAlignment="1" applyProtection="1">
      <alignment horizontal="right"/>
    </xf>
    <xf numFmtId="0" fontId="6" fillId="0" borderId="0" xfId="50" applyFont="1" applyAlignment="1" applyProtection="1">
      <alignment horizontal="right"/>
    </xf>
    <xf numFmtId="0" fontId="3" fillId="0" borderId="0" xfId="50" applyFont="1" applyAlignment="1" applyProtection="1">
      <alignment horizontal="center" vertical="center" wrapText="1"/>
    </xf>
    <xf numFmtId="0" fontId="3" fillId="0" borderId="0" xfId="50" applyFont="1" applyAlignment="1" applyProtection="1">
      <alignment horizontal="center" vertical="center"/>
    </xf>
    <xf numFmtId="0" fontId="4" fillId="0" borderId="0" xfId="50" applyFont="1" applyAlignment="1">
      <alignment horizontal="left" vertical="center"/>
      <protection locked="0"/>
    </xf>
    <xf numFmtId="49" fontId="5" fillId="0" borderId="1" xfId="50" applyNumberFormat="1" applyFont="1" applyBorder="1" applyAlignment="1" applyProtection="1">
      <alignment horizontal="center" vertical="center" wrapText="1"/>
    </xf>
    <xf numFmtId="0" fontId="5" fillId="0" borderId="4" xfId="50" applyFont="1" applyBorder="1" applyAlignment="1" applyProtection="1">
      <alignment horizontal="center" vertical="center"/>
    </xf>
    <xf numFmtId="49" fontId="5" fillId="0" borderId="5" xfId="50" applyNumberFormat="1" applyFont="1" applyBorder="1" applyAlignment="1" applyProtection="1">
      <alignment horizontal="center" vertical="center" wrapText="1"/>
    </xf>
    <xf numFmtId="49" fontId="5" fillId="0" borderId="7" xfId="50" applyNumberFormat="1" applyFont="1" applyBorder="1" applyAlignment="1" applyProtection="1">
      <alignment horizontal="center" vertical="center"/>
    </xf>
    <xf numFmtId="0" fontId="10" fillId="0" borderId="26" xfId="50" applyBorder="1" applyAlignment="1">
      <alignment horizontal="center" vertical="center"/>
      <protection locked="0"/>
    </xf>
    <xf numFmtId="0" fontId="10" fillId="0" borderId="4" xfId="50" applyBorder="1" applyAlignment="1">
      <alignment horizontal="center" vertical="center"/>
      <protection locked="0"/>
    </xf>
    <xf numFmtId="0" fontId="4" fillId="0" borderId="7" xfId="50" applyFont="1" applyBorder="1" applyAlignment="1" applyProtection="1">
      <alignment horizontal="left" vertical="center" wrapText="1"/>
    </xf>
    <xf numFmtId="179" fontId="4" fillId="0" borderId="7" xfId="50" applyNumberFormat="1" applyFont="1" applyBorder="1" applyAlignment="1" applyProtection="1">
      <alignment horizontal="right" vertical="center"/>
    </xf>
    <xf numFmtId="179" fontId="4" fillId="0" borderId="7" xfId="50" applyNumberFormat="1" applyFont="1" applyBorder="1" applyAlignment="1" applyProtection="1">
      <alignment horizontal="left" vertical="center" wrapText="1"/>
    </xf>
    <xf numFmtId="0" fontId="11" fillId="0" borderId="2" xfId="50" applyFont="1" applyBorder="1" applyAlignment="1" applyProtection="1">
      <alignment horizontal="center" vertical="center"/>
    </xf>
    <xf numFmtId="0" fontId="11" fillId="0" borderId="3" xfId="50" applyFont="1" applyBorder="1" applyAlignment="1" applyProtection="1">
      <alignment horizontal="center" vertical="center"/>
    </xf>
    <xf numFmtId="0" fontId="11" fillId="0" borderId="4" xfId="50" applyFont="1" applyBorder="1" applyAlignment="1" applyProtection="1">
      <alignment horizontal="center" vertical="center"/>
    </xf>
    <xf numFmtId="49" fontId="21" fillId="0" borderId="0" xfId="50" applyNumberFormat="1" applyFont="1" applyAlignment="1" applyProtection="1"/>
    <xf numFmtId="49" fontId="10" fillId="0" borderId="0" xfId="50" applyNumberFormat="1" applyAlignment="1" applyProtection="1">
      <alignment horizontal="left" vertical="top"/>
    </xf>
    <xf numFmtId="0" fontId="4" fillId="0" borderId="0" xfId="50" applyFont="1" applyAlignment="1" applyProtection="1">
      <alignment horizontal="left" vertical="center" wrapText="1"/>
    </xf>
    <xf numFmtId="0" fontId="22" fillId="0" borderId="0" xfId="50" applyFont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left" vertical="center" wrapText="1"/>
    </xf>
    <xf numFmtId="0" fontId="23" fillId="0" borderId="3" xfId="50" applyFont="1" applyBorder="1" applyAlignment="1" applyProtection="1">
      <alignment horizontal="left" vertical="center" wrapText="1"/>
    </xf>
    <xf numFmtId="0" fontId="23" fillId="0" borderId="4" xfId="50" applyFont="1" applyBorder="1" applyAlignment="1" applyProtection="1">
      <alignment horizontal="left" vertical="center" wrapText="1"/>
    </xf>
    <xf numFmtId="49" fontId="5" fillId="0" borderId="7" xfId="50" applyNumberFormat="1" applyFont="1" applyBorder="1" applyAlignment="1" applyProtection="1">
      <alignment horizontal="center" vertical="center" wrapText="1"/>
    </xf>
    <xf numFmtId="49" fontId="5" fillId="0" borderId="2" xfId="50" applyNumberFormat="1" applyFont="1" applyBorder="1" applyAlignment="1" applyProtection="1">
      <alignment horizontal="left" vertical="center" wrapText="1"/>
    </xf>
    <xf numFmtId="49" fontId="5" fillId="0" borderId="3" xfId="50" applyNumberFormat="1" applyFont="1" applyBorder="1" applyAlignment="1" applyProtection="1">
      <alignment horizontal="left" vertical="center" wrapText="1"/>
    </xf>
    <xf numFmtId="0" fontId="5" fillId="0" borderId="3" xfId="50" applyFont="1" applyBorder="1" applyAlignment="1" applyProtection="1">
      <alignment horizontal="left" vertical="center" wrapText="1"/>
    </xf>
    <xf numFmtId="49" fontId="5" fillId="0" borderId="4" xfId="50" applyNumberFormat="1" applyFont="1" applyBorder="1" applyAlignment="1" applyProtection="1">
      <alignment horizontal="left" vertical="center" wrapText="1"/>
    </xf>
    <xf numFmtId="49" fontId="5" fillId="0" borderId="7" xfId="50" applyNumberFormat="1" applyFont="1" applyBorder="1" applyAlignment="1" applyProtection="1">
      <alignment vertical="center" wrapText="1"/>
    </xf>
    <xf numFmtId="0" fontId="5" fillId="0" borderId="5" xfId="50" applyFont="1" applyBorder="1" applyAlignment="1" applyProtection="1">
      <alignment horizontal="center" vertical="center" wrapText="1"/>
    </xf>
    <xf numFmtId="49" fontId="5" fillId="0" borderId="16" xfId="50" applyNumberFormat="1" applyFont="1" applyBorder="1" applyAlignment="1" applyProtection="1">
      <alignment horizontal="left" vertical="center" wrapText="1"/>
    </xf>
    <xf numFmtId="49" fontId="5" fillId="0" borderId="23" xfId="50" applyNumberFormat="1" applyFont="1" applyBorder="1" applyAlignment="1" applyProtection="1">
      <alignment horizontal="left" vertical="center" wrapText="1"/>
    </xf>
    <xf numFmtId="0" fontId="5" fillId="0" borderId="23" xfId="50" applyFont="1" applyBorder="1" applyAlignment="1" applyProtection="1">
      <alignment horizontal="left" vertical="center" wrapText="1"/>
    </xf>
    <xf numFmtId="49" fontId="5" fillId="0" borderId="20" xfId="50" applyNumberFormat="1" applyFont="1" applyBorder="1" applyAlignment="1" applyProtection="1">
      <alignment horizontal="left" vertical="center" wrapText="1"/>
    </xf>
    <xf numFmtId="49" fontId="5" fillId="0" borderId="1" xfId="50" applyNumberFormat="1" applyFont="1" applyBorder="1" applyAlignment="1" applyProtection="1">
      <alignment vertical="center" wrapText="1"/>
    </xf>
    <xf numFmtId="49" fontId="5" fillId="0" borderId="10" xfId="50" applyNumberFormat="1" applyFont="1" applyBorder="1" applyAlignment="1" applyProtection="1">
      <alignment horizontal="center" vertical="center" wrapText="1"/>
    </xf>
    <xf numFmtId="0" fontId="5" fillId="0" borderId="10" xfId="50" applyFont="1" applyBorder="1" applyAlignment="1" applyProtection="1">
      <alignment horizontal="left" vertical="center" wrapText="1"/>
    </xf>
    <xf numFmtId="0" fontId="5" fillId="0" borderId="10" xfId="50" applyFont="1" applyBorder="1" applyAlignment="1" applyProtection="1">
      <alignment vertical="center" wrapText="1"/>
    </xf>
    <xf numFmtId="0" fontId="23" fillId="0" borderId="10" xfId="50" applyFont="1" applyBorder="1" applyAlignment="1" applyProtection="1">
      <alignment horizontal="left" vertical="center" wrapText="1"/>
    </xf>
    <xf numFmtId="0" fontId="18" fillId="0" borderId="10" xfId="50" applyFont="1" applyBorder="1" applyAlignment="1" applyProtection="1">
      <alignment horizontal="center" vertical="center" wrapText="1"/>
    </xf>
    <xf numFmtId="178" fontId="5" fillId="0" borderId="10" xfId="50" applyNumberFormat="1" applyFont="1" applyBorder="1" applyAlignment="1">
      <alignment horizontal="right" vertical="center" wrapText="1"/>
      <protection locked="0"/>
    </xf>
    <xf numFmtId="178" fontId="5" fillId="0" borderId="10" xfId="50" applyNumberFormat="1" applyFont="1" applyBorder="1" applyAlignment="1" applyProtection="1">
      <alignment horizontal="right" vertical="center" wrapText="1"/>
    </xf>
    <xf numFmtId="49" fontId="5" fillId="0" borderId="27" xfId="50" applyNumberFormat="1" applyFont="1" applyBorder="1" applyAlignment="1" applyProtection="1">
      <alignment horizontal="left" vertical="center" wrapText="1"/>
    </xf>
    <xf numFmtId="0" fontId="5" fillId="0" borderId="25" xfId="50" applyFont="1" applyBorder="1" applyAlignment="1" applyProtection="1">
      <alignment wrapText="1"/>
    </xf>
    <xf numFmtId="0" fontId="5" fillId="0" borderId="24" xfId="50" applyFont="1" applyBorder="1" applyAlignment="1" applyProtection="1">
      <alignment wrapText="1"/>
    </xf>
    <xf numFmtId="178" fontId="5" fillId="0" borderId="6" xfId="50" applyNumberFormat="1" applyFont="1" applyBorder="1" applyAlignment="1" applyProtection="1">
      <alignment vertical="center" wrapText="1"/>
    </xf>
    <xf numFmtId="0" fontId="5" fillId="0" borderId="4" xfId="50" applyFont="1" applyBorder="1" applyAlignment="1" applyProtection="1">
      <alignment wrapText="1"/>
    </xf>
    <xf numFmtId="0" fontId="5" fillId="0" borderId="3" xfId="50" applyFont="1" applyBorder="1" applyAlignment="1" applyProtection="1">
      <alignment wrapText="1"/>
    </xf>
    <xf numFmtId="178" fontId="5" fillId="0" borderId="7" xfId="50" applyNumberFormat="1" applyFont="1" applyBorder="1" applyAlignment="1" applyProtection="1">
      <alignment vertical="center" wrapText="1"/>
    </xf>
    <xf numFmtId="0" fontId="23" fillId="0" borderId="16" xfId="50" applyFont="1" applyBorder="1" applyAlignment="1" applyProtection="1">
      <alignment horizontal="left" vertical="center" wrapText="1"/>
    </xf>
    <xf numFmtId="0" fontId="23" fillId="0" borderId="23" xfId="50" applyFont="1" applyBorder="1" applyAlignment="1" applyProtection="1">
      <alignment horizontal="left" vertical="center" wrapText="1"/>
    </xf>
    <xf numFmtId="0" fontId="23" fillId="0" borderId="20" xfId="50" applyFont="1" applyBorder="1" applyAlignment="1" applyProtection="1">
      <alignment horizontal="left" vertical="center" wrapText="1"/>
    </xf>
    <xf numFmtId="49" fontId="5" fillId="0" borderId="16" xfId="50" applyNumberFormat="1" applyFont="1" applyBorder="1" applyAlignment="1" applyProtection="1">
      <alignment horizontal="center" vertical="center" wrapText="1"/>
    </xf>
    <xf numFmtId="49" fontId="5" fillId="0" borderId="20" xfId="50" applyNumberFormat="1" applyFont="1" applyBorder="1" applyAlignment="1" applyProtection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  <protection locked="0"/>
    </xf>
    <xf numFmtId="0" fontId="5" fillId="0" borderId="28" xfId="50" applyFont="1" applyBorder="1" applyAlignment="1" applyProtection="1">
      <alignment horizontal="center" vertical="center" wrapText="1"/>
    </xf>
    <xf numFmtId="49" fontId="5" fillId="0" borderId="10" xfId="50" applyNumberFormat="1" applyFont="1" applyBorder="1" applyAlignment="1">
      <alignment horizontal="center" vertical="center" wrapText="1"/>
      <protection locked="0"/>
    </xf>
    <xf numFmtId="0" fontId="5" fillId="0" borderId="12" xfId="50" applyFont="1" applyBorder="1" applyAlignment="1" applyProtection="1">
      <alignment horizontal="center" vertical="center" wrapText="1"/>
    </xf>
    <xf numFmtId="0" fontId="5" fillId="0" borderId="14" xfId="50" applyFont="1" applyBorder="1" applyAlignment="1" applyProtection="1">
      <alignment horizontal="center" vertical="center" wrapText="1"/>
    </xf>
    <xf numFmtId="0" fontId="5" fillId="0" borderId="10" xfId="50" applyFont="1" applyBorder="1" applyAlignment="1" applyProtection="1">
      <alignment wrapText="1"/>
    </xf>
    <xf numFmtId="0" fontId="5" fillId="0" borderId="10" xfId="50" applyFont="1" applyBorder="1" applyAlignment="1" applyProtection="1"/>
    <xf numFmtId="0" fontId="10" fillId="0" borderId="10" xfId="50" applyBorder="1" applyAlignment="1">
      <alignment horizontal="center" vertical="center"/>
      <protection locked="0"/>
    </xf>
    <xf numFmtId="0" fontId="11" fillId="0" borderId="10" xfId="50" applyFont="1" applyBorder="1" applyAlignment="1" applyProtection="1">
      <alignment horizontal="center" vertical="center"/>
    </xf>
    <xf numFmtId="0" fontId="11" fillId="0" borderId="0" xfId="50" applyFont="1" applyAlignment="1" applyProtection="1">
      <alignment vertical="center" wrapText="1"/>
    </xf>
    <xf numFmtId="0" fontId="11" fillId="0" borderId="0" xfId="50" applyFont="1" applyAlignment="1" applyProtection="1">
      <alignment horizontal="center" vertical="center"/>
    </xf>
    <xf numFmtId="0" fontId="10" fillId="0" borderId="0" xfId="50" applyAlignment="1">
      <alignment horizontal="center" vertical="center"/>
      <protection locked="0"/>
    </xf>
    <xf numFmtId="0" fontId="4" fillId="0" borderId="0" xfId="50" applyFont="1" applyAlignment="1">
      <alignment horizontal="center" vertical="center"/>
      <protection locked="0"/>
    </xf>
    <xf numFmtId="0" fontId="4" fillId="0" borderId="11" xfId="50" applyFont="1" applyBorder="1" applyAlignment="1" applyProtection="1">
      <alignment horizontal="center" vertical="center" wrapText="1"/>
    </xf>
    <xf numFmtId="0" fontId="4" fillId="0" borderId="10" xfId="50" applyFont="1" applyBorder="1" applyAlignment="1" applyProtection="1">
      <alignment vertical="center" wrapText="1"/>
    </xf>
    <xf numFmtId="0" fontId="4" fillId="0" borderId="10" xfId="50" applyFont="1" applyBorder="1" applyAlignment="1" applyProtection="1">
      <alignment horizontal="center" vertical="center" wrapText="1"/>
    </xf>
    <xf numFmtId="0" fontId="4" fillId="0" borderId="10" xfId="50" applyFont="1" applyBorder="1" applyAlignment="1">
      <alignment horizontal="center" vertical="center"/>
      <protection locked="0"/>
    </xf>
    <xf numFmtId="0" fontId="4" fillId="0" borderId="22" xfId="50" applyFont="1" applyBorder="1" applyAlignment="1" applyProtection="1">
      <alignment horizontal="center" vertical="center" wrapText="1"/>
    </xf>
    <xf numFmtId="0" fontId="4" fillId="0" borderId="10" xfId="50" applyFont="1" applyBorder="1" applyAlignment="1">
      <alignment horizontal="left" vertical="center" wrapText="1"/>
      <protection locked="0"/>
    </xf>
    <xf numFmtId="0" fontId="4" fillId="0" borderId="10" xfId="50" applyFont="1" applyBorder="1" applyAlignment="1">
      <alignment horizontal="center" vertical="center" wrapText="1"/>
      <protection locked="0"/>
    </xf>
    <xf numFmtId="0" fontId="11" fillId="0" borderId="10" xfId="50" applyFont="1" applyBorder="1" applyAlignment="1" applyProtection="1">
      <alignment vertical="center" wrapText="1"/>
    </xf>
    <xf numFmtId="0" fontId="4" fillId="0" borderId="15" xfId="50" applyFont="1" applyBorder="1" applyAlignment="1" applyProtection="1">
      <alignment horizontal="center" vertical="center" wrapText="1"/>
    </xf>
    <xf numFmtId="49" fontId="6" fillId="0" borderId="0" xfId="50" applyNumberFormat="1" applyFont="1" applyAlignment="1" applyProtection="1"/>
    <xf numFmtId="0" fontId="5" fillId="0" borderId="0" xfId="50" applyFont="1" applyAlignment="1" applyProtection="1">
      <alignment horizontal="left" vertical="center"/>
    </xf>
    <xf numFmtId="0" fontId="18" fillId="0" borderId="12" xfId="50" applyFont="1" applyBorder="1" applyAlignment="1" applyProtection="1">
      <alignment horizontal="center" vertical="center" wrapText="1"/>
    </xf>
    <xf numFmtId="0" fontId="15" fillId="0" borderId="10" xfId="53" applyFont="1" applyBorder="1" applyAlignment="1" applyProtection="1">
      <alignment horizontal="center" vertical="center" wrapText="1" readingOrder="1"/>
      <protection locked="0"/>
    </xf>
    <xf numFmtId="0" fontId="4" fillId="0" borderId="6" xfId="50" applyFont="1" applyBorder="1" applyAlignment="1" applyProtection="1">
      <alignment horizontal="left" vertical="center" wrapText="1"/>
    </xf>
    <xf numFmtId="178" fontId="10" fillId="0" borderId="6" xfId="50" applyNumberFormat="1" applyBorder="1" applyAlignment="1" applyProtection="1">
      <alignment horizontal="right" vertical="center" wrapText="1"/>
    </xf>
    <xf numFmtId="178" fontId="10" fillId="0" borderId="27" xfId="50" applyNumberFormat="1" applyBorder="1" applyAlignment="1" applyProtection="1">
      <alignment horizontal="right" vertical="center" wrapText="1"/>
    </xf>
    <xf numFmtId="178" fontId="10" fillId="0" borderId="10" xfId="50" applyNumberFormat="1" applyBorder="1" applyAlignment="1" applyProtection="1">
      <alignment horizontal="right" vertical="center" wrapText="1"/>
    </xf>
    <xf numFmtId="0" fontId="11" fillId="0" borderId="2" xfId="50" applyFont="1" applyBorder="1" applyAlignment="1">
      <alignment horizontal="center" vertical="center" wrapText="1"/>
      <protection locked="0"/>
    </xf>
    <xf numFmtId="0" fontId="11" fillId="0" borderId="3" xfId="50" applyFont="1" applyBorder="1" applyAlignment="1">
      <alignment horizontal="center" vertical="center" wrapText="1"/>
      <protection locked="0"/>
    </xf>
    <xf numFmtId="0" fontId="10" fillId="0" borderId="3" xfId="50" applyBorder="1" applyAlignment="1" applyProtection="1">
      <alignment horizontal="left" vertical="center"/>
    </xf>
    <xf numFmtId="0" fontId="10" fillId="0" borderId="4" xfId="50" applyBorder="1" applyAlignment="1" applyProtection="1">
      <alignment horizontal="left" vertical="center"/>
    </xf>
    <xf numFmtId="178" fontId="10" fillId="0" borderId="7" xfId="50" applyNumberFormat="1" applyBorder="1" applyAlignment="1">
      <alignment horizontal="right" vertical="center" wrapText="1"/>
      <protection locked="0"/>
    </xf>
    <xf numFmtId="178" fontId="10" fillId="0" borderId="2" xfId="50" applyNumberFormat="1" applyBorder="1" applyAlignment="1">
      <alignment horizontal="right" vertical="center" wrapText="1"/>
      <protection locked="0"/>
    </xf>
    <xf numFmtId="178" fontId="10" fillId="0" borderId="10" xfId="50" applyNumberFormat="1" applyBorder="1" applyAlignment="1">
      <alignment horizontal="right" vertical="center" wrapText="1"/>
      <protection locked="0"/>
    </xf>
    <xf numFmtId="0" fontId="6" fillId="0" borderId="0" xfId="50" applyFont="1" applyAlignment="1" applyProtection="1">
      <alignment horizontal="left" vertical="center" wrapText="1"/>
    </xf>
    <xf numFmtId="0" fontId="6" fillId="0" borderId="0" xfId="50" applyFont="1" applyAlignment="1" applyProtection="1">
      <alignment horizontal="right" wrapText="1"/>
    </xf>
    <xf numFmtId="0" fontId="18" fillId="0" borderId="11" xfId="50" applyFont="1" applyBorder="1" applyAlignment="1" applyProtection="1">
      <alignment horizontal="center" vertical="center" wrapText="1"/>
    </xf>
    <xf numFmtId="0" fontId="18" fillId="0" borderId="15" xfId="50" applyFont="1" applyBorder="1" applyAlignment="1" applyProtection="1">
      <alignment horizontal="center" vertical="center" wrapText="1"/>
    </xf>
    <xf numFmtId="0" fontId="24" fillId="0" borderId="10" xfId="50" applyFont="1" applyBorder="1" applyAlignment="1" applyProtection="1">
      <alignment horizontal="left" vertical="center" wrapText="1"/>
    </xf>
    <xf numFmtId="178" fontId="24" fillId="0" borderId="10" xfId="50" applyNumberFormat="1" applyFont="1" applyBorder="1" applyAlignment="1" applyProtection="1">
      <alignment horizontal="right" vertical="center" wrapText="1"/>
    </xf>
    <xf numFmtId="178" fontId="4" fillId="0" borderId="10" xfId="50" applyNumberFormat="1" applyFont="1" applyBorder="1" applyAlignment="1" applyProtection="1">
      <alignment horizontal="right" vertical="center" wrapText="1"/>
    </xf>
    <xf numFmtId="49" fontId="6" fillId="0" borderId="12" xfId="50" applyNumberFormat="1" applyFont="1" applyBorder="1" applyAlignment="1" applyProtection="1">
      <alignment horizontal="center" vertical="center" wrapText="1"/>
    </xf>
    <xf numFmtId="49" fontId="6" fillId="0" borderId="13" xfId="50" applyNumberFormat="1" applyFont="1" applyBorder="1" applyAlignment="1" applyProtection="1">
      <alignment horizontal="center" vertical="center" wrapText="1"/>
    </xf>
    <xf numFmtId="49" fontId="6" fillId="0" borderId="14" xfId="50" applyNumberFormat="1" applyFont="1" applyBorder="1" applyAlignment="1" applyProtection="1">
      <alignment horizontal="center" vertical="center" wrapText="1"/>
    </xf>
    <xf numFmtId="178" fontId="4" fillId="0" borderId="10" xfId="50" applyNumberFormat="1" applyFont="1" applyBorder="1" applyAlignment="1">
      <alignment horizontal="right" vertical="center" wrapText="1"/>
      <protection locked="0"/>
    </xf>
    <xf numFmtId="0" fontId="25" fillId="0" borderId="0" xfId="50" applyFont="1" applyAlignment="1" applyProtection="1">
      <alignment horizontal="center"/>
    </xf>
    <xf numFmtId="0" fontId="25" fillId="0" borderId="0" xfId="50" applyFont="1" applyAlignment="1" applyProtection="1">
      <alignment horizontal="center" wrapText="1"/>
    </xf>
    <xf numFmtId="0" fontId="25" fillId="0" borderId="0" xfId="50" applyFont="1" applyAlignment="1" applyProtection="1">
      <alignment wrapText="1"/>
    </xf>
    <xf numFmtId="0" fontId="25" fillId="0" borderId="0" xfId="50" applyFont="1" applyAlignment="1" applyProtection="1"/>
    <xf numFmtId="0" fontId="11" fillId="0" borderId="0" xfId="50" applyFont="1" applyAlignment="1" applyProtection="1">
      <alignment horizontal="left" wrapText="1"/>
    </xf>
    <xf numFmtId="0" fontId="11" fillId="0" borderId="0" xfId="50" applyFont="1" applyAlignment="1" applyProtection="1">
      <alignment horizontal="center" wrapText="1"/>
    </xf>
    <xf numFmtId="0" fontId="26" fillId="0" borderId="0" xfId="50" applyFont="1" applyAlignment="1" applyProtection="1">
      <alignment horizontal="center" vertical="center" wrapText="1"/>
    </xf>
    <xf numFmtId="0" fontId="11" fillId="0" borderId="0" xfId="50" applyFont="1" applyAlignment="1" applyProtection="1">
      <alignment horizontal="right" wrapText="1"/>
    </xf>
    <xf numFmtId="0" fontId="18" fillId="0" borderId="1" xfId="50" applyFont="1" applyBorder="1" applyAlignment="1" applyProtection="1">
      <alignment horizontal="center" vertical="center" wrapText="1"/>
    </xf>
    <xf numFmtId="0" fontId="25" fillId="0" borderId="7" xfId="50" applyFont="1" applyBorder="1" applyAlignment="1" applyProtection="1">
      <alignment horizontal="center" vertical="center" wrapText="1"/>
    </xf>
    <xf numFmtId="0" fontId="25" fillId="0" borderId="2" xfId="50" applyFont="1" applyBorder="1" applyAlignment="1" applyProtection="1">
      <alignment horizontal="center" vertical="center" wrapText="1"/>
    </xf>
    <xf numFmtId="178" fontId="4" fillId="0" borderId="2" xfId="50" applyNumberFormat="1" applyFont="1" applyBorder="1" applyAlignment="1" applyProtection="1">
      <alignment horizontal="center" vertical="center" wrapText="1"/>
    </xf>
    <xf numFmtId="178" fontId="4" fillId="0" borderId="4" xfId="50" applyNumberFormat="1" applyFont="1" applyBorder="1" applyAlignment="1" applyProtection="1">
      <alignment horizontal="center" vertical="center" wrapText="1"/>
    </xf>
    <xf numFmtId="178" fontId="10" fillId="0" borderId="2" xfId="50" applyNumberFormat="1" applyBorder="1" applyAlignment="1" applyProtection="1">
      <alignment horizontal="right" vertical="center"/>
    </xf>
    <xf numFmtId="178" fontId="4" fillId="0" borderId="7" xfId="50" applyNumberFormat="1" applyFont="1" applyBorder="1" applyAlignment="1" applyProtection="1">
      <alignment horizontal="right" vertical="center"/>
    </xf>
    <xf numFmtId="0" fontId="6" fillId="0" borderId="0" xfId="50" applyFont="1" applyAlignment="1" applyProtection="1">
      <alignment horizontal="left" vertical="center"/>
    </xf>
    <xf numFmtId="0" fontId="11" fillId="0" borderId="0" xfId="50" applyFont="1" applyProtection="1">
      <alignment vertical="top"/>
    </xf>
    <xf numFmtId="49" fontId="5" fillId="0" borderId="2" xfId="50" applyNumberFormat="1" applyFont="1" applyBorder="1" applyAlignment="1" applyProtection="1">
      <alignment horizontal="center" vertical="center" wrapText="1"/>
    </xf>
    <xf numFmtId="49" fontId="5" fillId="0" borderId="3" xfId="50" applyNumberFormat="1" applyFont="1" applyBorder="1" applyAlignment="1" applyProtection="1">
      <alignment horizontal="center" vertical="center" wrapText="1"/>
    </xf>
    <xf numFmtId="0" fontId="5" fillId="0" borderId="20" xfId="50" applyFont="1" applyBorder="1" applyAlignment="1" applyProtection="1">
      <alignment horizontal="center" vertical="center"/>
    </xf>
    <xf numFmtId="49" fontId="5" fillId="0" borderId="2" xfId="50" applyNumberFormat="1" applyFont="1" applyBorder="1" applyAlignment="1" applyProtection="1">
      <alignment horizontal="center" vertical="center"/>
    </xf>
    <xf numFmtId="0" fontId="5" fillId="0" borderId="25" xfId="50" applyFont="1" applyBorder="1" applyAlignment="1" applyProtection="1">
      <alignment horizontal="center" vertical="center"/>
    </xf>
    <xf numFmtId="49" fontId="24" fillId="0" borderId="7" xfId="0" applyNumberFormat="1" applyFont="1" applyBorder="1" applyAlignment="1">
      <alignment horizontal="left" vertical="center" wrapText="1"/>
    </xf>
    <xf numFmtId="177" fontId="24" fillId="0" borderId="7" xfId="49" applyFont="1">
      <alignment horizontal="right" vertical="center"/>
    </xf>
    <xf numFmtId="49" fontId="24" fillId="0" borderId="7" xfId="0" applyNumberFormat="1" applyFont="1" applyBorder="1" applyAlignment="1">
      <alignment horizontal="left" vertical="center" wrapText="1" indent="1"/>
    </xf>
    <xf numFmtId="49" fontId="24" fillId="0" borderId="7" xfId="0" applyNumberFormat="1" applyFont="1" applyBorder="1" applyAlignment="1">
      <alignment horizontal="left" vertical="center" wrapText="1" indent="2"/>
    </xf>
    <xf numFmtId="178" fontId="10" fillId="0" borderId="7" xfId="50" applyNumberFormat="1" applyBorder="1" applyAlignment="1" applyProtection="1">
      <alignment horizontal="right" vertical="center" wrapText="1"/>
    </xf>
    <xf numFmtId="0" fontId="21" fillId="0" borderId="0" xfId="50" applyFont="1" applyAlignment="1" applyProtection="1"/>
    <xf numFmtId="0" fontId="6" fillId="0" borderId="0" xfId="50" applyFont="1" applyAlignment="1" applyProtection="1">
      <alignment vertical="center"/>
    </xf>
    <xf numFmtId="0" fontId="27" fillId="0" borderId="0" xfId="50" applyFont="1" applyAlignment="1" applyProtection="1">
      <alignment horizontal="center" vertical="center"/>
    </xf>
    <xf numFmtId="0" fontId="23" fillId="0" borderId="0" xfId="50" applyFont="1" applyAlignment="1" applyProtection="1">
      <alignment horizontal="center" vertical="center"/>
    </xf>
    <xf numFmtId="0" fontId="5" fillId="0" borderId="1" xfId="50" applyFont="1" applyBorder="1" applyAlignment="1">
      <alignment horizontal="center" vertical="center"/>
      <protection locked="0"/>
    </xf>
    <xf numFmtId="0" fontId="4" fillId="0" borderId="7" xfId="50" applyFont="1" applyBorder="1" applyAlignment="1" applyProtection="1">
      <alignment vertical="center"/>
    </xf>
    <xf numFmtId="0" fontId="4" fillId="0" borderId="7" xfId="50" applyFont="1" applyBorder="1" applyAlignment="1">
      <alignment horizontal="left" vertical="center"/>
      <protection locked="0"/>
    </xf>
    <xf numFmtId="4" fontId="4" fillId="0" borderId="7" xfId="50" applyNumberFormat="1" applyFont="1" applyBorder="1" applyAlignment="1">
      <alignment horizontal="right" vertical="center"/>
      <protection locked="0"/>
    </xf>
    <xf numFmtId="0" fontId="4" fillId="0" borderId="7" xfId="50" applyFont="1" applyBorder="1" applyAlignment="1">
      <alignment vertical="center"/>
      <protection locked="0"/>
    </xf>
    <xf numFmtId="0" fontId="4" fillId="0" borderId="7" xfId="50" applyFont="1" applyBorder="1" applyAlignment="1" applyProtection="1">
      <alignment horizontal="left" vertical="center"/>
    </xf>
    <xf numFmtId="178" fontId="4" fillId="0" borderId="7" xfId="50" applyNumberFormat="1" applyFont="1" applyBorder="1" applyAlignment="1">
      <alignment horizontal="right" vertical="center"/>
      <protection locked="0"/>
    </xf>
    <xf numFmtId="178" fontId="28" fillId="0" borderId="7" xfId="50" applyNumberFormat="1" applyFont="1" applyBorder="1" applyAlignment="1" applyProtection="1">
      <alignment horizontal="right" vertical="center"/>
    </xf>
    <xf numFmtId="178" fontId="11" fillId="0" borderId="7" xfId="50" applyNumberFormat="1" applyFont="1" applyBorder="1" applyAlignment="1" applyProtection="1">
      <alignment vertical="center"/>
    </xf>
    <xf numFmtId="0" fontId="11" fillId="0" borderId="7" xfId="50" applyFont="1" applyBorder="1" applyAlignment="1" applyProtection="1">
      <alignment vertical="center"/>
    </xf>
    <xf numFmtId="0" fontId="28" fillId="0" borderId="7" xfId="50" applyFont="1" applyBorder="1" applyAlignment="1" applyProtection="1">
      <alignment horizontal="center" vertical="center"/>
    </xf>
    <xf numFmtId="0" fontId="28" fillId="0" borderId="7" xfId="50" applyFont="1" applyBorder="1" applyAlignment="1" applyProtection="1">
      <alignment horizontal="right" vertical="center"/>
    </xf>
    <xf numFmtId="0" fontId="28" fillId="0" borderId="7" xfId="50" applyFont="1" applyBorder="1" applyAlignment="1">
      <alignment horizontal="center" vertical="center"/>
      <protection locked="0"/>
    </xf>
    <xf numFmtId="0" fontId="4" fillId="0" borderId="0" xfId="50" applyFont="1" applyAlignment="1">
      <alignment horizontal="left" vertical="center" wrapText="1"/>
      <protection locked="0"/>
    </xf>
    <xf numFmtId="0" fontId="5" fillId="0" borderId="0" xfId="50" applyFont="1" applyAlignment="1" applyProtection="1">
      <alignment horizontal="left" vertical="center" wrapText="1"/>
    </xf>
    <xf numFmtId="0" fontId="5" fillId="0" borderId="27" xfId="50" applyFont="1" applyBorder="1" applyAlignment="1" applyProtection="1">
      <alignment horizontal="center" vertical="center" wrapText="1"/>
    </xf>
    <xf numFmtId="49" fontId="24" fillId="0" borderId="7" xfId="51" applyFont="1">
      <alignment horizontal="left" vertical="center" wrapText="1"/>
    </xf>
    <xf numFmtId="177" fontId="24" fillId="0" borderId="7" xfId="0" applyNumberFormat="1" applyFont="1" applyBorder="1" applyAlignment="1">
      <alignment horizontal="right" vertical="center"/>
    </xf>
    <xf numFmtId="177" fontId="24" fillId="0" borderId="2" xfId="0" applyNumberFormat="1" applyFont="1" applyBorder="1" applyAlignment="1">
      <alignment horizontal="right" vertical="center"/>
    </xf>
    <xf numFmtId="177" fontId="24" fillId="0" borderId="10" xfId="0" applyNumberFormat="1" applyFont="1" applyBorder="1" applyAlignment="1">
      <alignment horizontal="right" vertical="center"/>
    </xf>
    <xf numFmtId="49" fontId="24" fillId="0" borderId="7" xfId="51" applyFont="1" applyAlignment="1">
      <alignment horizontal="left" vertical="center" wrapText="1" indent="1"/>
    </xf>
    <xf numFmtId="49" fontId="24" fillId="0" borderId="7" xfId="51" applyFont="1" applyAlignment="1">
      <alignment horizontal="left" vertical="center" wrapText="1" indent="2"/>
    </xf>
    <xf numFmtId="0" fontId="11" fillId="0" borderId="4" xfId="50" applyFont="1" applyBorder="1" applyAlignment="1" applyProtection="1">
      <alignment horizontal="center" vertical="center" wrapText="1"/>
    </xf>
    <xf numFmtId="176" fontId="4" fillId="0" borderId="7" xfId="1" applyFont="1" applyFill="1" applyBorder="1" applyAlignment="1" applyProtection="1">
      <alignment horizontal="right" vertical="center"/>
    </xf>
    <xf numFmtId="176" fontId="4" fillId="0" borderId="6" xfId="1" applyFont="1" applyFill="1" applyBorder="1" applyAlignment="1" applyProtection="1">
      <alignment horizontal="right" vertical="center"/>
    </xf>
    <xf numFmtId="176" fontId="4" fillId="0" borderId="27" xfId="1" applyFont="1" applyFill="1" applyBorder="1" applyAlignment="1" applyProtection="1">
      <alignment horizontal="right" vertical="center"/>
    </xf>
    <xf numFmtId="0" fontId="6" fillId="0" borderId="0" xfId="50" applyFont="1" applyAlignment="1">
      <alignment horizontal="left" vertical="center"/>
      <protection locked="0"/>
    </xf>
    <xf numFmtId="0" fontId="6" fillId="0" borderId="0" xfId="50" applyFont="1" applyAlignment="1">
      <protection locked="0"/>
    </xf>
    <xf numFmtId="0" fontId="17" fillId="0" borderId="0" xfId="50" applyFont="1" applyAlignment="1">
      <alignment horizontal="center" vertical="center"/>
      <protection locked="0"/>
    </xf>
    <xf numFmtId="0" fontId="5" fillId="0" borderId="0" xfId="50" applyFont="1" applyAlignment="1">
      <protection locked="0"/>
    </xf>
    <xf numFmtId="0" fontId="6" fillId="0" borderId="0" xfId="50" applyFont="1" applyAlignment="1">
      <alignment horizontal="right"/>
      <protection locked="0"/>
    </xf>
    <xf numFmtId="0" fontId="11" fillId="0" borderId="1" xfId="50" applyFont="1" applyBorder="1" applyAlignment="1">
      <alignment horizontal="center" vertical="center" wrapText="1"/>
      <protection locked="0"/>
    </xf>
    <xf numFmtId="0" fontId="11" fillId="0" borderId="20" xfId="50" applyFont="1" applyBorder="1" applyAlignment="1">
      <alignment horizontal="center" vertical="center" wrapText="1"/>
      <protection locked="0"/>
    </xf>
    <xf numFmtId="0" fontId="11" fillId="0" borderId="3" xfId="50" applyFont="1" applyBorder="1" applyAlignment="1" applyProtection="1">
      <alignment horizontal="center" vertical="center" wrapText="1"/>
    </xf>
    <xf numFmtId="0" fontId="11" fillId="0" borderId="10" xfId="50" applyFont="1" applyBorder="1" applyAlignment="1">
      <alignment horizontal="center" vertical="center" wrapText="1"/>
      <protection locked="0"/>
    </xf>
    <xf numFmtId="0" fontId="11" fillId="0" borderId="10" xfId="50" applyFont="1" applyBorder="1" applyAlignment="1" applyProtection="1">
      <alignment horizontal="center" vertical="center" wrapText="1"/>
    </xf>
    <xf numFmtId="0" fontId="11" fillId="0" borderId="5" xfId="50" applyFont="1" applyBorder="1" applyAlignment="1">
      <alignment horizontal="center" vertical="center" wrapText="1"/>
      <protection locked="0"/>
    </xf>
    <xf numFmtId="0" fontId="11" fillId="0" borderId="21" xfId="50" applyFont="1" applyBorder="1" applyAlignment="1">
      <alignment horizontal="center" vertical="center" wrapText="1"/>
      <protection locked="0"/>
    </xf>
    <xf numFmtId="0" fontId="11" fillId="0" borderId="1" xfId="50" applyFont="1" applyBorder="1" applyAlignment="1" applyProtection="1">
      <alignment horizontal="center" vertical="center" wrapText="1"/>
    </xf>
    <xf numFmtId="0" fontId="11" fillId="0" borderId="2" xfId="50" applyFont="1" applyBorder="1" applyAlignment="1" applyProtection="1">
      <alignment horizontal="center" vertical="center" wrapText="1"/>
    </xf>
    <xf numFmtId="0" fontId="11" fillId="0" borderId="12" xfId="50" applyFont="1" applyBorder="1" applyAlignment="1">
      <alignment horizontal="center" vertical="center" wrapText="1"/>
      <protection locked="0"/>
    </xf>
    <xf numFmtId="0" fontId="11" fillId="0" borderId="6" xfId="50" applyFont="1" applyBorder="1" applyAlignment="1" applyProtection="1">
      <alignment horizontal="center" vertical="center" wrapText="1"/>
    </xf>
    <xf numFmtId="0" fontId="11" fillId="0" borderId="25" xfId="50" applyFont="1" applyBorder="1" applyAlignment="1" applyProtection="1">
      <alignment horizontal="center" vertical="center" wrapText="1"/>
    </xf>
    <xf numFmtId="0" fontId="11" fillId="0" borderId="24" xfId="50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/>
    </xf>
    <xf numFmtId="176" fontId="4" fillId="0" borderId="7" xfId="1" applyFont="1" applyFill="1" applyBorder="1" applyAlignment="1" applyProtection="1">
      <alignment horizontal="right" vertical="center"/>
      <protection locked="0"/>
    </xf>
    <xf numFmtId="0" fontId="4" fillId="0" borderId="7" xfId="50" applyFont="1" applyBorder="1" applyAlignment="1">
      <alignment horizontal="right" vertical="center"/>
      <protection locked="0"/>
    </xf>
    <xf numFmtId="0" fontId="4" fillId="0" borderId="10" xfId="50" applyFont="1" applyBorder="1" applyAlignment="1">
      <alignment horizontal="right" vertical="center"/>
      <protection locked="0"/>
    </xf>
    <xf numFmtId="0" fontId="4" fillId="0" borderId="12" xfId="50" applyFont="1" applyBorder="1" applyAlignment="1">
      <alignment horizontal="right" vertical="center"/>
      <protection locked="0"/>
    </xf>
    <xf numFmtId="0" fontId="4" fillId="0" borderId="2" xfId="50" applyFont="1" applyBorder="1" applyAlignment="1">
      <alignment horizontal="center" vertical="center"/>
      <protection locked="0"/>
    </xf>
    <xf numFmtId="0" fontId="4" fillId="0" borderId="4" xfId="50" applyFont="1" applyBorder="1" applyAlignment="1">
      <alignment horizontal="center" vertical="center"/>
      <protection locked="0"/>
    </xf>
    <xf numFmtId="0" fontId="4" fillId="0" borderId="0" xfId="50" applyFont="1" applyAlignment="1" applyProtection="1">
      <alignment horizontal="left"/>
    </xf>
    <xf numFmtId="0" fontId="9" fillId="0" borderId="0" xfId="50" applyFont="1" applyAlignment="1" applyProtection="1">
      <alignment horizontal="center" vertical="top"/>
    </xf>
    <xf numFmtId="4" fontId="4" fillId="0" borderId="7" xfId="50" applyNumberFormat="1" applyFont="1" applyBorder="1" applyAlignment="1" applyProtection="1">
      <alignment horizontal="right" vertical="center"/>
    </xf>
    <xf numFmtId="176" fontId="10" fillId="0" borderId="7" xfId="1" applyFont="1" applyFill="1" applyBorder="1" applyAlignment="1" applyProtection="1">
      <alignment horizontal="right" vertical="center"/>
    </xf>
    <xf numFmtId="0" fontId="4" fillId="0" borderId="6" xfId="50" applyFont="1" applyBorder="1" applyAlignment="1" applyProtection="1">
      <alignment horizontal="left" vertical="center"/>
    </xf>
    <xf numFmtId="176" fontId="4" fillId="0" borderId="27" xfId="1" applyFont="1" applyFill="1" applyBorder="1" applyAlignment="1" applyProtection="1">
      <alignment horizontal="right" vertical="center"/>
      <protection locked="0"/>
    </xf>
    <xf numFmtId="176" fontId="11" fillId="0" borderId="7" xfId="1" applyFont="1" applyFill="1" applyBorder="1" applyAlignment="1" applyProtection="1"/>
    <xf numFmtId="178" fontId="11" fillId="0" borderId="7" xfId="50" applyNumberFormat="1" applyFont="1" applyBorder="1" applyAlignment="1" applyProtection="1"/>
    <xf numFmtId="0" fontId="11" fillId="0" borderId="7" xfId="50" applyFont="1" applyBorder="1" applyAlignment="1" applyProtection="1"/>
    <xf numFmtId="0" fontId="11" fillId="0" borderId="6" xfId="50" applyFont="1" applyBorder="1" applyAlignment="1" applyProtection="1"/>
    <xf numFmtId="178" fontId="11" fillId="0" borderId="27" xfId="50" applyNumberFormat="1" applyFont="1" applyBorder="1" applyAlignment="1" applyProtection="1"/>
    <xf numFmtId="0" fontId="28" fillId="0" borderId="6" xfId="50" applyFont="1" applyBorder="1" applyAlignment="1" applyProtection="1">
      <alignment horizontal="center" vertical="center"/>
    </xf>
    <xf numFmtId="178" fontId="28" fillId="0" borderId="27" xfId="50" applyNumberFormat="1" applyFont="1" applyBorder="1" applyAlignment="1" applyProtection="1">
      <alignment horizontal="right" vertical="center"/>
    </xf>
    <xf numFmtId="178" fontId="4" fillId="0" borderId="27" xfId="50" applyNumberFormat="1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8" fillId="0" borderId="6" xfId="50" applyFont="1" applyBorder="1" applyAlignment="1">
      <alignment horizontal="center" vertical="center"/>
      <protection locked="0"/>
    </xf>
    <xf numFmtId="178" fontId="28" fillId="0" borderId="7" xfId="50" applyNumberFormat="1" applyFont="1" applyBorder="1" applyAlignment="1">
      <alignment horizontal="right" vertical="center"/>
      <protection locked="0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justify"/>
    </xf>
    <xf numFmtId="0" fontId="32" fillId="0" borderId="10" xfId="0" applyFont="1" applyBorder="1" applyAlignment="1">
      <alignment horizontal="left"/>
    </xf>
    <xf numFmtId="0" fontId="6" fillId="0" borderId="0" xfId="0" applyFont="1" applyAlignment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oneyStyle" xfId="49"/>
    <cellStyle name="Normal" xfId="50"/>
    <cellStyle name="TextStyle" xfId="51"/>
    <cellStyle name="常规 11" xfId="52"/>
    <cellStyle name="常规 2" xfId="53"/>
    <cellStyle name="常规 2 11" xfId="54"/>
    <cellStyle name="常规 2 2" xfId="55"/>
    <cellStyle name="常规 3" xfId="56"/>
    <cellStyle name="常规 3 2" xfId="57"/>
    <cellStyle name="常规 3 3" xfId="58"/>
    <cellStyle name="常规 4" xfId="59"/>
    <cellStyle name="常规 5" xfId="60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.1" customHeight="1" outlineLevelCol="3"/>
  <cols>
    <col min="1" max="1" width="13.5714285714286" style="72" customWidth="1"/>
    <col min="2" max="2" width="9.14285714285714" style="346"/>
    <col min="3" max="3" width="88.7142857142857" style="72" customWidth="1"/>
    <col min="4" max="16384" width="9.14285714285714" style="72"/>
  </cols>
  <sheetData>
    <row r="1" ht="48" customHeight="1" spans="2:4">
      <c r="B1" s="347"/>
      <c r="C1" s="347"/>
    </row>
    <row r="2" ht="27" customHeight="1" spans="2:4">
      <c r="B2" s="348" t="s">
        <v>0</v>
      </c>
      <c r="C2" s="348" t="s">
        <v>1</v>
      </c>
    </row>
    <row r="3" customHeight="1" spans="2:4">
      <c r="B3" s="349">
        <v>1</v>
      </c>
      <c r="C3" s="350" t="s">
        <v>2</v>
      </c>
    </row>
    <row r="4" customHeight="1" spans="2:4">
      <c r="B4" s="349">
        <v>2</v>
      </c>
      <c r="C4" s="350" t="s">
        <v>3</v>
      </c>
    </row>
    <row r="5" customHeight="1" spans="2:4">
      <c r="B5" s="349">
        <v>3</v>
      </c>
      <c r="C5" s="350" t="s">
        <v>4</v>
      </c>
    </row>
    <row r="6" customHeight="1" spans="2:4">
      <c r="B6" s="349">
        <v>4</v>
      </c>
      <c r="C6" s="350" t="s">
        <v>5</v>
      </c>
    </row>
    <row r="7" customHeight="1" spans="2:4">
      <c r="B7" s="349">
        <v>5</v>
      </c>
      <c r="C7" s="351" t="s">
        <v>6</v>
      </c>
    </row>
    <row r="8" customHeight="1" spans="2:4">
      <c r="B8" s="349">
        <v>6</v>
      </c>
      <c r="C8" s="351" t="s">
        <v>7</v>
      </c>
    </row>
    <row r="9" customHeight="1" spans="2:4">
      <c r="B9" s="349">
        <v>7</v>
      </c>
      <c r="C9" s="351" t="s">
        <v>8</v>
      </c>
    </row>
    <row r="10" customHeight="1" spans="2:4">
      <c r="B10" s="349">
        <v>8</v>
      </c>
      <c r="C10" s="351" t="s">
        <v>9</v>
      </c>
    </row>
    <row r="11" customHeight="1" spans="2:4">
      <c r="B11" s="349">
        <v>9</v>
      </c>
      <c r="C11" s="351" t="s">
        <v>10</v>
      </c>
    </row>
    <row r="12" customHeight="1" spans="2:4">
      <c r="B12" s="349">
        <v>10</v>
      </c>
      <c r="C12" s="351" t="s">
        <v>11</v>
      </c>
    </row>
    <row r="13" customHeight="1" spans="2:4">
      <c r="B13" s="349">
        <v>11</v>
      </c>
      <c r="C13" s="350" t="s">
        <v>12</v>
      </c>
    </row>
    <row r="14" customHeight="1" spans="2:4">
      <c r="B14" s="349">
        <v>12</v>
      </c>
      <c r="C14" s="350" t="s">
        <v>13</v>
      </c>
    </row>
    <row r="15" customHeight="1" spans="2:4">
      <c r="B15" s="349">
        <v>13</v>
      </c>
      <c r="C15" s="350" t="s">
        <v>14</v>
      </c>
      <c r="D15" s="352"/>
    </row>
    <row r="16" customHeight="1" spans="2:4">
      <c r="B16" s="349">
        <v>14</v>
      </c>
      <c r="C16" s="351" t="s">
        <v>15</v>
      </c>
    </row>
    <row r="17" customHeight="1" spans="2:3">
      <c r="B17" s="349">
        <v>15</v>
      </c>
      <c r="C17" s="351" t="s">
        <v>16</v>
      </c>
    </row>
    <row r="18" customHeight="1" spans="2:3">
      <c r="B18" s="349">
        <v>16</v>
      </c>
      <c r="C18" s="351" t="s">
        <v>17</v>
      </c>
    </row>
    <row r="19" customHeight="1" spans="2:3">
      <c r="B19" s="349">
        <v>17</v>
      </c>
      <c r="C19" s="350" t="s">
        <v>18</v>
      </c>
    </row>
    <row r="20" customHeight="1" spans="2:3">
      <c r="B20" s="349">
        <v>18</v>
      </c>
      <c r="C20" s="350" t="s">
        <v>19</v>
      </c>
    </row>
    <row r="21" customHeight="1" spans="2:3">
      <c r="B21" s="349">
        <v>19</v>
      </c>
      <c r="C21" s="350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zoomScale="53" zoomScaleNormal="53" topLeftCell="A2" workbookViewId="0">
      <selection activeCell="J23" sqref="J23"/>
    </sheetView>
  </sheetViews>
  <sheetFormatPr defaultColWidth="9.14285714285714" defaultRowHeight="12"/>
  <cols>
    <col min="1" max="1" width="34.2857142857143" style="56" customWidth="1"/>
    <col min="2" max="2" width="29" style="205" customWidth="1"/>
    <col min="3" max="5" width="23.5714285714286" style="206" customWidth="1"/>
    <col min="6" max="6" width="11.2857142857143" style="207" customWidth="1"/>
    <col min="7" max="7" width="25.1428571428571" style="206" customWidth="1"/>
    <col min="8" max="8" width="15.5714285714286" style="207" customWidth="1"/>
    <col min="9" max="9" width="13.4285714285714" style="207" customWidth="1"/>
    <col min="10" max="10" width="52.8571428571429" style="206" customWidth="1"/>
    <col min="11" max="11" width="9.14285714285714" style="57" customWidth="1"/>
    <col min="12" max="16384" width="9.14285714285714" style="57"/>
  </cols>
  <sheetData>
    <row r="1" customHeight="1" spans="1:10">
      <c r="A1" s="56" t="s">
        <v>296</v>
      </c>
      <c r="J1" s="208"/>
    </row>
    <row r="2" ht="28.5" customHeight="1" spans="1:10">
      <c r="A2" s="59" t="s">
        <v>10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0">
      <c r="A3" s="62" t="s">
        <v>22</v>
      </c>
      <c r="B3" s="56"/>
      <c r="C3" s="56"/>
      <c r="D3" s="56"/>
      <c r="E3" s="56"/>
      <c r="F3" s="57"/>
      <c r="G3" s="56"/>
      <c r="H3" s="57"/>
    </row>
    <row r="4" ht="44.25" customHeight="1" spans="1:10">
      <c r="A4" s="63" t="s">
        <v>187</v>
      </c>
      <c r="B4" s="63" t="s">
        <v>297</v>
      </c>
      <c r="C4" s="63" t="s">
        <v>298</v>
      </c>
      <c r="D4" s="63" t="s">
        <v>299</v>
      </c>
      <c r="E4" s="63" t="s">
        <v>300</v>
      </c>
      <c r="F4" s="64" t="s">
        <v>301</v>
      </c>
      <c r="G4" s="63" t="s">
        <v>302</v>
      </c>
      <c r="H4" s="64" t="s">
        <v>303</v>
      </c>
      <c r="I4" s="64" t="s">
        <v>304</v>
      </c>
      <c r="J4" s="63" t="s">
        <v>305</v>
      </c>
    </row>
    <row r="5" ht="14.25" customHeight="1" spans="1:10">
      <c r="A5" s="86">
        <v>1</v>
      </c>
      <c r="B5" s="86">
        <v>2</v>
      </c>
      <c r="C5" s="86">
        <v>3</v>
      </c>
      <c r="D5" s="86">
        <v>4</v>
      </c>
      <c r="E5" s="86">
        <v>5</v>
      </c>
      <c r="F5" s="86">
        <v>6</v>
      </c>
      <c r="G5" s="86">
        <v>7</v>
      </c>
      <c r="H5" s="86">
        <v>8</v>
      </c>
      <c r="I5" s="86">
        <v>9</v>
      </c>
      <c r="J5" s="86">
        <v>10</v>
      </c>
    </row>
    <row r="6" ht="33.75" spans="1:10">
      <c r="A6" s="209" t="s">
        <v>291</v>
      </c>
      <c r="B6" s="210" t="s">
        <v>306</v>
      </c>
      <c r="C6" s="211" t="s">
        <v>307</v>
      </c>
      <c r="D6" s="211" t="s">
        <v>308</v>
      </c>
      <c r="E6" s="211" t="s">
        <v>309</v>
      </c>
      <c r="F6" s="212" t="s">
        <v>310</v>
      </c>
      <c r="G6" s="211" t="s">
        <v>311</v>
      </c>
      <c r="H6" s="212" t="s">
        <v>312</v>
      </c>
      <c r="I6" s="212" t="s">
        <v>313</v>
      </c>
      <c r="J6" s="211" t="s">
        <v>314</v>
      </c>
    </row>
    <row r="7" ht="33.75" spans="1:10">
      <c r="A7" s="213"/>
      <c r="B7" s="214" t="s">
        <v>306</v>
      </c>
      <c r="C7" s="215" t="s">
        <v>307</v>
      </c>
      <c r="D7" s="215" t="s">
        <v>315</v>
      </c>
      <c r="E7" s="211" t="s">
        <v>316</v>
      </c>
      <c r="F7" s="215" t="s">
        <v>310</v>
      </c>
      <c r="G7" s="211" t="s">
        <v>317</v>
      </c>
      <c r="H7" s="215" t="s">
        <v>318</v>
      </c>
      <c r="I7" s="215" t="s">
        <v>319</v>
      </c>
      <c r="J7" s="211" t="s">
        <v>320</v>
      </c>
    </row>
    <row r="8" ht="48" spans="1:10">
      <c r="A8" s="213"/>
      <c r="B8" s="216" t="s">
        <v>306</v>
      </c>
      <c r="C8" s="204" t="s">
        <v>307</v>
      </c>
      <c r="D8" s="204" t="s">
        <v>321</v>
      </c>
      <c r="E8" s="204" t="s">
        <v>322</v>
      </c>
      <c r="F8" s="203" t="s">
        <v>310</v>
      </c>
      <c r="G8" s="204" t="s">
        <v>317</v>
      </c>
      <c r="H8" s="203" t="s">
        <v>318</v>
      </c>
      <c r="I8" s="203" t="s">
        <v>313</v>
      </c>
      <c r="J8" s="204" t="s">
        <v>323</v>
      </c>
    </row>
    <row r="9" ht="48" spans="1:10">
      <c r="A9" s="213"/>
      <c r="B9" s="216" t="s">
        <v>306</v>
      </c>
      <c r="C9" s="204" t="s">
        <v>324</v>
      </c>
      <c r="D9" s="204" t="s">
        <v>325</v>
      </c>
      <c r="E9" s="204" t="s">
        <v>326</v>
      </c>
      <c r="F9" s="203" t="s">
        <v>327</v>
      </c>
      <c r="G9" s="204" t="s">
        <v>328</v>
      </c>
      <c r="H9" s="203" t="s">
        <v>329</v>
      </c>
      <c r="I9" s="203" t="s">
        <v>319</v>
      </c>
      <c r="J9" s="204" t="s">
        <v>330</v>
      </c>
    </row>
    <row r="10" ht="48" spans="1:10">
      <c r="A10" s="217"/>
      <c r="B10" s="216" t="s">
        <v>306</v>
      </c>
      <c r="C10" s="204" t="s">
        <v>331</v>
      </c>
      <c r="D10" s="204" t="s">
        <v>332</v>
      </c>
      <c r="E10" s="204" t="s">
        <v>333</v>
      </c>
      <c r="F10" s="203" t="s">
        <v>327</v>
      </c>
      <c r="G10" s="204" t="s">
        <v>334</v>
      </c>
      <c r="H10" s="203" t="s">
        <v>318</v>
      </c>
      <c r="I10" s="203" t="s">
        <v>313</v>
      </c>
      <c r="J10" s="204" t="s">
        <v>335</v>
      </c>
    </row>
    <row r="11" ht="72" spans="1:10">
      <c r="A11" s="209" t="s">
        <v>265</v>
      </c>
      <c r="B11" s="216" t="s">
        <v>336</v>
      </c>
      <c r="C11" s="204" t="s">
        <v>307</v>
      </c>
      <c r="D11" s="204" t="s">
        <v>308</v>
      </c>
      <c r="E11" s="204" t="s">
        <v>337</v>
      </c>
      <c r="F11" s="203" t="s">
        <v>327</v>
      </c>
      <c r="G11" s="204" t="s">
        <v>338</v>
      </c>
      <c r="H11" s="203" t="s">
        <v>339</v>
      </c>
      <c r="I11" s="203" t="s">
        <v>313</v>
      </c>
      <c r="J11" s="204" t="s">
        <v>340</v>
      </c>
    </row>
    <row r="12" ht="72" spans="1:10">
      <c r="A12" s="213"/>
      <c r="B12" s="216" t="s">
        <v>336</v>
      </c>
      <c r="C12" s="204" t="s">
        <v>307</v>
      </c>
      <c r="D12" s="204" t="s">
        <v>315</v>
      </c>
      <c r="E12" s="204" t="s">
        <v>341</v>
      </c>
      <c r="F12" s="203" t="s">
        <v>327</v>
      </c>
      <c r="G12" s="204" t="s">
        <v>342</v>
      </c>
      <c r="H12" s="203" t="s">
        <v>318</v>
      </c>
      <c r="I12" s="203" t="s">
        <v>313</v>
      </c>
      <c r="J12" s="204" t="s">
        <v>343</v>
      </c>
    </row>
    <row r="13" ht="72" spans="1:10">
      <c r="A13" s="213"/>
      <c r="B13" s="216" t="s">
        <v>336</v>
      </c>
      <c r="C13" s="204" t="s">
        <v>307</v>
      </c>
      <c r="D13" s="204" t="s">
        <v>321</v>
      </c>
      <c r="E13" s="204" t="s">
        <v>344</v>
      </c>
      <c r="F13" s="203" t="s">
        <v>310</v>
      </c>
      <c r="G13" s="204" t="s">
        <v>317</v>
      </c>
      <c r="H13" s="203" t="s">
        <v>318</v>
      </c>
      <c r="I13" s="203" t="s">
        <v>313</v>
      </c>
      <c r="J13" s="204" t="s">
        <v>345</v>
      </c>
    </row>
    <row r="14" ht="72" spans="1:10">
      <c r="A14" s="213"/>
      <c r="B14" s="216" t="s">
        <v>336</v>
      </c>
      <c r="C14" s="204" t="s">
        <v>324</v>
      </c>
      <c r="D14" s="204" t="s">
        <v>346</v>
      </c>
      <c r="E14" s="204" t="s">
        <v>347</v>
      </c>
      <c r="F14" s="203" t="s">
        <v>348</v>
      </c>
      <c r="G14" s="204" t="s">
        <v>349</v>
      </c>
      <c r="H14" s="203" t="s">
        <v>318</v>
      </c>
      <c r="I14" s="203" t="s">
        <v>313</v>
      </c>
      <c r="J14" s="204" t="s">
        <v>350</v>
      </c>
    </row>
    <row r="15" ht="72" spans="1:10">
      <c r="A15" s="213"/>
      <c r="B15" s="216" t="s">
        <v>336</v>
      </c>
      <c r="C15" s="204" t="s">
        <v>324</v>
      </c>
      <c r="D15" s="204" t="s">
        <v>325</v>
      </c>
      <c r="E15" s="204" t="s">
        <v>351</v>
      </c>
      <c r="F15" s="203" t="s">
        <v>327</v>
      </c>
      <c r="G15" s="204" t="s">
        <v>334</v>
      </c>
      <c r="H15" s="203" t="s">
        <v>318</v>
      </c>
      <c r="I15" s="203" t="s">
        <v>313</v>
      </c>
      <c r="J15" s="204" t="s">
        <v>352</v>
      </c>
    </row>
    <row r="16" ht="72" spans="1:10">
      <c r="A16" s="217"/>
      <c r="B16" s="216" t="s">
        <v>336</v>
      </c>
      <c r="C16" s="204" t="s">
        <v>331</v>
      </c>
      <c r="D16" s="204" t="s">
        <v>332</v>
      </c>
      <c r="E16" s="204" t="s">
        <v>353</v>
      </c>
      <c r="F16" s="203" t="s">
        <v>327</v>
      </c>
      <c r="G16" s="204" t="s">
        <v>334</v>
      </c>
      <c r="H16" s="203" t="s">
        <v>318</v>
      </c>
      <c r="I16" s="203" t="s">
        <v>313</v>
      </c>
      <c r="J16" s="204" t="s">
        <v>354</v>
      </c>
    </row>
    <row r="17" ht="60" spans="1:10">
      <c r="A17" s="209" t="s">
        <v>261</v>
      </c>
      <c r="B17" s="216" t="s">
        <v>355</v>
      </c>
      <c r="C17" s="204" t="s">
        <v>307</v>
      </c>
      <c r="D17" s="204" t="s">
        <v>308</v>
      </c>
      <c r="E17" s="204" t="s">
        <v>356</v>
      </c>
      <c r="F17" s="203" t="s">
        <v>310</v>
      </c>
      <c r="G17" s="204" t="s">
        <v>357</v>
      </c>
      <c r="H17" s="203" t="s">
        <v>358</v>
      </c>
      <c r="I17" s="203" t="s">
        <v>313</v>
      </c>
      <c r="J17" s="204" t="s">
        <v>359</v>
      </c>
    </row>
    <row r="18" ht="60" spans="1:10">
      <c r="A18" s="213"/>
      <c r="B18" s="216" t="s">
        <v>355</v>
      </c>
      <c r="C18" s="204" t="s">
        <v>307</v>
      </c>
      <c r="D18" s="204" t="s">
        <v>315</v>
      </c>
      <c r="E18" s="204" t="s">
        <v>360</v>
      </c>
      <c r="F18" s="203" t="s">
        <v>310</v>
      </c>
      <c r="G18" s="204" t="s">
        <v>317</v>
      </c>
      <c r="H18" s="203" t="s">
        <v>318</v>
      </c>
      <c r="I18" s="203" t="s">
        <v>319</v>
      </c>
      <c r="J18" s="204" t="s">
        <v>361</v>
      </c>
    </row>
    <row r="19" ht="60" spans="1:10">
      <c r="A19" s="213"/>
      <c r="B19" s="216" t="s">
        <v>355</v>
      </c>
      <c r="C19" s="204" t="s">
        <v>307</v>
      </c>
      <c r="D19" s="204" t="s">
        <v>321</v>
      </c>
      <c r="E19" s="204" t="s">
        <v>362</v>
      </c>
      <c r="F19" s="203" t="s">
        <v>310</v>
      </c>
      <c r="G19" s="204" t="s">
        <v>317</v>
      </c>
      <c r="H19" s="203" t="s">
        <v>318</v>
      </c>
      <c r="I19" s="203" t="s">
        <v>319</v>
      </c>
      <c r="J19" s="204" t="s">
        <v>363</v>
      </c>
    </row>
    <row r="20" ht="60" spans="1:10">
      <c r="A20" s="213"/>
      <c r="B20" s="216" t="s">
        <v>355</v>
      </c>
      <c r="C20" s="204" t="s">
        <v>324</v>
      </c>
      <c r="D20" s="204" t="s">
        <v>346</v>
      </c>
      <c r="E20" s="204" t="s">
        <v>364</v>
      </c>
      <c r="F20" s="203" t="s">
        <v>327</v>
      </c>
      <c r="G20" s="204" t="s">
        <v>365</v>
      </c>
      <c r="H20" s="203" t="s">
        <v>318</v>
      </c>
      <c r="I20" s="203" t="s">
        <v>313</v>
      </c>
      <c r="J20" s="204" t="s">
        <v>366</v>
      </c>
    </row>
    <row r="21" ht="60" spans="1:10">
      <c r="A21" s="217"/>
      <c r="B21" s="216" t="s">
        <v>355</v>
      </c>
      <c r="C21" s="204" t="s">
        <v>324</v>
      </c>
      <c r="D21" s="204" t="s">
        <v>325</v>
      </c>
      <c r="E21" s="204" t="s">
        <v>367</v>
      </c>
      <c r="F21" s="203" t="s">
        <v>310</v>
      </c>
      <c r="G21" s="204" t="s">
        <v>368</v>
      </c>
      <c r="H21" s="203" t="s">
        <v>329</v>
      </c>
      <c r="I21" s="203" t="s">
        <v>319</v>
      </c>
      <c r="J21" s="204" t="s">
        <v>369</v>
      </c>
    </row>
    <row r="22" ht="60" spans="1:10">
      <c r="A22" s="132" t="s">
        <v>261</v>
      </c>
      <c r="B22" s="216" t="s">
        <v>355</v>
      </c>
      <c r="C22" s="204" t="s">
        <v>331</v>
      </c>
      <c r="D22" s="204" t="s">
        <v>332</v>
      </c>
      <c r="E22" s="204" t="s">
        <v>370</v>
      </c>
      <c r="F22" s="203" t="s">
        <v>327</v>
      </c>
      <c r="G22" s="204" t="s">
        <v>334</v>
      </c>
      <c r="H22" s="203" t="s">
        <v>318</v>
      </c>
      <c r="I22" s="203" t="s">
        <v>319</v>
      </c>
      <c r="J22" s="204" t="s">
        <v>371</v>
      </c>
    </row>
    <row r="23" ht="72" spans="1:10">
      <c r="A23" s="209" t="s">
        <v>245</v>
      </c>
      <c r="B23" s="216" t="s">
        <v>372</v>
      </c>
      <c r="C23" s="204" t="s">
        <v>307</v>
      </c>
      <c r="D23" s="204" t="s">
        <v>308</v>
      </c>
      <c r="E23" s="204" t="s">
        <v>373</v>
      </c>
      <c r="F23" s="203" t="s">
        <v>327</v>
      </c>
      <c r="G23" s="204" t="s">
        <v>374</v>
      </c>
      <c r="H23" s="203" t="s">
        <v>375</v>
      </c>
      <c r="I23" s="203" t="s">
        <v>313</v>
      </c>
      <c r="J23" s="204" t="s">
        <v>376</v>
      </c>
    </row>
    <row r="24" ht="72" spans="1:10">
      <c r="A24" s="213"/>
      <c r="B24" s="216" t="s">
        <v>372</v>
      </c>
      <c r="C24" s="204" t="s">
        <v>307</v>
      </c>
      <c r="D24" s="204" t="s">
        <v>315</v>
      </c>
      <c r="E24" s="204" t="s">
        <v>377</v>
      </c>
      <c r="F24" s="203" t="s">
        <v>310</v>
      </c>
      <c r="G24" s="204" t="s">
        <v>317</v>
      </c>
      <c r="H24" s="203" t="s">
        <v>318</v>
      </c>
      <c r="I24" s="203" t="s">
        <v>319</v>
      </c>
      <c r="J24" s="204" t="s">
        <v>378</v>
      </c>
    </row>
    <row r="25" ht="72" spans="1:10">
      <c r="A25" s="213"/>
      <c r="B25" s="216" t="s">
        <v>372</v>
      </c>
      <c r="C25" s="204" t="s">
        <v>307</v>
      </c>
      <c r="D25" s="204" t="s">
        <v>321</v>
      </c>
      <c r="E25" s="204" t="s">
        <v>379</v>
      </c>
      <c r="F25" s="203" t="s">
        <v>327</v>
      </c>
      <c r="G25" s="204" t="s">
        <v>342</v>
      </c>
      <c r="H25" s="203" t="s">
        <v>318</v>
      </c>
      <c r="I25" s="203" t="s">
        <v>319</v>
      </c>
      <c r="J25" s="204" t="s">
        <v>380</v>
      </c>
    </row>
    <row r="26" ht="72" spans="1:10">
      <c r="A26" s="213"/>
      <c r="B26" s="216" t="s">
        <v>372</v>
      </c>
      <c r="C26" s="204" t="s">
        <v>324</v>
      </c>
      <c r="D26" s="204" t="s">
        <v>346</v>
      </c>
      <c r="E26" s="204" t="s">
        <v>381</v>
      </c>
      <c r="F26" s="203" t="s">
        <v>327</v>
      </c>
      <c r="G26" s="204" t="s">
        <v>334</v>
      </c>
      <c r="H26" s="203" t="s">
        <v>318</v>
      </c>
      <c r="I26" s="203" t="s">
        <v>319</v>
      </c>
      <c r="J26" s="204" t="s">
        <v>382</v>
      </c>
    </row>
    <row r="27" ht="72" spans="1:10">
      <c r="A27" s="213"/>
      <c r="B27" s="216" t="s">
        <v>372</v>
      </c>
      <c r="C27" s="204" t="s">
        <v>324</v>
      </c>
      <c r="D27" s="204" t="s">
        <v>325</v>
      </c>
      <c r="E27" s="204" t="s">
        <v>383</v>
      </c>
      <c r="F27" s="203" t="s">
        <v>348</v>
      </c>
      <c r="G27" s="204" t="s">
        <v>365</v>
      </c>
      <c r="H27" s="203" t="s">
        <v>318</v>
      </c>
      <c r="I27" s="203" t="s">
        <v>319</v>
      </c>
      <c r="J27" s="204" t="s">
        <v>384</v>
      </c>
    </row>
    <row r="28" ht="72" spans="1:10">
      <c r="A28" s="217"/>
      <c r="B28" s="216" t="s">
        <v>372</v>
      </c>
      <c r="C28" s="204" t="s">
        <v>331</v>
      </c>
      <c r="D28" s="204" t="s">
        <v>332</v>
      </c>
      <c r="E28" s="204" t="s">
        <v>385</v>
      </c>
      <c r="F28" s="203" t="s">
        <v>327</v>
      </c>
      <c r="G28" s="204" t="s">
        <v>342</v>
      </c>
      <c r="H28" s="203" t="s">
        <v>318</v>
      </c>
      <c r="I28" s="203" t="s">
        <v>313</v>
      </c>
      <c r="J28" s="204" t="s">
        <v>386</v>
      </c>
    </row>
    <row r="29" ht="72" spans="1:10">
      <c r="A29" s="209" t="s">
        <v>258</v>
      </c>
      <c r="B29" s="216" t="s">
        <v>387</v>
      </c>
      <c r="C29" s="204" t="s">
        <v>307</v>
      </c>
      <c r="D29" s="204" t="s">
        <v>308</v>
      </c>
      <c r="E29" s="204" t="s">
        <v>388</v>
      </c>
      <c r="F29" s="203" t="s">
        <v>327</v>
      </c>
      <c r="G29" s="204">
        <v>70</v>
      </c>
      <c r="H29" s="203" t="s">
        <v>318</v>
      </c>
      <c r="I29" s="203" t="s">
        <v>313</v>
      </c>
      <c r="J29" s="204" t="s">
        <v>389</v>
      </c>
    </row>
    <row r="30" ht="72" spans="1:10">
      <c r="A30" s="213"/>
      <c r="B30" s="216" t="s">
        <v>387</v>
      </c>
      <c r="C30" s="204" t="s">
        <v>307</v>
      </c>
      <c r="D30" s="204" t="s">
        <v>315</v>
      </c>
      <c r="E30" s="204" t="s">
        <v>390</v>
      </c>
      <c r="F30" s="203" t="s">
        <v>327</v>
      </c>
      <c r="G30" s="204" t="s">
        <v>342</v>
      </c>
      <c r="H30" s="203" t="s">
        <v>318</v>
      </c>
      <c r="I30" s="203" t="s">
        <v>319</v>
      </c>
      <c r="J30" s="204" t="s">
        <v>391</v>
      </c>
    </row>
    <row r="31" ht="72" spans="1:10">
      <c r="A31" s="213"/>
      <c r="B31" s="216" t="s">
        <v>387</v>
      </c>
      <c r="C31" s="204" t="s">
        <v>307</v>
      </c>
      <c r="D31" s="204" t="s">
        <v>321</v>
      </c>
      <c r="E31" s="204" t="s">
        <v>392</v>
      </c>
      <c r="F31" s="203" t="s">
        <v>327</v>
      </c>
      <c r="G31" s="204" t="s">
        <v>342</v>
      </c>
      <c r="H31" s="203" t="s">
        <v>318</v>
      </c>
      <c r="I31" s="203" t="s">
        <v>313</v>
      </c>
      <c r="J31" s="204" t="s">
        <v>393</v>
      </c>
    </row>
    <row r="32" ht="72" spans="1:10">
      <c r="A32" s="213"/>
      <c r="B32" s="216" t="s">
        <v>387</v>
      </c>
      <c r="C32" s="204" t="s">
        <v>324</v>
      </c>
      <c r="D32" s="204" t="s">
        <v>346</v>
      </c>
      <c r="E32" s="204" t="s">
        <v>394</v>
      </c>
      <c r="F32" s="203" t="s">
        <v>327</v>
      </c>
      <c r="G32" s="204" t="s">
        <v>334</v>
      </c>
      <c r="H32" s="203" t="s">
        <v>318</v>
      </c>
      <c r="I32" s="203" t="s">
        <v>319</v>
      </c>
      <c r="J32" s="204" t="s">
        <v>395</v>
      </c>
    </row>
    <row r="33" ht="72" spans="1:10">
      <c r="A33" s="213"/>
      <c r="B33" s="216" t="s">
        <v>387</v>
      </c>
      <c r="C33" s="204" t="s">
        <v>324</v>
      </c>
      <c r="D33" s="204" t="s">
        <v>325</v>
      </c>
      <c r="E33" s="204" t="s">
        <v>396</v>
      </c>
      <c r="F33" s="203" t="s">
        <v>327</v>
      </c>
      <c r="G33" s="204" t="s">
        <v>334</v>
      </c>
      <c r="H33" s="203" t="s">
        <v>318</v>
      </c>
      <c r="I33" s="203" t="s">
        <v>319</v>
      </c>
      <c r="J33" s="204" t="s">
        <v>397</v>
      </c>
    </row>
    <row r="34" ht="72" spans="1:10">
      <c r="A34" s="217"/>
      <c r="B34" s="216" t="s">
        <v>387</v>
      </c>
      <c r="C34" s="204" t="s">
        <v>331</v>
      </c>
      <c r="D34" s="204" t="s">
        <v>332</v>
      </c>
      <c r="E34" s="204" t="s">
        <v>398</v>
      </c>
      <c r="F34" s="203" t="s">
        <v>327</v>
      </c>
      <c r="G34" s="204" t="s">
        <v>342</v>
      </c>
      <c r="H34" s="203" t="s">
        <v>318</v>
      </c>
      <c r="I34" s="203" t="s">
        <v>313</v>
      </c>
      <c r="J34" s="204" t="s">
        <v>399</v>
      </c>
    </row>
    <row r="35" ht="60" spans="1:10">
      <c r="A35" s="209" t="s">
        <v>271</v>
      </c>
      <c r="B35" s="216" t="s">
        <v>400</v>
      </c>
      <c r="C35" s="204" t="s">
        <v>307</v>
      </c>
      <c r="D35" s="204" t="s">
        <v>308</v>
      </c>
      <c r="E35" s="204" t="s">
        <v>401</v>
      </c>
      <c r="F35" s="203" t="s">
        <v>310</v>
      </c>
      <c r="G35" s="204" t="s">
        <v>357</v>
      </c>
      <c r="H35" s="203" t="s">
        <v>358</v>
      </c>
      <c r="I35" s="203" t="s">
        <v>313</v>
      </c>
      <c r="J35" s="204" t="s">
        <v>402</v>
      </c>
    </row>
    <row r="36" ht="60" spans="1:10">
      <c r="A36" s="213"/>
      <c r="B36" s="216" t="s">
        <v>400</v>
      </c>
      <c r="C36" s="204" t="s">
        <v>307</v>
      </c>
      <c r="D36" s="204" t="s">
        <v>315</v>
      </c>
      <c r="E36" s="204" t="s">
        <v>360</v>
      </c>
      <c r="F36" s="203" t="s">
        <v>327</v>
      </c>
      <c r="G36" s="204" t="s">
        <v>342</v>
      </c>
      <c r="H36" s="203" t="s">
        <v>318</v>
      </c>
      <c r="I36" s="203" t="s">
        <v>319</v>
      </c>
      <c r="J36" s="204" t="s">
        <v>361</v>
      </c>
    </row>
    <row r="37" ht="60" spans="1:10">
      <c r="A37" s="213"/>
      <c r="B37" s="216" t="s">
        <v>400</v>
      </c>
      <c r="C37" s="204" t="s">
        <v>307</v>
      </c>
      <c r="D37" s="204" t="s">
        <v>321</v>
      </c>
      <c r="E37" s="204" t="s">
        <v>403</v>
      </c>
      <c r="F37" s="203" t="s">
        <v>310</v>
      </c>
      <c r="G37" s="204" t="s">
        <v>317</v>
      </c>
      <c r="H37" s="203" t="s">
        <v>318</v>
      </c>
      <c r="I37" s="203" t="s">
        <v>313</v>
      </c>
      <c r="J37" s="204" t="s">
        <v>404</v>
      </c>
    </row>
    <row r="38" ht="60" spans="1:10">
      <c r="A38" s="213"/>
      <c r="B38" s="216" t="s">
        <v>400</v>
      </c>
      <c r="C38" s="204" t="s">
        <v>324</v>
      </c>
      <c r="D38" s="204" t="s">
        <v>346</v>
      </c>
      <c r="E38" s="204" t="s">
        <v>405</v>
      </c>
      <c r="F38" s="203" t="s">
        <v>327</v>
      </c>
      <c r="G38" s="204" t="s">
        <v>365</v>
      </c>
      <c r="H38" s="203" t="s">
        <v>318</v>
      </c>
      <c r="I38" s="203" t="s">
        <v>319</v>
      </c>
      <c r="J38" s="204" t="s">
        <v>406</v>
      </c>
    </row>
    <row r="39" ht="60" spans="1:10">
      <c r="A39" s="213"/>
      <c r="B39" s="216" t="s">
        <v>400</v>
      </c>
      <c r="C39" s="204" t="s">
        <v>324</v>
      </c>
      <c r="D39" s="204" t="s">
        <v>325</v>
      </c>
      <c r="E39" s="204" t="s">
        <v>367</v>
      </c>
      <c r="F39" s="203" t="s">
        <v>310</v>
      </c>
      <c r="G39" s="204" t="s">
        <v>368</v>
      </c>
      <c r="H39" s="203" t="s">
        <v>329</v>
      </c>
      <c r="I39" s="203" t="s">
        <v>319</v>
      </c>
      <c r="J39" s="204" t="s">
        <v>407</v>
      </c>
    </row>
    <row r="40" ht="60" spans="1:10">
      <c r="A40" s="217"/>
      <c r="B40" s="216" t="s">
        <v>400</v>
      </c>
      <c r="C40" s="204" t="s">
        <v>331</v>
      </c>
      <c r="D40" s="204" t="s">
        <v>332</v>
      </c>
      <c r="E40" s="204" t="s">
        <v>370</v>
      </c>
      <c r="F40" s="203" t="s">
        <v>327</v>
      </c>
      <c r="G40" s="204" t="s">
        <v>334</v>
      </c>
      <c r="H40" s="203" t="s">
        <v>318</v>
      </c>
      <c r="I40" s="203" t="s">
        <v>313</v>
      </c>
      <c r="J40" s="204" t="s">
        <v>408</v>
      </c>
    </row>
    <row r="41" ht="48" spans="1:10">
      <c r="A41" s="209" t="s">
        <v>295</v>
      </c>
      <c r="B41" s="216" t="s">
        <v>409</v>
      </c>
      <c r="C41" s="204" t="s">
        <v>307</v>
      </c>
      <c r="D41" s="204" t="s">
        <v>308</v>
      </c>
      <c r="E41" s="204" t="s">
        <v>410</v>
      </c>
      <c r="F41" s="203" t="s">
        <v>327</v>
      </c>
      <c r="G41" s="204" t="s">
        <v>411</v>
      </c>
      <c r="H41" s="203" t="s">
        <v>412</v>
      </c>
      <c r="I41" s="203" t="s">
        <v>313</v>
      </c>
      <c r="J41" s="204" t="s">
        <v>413</v>
      </c>
    </row>
    <row r="42" ht="48" spans="1:10">
      <c r="A42" s="213"/>
      <c r="B42" s="216" t="s">
        <v>409</v>
      </c>
      <c r="C42" s="204" t="s">
        <v>307</v>
      </c>
      <c r="D42" s="204" t="s">
        <v>315</v>
      </c>
      <c r="E42" s="204" t="s">
        <v>414</v>
      </c>
      <c r="F42" s="203" t="s">
        <v>310</v>
      </c>
      <c r="G42" s="204" t="s">
        <v>415</v>
      </c>
      <c r="H42" s="203" t="s">
        <v>318</v>
      </c>
      <c r="I42" s="203" t="s">
        <v>319</v>
      </c>
      <c r="J42" s="204" t="s">
        <v>416</v>
      </c>
    </row>
    <row r="43" ht="48" spans="1:10">
      <c r="A43" s="213"/>
      <c r="B43" s="216" t="s">
        <v>409</v>
      </c>
      <c r="C43" s="204" t="s">
        <v>307</v>
      </c>
      <c r="D43" s="204" t="s">
        <v>321</v>
      </c>
      <c r="E43" s="204" t="s">
        <v>417</v>
      </c>
      <c r="F43" s="203" t="s">
        <v>310</v>
      </c>
      <c r="G43" s="204" t="s">
        <v>317</v>
      </c>
      <c r="H43" s="203" t="s">
        <v>318</v>
      </c>
      <c r="I43" s="203" t="s">
        <v>319</v>
      </c>
      <c r="J43" s="204" t="s">
        <v>418</v>
      </c>
    </row>
    <row r="44" ht="48" spans="1:10">
      <c r="A44" s="213"/>
      <c r="B44" s="216" t="s">
        <v>409</v>
      </c>
      <c r="C44" s="204" t="s">
        <v>324</v>
      </c>
      <c r="D44" s="204" t="s">
        <v>346</v>
      </c>
      <c r="E44" s="204" t="s">
        <v>419</v>
      </c>
      <c r="F44" s="203" t="s">
        <v>327</v>
      </c>
      <c r="G44" s="204" t="s">
        <v>420</v>
      </c>
      <c r="H44" s="203" t="s">
        <v>329</v>
      </c>
      <c r="I44" s="203" t="s">
        <v>319</v>
      </c>
      <c r="J44" s="204" t="s">
        <v>421</v>
      </c>
    </row>
    <row r="45" ht="48" spans="1:10">
      <c r="A45" s="213"/>
      <c r="B45" s="216" t="s">
        <v>409</v>
      </c>
      <c r="C45" s="204" t="s">
        <v>324</v>
      </c>
      <c r="D45" s="204" t="s">
        <v>325</v>
      </c>
      <c r="E45" s="204" t="s">
        <v>422</v>
      </c>
      <c r="F45" s="203" t="s">
        <v>327</v>
      </c>
      <c r="G45" s="204" t="s">
        <v>423</v>
      </c>
      <c r="H45" s="203" t="s">
        <v>329</v>
      </c>
      <c r="I45" s="203" t="s">
        <v>319</v>
      </c>
      <c r="J45" s="204" t="s">
        <v>424</v>
      </c>
    </row>
    <row r="46" ht="48" spans="1:10">
      <c r="A46" s="217"/>
      <c r="B46" s="216" t="s">
        <v>409</v>
      </c>
      <c r="C46" s="204" t="s">
        <v>331</v>
      </c>
      <c r="D46" s="204" t="s">
        <v>332</v>
      </c>
      <c r="E46" s="204" t="s">
        <v>425</v>
      </c>
      <c r="F46" s="203" t="s">
        <v>327</v>
      </c>
      <c r="G46" s="204" t="s">
        <v>334</v>
      </c>
      <c r="H46" s="203" t="s">
        <v>318</v>
      </c>
      <c r="I46" s="203" t="s">
        <v>319</v>
      </c>
      <c r="J46" s="204" t="s">
        <v>426</v>
      </c>
    </row>
    <row r="47" ht="60" spans="1:10">
      <c r="A47" s="209" t="s">
        <v>269</v>
      </c>
      <c r="B47" s="216" t="s">
        <v>427</v>
      </c>
      <c r="C47" s="204" t="s">
        <v>307</v>
      </c>
      <c r="D47" s="204" t="s">
        <v>308</v>
      </c>
      <c r="E47" s="204" t="s">
        <v>428</v>
      </c>
      <c r="F47" s="203" t="s">
        <v>310</v>
      </c>
      <c r="G47" s="204" t="s">
        <v>429</v>
      </c>
      <c r="H47" s="203" t="s">
        <v>358</v>
      </c>
      <c r="I47" s="203" t="s">
        <v>313</v>
      </c>
      <c r="J47" s="204" t="s">
        <v>430</v>
      </c>
    </row>
    <row r="48" ht="60" spans="1:10">
      <c r="A48" s="213"/>
      <c r="B48" s="216" t="s">
        <v>427</v>
      </c>
      <c r="C48" s="204" t="s">
        <v>307</v>
      </c>
      <c r="D48" s="204" t="s">
        <v>315</v>
      </c>
      <c r="E48" s="204" t="s">
        <v>431</v>
      </c>
      <c r="F48" s="203" t="s">
        <v>327</v>
      </c>
      <c r="G48" s="204" t="s">
        <v>334</v>
      </c>
      <c r="H48" s="203" t="s">
        <v>318</v>
      </c>
      <c r="I48" s="203" t="s">
        <v>319</v>
      </c>
      <c r="J48" s="204" t="s">
        <v>432</v>
      </c>
    </row>
    <row r="49" ht="60" spans="1:10">
      <c r="A49" s="213"/>
      <c r="B49" s="216" t="s">
        <v>427</v>
      </c>
      <c r="C49" s="204" t="s">
        <v>307</v>
      </c>
      <c r="D49" s="204" t="s">
        <v>321</v>
      </c>
      <c r="E49" s="204" t="s">
        <v>433</v>
      </c>
      <c r="F49" s="203" t="s">
        <v>310</v>
      </c>
      <c r="G49" s="204" t="s">
        <v>317</v>
      </c>
      <c r="H49" s="203" t="s">
        <v>318</v>
      </c>
      <c r="I49" s="203" t="s">
        <v>313</v>
      </c>
      <c r="J49" s="204" t="s">
        <v>434</v>
      </c>
    </row>
    <row r="50" ht="60" spans="1:10">
      <c r="A50" s="213"/>
      <c r="B50" s="216" t="s">
        <v>427</v>
      </c>
      <c r="C50" s="204" t="s">
        <v>324</v>
      </c>
      <c r="D50" s="204" t="s">
        <v>346</v>
      </c>
      <c r="E50" s="204" t="s">
        <v>435</v>
      </c>
      <c r="F50" s="203" t="s">
        <v>348</v>
      </c>
      <c r="G50" s="204" t="s">
        <v>436</v>
      </c>
      <c r="H50" s="203" t="s">
        <v>318</v>
      </c>
      <c r="I50" s="203" t="s">
        <v>319</v>
      </c>
      <c r="J50" s="204" t="s">
        <v>437</v>
      </c>
    </row>
    <row r="51" ht="60" spans="1:10">
      <c r="A51" s="213"/>
      <c r="B51" s="216" t="s">
        <v>427</v>
      </c>
      <c r="C51" s="204" t="s">
        <v>324</v>
      </c>
      <c r="D51" s="204" t="s">
        <v>325</v>
      </c>
      <c r="E51" s="204" t="s">
        <v>438</v>
      </c>
      <c r="F51" s="203" t="s">
        <v>327</v>
      </c>
      <c r="G51" s="204" t="s">
        <v>334</v>
      </c>
      <c r="H51" s="203" t="s">
        <v>318</v>
      </c>
      <c r="I51" s="203" t="s">
        <v>319</v>
      </c>
      <c r="J51" s="204" t="s">
        <v>439</v>
      </c>
    </row>
    <row r="52" ht="60" spans="1:10">
      <c r="A52" s="217"/>
      <c r="B52" s="216" t="s">
        <v>427</v>
      </c>
      <c r="C52" s="204" t="s">
        <v>331</v>
      </c>
      <c r="D52" s="204" t="s">
        <v>332</v>
      </c>
      <c r="E52" s="204" t="s">
        <v>440</v>
      </c>
      <c r="F52" s="203" t="s">
        <v>327</v>
      </c>
      <c r="G52" s="204" t="s">
        <v>334</v>
      </c>
      <c r="H52" s="203" t="s">
        <v>318</v>
      </c>
      <c r="I52" s="203" t="s">
        <v>313</v>
      </c>
      <c r="J52" s="204" t="s">
        <v>441</v>
      </c>
    </row>
  </sheetData>
  <mergeCells count="10">
    <mergeCell ref="A2:J2"/>
    <mergeCell ref="A3:H3"/>
    <mergeCell ref="A6:A10"/>
    <mergeCell ref="A11:A16"/>
    <mergeCell ref="A17:A21"/>
    <mergeCell ref="A23:A28"/>
    <mergeCell ref="A29:A34"/>
    <mergeCell ref="A35:A40"/>
    <mergeCell ref="A41:A46"/>
    <mergeCell ref="A47:A52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55" zoomScaleNormal="55" topLeftCell="A7" workbookViewId="0">
      <selection activeCell="Q12" sqref="Q12"/>
    </sheetView>
  </sheetViews>
  <sheetFormatPr defaultColWidth="8.57142857142857" defaultRowHeight="14.25" customHeight="1"/>
  <cols>
    <col min="1" max="1" width="16.4285714285714" style="104" customWidth="1"/>
    <col min="2" max="2" width="23.2857142857143" style="104" customWidth="1"/>
    <col min="3" max="12" width="20.1428571428571" style="104" customWidth="1"/>
    <col min="13" max="13" width="24" style="104" customWidth="1"/>
    <col min="14" max="14" width="20.1428571428571" style="104" customWidth="1"/>
    <col min="15" max="15" width="8.57142857142857" style="76" customWidth="1"/>
    <col min="16" max="16384" width="8.57142857142857" style="76"/>
  </cols>
  <sheetData>
    <row r="1" customHeight="1" spans="1:13">
      <c r="A1" s="160" t="s">
        <v>442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06"/>
    </row>
    <row r="2" ht="44.1" customHeight="1" spans="1:13">
      <c r="A2" s="144" t="s">
        <v>443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ht="30" customHeight="1" spans="1:13">
      <c r="A3" s="63" t="s">
        <v>444</v>
      </c>
      <c r="B3" s="162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4"/>
    </row>
    <row r="4" ht="32.25" customHeight="1" spans="1:13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  <c r="M4" s="63" t="s">
        <v>445</v>
      </c>
    </row>
    <row r="5" ht="99.75" customHeight="1" spans="1:13">
      <c r="A5" s="86" t="s">
        <v>446</v>
      </c>
      <c r="B5" s="165" t="s">
        <v>447</v>
      </c>
      <c r="C5" s="166" t="s">
        <v>448</v>
      </c>
      <c r="D5" s="167"/>
      <c r="E5" s="167"/>
      <c r="F5" s="167"/>
      <c r="G5" s="167"/>
      <c r="H5" s="167"/>
      <c r="I5" s="168"/>
      <c r="J5" s="168"/>
      <c r="K5" s="168"/>
      <c r="L5" s="169"/>
      <c r="M5" s="170" t="s">
        <v>449</v>
      </c>
    </row>
    <row r="6" ht="99.75" customHeight="1" spans="1:13">
      <c r="A6" s="171"/>
      <c r="B6" s="146" t="s">
        <v>450</v>
      </c>
      <c r="C6" s="172" t="s">
        <v>451</v>
      </c>
      <c r="D6" s="173"/>
      <c r="E6" s="173"/>
      <c r="F6" s="173"/>
      <c r="G6" s="173"/>
      <c r="H6" s="173"/>
      <c r="I6" s="174"/>
      <c r="J6" s="174"/>
      <c r="K6" s="174"/>
      <c r="L6" s="175"/>
      <c r="M6" s="176" t="s">
        <v>452</v>
      </c>
    </row>
    <row r="7" ht="75" customHeight="1" spans="1:13">
      <c r="A7" s="177" t="s">
        <v>453</v>
      </c>
      <c r="B7" s="108" t="s">
        <v>454</v>
      </c>
      <c r="C7" s="178" t="s">
        <v>455</v>
      </c>
      <c r="D7" s="178"/>
      <c r="E7" s="178"/>
      <c r="F7" s="178"/>
      <c r="G7" s="178"/>
      <c r="H7" s="178"/>
      <c r="I7" s="178"/>
      <c r="J7" s="178"/>
      <c r="K7" s="178"/>
      <c r="L7" s="178"/>
      <c r="M7" s="179" t="s">
        <v>456</v>
      </c>
    </row>
    <row r="8" ht="32.25" customHeight="1" spans="1:13">
      <c r="A8" s="180" t="s">
        <v>457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ht="32.25" customHeight="1" spans="1:13">
      <c r="A9" s="177" t="s">
        <v>458</v>
      </c>
      <c r="B9" s="177"/>
      <c r="C9" s="108" t="s">
        <v>459</v>
      </c>
      <c r="D9" s="108"/>
      <c r="E9" s="108"/>
      <c r="F9" s="108" t="s">
        <v>460</v>
      </c>
      <c r="G9" s="108"/>
      <c r="H9" s="108" t="s">
        <v>461</v>
      </c>
      <c r="I9" s="108"/>
      <c r="J9" s="108"/>
      <c r="K9" s="108" t="s">
        <v>462</v>
      </c>
      <c r="L9" s="108"/>
      <c r="M9" s="108"/>
    </row>
    <row r="10" ht="32.25" customHeight="1" spans="1:13">
      <c r="A10" s="177"/>
      <c r="B10" s="177"/>
      <c r="C10" s="108"/>
      <c r="D10" s="108"/>
      <c r="E10" s="108"/>
      <c r="F10" s="108"/>
      <c r="G10" s="108"/>
      <c r="H10" s="177" t="s">
        <v>463</v>
      </c>
      <c r="I10" s="108" t="s">
        <v>464</v>
      </c>
      <c r="J10" s="108" t="s">
        <v>465</v>
      </c>
      <c r="K10" s="108" t="s">
        <v>463</v>
      </c>
      <c r="L10" s="177" t="s">
        <v>464</v>
      </c>
      <c r="M10" s="177" t="s">
        <v>465</v>
      </c>
    </row>
    <row r="11" ht="27" customHeight="1" spans="1:13">
      <c r="A11" s="181" t="s">
        <v>77</v>
      </c>
      <c r="B11" s="181"/>
      <c r="C11" s="181"/>
      <c r="D11" s="181"/>
      <c r="E11" s="181"/>
      <c r="F11" s="181"/>
      <c r="G11" s="181"/>
      <c r="H11" s="182"/>
      <c r="I11" s="183"/>
      <c r="J11" s="183"/>
      <c r="K11" s="183"/>
      <c r="L11" s="182"/>
      <c r="M11" s="182"/>
    </row>
    <row r="12" ht="78" customHeight="1" spans="1:13">
      <c r="A12" s="184" t="s">
        <v>466</v>
      </c>
      <c r="B12" s="185"/>
      <c r="C12" s="184" t="s">
        <v>467</v>
      </c>
      <c r="D12" s="186"/>
      <c r="E12" s="185"/>
      <c r="F12" s="184" t="s">
        <v>468</v>
      </c>
      <c r="G12" s="185"/>
      <c r="H12" s="187">
        <f>5390720+166200+455544</f>
        <v>6012464</v>
      </c>
      <c r="I12" s="187">
        <v>6012464</v>
      </c>
      <c r="J12" s="187">
        <v>0</v>
      </c>
      <c r="K12" s="187">
        <v>6012464</v>
      </c>
      <c r="L12" s="187">
        <v>6012464</v>
      </c>
      <c r="M12" s="187">
        <v>0</v>
      </c>
    </row>
    <row r="13" ht="76.5" customHeight="1" spans="1:13">
      <c r="A13" s="166" t="s">
        <v>469</v>
      </c>
      <c r="B13" s="188"/>
      <c r="C13" s="166" t="s">
        <v>470</v>
      </c>
      <c r="D13" s="189"/>
      <c r="E13" s="188"/>
      <c r="F13" s="166" t="s">
        <v>265</v>
      </c>
      <c r="G13" s="188"/>
      <c r="H13" s="190">
        <v>7000</v>
      </c>
      <c r="I13" s="190">
        <v>7000</v>
      </c>
      <c r="J13" s="187">
        <v>0</v>
      </c>
      <c r="K13" s="190">
        <v>7000</v>
      </c>
      <c r="L13" s="190">
        <v>7000</v>
      </c>
      <c r="M13" s="187">
        <v>0</v>
      </c>
    </row>
    <row r="14" ht="63.75" customHeight="1" spans="1:13">
      <c r="A14" s="166" t="s">
        <v>471</v>
      </c>
      <c r="B14" s="188"/>
      <c r="C14" s="166" t="s">
        <v>472</v>
      </c>
      <c r="D14" s="189"/>
      <c r="E14" s="188"/>
      <c r="F14" s="166" t="s">
        <v>473</v>
      </c>
      <c r="G14" s="188"/>
      <c r="H14" s="190">
        <f>1939190+266342.4</f>
        <v>2205532.4</v>
      </c>
      <c r="I14" s="190">
        <v>2205532.4</v>
      </c>
      <c r="J14" s="187">
        <v>0</v>
      </c>
      <c r="K14" s="190">
        <v>2205532.4</v>
      </c>
      <c r="L14" s="190">
        <v>2205532.4</v>
      </c>
      <c r="M14" s="187">
        <v>0</v>
      </c>
    </row>
    <row r="15" ht="59.25" customHeight="1" spans="1:13">
      <c r="A15" s="166" t="s">
        <v>474</v>
      </c>
      <c r="B15" s="188"/>
      <c r="C15" s="166" t="s">
        <v>475</v>
      </c>
      <c r="D15" s="189"/>
      <c r="E15" s="188"/>
      <c r="F15" s="166" t="s">
        <v>245</v>
      </c>
      <c r="G15" s="188"/>
      <c r="H15" s="190">
        <v>8610000</v>
      </c>
      <c r="I15" s="187">
        <v>0</v>
      </c>
      <c r="J15" s="190">
        <v>8610000</v>
      </c>
      <c r="K15" s="190">
        <v>8610000</v>
      </c>
      <c r="L15" s="187">
        <v>0</v>
      </c>
      <c r="M15" s="190">
        <v>8610000</v>
      </c>
    </row>
    <row r="16" ht="34.5" customHeight="1" spans="1:13">
      <c r="A16" s="166" t="s">
        <v>476</v>
      </c>
      <c r="B16" s="188"/>
      <c r="C16" s="166" t="s">
        <v>477</v>
      </c>
      <c r="D16" s="189"/>
      <c r="E16" s="188"/>
      <c r="F16" s="166" t="s">
        <v>258</v>
      </c>
      <c r="G16" s="188"/>
      <c r="H16" s="190">
        <v>2000000</v>
      </c>
      <c r="I16" s="187">
        <v>0</v>
      </c>
      <c r="J16" s="190">
        <v>2000000</v>
      </c>
      <c r="K16" s="190">
        <v>2000000</v>
      </c>
      <c r="L16" s="187">
        <v>0</v>
      </c>
      <c r="M16" s="190">
        <v>2000000</v>
      </c>
    </row>
    <row r="17" ht="60.75" customHeight="1" spans="1:13">
      <c r="A17" s="166" t="s">
        <v>478</v>
      </c>
      <c r="B17" s="188"/>
      <c r="C17" s="166" t="s">
        <v>479</v>
      </c>
      <c r="D17" s="189"/>
      <c r="E17" s="188"/>
      <c r="F17" s="166" t="s">
        <v>295</v>
      </c>
      <c r="G17" s="188"/>
      <c r="H17" s="190">
        <v>2800</v>
      </c>
      <c r="I17" s="190">
        <v>2800</v>
      </c>
      <c r="J17" s="187">
        <v>0</v>
      </c>
      <c r="K17" s="190">
        <v>2800</v>
      </c>
      <c r="L17" s="190">
        <v>2800</v>
      </c>
      <c r="M17" s="187">
        <v>0</v>
      </c>
    </row>
    <row r="18" ht="32.25" customHeight="1" spans="1:13">
      <c r="A18" s="191" t="s">
        <v>480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3"/>
    </row>
    <row r="19" ht="32.25" customHeight="1" spans="1:13">
      <c r="A19" s="65" t="s">
        <v>481</v>
      </c>
      <c r="B19" s="66"/>
      <c r="C19" s="66"/>
      <c r="D19" s="66"/>
      <c r="E19" s="66"/>
      <c r="F19" s="66"/>
      <c r="G19" s="67"/>
      <c r="H19" s="194" t="s">
        <v>482</v>
      </c>
      <c r="I19" s="107"/>
      <c r="J19" s="87" t="s">
        <v>305</v>
      </c>
      <c r="K19" s="107"/>
      <c r="L19" s="194" t="s">
        <v>483</v>
      </c>
      <c r="M19" s="195"/>
    </row>
    <row r="20" ht="36" customHeight="1" spans="1:13">
      <c r="A20" s="196" t="s">
        <v>298</v>
      </c>
      <c r="B20" s="196" t="s">
        <v>484</v>
      </c>
      <c r="C20" s="196" t="s">
        <v>300</v>
      </c>
      <c r="D20" s="196" t="s">
        <v>301</v>
      </c>
      <c r="E20" s="196" t="s">
        <v>302</v>
      </c>
      <c r="F20" s="196" t="s">
        <v>303</v>
      </c>
      <c r="G20" s="196" t="s">
        <v>304</v>
      </c>
      <c r="H20" s="197"/>
      <c r="I20" s="111"/>
      <c r="J20" s="197"/>
      <c r="K20" s="111"/>
      <c r="L20" s="197"/>
      <c r="M20" s="111"/>
    </row>
    <row r="21" ht="36" customHeight="1" spans="1:13">
      <c r="A21" s="110" t="s">
        <v>307</v>
      </c>
      <c r="B21" s="198"/>
      <c r="C21" s="198"/>
      <c r="D21" s="198"/>
      <c r="E21" s="198"/>
      <c r="F21" s="198"/>
      <c r="G21" s="198"/>
      <c r="H21" s="199"/>
      <c r="I21" s="200"/>
      <c r="J21" s="199"/>
      <c r="K21" s="200"/>
      <c r="L21" s="199"/>
      <c r="M21" s="200"/>
    </row>
    <row r="22" ht="36" customHeight="1" spans="1:13">
      <c r="A22" s="110"/>
      <c r="B22" s="110" t="s">
        <v>308</v>
      </c>
      <c r="C22" s="198"/>
      <c r="D22" s="198"/>
      <c r="E22" s="198"/>
      <c r="F22" s="198"/>
      <c r="G22" s="198"/>
      <c r="H22" s="199"/>
      <c r="I22" s="200"/>
      <c r="J22" s="199"/>
      <c r="K22" s="200"/>
      <c r="L22" s="199"/>
      <c r="M22" s="200"/>
    </row>
    <row r="23" ht="32.25" customHeight="1" spans="1:13">
      <c r="A23" s="110"/>
      <c r="B23" s="110"/>
      <c r="C23" s="110" t="s">
        <v>485</v>
      </c>
      <c r="D23" s="110" t="s">
        <v>310</v>
      </c>
      <c r="E23" s="110" t="s">
        <v>317</v>
      </c>
      <c r="F23" s="110" t="s">
        <v>318</v>
      </c>
      <c r="G23" s="110" t="s">
        <v>313</v>
      </c>
      <c r="H23" s="108" t="s">
        <v>486</v>
      </c>
      <c r="I23" s="108"/>
      <c r="J23" s="108" t="s">
        <v>487</v>
      </c>
      <c r="K23" s="108"/>
      <c r="L23" s="108" t="s">
        <v>488</v>
      </c>
      <c r="M23" s="108"/>
    </row>
    <row r="24" ht="32.25" customHeight="1" spans="1:13">
      <c r="A24" s="110"/>
      <c r="B24" s="110"/>
      <c r="C24" s="110" t="s">
        <v>489</v>
      </c>
      <c r="D24" s="110" t="s">
        <v>310</v>
      </c>
      <c r="E24" s="110" t="s">
        <v>317</v>
      </c>
      <c r="F24" s="110" t="s">
        <v>318</v>
      </c>
      <c r="G24" s="110" t="s">
        <v>313</v>
      </c>
      <c r="H24" s="108" t="s">
        <v>486</v>
      </c>
      <c r="I24" s="108"/>
      <c r="J24" s="108" t="s">
        <v>490</v>
      </c>
      <c r="K24" s="201"/>
      <c r="L24" s="108" t="s">
        <v>491</v>
      </c>
      <c r="M24" s="201"/>
    </row>
    <row r="25" ht="32.25" customHeight="1" spans="1:13">
      <c r="A25" s="110"/>
      <c r="B25" s="110" t="s">
        <v>315</v>
      </c>
      <c r="C25" s="110"/>
      <c r="D25" s="110"/>
      <c r="E25" s="110"/>
      <c r="F25" s="110"/>
      <c r="G25" s="110"/>
      <c r="H25" s="199"/>
      <c r="I25" s="200"/>
      <c r="J25" s="199"/>
      <c r="K25" s="200"/>
      <c r="L25" s="199"/>
      <c r="M25" s="200"/>
    </row>
    <row r="26" ht="32.25" customHeight="1" spans="1:13">
      <c r="A26" s="110"/>
      <c r="B26" s="202"/>
      <c r="C26" s="110" t="s">
        <v>492</v>
      </c>
      <c r="D26" s="110" t="s">
        <v>327</v>
      </c>
      <c r="E26" s="110">
        <v>99</v>
      </c>
      <c r="F26" s="110" t="s">
        <v>318</v>
      </c>
      <c r="G26" s="110" t="s">
        <v>313</v>
      </c>
      <c r="H26" s="108" t="s">
        <v>486</v>
      </c>
      <c r="I26" s="108"/>
      <c r="J26" s="108" t="s">
        <v>492</v>
      </c>
      <c r="K26" s="201"/>
      <c r="L26" s="108" t="s">
        <v>488</v>
      </c>
      <c r="M26" s="108"/>
    </row>
    <row r="27" ht="32.25" customHeight="1" spans="1:13">
      <c r="A27" s="110"/>
      <c r="B27" s="110"/>
      <c r="C27" s="110" t="s">
        <v>493</v>
      </c>
      <c r="D27" s="110" t="s">
        <v>327</v>
      </c>
      <c r="E27" s="110">
        <v>99</v>
      </c>
      <c r="F27" s="110" t="s">
        <v>318</v>
      </c>
      <c r="G27" s="110" t="s">
        <v>313</v>
      </c>
      <c r="H27" s="108" t="s">
        <v>486</v>
      </c>
      <c r="I27" s="108"/>
      <c r="J27" s="108" t="s">
        <v>493</v>
      </c>
      <c r="K27" s="201"/>
      <c r="L27" s="108" t="s">
        <v>488</v>
      </c>
      <c r="M27" s="108"/>
    </row>
    <row r="28" ht="32.25" customHeight="1" spans="1:13">
      <c r="A28" s="110"/>
      <c r="B28" s="110" t="s">
        <v>321</v>
      </c>
      <c r="C28" s="110"/>
      <c r="D28" s="110"/>
      <c r="E28" s="110"/>
      <c r="F28" s="110"/>
      <c r="G28" s="110"/>
      <c r="H28" s="199"/>
      <c r="I28" s="200"/>
      <c r="J28" s="199"/>
      <c r="K28" s="200"/>
      <c r="L28" s="199"/>
      <c r="M28" s="200"/>
    </row>
    <row r="29" ht="32.25" customHeight="1" spans="1:13">
      <c r="A29" s="110"/>
      <c r="B29" s="202"/>
      <c r="C29" s="110" t="s">
        <v>494</v>
      </c>
      <c r="D29" s="110" t="s">
        <v>310</v>
      </c>
      <c r="E29" s="110" t="s">
        <v>317</v>
      </c>
      <c r="F29" s="110" t="s">
        <v>318</v>
      </c>
      <c r="G29" s="110" t="s">
        <v>313</v>
      </c>
      <c r="H29" s="108" t="s">
        <v>486</v>
      </c>
      <c r="I29" s="108"/>
      <c r="J29" s="108" t="s">
        <v>494</v>
      </c>
      <c r="K29" s="108"/>
      <c r="L29" s="108" t="s">
        <v>495</v>
      </c>
      <c r="M29" s="201"/>
    </row>
    <row r="30" ht="32.25" customHeight="1" spans="1:13">
      <c r="A30" s="110"/>
      <c r="B30" s="110"/>
      <c r="C30" s="110" t="s">
        <v>496</v>
      </c>
      <c r="D30" s="110" t="s">
        <v>310</v>
      </c>
      <c r="E30" s="110" t="s">
        <v>317</v>
      </c>
      <c r="F30" s="110" t="s">
        <v>318</v>
      </c>
      <c r="G30" s="110" t="s">
        <v>313</v>
      </c>
      <c r="H30" s="108" t="s">
        <v>486</v>
      </c>
      <c r="I30" s="108"/>
      <c r="J30" s="108" t="s">
        <v>496</v>
      </c>
      <c r="K30" s="108"/>
      <c r="L30" s="108" t="s">
        <v>495</v>
      </c>
      <c r="M30" s="201"/>
    </row>
    <row r="31" ht="32.25" customHeight="1" spans="1:13">
      <c r="A31" s="110" t="s">
        <v>324</v>
      </c>
      <c r="B31" s="110"/>
      <c r="C31" s="110"/>
      <c r="D31" s="110"/>
      <c r="E31" s="110"/>
      <c r="F31" s="110"/>
      <c r="G31" s="110"/>
      <c r="H31" s="199"/>
      <c r="I31" s="200"/>
      <c r="J31" s="199"/>
      <c r="K31" s="200"/>
      <c r="L31" s="199"/>
      <c r="M31" s="200"/>
    </row>
    <row r="32" ht="32.25" customHeight="1" spans="1:13">
      <c r="A32" s="110"/>
      <c r="B32" s="110" t="s">
        <v>346</v>
      </c>
      <c r="C32" s="110"/>
      <c r="D32" s="110"/>
      <c r="E32" s="110"/>
      <c r="F32" s="110"/>
      <c r="G32" s="110"/>
      <c r="H32" s="199"/>
      <c r="I32" s="200"/>
      <c r="J32" s="199"/>
      <c r="K32" s="200"/>
      <c r="L32" s="199"/>
      <c r="M32" s="200"/>
    </row>
    <row r="33" ht="32.25" customHeight="1" spans="1:13">
      <c r="A33" s="110"/>
      <c r="B33" s="110"/>
      <c r="C33" s="110" t="s">
        <v>497</v>
      </c>
      <c r="D33" s="110" t="s">
        <v>327</v>
      </c>
      <c r="E33" s="110" t="s">
        <v>334</v>
      </c>
      <c r="F33" s="110" t="s">
        <v>318</v>
      </c>
      <c r="G33" s="110" t="s">
        <v>313</v>
      </c>
      <c r="H33" s="108" t="s">
        <v>486</v>
      </c>
      <c r="I33" s="108"/>
      <c r="J33" s="108" t="s">
        <v>498</v>
      </c>
      <c r="K33" s="108" t="s">
        <v>497</v>
      </c>
      <c r="L33" s="108" t="s">
        <v>499</v>
      </c>
      <c r="M33" s="201"/>
    </row>
    <row r="34" ht="32.25" customHeight="1" spans="1:13">
      <c r="A34" s="110"/>
      <c r="B34" s="110"/>
      <c r="C34" s="110" t="s">
        <v>500</v>
      </c>
      <c r="D34" s="110" t="s">
        <v>310</v>
      </c>
      <c r="E34" s="110" t="s">
        <v>501</v>
      </c>
      <c r="F34" s="203" t="s">
        <v>329</v>
      </c>
      <c r="G34" s="203" t="s">
        <v>319</v>
      </c>
      <c r="H34" s="108" t="s">
        <v>486</v>
      </c>
      <c r="I34" s="108"/>
      <c r="J34" s="108" t="s">
        <v>500</v>
      </c>
      <c r="K34" s="108" t="s">
        <v>500</v>
      </c>
      <c r="L34" s="108" t="s">
        <v>499</v>
      </c>
      <c r="M34" s="201"/>
    </row>
    <row r="35" ht="32.25" customHeight="1" spans="1:13">
      <c r="A35" s="110"/>
      <c r="B35" s="110" t="s">
        <v>325</v>
      </c>
      <c r="C35" s="110"/>
      <c r="D35" s="110"/>
      <c r="E35" s="110"/>
      <c r="F35" s="110"/>
      <c r="G35" s="203"/>
      <c r="H35" s="199"/>
      <c r="I35" s="200"/>
      <c r="J35" s="199"/>
      <c r="K35" s="200"/>
      <c r="L35" s="199"/>
      <c r="M35" s="200"/>
    </row>
    <row r="36" ht="32.25" customHeight="1" spans="1:13">
      <c r="A36" s="110"/>
      <c r="B36" s="202"/>
      <c r="C36" s="110" t="s">
        <v>502</v>
      </c>
      <c r="D36" s="110" t="s">
        <v>327</v>
      </c>
      <c r="E36" s="110" t="s">
        <v>503</v>
      </c>
      <c r="F36" s="203" t="s">
        <v>329</v>
      </c>
      <c r="G36" s="203" t="s">
        <v>319</v>
      </c>
      <c r="H36" s="108" t="s">
        <v>486</v>
      </c>
      <c r="I36" s="108"/>
      <c r="J36" s="108" t="s">
        <v>502</v>
      </c>
      <c r="K36" s="108" t="s">
        <v>502</v>
      </c>
      <c r="L36" s="108" t="s">
        <v>499</v>
      </c>
      <c r="M36" s="201"/>
    </row>
    <row r="37" ht="32.25" customHeight="1" spans="1:13">
      <c r="A37" s="110"/>
      <c r="B37" s="110"/>
      <c r="C37" s="110" t="s">
        <v>504</v>
      </c>
      <c r="D37" s="110" t="s">
        <v>310</v>
      </c>
      <c r="E37" s="110" t="s">
        <v>505</v>
      </c>
      <c r="F37" s="203" t="s">
        <v>329</v>
      </c>
      <c r="G37" s="203" t="s">
        <v>319</v>
      </c>
      <c r="H37" s="108" t="s">
        <v>486</v>
      </c>
      <c r="I37" s="108"/>
      <c r="J37" s="108" t="s">
        <v>506</v>
      </c>
      <c r="K37" s="108" t="s">
        <v>504</v>
      </c>
      <c r="L37" s="108" t="s">
        <v>499</v>
      </c>
      <c r="M37" s="201"/>
    </row>
    <row r="38" ht="32.25" customHeight="1" spans="1:13">
      <c r="A38" s="110" t="s">
        <v>331</v>
      </c>
      <c r="B38" s="110"/>
      <c r="C38" s="110"/>
      <c r="D38" s="110"/>
      <c r="E38" s="110"/>
      <c r="F38" s="110"/>
      <c r="G38" s="203"/>
      <c r="H38" s="199"/>
      <c r="I38" s="200"/>
      <c r="J38" s="199"/>
      <c r="K38" s="200"/>
      <c r="L38" s="199"/>
      <c r="M38" s="200"/>
    </row>
    <row r="39" ht="32.25" customHeight="1" spans="1:13">
      <c r="A39" s="110"/>
      <c r="B39" s="110" t="s">
        <v>332</v>
      </c>
      <c r="C39" s="110"/>
      <c r="D39" s="110"/>
      <c r="E39" s="110"/>
      <c r="F39" s="110"/>
      <c r="G39" s="203"/>
      <c r="H39" s="199"/>
      <c r="I39" s="200"/>
      <c r="J39" s="199"/>
      <c r="K39" s="200"/>
      <c r="L39" s="199"/>
      <c r="M39" s="200"/>
    </row>
    <row r="40" ht="32.25" customHeight="1" spans="1:13">
      <c r="A40" s="202"/>
      <c r="B40" s="202"/>
      <c r="C40" s="110" t="s">
        <v>398</v>
      </c>
      <c r="D40" s="203" t="s">
        <v>327</v>
      </c>
      <c r="E40" s="204" t="s">
        <v>342</v>
      </c>
      <c r="F40" s="110" t="s">
        <v>318</v>
      </c>
      <c r="G40" s="110" t="s">
        <v>313</v>
      </c>
      <c r="H40" s="108" t="s">
        <v>486</v>
      </c>
      <c r="I40" s="108"/>
      <c r="J40" s="108" t="s">
        <v>398</v>
      </c>
      <c r="K40" s="108"/>
      <c r="L40" s="108" t="s">
        <v>499</v>
      </c>
      <c r="M40" s="201"/>
    </row>
    <row r="41" ht="32.25" customHeight="1" spans="1:13">
      <c r="A41" s="110"/>
      <c r="B41" s="110"/>
      <c r="C41" s="110" t="s">
        <v>507</v>
      </c>
      <c r="D41" s="203" t="s">
        <v>327</v>
      </c>
      <c r="E41" s="204" t="s">
        <v>342</v>
      </c>
      <c r="F41" s="110" t="s">
        <v>318</v>
      </c>
      <c r="G41" s="110" t="s">
        <v>313</v>
      </c>
      <c r="H41" s="108" t="s">
        <v>486</v>
      </c>
      <c r="I41" s="108"/>
      <c r="J41" s="108" t="s">
        <v>507</v>
      </c>
      <c r="K41" s="108"/>
      <c r="L41" s="108" t="s">
        <v>499</v>
      </c>
      <c r="M41" s="201"/>
    </row>
  </sheetData>
  <mergeCells count="100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M18"/>
    <mergeCell ref="A19:G19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A5:A6"/>
    <mergeCell ref="A9:B10"/>
    <mergeCell ref="C9:E10"/>
    <mergeCell ref="F9:G10"/>
    <mergeCell ref="H19:I20"/>
    <mergeCell ref="J19:K20"/>
    <mergeCell ref="L19:M20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D16" sqref="D16"/>
    </sheetView>
  </sheetViews>
  <sheetFormatPr defaultColWidth="9.14285714285714" defaultRowHeight="14.25" customHeight="1" outlineLevelRow="7" outlineLevelCol="5"/>
  <cols>
    <col min="1" max="2" width="21.1428571428571" style="139" customWidth="1"/>
    <col min="3" max="3" width="21.1428571428571" style="71" customWidth="1"/>
    <col min="4" max="4" width="27.7142857142857" style="71" customWidth="1"/>
    <col min="5" max="6" width="36.7142857142857" style="71" customWidth="1"/>
    <col min="7" max="7" width="9.14285714285714" style="71" customWidth="1"/>
    <col min="8" max="16384" width="9.14285714285714" style="71"/>
  </cols>
  <sheetData>
    <row r="1" ht="17.1" customHeight="1" spans="1:6">
      <c r="A1" s="159" t="s">
        <v>508</v>
      </c>
      <c r="B1" s="140">
        <v>0</v>
      </c>
      <c r="C1" s="141">
        <v>1</v>
      </c>
      <c r="D1" s="142"/>
      <c r="E1" s="142"/>
      <c r="F1" s="142"/>
    </row>
    <row r="2" ht="26.25" customHeight="1" spans="1:6">
      <c r="A2" s="143" t="s">
        <v>12</v>
      </c>
      <c r="B2" s="143"/>
      <c r="C2" s="144"/>
      <c r="D2" s="144"/>
      <c r="E2" s="144"/>
      <c r="F2" s="144"/>
    </row>
    <row r="3" ht="13.5" customHeight="1" spans="1:6">
      <c r="A3" s="145" t="s">
        <v>22</v>
      </c>
      <c r="B3" s="145"/>
      <c r="C3" s="141"/>
      <c r="D3" s="142"/>
      <c r="E3" s="142"/>
      <c r="F3" s="142" t="s">
        <v>23</v>
      </c>
    </row>
    <row r="4" ht="19.5" customHeight="1" spans="1:6">
      <c r="A4" s="80" t="s">
        <v>185</v>
      </c>
      <c r="B4" s="146" t="s">
        <v>95</v>
      </c>
      <c r="C4" s="80" t="s">
        <v>96</v>
      </c>
      <c r="D4" s="81" t="s">
        <v>509</v>
      </c>
      <c r="E4" s="82"/>
      <c r="F4" s="147"/>
    </row>
    <row r="5" ht="18.75" customHeight="1" spans="1:6">
      <c r="A5" s="84"/>
      <c r="B5" s="148"/>
      <c r="C5" s="85"/>
      <c r="D5" s="80" t="s">
        <v>77</v>
      </c>
      <c r="E5" s="81" t="s">
        <v>98</v>
      </c>
      <c r="F5" s="80" t="s">
        <v>99</v>
      </c>
    </row>
    <row r="6" ht="18.75" customHeight="1" spans="1:6">
      <c r="A6" s="149">
        <v>1</v>
      </c>
      <c r="B6" s="91">
        <v>2</v>
      </c>
      <c r="C6" s="91">
        <v>3</v>
      </c>
      <c r="D6" s="149" t="s">
        <v>510</v>
      </c>
      <c r="E6" s="149" t="s">
        <v>365</v>
      </c>
      <c r="F6" s="91">
        <v>6</v>
      </c>
    </row>
    <row r="7" ht="18.75" customHeight="1" spans="1:6">
      <c r="A7" s="150" t="s">
        <v>511</v>
      </c>
      <c r="B7" s="151"/>
      <c r="C7" s="152" t="s">
        <v>93</v>
      </c>
      <c r="D7" s="153" t="s">
        <v>93</v>
      </c>
      <c r="E7" s="154" t="s">
        <v>93</v>
      </c>
      <c r="F7" s="154" t="s">
        <v>93</v>
      </c>
    </row>
    <row r="8" ht="18.75" customHeight="1" spans="1:6">
      <c r="A8" s="155" t="s">
        <v>133</v>
      </c>
      <c r="B8" s="156"/>
      <c r="C8" s="157" t="s">
        <v>133</v>
      </c>
      <c r="D8" s="153" t="s">
        <v>93</v>
      </c>
      <c r="E8" s="154" t="s">
        <v>93</v>
      </c>
      <c r="F8" s="154" t="s">
        <v>93</v>
      </c>
    </row>
  </sheetData>
  <mergeCells count="8">
    <mergeCell ref="A2:F2"/>
    <mergeCell ref="A3:D3"/>
    <mergeCell ref="D4:F4"/>
    <mergeCell ref="A7:B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17" sqref="C17"/>
    </sheetView>
  </sheetViews>
  <sheetFormatPr defaultColWidth="9.14285714285714" defaultRowHeight="14.25" customHeight="1" outlineLevelCol="5"/>
  <cols>
    <col min="1" max="2" width="21.1428571428571" style="139" customWidth="1"/>
    <col min="3" max="3" width="21.1428571428571" style="71" customWidth="1"/>
    <col min="4" max="4" width="27.7142857142857" style="71" customWidth="1"/>
    <col min="5" max="6" width="36.7142857142857" style="71" customWidth="1"/>
    <col min="7" max="7" width="9.14285714285714" style="71" customWidth="1"/>
    <col min="8" max="16384" width="9.14285714285714" style="71"/>
  </cols>
  <sheetData>
    <row r="1" ht="12" customHeight="1" spans="1:6">
      <c r="A1" s="139" t="s">
        <v>512</v>
      </c>
      <c r="B1" s="140">
        <v>0</v>
      </c>
      <c r="C1" s="141">
        <v>1</v>
      </c>
      <c r="D1" s="142"/>
      <c r="E1" s="142"/>
      <c r="F1" s="142"/>
    </row>
    <row r="2" ht="26.25" customHeight="1" spans="1:6">
      <c r="A2" s="143" t="s">
        <v>13</v>
      </c>
      <c r="B2" s="143"/>
      <c r="C2" s="144"/>
      <c r="D2" s="144"/>
      <c r="E2" s="144"/>
      <c r="F2" s="144"/>
    </row>
    <row r="3" ht="13.5" customHeight="1" spans="1:6">
      <c r="A3" s="145" t="s">
        <v>22</v>
      </c>
      <c r="B3" s="145"/>
      <c r="C3" s="141"/>
      <c r="D3" s="142"/>
      <c r="E3" s="142"/>
      <c r="F3" s="142" t="s">
        <v>23</v>
      </c>
    </row>
    <row r="4" ht="19.5" customHeight="1" spans="1:6">
      <c r="A4" s="80" t="s">
        <v>185</v>
      </c>
      <c r="B4" s="146" t="s">
        <v>95</v>
      </c>
      <c r="C4" s="80" t="s">
        <v>96</v>
      </c>
      <c r="D4" s="81" t="s">
        <v>513</v>
      </c>
      <c r="E4" s="82"/>
      <c r="F4" s="147"/>
    </row>
    <row r="5" ht="18.75" customHeight="1" spans="1:6">
      <c r="A5" s="84"/>
      <c r="B5" s="148"/>
      <c r="C5" s="85"/>
      <c r="D5" s="80" t="s">
        <v>77</v>
      </c>
      <c r="E5" s="81" t="s">
        <v>98</v>
      </c>
      <c r="F5" s="80" t="s">
        <v>99</v>
      </c>
    </row>
    <row r="6" ht="18.75" customHeight="1" spans="1:6">
      <c r="A6" s="149">
        <v>1</v>
      </c>
      <c r="B6" s="149" t="s">
        <v>338</v>
      </c>
      <c r="C6" s="91">
        <v>3</v>
      </c>
      <c r="D6" s="149" t="s">
        <v>510</v>
      </c>
      <c r="E6" s="149" t="s">
        <v>365</v>
      </c>
      <c r="F6" s="91">
        <v>6</v>
      </c>
    </row>
    <row r="7" ht="18.75" customHeight="1" spans="1:6">
      <c r="A7" s="150" t="s">
        <v>514</v>
      </c>
      <c r="B7" s="151"/>
      <c r="C7" s="152" t="s">
        <v>93</v>
      </c>
      <c r="D7" s="153" t="s">
        <v>93</v>
      </c>
      <c r="E7" s="154" t="s">
        <v>93</v>
      </c>
      <c r="F7" s="154" t="s">
        <v>93</v>
      </c>
    </row>
    <row r="8" ht="18.75" customHeight="1" spans="1:6">
      <c r="A8" s="155" t="s">
        <v>133</v>
      </c>
      <c r="B8" s="156"/>
      <c r="C8" s="157"/>
      <c r="D8" s="153" t="s">
        <v>93</v>
      </c>
      <c r="E8" s="154" t="s">
        <v>93</v>
      </c>
      <c r="F8" s="154" t="s">
        <v>93</v>
      </c>
    </row>
    <row r="9" customHeight="1" spans="1:6">
      <c r="A9" s="158"/>
    </row>
  </sheetData>
  <mergeCells count="8">
    <mergeCell ref="A2:F2"/>
    <mergeCell ref="A3:D3"/>
    <mergeCell ref="D4:F4"/>
    <mergeCell ref="A7:B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workbookViewId="0">
      <selection activeCell="C7" sqref="C7"/>
    </sheetView>
  </sheetViews>
  <sheetFormatPr defaultColWidth="9.14285714285714" defaultRowHeight="14.25" customHeight="1"/>
  <cols>
    <col min="1" max="1" width="16.2857142857143" style="57" customWidth="1"/>
    <col min="2" max="2" width="21.8571428571429" style="57" customWidth="1"/>
    <col min="3" max="3" width="20.7142857142857" style="71" customWidth="1"/>
    <col min="4" max="4" width="21.7142857142857" style="71" customWidth="1"/>
    <col min="5" max="5" width="35.2857142857143" style="71" customWidth="1"/>
    <col min="6" max="6" width="7.71428571428571" style="71" customWidth="1"/>
    <col min="7" max="8" width="10.2857142857143" style="71" customWidth="1"/>
    <col min="9" max="9" width="13.1428571428571" style="71" customWidth="1"/>
    <col min="10" max="10" width="15.1428571428571" style="71" customWidth="1"/>
    <col min="11" max="12" width="10" style="71" customWidth="1"/>
    <col min="13" max="13" width="9.14285714285714" style="57" customWidth="1"/>
    <col min="14" max="14" width="13.1428571428571" style="71" customWidth="1"/>
    <col min="15" max="15" width="9.14285714285714" style="71" customWidth="1"/>
    <col min="16" max="17" width="12.7142857142857" style="71" customWidth="1"/>
    <col min="18" max="18" width="9.14285714285714" style="57" customWidth="1"/>
    <col min="19" max="19" width="13.1428571428571" style="71" customWidth="1"/>
    <col min="20" max="20" width="9.14285714285714" style="57" customWidth="1"/>
    <col min="21" max="16384" width="9.14285714285714" style="57"/>
  </cols>
  <sheetData>
    <row r="1" ht="13.5" customHeight="1" spans="1:19">
      <c r="A1" s="73" t="s">
        <v>515</v>
      </c>
      <c r="D1" s="73"/>
      <c r="E1" s="73"/>
      <c r="F1" s="73"/>
      <c r="G1" s="73"/>
      <c r="H1" s="73"/>
      <c r="I1" s="73"/>
      <c r="J1" s="73"/>
      <c r="K1" s="73"/>
      <c r="L1" s="73"/>
      <c r="R1" s="58"/>
      <c r="S1" s="121"/>
    </row>
    <row r="2" ht="27.75" customHeight="1" spans="1:19">
      <c r="A2" s="103" t="s">
        <v>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ht="18.75" customHeight="1" spans="1:19">
      <c r="A3" s="75" t="s">
        <v>22</v>
      </c>
      <c r="B3" s="75"/>
      <c r="C3" s="75"/>
      <c r="D3" s="75"/>
      <c r="E3" s="75"/>
      <c r="F3" s="75"/>
      <c r="G3" s="75"/>
      <c r="H3" s="75"/>
      <c r="I3" s="76"/>
      <c r="J3" s="76"/>
      <c r="K3" s="76"/>
      <c r="L3" s="76"/>
      <c r="R3" s="122"/>
      <c r="S3" s="123" t="s">
        <v>175</v>
      </c>
    </row>
    <row r="4" ht="15.75" customHeight="1" spans="1:19">
      <c r="A4" s="107" t="s">
        <v>184</v>
      </c>
      <c r="B4" s="107" t="s">
        <v>185</v>
      </c>
      <c r="C4" s="107" t="s">
        <v>516</v>
      </c>
      <c r="D4" s="107" t="s">
        <v>517</v>
      </c>
      <c r="E4" s="107" t="s">
        <v>518</v>
      </c>
      <c r="F4" s="107" t="s">
        <v>519</v>
      </c>
      <c r="G4" s="107" t="s">
        <v>520</v>
      </c>
      <c r="H4" s="107" t="s">
        <v>521</v>
      </c>
      <c r="I4" s="66" t="s">
        <v>192</v>
      </c>
      <c r="J4" s="124"/>
      <c r="K4" s="124"/>
      <c r="L4" s="66"/>
      <c r="M4" s="125"/>
      <c r="N4" s="66"/>
      <c r="O4" s="66"/>
      <c r="P4" s="66"/>
      <c r="Q4" s="66"/>
      <c r="R4" s="125"/>
      <c r="S4" s="67"/>
    </row>
    <row r="5" ht="17.25" customHeight="1" spans="1:19">
      <c r="A5" s="111"/>
      <c r="B5" s="111"/>
      <c r="C5" s="111"/>
      <c r="D5" s="111"/>
      <c r="E5" s="111"/>
      <c r="F5" s="111"/>
      <c r="G5" s="111"/>
      <c r="H5" s="111"/>
      <c r="I5" s="126" t="s">
        <v>77</v>
      </c>
      <c r="J5" s="108" t="s">
        <v>80</v>
      </c>
      <c r="K5" s="108" t="s">
        <v>522</v>
      </c>
      <c r="L5" s="111" t="s">
        <v>523</v>
      </c>
      <c r="M5" s="127" t="s">
        <v>524</v>
      </c>
      <c r="N5" s="128" t="s">
        <v>525</v>
      </c>
      <c r="O5" s="128"/>
      <c r="P5" s="128"/>
      <c r="Q5" s="128"/>
      <c r="R5" s="129"/>
      <c r="S5" s="130"/>
    </row>
    <row r="6" ht="54" customHeight="1" spans="1:19">
      <c r="A6" s="111"/>
      <c r="B6" s="111"/>
      <c r="C6" s="111"/>
      <c r="D6" s="130"/>
      <c r="E6" s="130"/>
      <c r="F6" s="130"/>
      <c r="G6" s="130"/>
      <c r="H6" s="130"/>
      <c r="I6" s="128"/>
      <c r="J6" s="108"/>
      <c r="K6" s="108"/>
      <c r="L6" s="130"/>
      <c r="M6" s="131"/>
      <c r="N6" s="130" t="s">
        <v>79</v>
      </c>
      <c r="O6" s="130" t="s">
        <v>86</v>
      </c>
      <c r="P6" s="130" t="s">
        <v>241</v>
      </c>
      <c r="Q6" s="130" t="s">
        <v>88</v>
      </c>
      <c r="R6" s="131" t="s">
        <v>89</v>
      </c>
      <c r="S6" s="130" t="s">
        <v>90</v>
      </c>
    </row>
    <row r="7" ht="15" customHeight="1" spans="1:19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83">
        <v>19</v>
      </c>
    </row>
    <row r="8" ht="21" customHeight="1" spans="1:19">
      <c r="A8" s="132" t="s">
        <v>201</v>
      </c>
      <c r="B8" s="132" t="s">
        <v>92</v>
      </c>
      <c r="C8" s="132" t="s">
        <v>245</v>
      </c>
      <c r="D8" s="132" t="s">
        <v>526</v>
      </c>
      <c r="E8" s="133" t="s">
        <v>527</v>
      </c>
      <c r="F8" s="132" t="s">
        <v>528</v>
      </c>
      <c r="G8" s="134">
        <v>1</v>
      </c>
      <c r="H8" s="135"/>
      <c r="I8" s="135">
        <v>3000000</v>
      </c>
      <c r="J8" s="135"/>
      <c r="K8" s="135"/>
      <c r="L8" s="135"/>
      <c r="M8" s="135"/>
      <c r="N8" s="135">
        <v>3000000</v>
      </c>
      <c r="O8" s="135"/>
      <c r="P8" s="135"/>
      <c r="Q8" s="135"/>
      <c r="R8" s="135"/>
      <c r="S8" s="135">
        <v>3000000</v>
      </c>
    </row>
    <row r="9" ht="21" customHeight="1" spans="1:19">
      <c r="A9" s="132" t="s">
        <v>201</v>
      </c>
      <c r="B9" s="132" t="s">
        <v>92</v>
      </c>
      <c r="C9" s="136" t="s">
        <v>245</v>
      </c>
      <c r="D9" s="132" t="s">
        <v>526</v>
      </c>
      <c r="E9" s="132" t="s">
        <v>527</v>
      </c>
      <c r="F9" s="132" t="s">
        <v>528</v>
      </c>
      <c r="G9" s="134">
        <v>1</v>
      </c>
      <c r="H9" s="137"/>
      <c r="I9" s="137">
        <v>3450000</v>
      </c>
      <c r="J9" s="137"/>
      <c r="K9" s="137"/>
      <c r="L9" s="137"/>
      <c r="M9" s="135"/>
      <c r="N9" s="137">
        <v>3450000</v>
      </c>
      <c r="O9" s="137"/>
      <c r="P9" s="137"/>
      <c r="Q9" s="137"/>
      <c r="R9" s="135"/>
      <c r="S9" s="137">
        <v>3450000</v>
      </c>
    </row>
    <row r="10" ht="21" customHeight="1" spans="1:19">
      <c r="A10" s="132" t="s">
        <v>201</v>
      </c>
      <c r="B10" s="132" t="s">
        <v>92</v>
      </c>
      <c r="C10" s="136" t="s">
        <v>271</v>
      </c>
      <c r="D10" s="132" t="s">
        <v>529</v>
      </c>
      <c r="E10" s="132" t="s">
        <v>529</v>
      </c>
      <c r="F10" s="132" t="s">
        <v>530</v>
      </c>
      <c r="G10" s="134">
        <v>1</v>
      </c>
      <c r="H10" s="137"/>
      <c r="I10" s="137">
        <v>12800</v>
      </c>
      <c r="J10" s="137">
        <v>12800</v>
      </c>
      <c r="K10" s="137"/>
      <c r="L10" s="137"/>
      <c r="M10" s="135"/>
      <c r="N10" s="137"/>
      <c r="O10" s="137"/>
      <c r="P10" s="137"/>
      <c r="Q10" s="137"/>
      <c r="R10" s="135"/>
      <c r="S10" s="137"/>
    </row>
    <row r="11" ht="21" customHeight="1" spans="1:19">
      <c r="A11" s="132" t="s">
        <v>201</v>
      </c>
      <c r="B11" s="132" t="s">
        <v>92</v>
      </c>
      <c r="C11" s="136" t="s">
        <v>271</v>
      </c>
      <c r="D11" s="132" t="s">
        <v>531</v>
      </c>
      <c r="E11" s="132" t="s">
        <v>532</v>
      </c>
      <c r="F11" s="132" t="s">
        <v>530</v>
      </c>
      <c r="G11" s="134">
        <v>1</v>
      </c>
      <c r="H11" s="137"/>
      <c r="I11" s="137">
        <v>4500</v>
      </c>
      <c r="J11" s="137">
        <v>4500</v>
      </c>
      <c r="K11" s="137"/>
      <c r="L11" s="137"/>
      <c r="M11" s="135"/>
      <c r="N11" s="137"/>
      <c r="O11" s="137"/>
      <c r="P11" s="137"/>
      <c r="Q11" s="137"/>
      <c r="R11" s="135"/>
      <c r="S11" s="137"/>
    </row>
    <row r="12" ht="21" customHeight="1" spans="1:19">
      <c r="A12" s="132" t="s">
        <v>201</v>
      </c>
      <c r="B12" s="132" t="s">
        <v>92</v>
      </c>
      <c r="C12" s="136" t="s">
        <v>271</v>
      </c>
      <c r="D12" s="132" t="s">
        <v>533</v>
      </c>
      <c r="E12" s="132" t="s">
        <v>534</v>
      </c>
      <c r="F12" s="132" t="s">
        <v>530</v>
      </c>
      <c r="G12" s="134">
        <v>2</v>
      </c>
      <c r="H12" s="137"/>
      <c r="I12" s="137">
        <v>12400</v>
      </c>
      <c r="J12" s="137">
        <v>12400</v>
      </c>
      <c r="K12" s="137"/>
      <c r="L12" s="137"/>
      <c r="M12" s="135"/>
      <c r="N12" s="137"/>
      <c r="O12" s="137"/>
      <c r="P12" s="137"/>
      <c r="Q12" s="137"/>
      <c r="R12" s="135"/>
      <c r="S12" s="137"/>
    </row>
    <row r="13" ht="21" customHeight="1" spans="1:19">
      <c r="A13" s="132" t="s">
        <v>201</v>
      </c>
      <c r="B13" s="132" t="s">
        <v>92</v>
      </c>
      <c r="C13" s="136" t="s">
        <v>271</v>
      </c>
      <c r="D13" s="132" t="s">
        <v>535</v>
      </c>
      <c r="E13" s="132" t="s">
        <v>536</v>
      </c>
      <c r="F13" s="132" t="s">
        <v>537</v>
      </c>
      <c r="G13" s="134">
        <v>40</v>
      </c>
      <c r="H13" s="137"/>
      <c r="I13" s="137">
        <v>2200</v>
      </c>
      <c r="J13" s="137">
        <v>2200</v>
      </c>
      <c r="K13" s="137"/>
      <c r="L13" s="137"/>
      <c r="M13" s="135"/>
      <c r="N13" s="137"/>
      <c r="O13" s="137"/>
      <c r="P13" s="137"/>
      <c r="Q13" s="137"/>
      <c r="R13" s="135"/>
      <c r="S13" s="137"/>
    </row>
    <row r="14" ht="21" customHeight="1" spans="1:19">
      <c r="A14" s="132" t="s">
        <v>201</v>
      </c>
      <c r="B14" s="132" t="s">
        <v>92</v>
      </c>
      <c r="C14" s="136" t="s">
        <v>271</v>
      </c>
      <c r="D14" s="132" t="s">
        <v>538</v>
      </c>
      <c r="E14" s="132" t="s">
        <v>536</v>
      </c>
      <c r="F14" s="132" t="s">
        <v>537</v>
      </c>
      <c r="G14" s="134">
        <v>396</v>
      </c>
      <c r="H14" s="137"/>
      <c r="I14" s="137">
        <v>11880</v>
      </c>
      <c r="J14" s="137">
        <v>11880</v>
      </c>
      <c r="K14" s="137"/>
      <c r="L14" s="137"/>
      <c r="M14" s="135"/>
      <c r="N14" s="137"/>
      <c r="O14" s="137"/>
      <c r="P14" s="137"/>
      <c r="Q14" s="137"/>
      <c r="R14" s="135"/>
      <c r="S14" s="137"/>
    </row>
    <row r="15" ht="21" customHeight="1" spans="1:19">
      <c r="A15" s="132" t="s">
        <v>201</v>
      </c>
      <c r="B15" s="132" t="s">
        <v>92</v>
      </c>
      <c r="C15" s="136" t="s">
        <v>271</v>
      </c>
      <c r="D15" s="132" t="s">
        <v>539</v>
      </c>
      <c r="E15" s="132" t="s">
        <v>540</v>
      </c>
      <c r="F15" s="132" t="s">
        <v>541</v>
      </c>
      <c r="G15" s="134">
        <v>220</v>
      </c>
      <c r="H15" s="137"/>
      <c r="I15" s="137">
        <v>77000</v>
      </c>
      <c r="J15" s="137">
        <v>77000</v>
      </c>
      <c r="K15" s="137"/>
      <c r="L15" s="137"/>
      <c r="M15" s="135"/>
      <c r="N15" s="137"/>
      <c r="O15" s="137"/>
      <c r="P15" s="137"/>
      <c r="Q15" s="137"/>
      <c r="R15" s="135"/>
      <c r="S15" s="137"/>
    </row>
    <row r="16" ht="21" customHeight="1" spans="1:19">
      <c r="A16" s="132" t="s">
        <v>201</v>
      </c>
      <c r="B16" s="132" t="s">
        <v>92</v>
      </c>
      <c r="C16" s="136" t="s">
        <v>271</v>
      </c>
      <c r="D16" s="132" t="s">
        <v>542</v>
      </c>
      <c r="E16" s="132" t="s">
        <v>543</v>
      </c>
      <c r="F16" s="132" t="s">
        <v>530</v>
      </c>
      <c r="G16" s="134">
        <v>1</v>
      </c>
      <c r="H16" s="137"/>
      <c r="I16" s="137">
        <v>4600</v>
      </c>
      <c r="J16" s="137">
        <v>4600</v>
      </c>
      <c r="K16" s="137"/>
      <c r="L16" s="137"/>
      <c r="M16" s="135"/>
      <c r="N16" s="137"/>
      <c r="O16" s="137"/>
      <c r="P16" s="137"/>
      <c r="Q16" s="137"/>
      <c r="R16" s="135"/>
      <c r="S16" s="137"/>
    </row>
    <row r="17" ht="21" customHeight="1" spans="1:19">
      <c r="A17" s="132" t="s">
        <v>201</v>
      </c>
      <c r="B17" s="132" t="s">
        <v>92</v>
      </c>
      <c r="C17" s="136" t="s">
        <v>271</v>
      </c>
      <c r="D17" s="132" t="s">
        <v>544</v>
      </c>
      <c r="E17" s="132" t="s">
        <v>545</v>
      </c>
      <c r="F17" s="132" t="s">
        <v>530</v>
      </c>
      <c r="G17" s="134">
        <v>1</v>
      </c>
      <c r="H17" s="137"/>
      <c r="I17" s="137">
        <v>21800</v>
      </c>
      <c r="J17" s="137">
        <v>21800</v>
      </c>
      <c r="K17" s="137"/>
      <c r="L17" s="137"/>
      <c r="M17" s="135"/>
      <c r="N17" s="137"/>
      <c r="O17" s="137"/>
      <c r="P17" s="137"/>
      <c r="Q17" s="137"/>
      <c r="R17" s="135"/>
      <c r="S17" s="137"/>
    </row>
    <row r="18" ht="21" customHeight="1" spans="1:19">
      <c r="A18" s="132" t="s">
        <v>201</v>
      </c>
      <c r="B18" s="132" t="s">
        <v>92</v>
      </c>
      <c r="C18" s="136" t="s">
        <v>271</v>
      </c>
      <c r="D18" s="132" t="s">
        <v>546</v>
      </c>
      <c r="E18" s="132" t="s">
        <v>546</v>
      </c>
      <c r="F18" s="132" t="s">
        <v>547</v>
      </c>
      <c r="G18" s="134">
        <v>3</v>
      </c>
      <c r="H18" s="137"/>
      <c r="I18" s="137">
        <v>2700</v>
      </c>
      <c r="J18" s="137">
        <v>2700</v>
      </c>
      <c r="K18" s="137"/>
      <c r="L18" s="137"/>
      <c r="M18" s="135"/>
      <c r="N18" s="137"/>
      <c r="O18" s="137"/>
      <c r="P18" s="137"/>
      <c r="Q18" s="137"/>
      <c r="R18" s="135"/>
      <c r="S18" s="137"/>
    </row>
    <row r="19" ht="21" customHeight="1" spans="1:19">
      <c r="A19" s="132" t="s">
        <v>201</v>
      </c>
      <c r="B19" s="132" t="s">
        <v>92</v>
      </c>
      <c r="C19" s="136" t="s">
        <v>271</v>
      </c>
      <c r="D19" s="132" t="s">
        <v>548</v>
      </c>
      <c r="E19" s="132" t="s">
        <v>549</v>
      </c>
      <c r="F19" s="132" t="s">
        <v>547</v>
      </c>
      <c r="G19" s="134">
        <v>40</v>
      </c>
      <c r="H19" s="137"/>
      <c r="I19" s="137">
        <v>16000</v>
      </c>
      <c r="J19" s="137">
        <v>16000</v>
      </c>
      <c r="K19" s="137"/>
      <c r="L19" s="137"/>
      <c r="M19" s="135"/>
      <c r="N19" s="137"/>
      <c r="O19" s="137"/>
      <c r="P19" s="137"/>
      <c r="Q19" s="137"/>
      <c r="R19" s="135"/>
      <c r="S19" s="137"/>
    </row>
    <row r="20" ht="21" customHeight="1" spans="1:19">
      <c r="A20" s="138" t="s">
        <v>133</v>
      </c>
      <c r="B20" s="138"/>
      <c r="C20" s="138"/>
      <c r="D20" s="138"/>
      <c r="E20" s="138"/>
      <c r="F20" s="138"/>
      <c r="G20" s="138"/>
      <c r="H20" s="135" t="s">
        <v>93</v>
      </c>
      <c r="I20" s="135">
        <v>6615880</v>
      </c>
      <c r="J20" s="135">
        <v>165880</v>
      </c>
      <c r="K20" s="135"/>
      <c r="L20" s="135"/>
      <c r="M20" s="135"/>
      <c r="N20" s="135">
        <v>6450000</v>
      </c>
      <c r="O20" s="135"/>
      <c r="P20" s="135"/>
      <c r="Q20" s="135"/>
      <c r="R20" s="135"/>
      <c r="S20" s="135">
        <v>6450000</v>
      </c>
    </row>
    <row r="21" customHeight="1" spans="1:19">
      <c r="A21" s="57" t="s">
        <v>550</v>
      </c>
    </row>
  </sheetData>
  <mergeCells count="18">
    <mergeCell ref="A2:S2"/>
    <mergeCell ref="A3:H3"/>
    <mergeCell ref="I4:S4"/>
    <mergeCell ref="N5:S5"/>
    <mergeCell ref="A20:G2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O18" sqref="O18"/>
    </sheetView>
  </sheetViews>
  <sheetFormatPr defaultColWidth="8.71428571428571" defaultRowHeight="14.25" customHeight="1"/>
  <cols>
    <col min="1" max="1" width="14.1428571428571" style="57" customWidth="1"/>
    <col min="2" max="2" width="17.7142857142857" style="57" customWidth="1"/>
    <col min="3" max="9" width="9.14285714285714" style="97" customWidth="1"/>
    <col min="10" max="10" width="12" style="71" customWidth="1"/>
    <col min="11" max="13" width="10" style="71" customWidth="1"/>
    <col min="14" max="14" width="9.14285714285714" style="57" customWidth="1"/>
    <col min="15" max="16" width="9.14285714285714" style="71" customWidth="1"/>
    <col min="17" max="18" width="12.7142857142857" style="71" customWidth="1"/>
    <col min="19" max="19" width="9.14285714285714" style="57" customWidth="1"/>
    <col min="20" max="20" width="10.4285714285714" style="71" customWidth="1"/>
    <col min="21" max="21" width="9.14285714285714" style="57" customWidth="1"/>
    <col min="22" max="249" width="9.14285714285714" style="57"/>
    <col min="250" max="258" width="8.71428571428571" style="57"/>
  </cols>
  <sheetData>
    <row r="1" ht="13.5" customHeight="1" spans="1:20">
      <c r="A1" s="73" t="s">
        <v>551</v>
      </c>
      <c r="D1" s="73"/>
      <c r="E1" s="73"/>
      <c r="F1" s="73"/>
      <c r="G1" s="73"/>
      <c r="H1" s="73"/>
      <c r="I1" s="73"/>
      <c r="J1" s="98"/>
      <c r="K1" s="98"/>
      <c r="L1" s="98"/>
      <c r="M1" s="98"/>
      <c r="N1" s="99"/>
      <c r="O1" s="100"/>
      <c r="P1" s="100"/>
      <c r="Q1" s="100"/>
      <c r="R1" s="100"/>
      <c r="S1" s="101"/>
      <c r="T1" s="102"/>
    </row>
    <row r="2" ht="27.75" customHeight="1" spans="1:20">
      <c r="A2" s="103" t="s">
        <v>15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ht="26.1" customHeight="1" spans="1:20">
      <c r="A3" s="75" t="s">
        <v>22</v>
      </c>
      <c r="B3" s="75"/>
      <c r="C3" s="75"/>
      <c r="D3" s="75"/>
      <c r="E3" s="75"/>
      <c r="F3" s="76"/>
      <c r="G3" s="76"/>
      <c r="H3" s="76"/>
      <c r="I3" s="76"/>
      <c r="J3" s="104"/>
      <c r="K3" s="104"/>
      <c r="L3" s="104"/>
      <c r="M3" s="104"/>
      <c r="N3" s="99"/>
      <c r="O3" s="100"/>
      <c r="P3" s="100"/>
      <c r="Q3" s="100"/>
      <c r="R3" s="100"/>
      <c r="S3" s="105"/>
      <c r="T3" s="106" t="s">
        <v>175</v>
      </c>
    </row>
    <row r="4" ht="15.75" customHeight="1" spans="1:20">
      <c r="A4" s="107" t="s">
        <v>184</v>
      </c>
      <c r="B4" s="107" t="s">
        <v>185</v>
      </c>
      <c r="C4" s="108" t="s">
        <v>516</v>
      </c>
      <c r="D4" s="108" t="s">
        <v>552</v>
      </c>
      <c r="E4" s="108" t="s">
        <v>553</v>
      </c>
      <c r="F4" s="109" t="s">
        <v>554</v>
      </c>
      <c r="G4" s="108" t="s">
        <v>555</v>
      </c>
      <c r="H4" s="108" t="s">
        <v>556</v>
      </c>
      <c r="I4" s="108" t="s">
        <v>557</v>
      </c>
      <c r="J4" s="108" t="s">
        <v>192</v>
      </c>
      <c r="K4" s="108"/>
      <c r="L4" s="108"/>
      <c r="M4" s="108"/>
      <c r="N4" s="110"/>
      <c r="O4" s="108"/>
      <c r="P4" s="108"/>
      <c r="Q4" s="108"/>
      <c r="R4" s="108"/>
      <c r="S4" s="110"/>
      <c r="T4" s="108"/>
    </row>
    <row r="5" ht="17.25" customHeight="1" spans="1:20">
      <c r="A5" s="111"/>
      <c r="B5" s="111"/>
      <c r="C5" s="108"/>
      <c r="D5" s="108"/>
      <c r="E5" s="108"/>
      <c r="F5" s="112"/>
      <c r="G5" s="108"/>
      <c r="H5" s="108"/>
      <c r="I5" s="108"/>
      <c r="J5" s="108" t="s">
        <v>77</v>
      </c>
      <c r="K5" s="108" t="s">
        <v>80</v>
      </c>
      <c r="L5" s="108" t="s">
        <v>522</v>
      </c>
      <c r="M5" s="108" t="s">
        <v>523</v>
      </c>
      <c r="N5" s="113" t="s">
        <v>524</v>
      </c>
      <c r="O5" s="108" t="s">
        <v>525</v>
      </c>
      <c r="P5" s="108"/>
      <c r="Q5" s="108"/>
      <c r="R5" s="108"/>
      <c r="S5" s="113"/>
      <c r="T5" s="108"/>
    </row>
    <row r="6" ht="54" customHeight="1" spans="1:20">
      <c r="A6" s="111"/>
      <c r="B6" s="111"/>
      <c r="C6" s="108"/>
      <c r="D6" s="108"/>
      <c r="E6" s="108"/>
      <c r="F6" s="114"/>
      <c r="G6" s="108"/>
      <c r="H6" s="108"/>
      <c r="I6" s="108"/>
      <c r="J6" s="108"/>
      <c r="K6" s="108"/>
      <c r="L6" s="108"/>
      <c r="M6" s="108"/>
      <c r="N6" s="110"/>
      <c r="O6" s="108" t="s">
        <v>79</v>
      </c>
      <c r="P6" s="108" t="s">
        <v>86</v>
      </c>
      <c r="Q6" s="108" t="s">
        <v>241</v>
      </c>
      <c r="R6" s="108" t="s">
        <v>88</v>
      </c>
      <c r="S6" s="110" t="s">
        <v>89</v>
      </c>
      <c r="T6" s="108" t="s">
        <v>90</v>
      </c>
    </row>
    <row r="7" ht="15" customHeight="1" spans="1:20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83">
        <v>19</v>
      </c>
      <c r="T7" s="83">
        <v>20</v>
      </c>
    </row>
    <row r="8" ht="22.5" customHeight="1" spans="1:20">
      <c r="A8" s="115" t="s">
        <v>558</v>
      </c>
      <c r="B8" s="116"/>
      <c r="C8" s="83"/>
      <c r="D8" s="83"/>
      <c r="E8" s="83"/>
      <c r="F8" s="83"/>
      <c r="G8" s="83"/>
      <c r="H8" s="83"/>
      <c r="I8" s="83"/>
      <c r="J8" s="117" t="s">
        <v>93</v>
      </c>
      <c r="K8" s="117" t="s">
        <v>93</v>
      </c>
      <c r="L8" s="117" t="s">
        <v>93</v>
      </c>
      <c r="M8" s="117" t="s">
        <v>93</v>
      </c>
      <c r="N8" s="117" t="s">
        <v>93</v>
      </c>
      <c r="O8" s="117" t="s">
        <v>93</v>
      </c>
      <c r="P8" s="117" t="s">
        <v>93</v>
      </c>
      <c r="Q8" s="117" t="s">
        <v>93</v>
      </c>
      <c r="R8" s="117"/>
      <c r="S8" s="117" t="s">
        <v>93</v>
      </c>
      <c r="T8" s="117" t="s">
        <v>93</v>
      </c>
    </row>
    <row r="9" ht="22.5" customHeight="1" spans="1:20">
      <c r="A9" s="118" t="s">
        <v>133</v>
      </c>
      <c r="B9" s="118"/>
      <c r="C9" s="118"/>
      <c r="D9" s="118"/>
      <c r="E9" s="118"/>
      <c r="F9" s="118"/>
      <c r="G9" s="118"/>
      <c r="H9" s="118"/>
      <c r="I9" s="118"/>
      <c r="J9" s="119"/>
      <c r="K9" s="119"/>
      <c r="L9" s="119"/>
      <c r="M9" s="119"/>
      <c r="N9" s="120"/>
      <c r="O9" s="119"/>
      <c r="P9" s="119"/>
      <c r="Q9" s="119"/>
      <c r="R9" s="119"/>
      <c r="S9" s="120"/>
      <c r="T9" s="119"/>
    </row>
  </sheetData>
  <mergeCells count="19">
    <mergeCell ref="A2:T2"/>
    <mergeCell ref="A3:E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7"/>
  <sheetViews>
    <sheetView workbookViewId="0">
      <selection activeCell="D17" sqref="D17"/>
    </sheetView>
  </sheetViews>
  <sheetFormatPr defaultColWidth="8.85714285714286" defaultRowHeight="14.25" customHeight="1" outlineLevelRow="6"/>
  <cols>
    <col min="1" max="1" width="50" style="71" customWidth="1"/>
    <col min="2" max="2" width="17.2857142857143" style="71" customWidth="1"/>
    <col min="3" max="4" width="13.4285714285714" style="71" customWidth="1"/>
    <col min="5" max="12" width="10.2857142857143" style="71" customWidth="1"/>
    <col min="13" max="13" width="13.1428571428571" style="71" customWidth="1"/>
    <col min="14" max="14" width="9.14285714285714" style="57" customWidth="1"/>
    <col min="15" max="246" width="9.14285714285714" style="57"/>
    <col min="247" max="247" width="9.14285714285714" style="72"/>
    <col min="248" max="256" width="8.85714285714286" style="72"/>
  </cols>
  <sheetData>
    <row r="1" s="57" customFormat="1" ht="13.5" customHeight="1" spans="1:247">
      <c r="A1" s="73" t="s">
        <v>559</v>
      </c>
      <c r="B1" s="73"/>
      <c r="C1" s="73"/>
      <c r="D1" s="74"/>
      <c r="E1" s="71"/>
      <c r="F1" s="71"/>
      <c r="G1" s="71"/>
      <c r="H1" s="71"/>
      <c r="I1" s="71"/>
      <c r="J1" s="71"/>
      <c r="K1" s="71"/>
      <c r="L1" s="71"/>
      <c r="M1" s="71"/>
    </row>
    <row r="2" s="57" customFormat="1" ht="35.1" customHeight="1" spans="1:247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="70" customFormat="1" ht="24" customHeight="1" spans="1:247">
      <c r="A3" s="75" t="s">
        <v>22</v>
      </c>
      <c r="B3" s="76"/>
      <c r="C3" s="76"/>
      <c r="D3" s="76"/>
      <c r="E3" s="77"/>
      <c r="F3" s="77"/>
      <c r="G3" s="77"/>
      <c r="H3" s="77"/>
      <c r="I3" s="77"/>
      <c r="J3" s="78"/>
      <c r="K3" s="78"/>
      <c r="L3" s="78"/>
      <c r="M3" s="79" t="s">
        <v>175</v>
      </c>
    </row>
    <row r="4" s="57" customFormat="1" ht="19.5" customHeight="1" spans="1:247">
      <c r="A4" s="80" t="s">
        <v>560</v>
      </c>
      <c r="B4" s="81" t="s">
        <v>192</v>
      </c>
      <c r="C4" s="82"/>
      <c r="D4" s="82"/>
      <c r="E4" s="83" t="s">
        <v>561</v>
      </c>
      <c r="F4" s="83"/>
      <c r="G4" s="83"/>
      <c r="H4" s="83"/>
      <c r="I4" s="83"/>
      <c r="J4" s="83"/>
      <c r="K4" s="83"/>
      <c r="L4" s="83"/>
      <c r="M4" s="83"/>
    </row>
    <row r="5" s="57" customFormat="1" ht="40.5" customHeight="1" spans="1:247">
      <c r="A5" s="84"/>
      <c r="B5" s="85" t="s">
        <v>77</v>
      </c>
      <c r="C5" s="86" t="s">
        <v>80</v>
      </c>
      <c r="D5" s="87" t="s">
        <v>562</v>
      </c>
      <c r="E5" s="84" t="s">
        <v>563</v>
      </c>
      <c r="F5" s="84" t="s">
        <v>564</v>
      </c>
      <c r="G5" s="84" t="s">
        <v>565</v>
      </c>
      <c r="H5" s="84" t="s">
        <v>566</v>
      </c>
      <c r="I5" s="88" t="s">
        <v>567</v>
      </c>
      <c r="J5" s="84" t="s">
        <v>568</v>
      </c>
      <c r="K5" s="84" t="s">
        <v>569</v>
      </c>
      <c r="L5" s="84" t="s">
        <v>570</v>
      </c>
      <c r="M5" s="84" t="s">
        <v>571</v>
      </c>
    </row>
    <row r="6" s="57" customFormat="1" ht="19.5" customHeight="1" spans="1:247">
      <c r="A6" s="80">
        <v>1</v>
      </c>
      <c r="B6" s="80">
        <v>2</v>
      </c>
      <c r="C6" s="80">
        <v>3</v>
      </c>
      <c r="D6" s="89">
        <v>4</v>
      </c>
      <c r="E6" s="80">
        <v>5</v>
      </c>
      <c r="F6" s="80">
        <v>6</v>
      </c>
      <c r="G6" s="80">
        <v>7</v>
      </c>
      <c r="H6" s="90">
        <v>8</v>
      </c>
      <c r="I6" s="91">
        <v>9</v>
      </c>
      <c r="J6" s="91">
        <v>10</v>
      </c>
      <c r="K6" s="91">
        <v>11</v>
      </c>
      <c r="L6" s="90">
        <v>12</v>
      </c>
      <c r="M6" s="91">
        <v>13</v>
      </c>
    </row>
    <row r="7" s="57" customFormat="1" ht="19.5" customHeight="1" spans="1:247">
      <c r="A7" s="92" t="s">
        <v>572</v>
      </c>
      <c r="B7" s="93"/>
      <c r="C7" s="93"/>
      <c r="D7" s="93"/>
      <c r="E7" s="93"/>
      <c r="F7" s="93"/>
      <c r="G7" s="94"/>
      <c r="H7" s="95" t="s">
        <v>93</v>
      </c>
      <c r="I7" s="95" t="s">
        <v>93</v>
      </c>
      <c r="J7" s="95" t="s">
        <v>93</v>
      </c>
      <c r="K7" s="95" t="s">
        <v>93</v>
      </c>
      <c r="L7" s="95" t="s">
        <v>93</v>
      </c>
      <c r="M7" s="95" t="s">
        <v>93</v>
      </c>
      <c r="IM7" s="96"/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workbookViewId="0">
      <selection activeCell="G37" sqref="G37"/>
    </sheetView>
  </sheetViews>
  <sheetFormatPr defaultColWidth="9.14285714285714" defaultRowHeight="12" outlineLevelRow="5"/>
  <cols>
    <col min="1" max="1" width="34.2857142857143" style="56" customWidth="1"/>
    <col min="2" max="2" width="29" style="56" customWidth="1"/>
    <col min="3" max="5" width="23.5714285714286" style="56" customWidth="1"/>
    <col min="6" max="6" width="11.2857142857143" style="57" customWidth="1"/>
    <col min="7" max="7" width="25.1428571428571" style="56" customWidth="1"/>
    <col min="8" max="8" width="15.5714285714286" style="57" customWidth="1"/>
    <col min="9" max="9" width="13.4285714285714" style="57" customWidth="1"/>
    <col min="10" max="10" width="18.8571428571429" style="56" customWidth="1"/>
    <col min="11" max="11" width="9.14285714285714" style="57" customWidth="1"/>
    <col min="12" max="16384" width="9.14285714285714" style="57"/>
  </cols>
  <sheetData>
    <row r="1" customHeight="1" spans="1:10">
      <c r="A1" s="56" t="s">
        <v>573</v>
      </c>
      <c r="J1" s="58"/>
    </row>
    <row r="2" ht="28.5" customHeight="1" spans="1:10">
      <c r="A2" s="59" t="s">
        <v>17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0">
      <c r="A3" s="62" t="s">
        <v>22</v>
      </c>
    </row>
    <row r="4" ht="44.25" customHeight="1" spans="1:10">
      <c r="A4" s="63" t="s">
        <v>560</v>
      </c>
      <c r="B4" s="63" t="s">
        <v>297</v>
      </c>
      <c r="C4" s="63" t="s">
        <v>298</v>
      </c>
      <c r="D4" s="63" t="s">
        <v>299</v>
      </c>
      <c r="E4" s="63" t="s">
        <v>300</v>
      </c>
      <c r="F4" s="64" t="s">
        <v>301</v>
      </c>
      <c r="G4" s="63" t="s">
        <v>302</v>
      </c>
      <c r="H4" s="64" t="s">
        <v>303</v>
      </c>
      <c r="I4" s="64" t="s">
        <v>304</v>
      </c>
      <c r="J4" s="63" t="s">
        <v>305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42" customHeight="1" spans="1:10">
      <c r="A6" s="65" t="s">
        <v>572</v>
      </c>
      <c r="B6" s="66"/>
      <c r="C6" s="66"/>
      <c r="D6" s="67"/>
      <c r="E6" s="68"/>
      <c r="F6" s="69"/>
      <c r="G6" s="68"/>
      <c r="H6" s="69"/>
      <c r="I6" s="69"/>
      <c r="J6" s="68"/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67" zoomScaleNormal="67" topLeftCell="A21" workbookViewId="0">
      <selection activeCell="H36" sqref="H36"/>
    </sheetView>
  </sheetViews>
  <sheetFormatPr defaultColWidth="9.14285714285714" defaultRowHeight="12"/>
  <cols>
    <col min="1" max="1" width="15.1428571428571" style="39" customWidth="1"/>
    <col min="2" max="2" width="23.8571428571429" style="39" customWidth="1"/>
    <col min="3" max="3" width="18.7142857142857" style="39" customWidth="1"/>
    <col min="4" max="4" width="24.8571428571429" style="39" customWidth="1"/>
    <col min="5" max="7" width="23.5714285714286" style="39" customWidth="1"/>
    <col min="8" max="8" width="25.1428571428571" style="39" customWidth="1"/>
    <col min="9" max="9" width="18.8571428571429" style="39" customWidth="1"/>
    <col min="10" max="16384" width="9.14285714285714" style="39"/>
  </cols>
  <sheetData>
    <row r="1" spans="1:9">
      <c r="A1" s="39" t="s">
        <v>574</v>
      </c>
      <c r="I1" s="40"/>
    </row>
    <row r="2" ht="28.5" spans="1:9">
      <c r="B2" s="41" t="s">
        <v>18</v>
      </c>
      <c r="C2" s="41"/>
      <c r="D2" s="41"/>
      <c r="E2" s="41"/>
      <c r="F2" s="41"/>
      <c r="G2" s="41"/>
      <c r="H2" s="41"/>
      <c r="I2" s="41"/>
    </row>
    <row r="3" ht="13.5" spans="1:9">
      <c r="A3" s="42" t="s">
        <v>22</v>
      </c>
      <c r="C3" s="43"/>
    </row>
    <row r="4" ht="18" customHeight="1" spans="1:9">
      <c r="A4" s="44" t="s">
        <v>184</v>
      </c>
      <c r="B4" s="44" t="s">
        <v>185</v>
      </c>
      <c r="C4" s="44" t="s">
        <v>575</v>
      </c>
      <c r="D4" s="44" t="s">
        <v>576</v>
      </c>
      <c r="E4" s="44" t="s">
        <v>577</v>
      </c>
      <c r="F4" s="44" t="s">
        <v>578</v>
      </c>
      <c r="G4" s="45" t="s">
        <v>579</v>
      </c>
      <c r="H4" s="46"/>
      <c r="I4" s="47"/>
    </row>
    <row r="5" ht="18" customHeight="1" spans="1:9">
      <c r="A5" s="48"/>
      <c r="B5" s="48"/>
      <c r="C5" s="48"/>
      <c r="D5" s="48"/>
      <c r="E5" s="48"/>
      <c r="F5" s="48"/>
      <c r="G5" s="49" t="s">
        <v>520</v>
      </c>
      <c r="H5" s="49" t="s">
        <v>580</v>
      </c>
      <c r="I5" s="49" t="s">
        <v>581</v>
      </c>
    </row>
    <row r="6" ht="21" customHeight="1" spans="1:9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  <c r="I6" s="50">
        <v>9</v>
      </c>
    </row>
    <row r="7" ht="33" customHeight="1" spans="1:9">
      <c r="A7" s="51" t="s">
        <v>201</v>
      </c>
      <c r="B7" s="52" t="s">
        <v>92</v>
      </c>
      <c r="C7" s="52" t="s">
        <v>582</v>
      </c>
      <c r="D7" s="52" t="s">
        <v>583</v>
      </c>
      <c r="E7" s="52" t="s">
        <v>584</v>
      </c>
      <c r="F7" s="52" t="s">
        <v>530</v>
      </c>
      <c r="G7" s="53">
        <v>1</v>
      </c>
      <c r="H7" s="54">
        <v>3500</v>
      </c>
      <c r="I7" s="54">
        <v>3500</v>
      </c>
    </row>
    <row r="8" ht="24" customHeight="1" spans="1:9">
      <c r="A8" s="51" t="s">
        <v>201</v>
      </c>
      <c r="B8" s="52" t="s">
        <v>92</v>
      </c>
      <c r="C8" s="52" t="s">
        <v>582</v>
      </c>
      <c r="D8" s="52" t="s">
        <v>585</v>
      </c>
      <c r="E8" s="52" t="s">
        <v>586</v>
      </c>
      <c r="F8" s="52" t="s">
        <v>530</v>
      </c>
      <c r="G8" s="53">
        <v>1</v>
      </c>
      <c r="H8" s="54">
        <v>5500</v>
      </c>
      <c r="I8" s="54">
        <v>5500</v>
      </c>
    </row>
    <row r="9" ht="24" customHeight="1" spans="1:9">
      <c r="A9" s="51" t="s">
        <v>201</v>
      </c>
      <c r="B9" s="52" t="s">
        <v>92</v>
      </c>
      <c r="C9" s="52" t="s">
        <v>587</v>
      </c>
      <c r="D9" s="52" t="s">
        <v>588</v>
      </c>
      <c r="E9" s="52" t="s">
        <v>589</v>
      </c>
      <c r="F9" s="52" t="s">
        <v>541</v>
      </c>
      <c r="G9" s="53">
        <v>30</v>
      </c>
      <c r="H9" s="54">
        <v>500</v>
      </c>
      <c r="I9" s="54">
        <v>15000</v>
      </c>
    </row>
    <row r="10" ht="24" customHeight="1" spans="1:9">
      <c r="A10" s="51" t="s">
        <v>201</v>
      </c>
      <c r="B10" s="52" t="s">
        <v>92</v>
      </c>
      <c r="C10" s="52" t="s">
        <v>582</v>
      </c>
      <c r="D10" s="52" t="s">
        <v>590</v>
      </c>
      <c r="E10" s="52" t="s">
        <v>542</v>
      </c>
      <c r="F10" s="52" t="s">
        <v>530</v>
      </c>
      <c r="G10" s="53">
        <v>1</v>
      </c>
      <c r="H10" s="54">
        <v>4600</v>
      </c>
      <c r="I10" s="54">
        <v>4600</v>
      </c>
    </row>
    <row r="11" ht="24" customHeight="1" spans="1:9">
      <c r="A11" s="51" t="s">
        <v>201</v>
      </c>
      <c r="B11" s="52" t="s">
        <v>92</v>
      </c>
      <c r="C11" s="52" t="s">
        <v>582</v>
      </c>
      <c r="D11" s="52" t="s">
        <v>591</v>
      </c>
      <c r="E11" s="52" t="s">
        <v>546</v>
      </c>
      <c r="F11" s="52" t="s">
        <v>530</v>
      </c>
      <c r="G11" s="53">
        <v>3</v>
      </c>
      <c r="H11" s="54">
        <v>900</v>
      </c>
      <c r="I11" s="54">
        <v>2700</v>
      </c>
    </row>
    <row r="12" ht="24" customHeight="1" spans="1:9">
      <c r="A12" s="51" t="s">
        <v>201</v>
      </c>
      <c r="B12" s="52" t="s">
        <v>92</v>
      </c>
      <c r="C12" s="52" t="s">
        <v>587</v>
      </c>
      <c r="D12" s="52" t="s">
        <v>592</v>
      </c>
      <c r="E12" s="52" t="s">
        <v>593</v>
      </c>
      <c r="F12" s="52" t="s">
        <v>547</v>
      </c>
      <c r="G12" s="53">
        <v>40</v>
      </c>
      <c r="H12" s="54">
        <v>400</v>
      </c>
      <c r="I12" s="54">
        <v>16000</v>
      </c>
    </row>
    <row r="13" ht="24" customHeight="1" spans="1:9">
      <c r="A13" s="51" t="s">
        <v>201</v>
      </c>
      <c r="B13" s="52" t="s">
        <v>92</v>
      </c>
      <c r="C13" s="52" t="s">
        <v>582</v>
      </c>
      <c r="D13" s="52" t="s">
        <v>594</v>
      </c>
      <c r="E13" s="52" t="s">
        <v>533</v>
      </c>
      <c r="F13" s="52" t="s">
        <v>530</v>
      </c>
      <c r="G13" s="53">
        <v>2</v>
      </c>
      <c r="H13" s="54">
        <v>6200</v>
      </c>
      <c r="I13" s="54">
        <v>12400</v>
      </c>
    </row>
    <row r="14" ht="24" customHeight="1" spans="1:9">
      <c r="A14" s="51" t="s">
        <v>201</v>
      </c>
      <c r="B14" s="52" t="s">
        <v>92</v>
      </c>
      <c r="C14" s="52" t="s">
        <v>582</v>
      </c>
      <c r="D14" s="52" t="s">
        <v>583</v>
      </c>
      <c r="E14" s="52" t="s">
        <v>595</v>
      </c>
      <c r="F14" s="52" t="s">
        <v>530</v>
      </c>
      <c r="G14" s="53">
        <v>1</v>
      </c>
      <c r="H14" s="54">
        <v>2500</v>
      </c>
      <c r="I14" s="54">
        <v>2500</v>
      </c>
    </row>
    <row r="15" ht="24" customHeight="1" spans="1:9">
      <c r="A15" s="51" t="s">
        <v>201</v>
      </c>
      <c r="B15" s="52" t="s">
        <v>92</v>
      </c>
      <c r="C15" s="52" t="s">
        <v>582</v>
      </c>
      <c r="D15" s="52" t="s">
        <v>596</v>
      </c>
      <c r="E15" s="52" t="s">
        <v>529</v>
      </c>
      <c r="F15" s="52" t="s">
        <v>530</v>
      </c>
      <c r="G15" s="53">
        <v>1</v>
      </c>
      <c r="H15" s="54">
        <v>12800</v>
      </c>
      <c r="I15" s="54">
        <v>12800</v>
      </c>
    </row>
    <row r="16" ht="24" customHeight="1" spans="1:9">
      <c r="A16" s="51" t="s">
        <v>201</v>
      </c>
      <c r="B16" s="52" t="s">
        <v>92</v>
      </c>
      <c r="C16" s="52" t="s">
        <v>587</v>
      </c>
      <c r="D16" s="52" t="s">
        <v>597</v>
      </c>
      <c r="E16" s="52" t="s">
        <v>531</v>
      </c>
      <c r="F16" s="52" t="s">
        <v>530</v>
      </c>
      <c r="G16" s="53">
        <v>1</v>
      </c>
      <c r="H16" s="54">
        <v>4500</v>
      </c>
      <c r="I16" s="54">
        <v>4500</v>
      </c>
    </row>
    <row r="17" ht="24" customHeight="1" spans="1:9">
      <c r="A17" s="51" t="s">
        <v>201</v>
      </c>
      <c r="B17" s="52" t="s">
        <v>92</v>
      </c>
      <c r="C17" s="52" t="s">
        <v>582</v>
      </c>
      <c r="D17" s="52" t="s">
        <v>598</v>
      </c>
      <c r="E17" s="52" t="s">
        <v>599</v>
      </c>
      <c r="F17" s="52" t="s">
        <v>547</v>
      </c>
      <c r="G17" s="53">
        <v>1</v>
      </c>
      <c r="H17" s="54">
        <v>4300</v>
      </c>
      <c r="I17" s="54">
        <v>4300</v>
      </c>
    </row>
    <row r="18" ht="24" customHeight="1" spans="1:9">
      <c r="A18" s="51" t="s">
        <v>201</v>
      </c>
      <c r="B18" s="52" t="s">
        <v>92</v>
      </c>
      <c r="C18" s="52" t="s">
        <v>582</v>
      </c>
      <c r="D18" s="52" t="s">
        <v>600</v>
      </c>
      <c r="E18" s="52" t="s">
        <v>601</v>
      </c>
      <c r="F18" s="52" t="s">
        <v>530</v>
      </c>
      <c r="G18" s="53">
        <v>2</v>
      </c>
      <c r="H18" s="54">
        <v>13000</v>
      </c>
      <c r="I18" s="54">
        <v>26000</v>
      </c>
    </row>
    <row r="19" ht="24" customHeight="1" spans="1:9">
      <c r="A19" s="51" t="s">
        <v>201</v>
      </c>
      <c r="B19" s="52" t="s">
        <v>92</v>
      </c>
      <c r="C19" s="52" t="s">
        <v>582</v>
      </c>
      <c r="D19" s="52" t="s">
        <v>602</v>
      </c>
      <c r="E19" s="52" t="s">
        <v>603</v>
      </c>
      <c r="F19" s="52" t="s">
        <v>530</v>
      </c>
      <c r="G19" s="53">
        <v>2</v>
      </c>
      <c r="H19" s="54">
        <v>5500</v>
      </c>
      <c r="I19" s="54">
        <v>11000</v>
      </c>
    </row>
    <row r="20" ht="24" customHeight="1" spans="1:9">
      <c r="A20" s="51" t="s">
        <v>201</v>
      </c>
      <c r="B20" s="52" t="s">
        <v>92</v>
      </c>
      <c r="C20" s="52" t="s">
        <v>587</v>
      </c>
      <c r="D20" s="52" t="s">
        <v>604</v>
      </c>
      <c r="E20" s="52" t="s">
        <v>605</v>
      </c>
      <c r="F20" s="52" t="s">
        <v>606</v>
      </c>
      <c r="G20" s="53">
        <v>60</v>
      </c>
      <c r="H20" s="54">
        <v>650</v>
      </c>
      <c r="I20" s="54">
        <v>39000</v>
      </c>
    </row>
    <row r="21" ht="24" customHeight="1" spans="1:9">
      <c r="A21" s="51" t="s">
        <v>201</v>
      </c>
      <c r="B21" s="52" t="s">
        <v>92</v>
      </c>
      <c r="C21" s="52" t="s">
        <v>587</v>
      </c>
      <c r="D21" s="52" t="s">
        <v>607</v>
      </c>
      <c r="E21" s="52" t="s">
        <v>539</v>
      </c>
      <c r="F21" s="52" t="s">
        <v>608</v>
      </c>
      <c r="G21" s="53">
        <v>220</v>
      </c>
      <c r="H21" s="54">
        <v>350</v>
      </c>
      <c r="I21" s="54">
        <v>77000</v>
      </c>
    </row>
    <row r="22" ht="24" customHeight="1" spans="1:9">
      <c r="A22" s="51" t="s">
        <v>201</v>
      </c>
      <c r="B22" s="52" t="s">
        <v>92</v>
      </c>
      <c r="C22" s="52" t="s">
        <v>582</v>
      </c>
      <c r="D22" s="52" t="s">
        <v>609</v>
      </c>
      <c r="E22" s="52" t="s">
        <v>610</v>
      </c>
      <c r="F22" s="52" t="s">
        <v>608</v>
      </c>
      <c r="G22" s="53">
        <v>1</v>
      </c>
      <c r="H22" s="54">
        <v>30000</v>
      </c>
      <c r="I22" s="54">
        <v>30000</v>
      </c>
    </row>
    <row r="23" ht="24" customHeight="1" spans="1:9">
      <c r="A23" s="51" t="s">
        <v>201</v>
      </c>
      <c r="B23" s="52" t="s">
        <v>92</v>
      </c>
      <c r="C23" s="52" t="s">
        <v>582</v>
      </c>
      <c r="D23" s="52" t="s">
        <v>611</v>
      </c>
      <c r="E23" s="52" t="s">
        <v>544</v>
      </c>
      <c r="F23" s="52" t="s">
        <v>530</v>
      </c>
      <c r="G23" s="53">
        <v>1</v>
      </c>
      <c r="H23" s="54">
        <v>21800</v>
      </c>
      <c r="I23" s="54">
        <v>21800</v>
      </c>
    </row>
    <row r="24" ht="24" customHeight="1" spans="1:9">
      <c r="A24" s="51" t="s">
        <v>201</v>
      </c>
      <c r="B24" s="52" t="s">
        <v>92</v>
      </c>
      <c r="C24" s="52" t="s">
        <v>582</v>
      </c>
      <c r="D24" s="52" t="s">
        <v>609</v>
      </c>
      <c r="E24" s="52" t="s">
        <v>612</v>
      </c>
      <c r="F24" s="52" t="s">
        <v>608</v>
      </c>
      <c r="G24" s="53">
        <v>1</v>
      </c>
      <c r="H24" s="54">
        <v>20000</v>
      </c>
      <c r="I24" s="54">
        <v>20000</v>
      </c>
    </row>
    <row r="25" ht="24" customHeight="1" spans="1:9">
      <c r="A25" s="51" t="s">
        <v>201</v>
      </c>
      <c r="B25" s="52" t="s">
        <v>92</v>
      </c>
      <c r="C25" s="52" t="s">
        <v>582</v>
      </c>
      <c r="D25" s="52" t="s">
        <v>583</v>
      </c>
      <c r="E25" s="52" t="s">
        <v>613</v>
      </c>
      <c r="F25" s="52" t="s">
        <v>614</v>
      </c>
      <c r="G25" s="53">
        <v>4</v>
      </c>
      <c r="H25" s="54">
        <v>8500</v>
      </c>
      <c r="I25" s="54">
        <v>34000</v>
      </c>
    </row>
    <row r="26" ht="24" customHeight="1" spans="1:9">
      <c r="A26" s="51" t="s">
        <v>201</v>
      </c>
      <c r="B26" s="52" t="s">
        <v>92</v>
      </c>
      <c r="C26" s="52" t="s">
        <v>582</v>
      </c>
      <c r="D26" s="52" t="s">
        <v>615</v>
      </c>
      <c r="E26" s="52" t="s">
        <v>616</v>
      </c>
      <c r="F26" s="52" t="s">
        <v>530</v>
      </c>
      <c r="G26" s="53">
        <v>3</v>
      </c>
      <c r="H26" s="54">
        <v>16500</v>
      </c>
      <c r="I26" s="54">
        <v>49500</v>
      </c>
    </row>
    <row r="27" ht="24" customHeight="1" spans="1:9">
      <c r="A27" s="51" t="s">
        <v>201</v>
      </c>
      <c r="B27" s="52" t="s">
        <v>92</v>
      </c>
      <c r="C27" s="52" t="s">
        <v>587</v>
      </c>
      <c r="D27" s="52" t="s">
        <v>617</v>
      </c>
      <c r="E27" s="52" t="s">
        <v>618</v>
      </c>
      <c r="F27" s="52" t="s">
        <v>530</v>
      </c>
      <c r="G27" s="53">
        <v>6</v>
      </c>
      <c r="H27" s="54">
        <v>1800</v>
      </c>
      <c r="I27" s="54">
        <v>10800</v>
      </c>
    </row>
    <row r="28" ht="24" customHeight="1" spans="1:9">
      <c r="A28" s="55" t="s">
        <v>77</v>
      </c>
      <c r="B28" s="55"/>
      <c r="C28" s="55"/>
      <c r="D28" s="55"/>
      <c r="E28" s="55"/>
      <c r="F28" s="55"/>
      <c r="G28" s="53">
        <f>SUM(G6:G27)</f>
        <v>389</v>
      </c>
      <c r="H28" s="54">
        <f t="shared" ref="H28:I28" si="0">SUM(H6:H27)</f>
        <v>163808</v>
      </c>
      <c r="I28" s="54">
        <f t="shared" si="0"/>
        <v>402909</v>
      </c>
    </row>
  </sheetData>
  <mergeCells count="9">
    <mergeCell ref="B2:I2"/>
    <mergeCell ref="G4:I4"/>
    <mergeCell ref="A28:F28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8" sqref="A8:B8"/>
    </sheetView>
  </sheetViews>
  <sheetFormatPr defaultColWidth="10.4285714285714" defaultRowHeight="14.25" customHeight="1"/>
  <cols>
    <col min="1" max="1" width="26.7142857142857" style="1" customWidth="1"/>
    <col min="2" max="2" width="33.1428571428571" style="1" customWidth="1"/>
    <col min="3" max="3" width="27.2857142857143" style="1" customWidth="1"/>
    <col min="4" max="7" width="22.4285714285714" style="1" customWidth="1"/>
    <col min="8" max="8" width="17.5714285714286" style="1" customWidth="1"/>
    <col min="9" max="11" width="22.4285714285714" style="1" customWidth="1"/>
    <col min="12" max="16384" width="10.4285714285714" style="1"/>
  </cols>
  <sheetData>
    <row r="1" ht="13.5" customHeight="1" spans="1:11">
      <c r="A1" s="27" t="s">
        <v>619</v>
      </c>
      <c r="D1" s="28"/>
      <c r="E1" s="28"/>
      <c r="F1" s="28"/>
      <c r="G1" s="28"/>
      <c r="K1" s="29"/>
    </row>
    <row r="2" ht="27.75" customHeight="1" spans="1:11">
      <c r="A2" s="30" t="s">
        <v>620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5" t="str">
        <f>"单位名称：安宁中学太平学校小学部"&amp;""</f>
        <v>单位名称：安宁中学太平学校小学部</v>
      </c>
      <c r="B3" s="6"/>
      <c r="C3" s="6"/>
      <c r="D3" s="6"/>
      <c r="E3" s="6"/>
      <c r="F3" s="6"/>
      <c r="G3" s="6"/>
      <c r="H3" s="7"/>
      <c r="I3" s="7"/>
      <c r="J3" s="7"/>
      <c r="K3" s="8" t="s">
        <v>175</v>
      </c>
    </row>
    <row r="4" ht="21.75" customHeight="1" spans="1:11">
      <c r="A4" s="9" t="s">
        <v>236</v>
      </c>
      <c r="B4" s="9" t="s">
        <v>187</v>
      </c>
      <c r="C4" s="9" t="s">
        <v>237</v>
      </c>
      <c r="D4" s="10" t="s">
        <v>188</v>
      </c>
      <c r="E4" s="10" t="s">
        <v>189</v>
      </c>
      <c r="F4" s="10" t="s">
        <v>238</v>
      </c>
      <c r="G4" s="10" t="s">
        <v>239</v>
      </c>
      <c r="H4" s="16" t="s">
        <v>77</v>
      </c>
      <c r="I4" s="11" t="s">
        <v>621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80</v>
      </c>
      <c r="J5" s="10" t="s">
        <v>81</v>
      </c>
      <c r="K5" s="10" t="s">
        <v>82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2">
        <v>10</v>
      </c>
      <c r="K7" s="32">
        <v>11</v>
      </c>
    </row>
    <row r="8" ht="36.95" customHeight="1" spans="1:11">
      <c r="A8" s="33" t="s">
        <v>622</v>
      </c>
      <c r="B8" s="34"/>
      <c r="C8" s="35"/>
      <c r="D8" s="35"/>
      <c r="E8" s="35"/>
      <c r="F8" s="35"/>
      <c r="G8" s="35"/>
      <c r="H8" s="36"/>
      <c r="I8" s="36"/>
      <c r="J8" s="36"/>
      <c r="K8" s="36"/>
    </row>
    <row r="9" ht="18.75" customHeight="1" spans="1:11">
      <c r="A9" s="37" t="s">
        <v>133</v>
      </c>
      <c r="B9" s="37"/>
      <c r="C9" s="37"/>
      <c r="D9" s="37"/>
      <c r="E9" s="37"/>
      <c r="F9" s="37"/>
      <c r="G9" s="37"/>
      <c r="H9" s="38"/>
      <c r="I9" s="36"/>
      <c r="J9" s="36"/>
      <c r="K9" s="36"/>
    </row>
  </sheetData>
  <mergeCells count="16">
    <mergeCell ref="A2:K2"/>
    <mergeCell ref="A3:G3"/>
    <mergeCell ref="I4:K4"/>
    <mergeCell ref="A8:B8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opLeftCell="A16" workbookViewId="0">
      <selection activeCell="F11" sqref="F11"/>
    </sheetView>
  </sheetViews>
  <sheetFormatPr defaultColWidth="8" defaultRowHeight="12" outlineLevelCol="3"/>
  <cols>
    <col min="1" max="1" width="39.5714285714286" style="71" customWidth="1"/>
    <col min="2" max="2" width="43.1428571428571" style="71" customWidth="1"/>
    <col min="3" max="3" width="40.4285714285714" style="71" customWidth="1"/>
    <col min="4" max="4" width="46.1428571428571" style="71" customWidth="1"/>
    <col min="5" max="5" width="8" style="57" customWidth="1"/>
    <col min="6" max="16384" width="8" style="57"/>
  </cols>
  <sheetData>
    <row r="1" ht="17.1" customHeight="1" spans="1:4">
      <c r="A1" s="326" t="s">
        <v>21</v>
      </c>
      <c r="B1" s="73"/>
      <c r="C1" s="73"/>
      <c r="D1" s="123"/>
    </row>
    <row r="2" ht="36" customHeight="1" spans="1:4">
      <c r="A2" s="59" t="s">
        <v>2</v>
      </c>
      <c r="B2" s="327"/>
      <c r="C2" s="327"/>
      <c r="D2" s="327"/>
    </row>
    <row r="3" ht="21" customHeight="1" spans="1:4">
      <c r="A3" s="75" t="s">
        <v>22</v>
      </c>
      <c r="B3" s="274"/>
      <c r="C3" s="274"/>
      <c r="D3" s="121" t="s">
        <v>23</v>
      </c>
    </row>
    <row r="4" ht="19.5" customHeight="1" spans="1:4">
      <c r="A4" s="81" t="s">
        <v>24</v>
      </c>
      <c r="B4" s="147"/>
      <c r="C4" s="81" t="s">
        <v>25</v>
      </c>
      <c r="D4" s="147"/>
    </row>
    <row r="5" ht="19.5" customHeight="1" spans="1:4">
      <c r="A5" s="80" t="s">
        <v>26</v>
      </c>
      <c r="B5" s="80" t="s">
        <v>27</v>
      </c>
      <c r="C5" s="80" t="s">
        <v>28</v>
      </c>
      <c r="D5" s="80" t="s">
        <v>27</v>
      </c>
    </row>
    <row r="6" ht="19.5" customHeight="1" spans="1:4">
      <c r="A6" s="84"/>
      <c r="B6" s="84"/>
      <c r="C6" s="84"/>
      <c r="D6" s="84"/>
    </row>
    <row r="7" ht="20.25" customHeight="1" spans="1:4">
      <c r="A7" s="280" t="s">
        <v>29</v>
      </c>
      <c r="B7" s="298">
        <v>8227796.4</v>
      </c>
      <c r="C7" s="280" t="s">
        <v>30</v>
      </c>
      <c r="D7" s="328"/>
    </row>
    <row r="8" ht="20.25" customHeight="1" spans="1:4">
      <c r="A8" s="280" t="s">
        <v>31</v>
      </c>
      <c r="B8" s="298"/>
      <c r="C8" s="280" t="s">
        <v>32</v>
      </c>
      <c r="D8" s="328"/>
    </row>
    <row r="9" ht="20.25" customHeight="1" spans="1:4">
      <c r="A9" s="280" t="s">
        <v>33</v>
      </c>
      <c r="B9" s="298"/>
      <c r="C9" s="280" t="s">
        <v>34</v>
      </c>
      <c r="D9" s="328"/>
    </row>
    <row r="10" ht="20.25" customHeight="1" spans="1:4">
      <c r="A10" s="280" t="s">
        <v>35</v>
      </c>
      <c r="B10" s="298"/>
      <c r="C10" s="280" t="s">
        <v>36</v>
      </c>
      <c r="D10" s="328"/>
    </row>
    <row r="11" ht="20.25" customHeight="1" spans="1:4">
      <c r="A11" s="280" t="s">
        <v>37</v>
      </c>
      <c r="B11" s="329">
        <v>10610000</v>
      </c>
      <c r="C11" s="280" t="s">
        <v>38</v>
      </c>
      <c r="D11" s="298">
        <v>17500422.4</v>
      </c>
    </row>
    <row r="12" ht="20.25" customHeight="1" spans="1:4">
      <c r="A12" s="280" t="s">
        <v>39</v>
      </c>
      <c r="B12" s="320"/>
      <c r="C12" s="280" t="s">
        <v>40</v>
      </c>
      <c r="D12" s="298"/>
    </row>
    <row r="13" ht="20.25" customHeight="1" spans="1:4">
      <c r="A13" s="280" t="s">
        <v>41</v>
      </c>
      <c r="B13" s="320"/>
      <c r="C13" s="280" t="s">
        <v>42</v>
      </c>
      <c r="D13" s="298"/>
    </row>
    <row r="14" ht="20.25" customHeight="1" spans="1:4">
      <c r="A14" s="280" t="s">
        <v>43</v>
      </c>
      <c r="B14" s="320"/>
      <c r="C14" s="280" t="s">
        <v>44</v>
      </c>
      <c r="D14" s="298">
        <v>502450</v>
      </c>
    </row>
    <row r="15" ht="20.25" customHeight="1" spans="1:4">
      <c r="A15" s="330" t="s">
        <v>45</v>
      </c>
      <c r="B15" s="331"/>
      <c r="C15" s="280" t="s">
        <v>46</v>
      </c>
      <c r="D15" s="298">
        <v>456144</v>
      </c>
    </row>
    <row r="16" ht="20.25" customHeight="1" spans="1:4">
      <c r="A16" s="330" t="s">
        <v>47</v>
      </c>
      <c r="B16" s="332">
        <v>10610000</v>
      </c>
      <c r="C16" s="280" t="s">
        <v>48</v>
      </c>
      <c r="D16" s="298"/>
    </row>
    <row r="17" ht="20.25" customHeight="1" spans="1:4">
      <c r="A17" s="330"/>
      <c r="B17" s="333"/>
      <c r="C17" s="280" t="s">
        <v>49</v>
      </c>
      <c r="D17" s="298"/>
    </row>
    <row r="18" ht="20.25" customHeight="1" spans="1:4">
      <c r="A18" s="334"/>
      <c r="B18" s="333"/>
      <c r="C18" s="280" t="s">
        <v>50</v>
      </c>
      <c r="D18" s="298"/>
    </row>
    <row r="19" ht="20.25" customHeight="1" spans="1:4">
      <c r="A19" s="334"/>
      <c r="B19" s="333"/>
      <c r="C19" s="280" t="s">
        <v>51</v>
      </c>
      <c r="D19" s="298"/>
    </row>
    <row r="20" ht="20.25" customHeight="1" spans="1:4">
      <c r="A20" s="334"/>
      <c r="B20" s="333"/>
      <c r="C20" s="280" t="s">
        <v>52</v>
      </c>
      <c r="D20" s="298"/>
    </row>
    <row r="21" ht="20.25" customHeight="1" spans="1:4">
      <c r="A21" s="334"/>
      <c r="B21" s="333"/>
      <c r="C21" s="280" t="s">
        <v>53</v>
      </c>
      <c r="D21" s="298"/>
    </row>
    <row r="22" ht="20.25" customHeight="1" spans="1:4">
      <c r="A22" s="334"/>
      <c r="B22" s="333"/>
      <c r="C22" s="280" t="s">
        <v>54</v>
      </c>
      <c r="D22" s="298"/>
    </row>
    <row r="23" ht="20.25" customHeight="1" spans="1:4">
      <c r="A23" s="334"/>
      <c r="B23" s="333"/>
      <c r="C23" s="280" t="s">
        <v>55</v>
      </c>
      <c r="D23" s="298"/>
    </row>
    <row r="24" ht="20.25" customHeight="1" spans="1:4">
      <c r="A24" s="334"/>
      <c r="B24" s="333"/>
      <c r="C24" s="280" t="s">
        <v>56</v>
      </c>
      <c r="D24" s="298"/>
    </row>
    <row r="25" ht="20.25" customHeight="1" spans="1:4">
      <c r="A25" s="334"/>
      <c r="B25" s="333"/>
      <c r="C25" s="280" t="s">
        <v>57</v>
      </c>
      <c r="D25" s="298">
        <v>378780</v>
      </c>
    </row>
    <row r="26" ht="20.25" customHeight="1" spans="1:4">
      <c r="A26" s="334"/>
      <c r="B26" s="333"/>
      <c r="C26" s="280" t="s">
        <v>58</v>
      </c>
      <c r="D26" s="328"/>
    </row>
    <row r="27" ht="20.25" customHeight="1" spans="1:4">
      <c r="A27" s="334"/>
      <c r="B27" s="333"/>
      <c r="C27" s="280" t="s">
        <v>59</v>
      </c>
      <c r="D27" s="328"/>
    </row>
    <row r="28" ht="20.25" customHeight="1" spans="1:4">
      <c r="A28" s="334"/>
      <c r="B28" s="333"/>
      <c r="C28" s="280" t="s">
        <v>60</v>
      </c>
      <c r="D28" s="328"/>
    </row>
    <row r="29" ht="20.25" customHeight="1" spans="1:4">
      <c r="A29" s="334"/>
      <c r="B29" s="333"/>
      <c r="C29" s="280" t="s">
        <v>61</v>
      </c>
      <c r="D29" s="328"/>
    </row>
    <row r="30" ht="20.25" customHeight="1" spans="1:4">
      <c r="A30" s="335"/>
      <c r="B30" s="336"/>
      <c r="C30" s="280" t="s">
        <v>62</v>
      </c>
      <c r="D30" s="328"/>
    </row>
    <row r="31" ht="20.25" customHeight="1" spans="1:4">
      <c r="A31" s="335"/>
      <c r="B31" s="336"/>
      <c r="C31" s="280" t="s">
        <v>63</v>
      </c>
      <c r="D31" s="328"/>
    </row>
    <row r="32" ht="20.25" customHeight="1" spans="1:4">
      <c r="A32" s="335"/>
      <c r="B32" s="336"/>
      <c r="C32" s="280" t="s">
        <v>64</v>
      </c>
      <c r="D32" s="328"/>
    </row>
    <row r="33" ht="20.25" customHeight="1" spans="1:4">
      <c r="A33" s="337" t="s">
        <v>65</v>
      </c>
      <c r="B33" s="338">
        <f>B7+B8+B9+B10+B11</f>
        <v>18837796.4</v>
      </c>
      <c r="C33" s="285" t="s">
        <v>66</v>
      </c>
      <c r="D33" s="282">
        <f>SUM(D7:D29)</f>
        <v>18837796.4</v>
      </c>
    </row>
    <row r="34" ht="20.25" customHeight="1" spans="1:4">
      <c r="A34" s="330" t="s">
        <v>67</v>
      </c>
      <c r="B34" s="339"/>
      <c r="C34" s="280" t="s">
        <v>68</v>
      </c>
      <c r="D34" s="258"/>
    </row>
    <row r="35" s="1" customFormat="1" ht="25.35" customHeight="1" spans="1:4">
      <c r="A35" s="340" t="s">
        <v>69</v>
      </c>
      <c r="B35" s="341"/>
      <c r="C35" s="342" t="s">
        <v>69</v>
      </c>
      <c r="D35" s="343"/>
    </row>
    <row r="36" s="1" customFormat="1" ht="25.35" customHeight="1" spans="1:4">
      <c r="A36" s="340" t="s">
        <v>70</v>
      </c>
      <c r="B36" s="341"/>
      <c r="C36" s="342" t="s">
        <v>71</v>
      </c>
      <c r="D36" s="343"/>
    </row>
    <row r="37" ht="20.25" customHeight="1" spans="1:4">
      <c r="A37" s="344" t="s">
        <v>72</v>
      </c>
      <c r="B37" s="345">
        <f>B33+B34</f>
        <v>18837796.4</v>
      </c>
      <c r="C37" s="285" t="s">
        <v>73</v>
      </c>
      <c r="D37" s="345">
        <f>D33+D34</f>
        <v>18837796.4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68" zoomScaleNormal="68" workbookViewId="0">
      <selection activeCell="F20" sqref="F20"/>
    </sheetView>
  </sheetViews>
  <sheetFormatPr defaultColWidth="10.4285714285714" defaultRowHeight="14.25" customHeight="1" outlineLevelCol="6"/>
  <cols>
    <col min="1" max="1" width="43.1428571428571" style="1" customWidth="1"/>
    <col min="2" max="2" width="32" style="1" customWidth="1"/>
    <col min="3" max="3" width="43" style="1" customWidth="1"/>
    <col min="4" max="4" width="19.4285714285714" style="1" customWidth="1"/>
    <col min="5" max="7" width="30.8571428571429" style="1" customWidth="1"/>
    <col min="8" max="16384" width="10.4285714285714" style="1"/>
  </cols>
  <sheetData>
    <row r="1" customHeight="1" spans="1:7">
      <c r="A1" s="2" t="s">
        <v>623</v>
      </c>
      <c r="B1" s="3"/>
      <c r="C1" s="3"/>
      <c r="D1" s="3"/>
      <c r="E1" s="3"/>
      <c r="F1" s="3"/>
      <c r="G1" s="3"/>
    </row>
    <row r="2" ht="27.75" customHeight="1" spans="1:7">
      <c r="A2" s="4" t="s">
        <v>624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"单位名称：安宁中学太平学校小学部"&amp;""</f>
        <v>单位名称：安宁中学太平学校小学部</v>
      </c>
      <c r="B3" s="6"/>
      <c r="C3" s="6"/>
      <c r="D3" s="6"/>
      <c r="E3" s="7"/>
      <c r="F3" s="7"/>
      <c r="G3" s="8" t="s">
        <v>175</v>
      </c>
    </row>
    <row r="4" ht="21.75" customHeight="1" spans="1:7">
      <c r="A4" s="9" t="s">
        <v>237</v>
      </c>
      <c r="B4" s="9" t="s">
        <v>236</v>
      </c>
      <c r="C4" s="9" t="s">
        <v>187</v>
      </c>
      <c r="D4" s="10" t="s">
        <v>625</v>
      </c>
      <c r="E4" s="11" t="s">
        <v>80</v>
      </c>
      <c r="F4" s="12"/>
      <c r="G4" s="13"/>
    </row>
    <row r="5" ht="21.75" customHeight="1" spans="1:7">
      <c r="A5" s="14"/>
      <c r="B5" s="14"/>
      <c r="C5" s="14"/>
      <c r="D5" s="15"/>
      <c r="E5" s="16" t="s">
        <v>626</v>
      </c>
      <c r="F5" s="10" t="s">
        <v>627</v>
      </c>
      <c r="G5" s="10" t="s">
        <v>628</v>
      </c>
    </row>
    <row r="6" ht="40.5" customHeight="1" spans="1:7">
      <c r="A6" s="17"/>
      <c r="B6" s="17"/>
      <c r="C6" s="17"/>
      <c r="D6" s="18"/>
      <c r="E6" s="19"/>
      <c r="F6" s="18"/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85" customHeight="1" spans="1:7">
      <c r="A8" s="21" t="s">
        <v>92</v>
      </c>
      <c r="B8" s="22" t="s">
        <v>259</v>
      </c>
      <c r="C8" s="21" t="s">
        <v>261</v>
      </c>
      <c r="D8" s="21" t="s">
        <v>629</v>
      </c>
      <c r="E8" s="23">
        <v>266342.4</v>
      </c>
      <c r="F8" s="23">
        <v>266300</v>
      </c>
      <c r="G8" s="23">
        <v>265000</v>
      </c>
    </row>
    <row r="9" ht="29.85" customHeight="1" spans="1:7">
      <c r="A9" s="21" t="s">
        <v>92</v>
      </c>
      <c r="B9" s="22" t="s">
        <v>259</v>
      </c>
      <c r="C9" s="21" t="s">
        <v>265</v>
      </c>
      <c r="D9" s="21" t="s">
        <v>629</v>
      </c>
      <c r="E9" s="23">
        <v>7000</v>
      </c>
      <c r="F9" s="23">
        <v>7000</v>
      </c>
      <c r="G9" s="23">
        <v>7000</v>
      </c>
    </row>
    <row r="10" ht="29.85" customHeight="1" spans="1:7">
      <c r="A10" s="21" t="s">
        <v>92</v>
      </c>
      <c r="B10" s="22" t="s">
        <v>256</v>
      </c>
      <c r="C10" s="21" t="s">
        <v>269</v>
      </c>
      <c r="D10" s="21" t="s">
        <v>629</v>
      </c>
      <c r="E10" s="23">
        <v>455544</v>
      </c>
      <c r="F10" s="23">
        <v>455544</v>
      </c>
      <c r="G10" s="23">
        <v>455544</v>
      </c>
    </row>
    <row r="11" ht="29.85" customHeight="1" spans="1:7">
      <c r="A11" s="21" t="s">
        <v>92</v>
      </c>
      <c r="B11" s="22" t="s">
        <v>259</v>
      </c>
      <c r="C11" s="21" t="s">
        <v>271</v>
      </c>
      <c r="D11" s="21" t="s">
        <v>629</v>
      </c>
      <c r="E11" s="23">
        <v>1939190</v>
      </c>
      <c r="F11" s="23">
        <v>1945900</v>
      </c>
      <c r="G11" s="23">
        <v>1945900</v>
      </c>
    </row>
    <row r="12" ht="29.85" customHeight="1" spans="1:7">
      <c r="A12" s="21" t="s">
        <v>92</v>
      </c>
      <c r="B12" s="22" t="s">
        <v>259</v>
      </c>
      <c r="C12" s="21" t="s">
        <v>291</v>
      </c>
      <c r="D12" s="21" t="s">
        <v>629</v>
      </c>
      <c r="E12" s="23">
        <v>166200</v>
      </c>
      <c r="F12" s="23">
        <v>140400</v>
      </c>
      <c r="G12" s="23">
        <v>140400</v>
      </c>
    </row>
    <row r="13" ht="29.85" customHeight="1" spans="1:7">
      <c r="A13" s="21" t="s">
        <v>92</v>
      </c>
      <c r="B13" s="22" t="s">
        <v>259</v>
      </c>
      <c r="C13" s="21" t="s">
        <v>295</v>
      </c>
      <c r="D13" s="21" t="s">
        <v>629</v>
      </c>
      <c r="E13" s="23">
        <v>2800</v>
      </c>
      <c r="F13" s="23">
        <v>2800</v>
      </c>
      <c r="G13" s="23">
        <v>2800</v>
      </c>
    </row>
    <row r="14" ht="18.75" customHeight="1" spans="1:7">
      <c r="A14" s="24" t="s">
        <v>77</v>
      </c>
      <c r="B14" s="25"/>
      <c r="C14" s="25"/>
      <c r="D14" s="26"/>
      <c r="E14" s="23">
        <f>SUM(E8:E13)</f>
        <v>2837076.4</v>
      </c>
      <c r="F14" s="23">
        <f>SUM(F8:F13)</f>
        <v>2817944</v>
      </c>
      <c r="G14" s="23">
        <f>SUM(G8:G13)</f>
        <v>2816644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N16" sqref="N16"/>
    </sheetView>
  </sheetViews>
  <sheetFormatPr defaultColWidth="8" defaultRowHeight="14.25" customHeight="1"/>
  <cols>
    <col min="1" max="1" width="21.1428571428571" style="71" customWidth="1"/>
    <col min="2" max="2" width="23.4285714285714" style="71" customWidth="1"/>
    <col min="3" max="4" width="15.1428571428571" style="71" customWidth="1"/>
    <col min="5" max="5" width="14.1428571428571" style="71" customWidth="1"/>
    <col min="6" max="6" width="14" style="71" customWidth="1"/>
    <col min="7" max="8" width="12.5714285714286" style="71" customWidth="1"/>
    <col min="9" max="9" width="8.85714285714286" style="71" customWidth="1"/>
    <col min="10" max="13" width="12.5714285714286" style="71" customWidth="1"/>
    <col min="14" max="14" width="15.1428571428571" style="71" customWidth="1"/>
    <col min="15" max="15" width="8" style="57" customWidth="1"/>
    <col min="16" max="16" width="9.57142857142857" style="57" customWidth="1"/>
    <col min="17" max="17" width="9.71428571428571" style="57" customWidth="1"/>
    <col min="18" max="18" width="10.5714285714286" style="57" customWidth="1"/>
    <col min="19" max="19" width="10.1428571428571" style="71" customWidth="1"/>
    <col min="20" max="20" width="8" style="57" customWidth="1"/>
    <col min="21" max="16384" width="8" style="57"/>
  </cols>
  <sheetData>
    <row r="1" ht="12" customHeight="1" spans="1:19">
      <c r="A1" s="301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302"/>
      <c r="P1" s="302"/>
      <c r="Q1" s="302"/>
      <c r="R1" s="302"/>
    </row>
    <row r="2" ht="36" customHeight="1" spans="1:19">
      <c r="A2" s="303" t="s">
        <v>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  <c r="S2" s="60"/>
    </row>
    <row r="3" ht="20.25" customHeight="1" spans="1:19">
      <c r="A3" s="75" t="s">
        <v>22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304"/>
      <c r="P3" s="304"/>
      <c r="Q3" s="304"/>
      <c r="R3" s="304"/>
      <c r="S3" s="305" t="s">
        <v>23</v>
      </c>
    </row>
    <row r="4" ht="18.75" customHeight="1" spans="1:19">
      <c r="A4" s="306" t="s">
        <v>75</v>
      </c>
      <c r="B4" s="307" t="s">
        <v>76</v>
      </c>
      <c r="C4" s="307" t="s">
        <v>77</v>
      </c>
      <c r="D4" s="227" t="s">
        <v>78</v>
      </c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9" t="s">
        <v>67</v>
      </c>
      <c r="P4" s="309"/>
      <c r="Q4" s="309"/>
      <c r="R4" s="309"/>
      <c r="S4" s="310"/>
    </row>
    <row r="5" ht="18.75" customHeight="1" spans="1:19">
      <c r="A5" s="311"/>
      <c r="B5" s="312"/>
      <c r="C5" s="312"/>
      <c r="D5" s="313" t="s">
        <v>79</v>
      </c>
      <c r="E5" s="313" t="s">
        <v>80</v>
      </c>
      <c r="F5" s="313" t="s">
        <v>81</v>
      </c>
      <c r="G5" s="313" t="s">
        <v>82</v>
      </c>
      <c r="H5" s="313" t="s">
        <v>83</v>
      </c>
      <c r="I5" s="314" t="s">
        <v>84</v>
      </c>
      <c r="J5" s="308"/>
      <c r="K5" s="308"/>
      <c r="L5" s="308"/>
      <c r="M5" s="308"/>
      <c r="N5" s="308"/>
      <c r="O5" s="309" t="s">
        <v>79</v>
      </c>
      <c r="P5" s="309" t="s">
        <v>80</v>
      </c>
      <c r="Q5" s="309" t="s">
        <v>81</v>
      </c>
      <c r="R5" s="315" t="s">
        <v>82</v>
      </c>
      <c r="S5" s="309" t="s">
        <v>85</v>
      </c>
    </row>
    <row r="6" ht="33.75" customHeight="1" spans="1:19">
      <c r="A6" s="316"/>
      <c r="B6" s="317"/>
      <c r="C6" s="317"/>
      <c r="D6" s="316"/>
      <c r="E6" s="316"/>
      <c r="F6" s="316"/>
      <c r="G6" s="316"/>
      <c r="H6" s="316"/>
      <c r="I6" s="317" t="s">
        <v>79</v>
      </c>
      <c r="J6" s="317" t="s">
        <v>86</v>
      </c>
      <c r="K6" s="317" t="s">
        <v>87</v>
      </c>
      <c r="L6" s="317" t="s">
        <v>88</v>
      </c>
      <c r="M6" s="317" t="s">
        <v>89</v>
      </c>
      <c r="N6" s="318" t="s">
        <v>90</v>
      </c>
      <c r="O6" s="309"/>
      <c r="P6" s="309"/>
      <c r="Q6" s="309"/>
      <c r="R6" s="315"/>
      <c r="S6" s="309"/>
    </row>
    <row r="7" ht="16.5" customHeight="1" spans="1:19">
      <c r="A7" s="319">
        <v>1</v>
      </c>
      <c r="B7" s="319">
        <v>2</v>
      </c>
      <c r="C7" s="319">
        <v>3</v>
      </c>
      <c r="D7" s="319">
        <v>4</v>
      </c>
      <c r="E7" s="319">
        <v>5</v>
      </c>
      <c r="F7" s="319">
        <v>6</v>
      </c>
      <c r="G7" s="319">
        <v>7</v>
      </c>
      <c r="H7" s="319">
        <v>8</v>
      </c>
      <c r="I7" s="319">
        <v>9</v>
      </c>
      <c r="J7" s="319">
        <v>10</v>
      </c>
      <c r="K7" s="319">
        <v>11</v>
      </c>
      <c r="L7" s="319">
        <v>12</v>
      </c>
      <c r="M7" s="319">
        <v>13</v>
      </c>
      <c r="N7" s="319">
        <v>14</v>
      </c>
      <c r="O7" s="319">
        <v>15</v>
      </c>
      <c r="P7" s="319">
        <v>16</v>
      </c>
      <c r="Q7" s="319">
        <v>17</v>
      </c>
      <c r="R7" s="319">
        <v>18</v>
      </c>
      <c r="S7" s="118">
        <v>19</v>
      </c>
    </row>
    <row r="8" ht="16.5" customHeight="1" spans="1:19">
      <c r="A8" s="152" t="s">
        <v>91</v>
      </c>
      <c r="B8" s="152" t="s">
        <v>92</v>
      </c>
      <c r="C8" s="298">
        <v>18837796.4</v>
      </c>
      <c r="D8" s="298">
        <v>18837796.4</v>
      </c>
      <c r="E8" s="320">
        <v>8227796.4</v>
      </c>
      <c r="F8" s="321" t="s">
        <v>93</v>
      </c>
      <c r="G8" s="321" t="s">
        <v>93</v>
      </c>
      <c r="H8" s="321" t="s">
        <v>93</v>
      </c>
      <c r="I8" s="321" t="s">
        <v>93</v>
      </c>
      <c r="J8" s="321" t="s">
        <v>93</v>
      </c>
      <c r="K8" s="321" t="s">
        <v>93</v>
      </c>
      <c r="L8" s="321" t="s">
        <v>93</v>
      </c>
      <c r="M8" s="321" t="s">
        <v>93</v>
      </c>
      <c r="N8" s="320">
        <v>10610000</v>
      </c>
      <c r="O8" s="322" t="s">
        <v>93</v>
      </c>
      <c r="P8" s="322" t="s">
        <v>93</v>
      </c>
      <c r="Q8" s="322"/>
      <c r="R8" s="323"/>
      <c r="S8" s="118"/>
    </row>
    <row r="9" ht="16.5" customHeight="1" spans="1:19">
      <c r="A9" s="324" t="s">
        <v>77</v>
      </c>
      <c r="B9" s="325"/>
      <c r="C9" s="320">
        <v>18837796.4</v>
      </c>
      <c r="D9" s="320">
        <v>18837796.4</v>
      </c>
      <c r="E9" s="320">
        <v>8227796.4</v>
      </c>
      <c r="F9" s="321" t="s">
        <v>93</v>
      </c>
      <c r="G9" s="321" t="s">
        <v>93</v>
      </c>
      <c r="H9" s="321" t="s">
        <v>93</v>
      </c>
      <c r="I9" s="321" t="s">
        <v>93</v>
      </c>
      <c r="J9" s="321" t="s">
        <v>93</v>
      </c>
      <c r="K9" s="321" t="s">
        <v>93</v>
      </c>
      <c r="L9" s="321" t="s">
        <v>93</v>
      </c>
      <c r="M9" s="321" t="s">
        <v>93</v>
      </c>
      <c r="N9" s="320">
        <v>10610000</v>
      </c>
      <c r="O9" s="322" t="s">
        <v>93</v>
      </c>
      <c r="P9" s="322" t="s">
        <v>93</v>
      </c>
      <c r="Q9" s="322"/>
      <c r="R9" s="323"/>
      <c r="S9" s="322"/>
    </row>
    <row r="10" customHeight="1" spans="1:19">
      <c r="S10" s="58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F30" sqref="F30"/>
    </sheetView>
  </sheetViews>
  <sheetFormatPr defaultColWidth="9.14285714285714" defaultRowHeight="14.25" customHeight="1"/>
  <cols>
    <col min="1" max="1" width="14.2857142857143" style="71" customWidth="1"/>
    <col min="2" max="2" width="35.4285714285714" style="71" customWidth="1"/>
    <col min="3" max="3" width="17.4285714285714" style="71" customWidth="1"/>
    <col min="4" max="4" width="15.4285714285714" style="71" customWidth="1"/>
    <col min="5" max="8" width="18.8571428571429" style="71" customWidth="1"/>
    <col min="9" max="9" width="15.5714285714286" style="71" customWidth="1"/>
    <col min="10" max="10" width="14.1428571428571" style="71" customWidth="1"/>
    <col min="11" max="15" width="18.8571428571429" style="71" customWidth="1"/>
    <col min="16" max="16" width="9.14285714285714" style="71" customWidth="1"/>
    <col min="17" max="16384" width="9.14285714285714" style="71"/>
  </cols>
  <sheetData>
    <row r="1" ht="15.75" customHeight="1" spans="1:15">
      <c r="A1" s="259" t="s">
        <v>94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8.5" customHeight="1" spans="1:15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ht="15" customHeight="1" spans="1:15">
      <c r="A3" s="288" t="s">
        <v>22</v>
      </c>
      <c r="B3" s="289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76"/>
      <c r="N3" s="76"/>
      <c r="O3" s="142" t="s">
        <v>23</v>
      </c>
    </row>
    <row r="4" ht="17.25" customHeight="1" spans="1:15">
      <c r="A4" s="86" t="s">
        <v>95</v>
      </c>
      <c r="B4" s="86" t="s">
        <v>96</v>
      </c>
      <c r="C4" s="87" t="s">
        <v>77</v>
      </c>
      <c r="D4" s="108" t="s">
        <v>80</v>
      </c>
      <c r="E4" s="108"/>
      <c r="F4" s="108"/>
      <c r="G4" s="108" t="s">
        <v>81</v>
      </c>
      <c r="H4" s="108" t="s">
        <v>82</v>
      </c>
      <c r="I4" s="108" t="s">
        <v>97</v>
      </c>
      <c r="J4" s="108" t="s">
        <v>84</v>
      </c>
      <c r="K4" s="108"/>
      <c r="L4" s="108"/>
      <c r="M4" s="108"/>
      <c r="N4" s="108"/>
      <c r="O4" s="108"/>
    </row>
    <row r="5" ht="27" spans="1:15">
      <c r="A5" s="88"/>
      <c r="B5" s="88"/>
      <c r="C5" s="290"/>
      <c r="D5" s="108" t="s">
        <v>79</v>
      </c>
      <c r="E5" s="108" t="s">
        <v>98</v>
      </c>
      <c r="F5" s="108" t="s">
        <v>99</v>
      </c>
      <c r="G5" s="108"/>
      <c r="H5" s="108"/>
      <c r="I5" s="108"/>
      <c r="J5" s="108" t="s">
        <v>79</v>
      </c>
      <c r="K5" s="108" t="s">
        <v>100</v>
      </c>
      <c r="L5" s="108" t="s">
        <v>101</v>
      </c>
      <c r="M5" s="108" t="s">
        <v>102</v>
      </c>
      <c r="N5" s="108" t="s">
        <v>103</v>
      </c>
      <c r="O5" s="108" t="s">
        <v>104</v>
      </c>
    </row>
    <row r="6" ht="16.5" customHeight="1" spans="1:15">
      <c r="A6" s="91">
        <v>1</v>
      </c>
      <c r="B6" s="91">
        <v>2</v>
      </c>
      <c r="C6" s="91">
        <v>3</v>
      </c>
      <c r="D6" s="91">
        <v>4</v>
      </c>
      <c r="E6" s="91">
        <v>5</v>
      </c>
      <c r="F6" s="91">
        <v>6</v>
      </c>
      <c r="G6" s="91">
        <v>7</v>
      </c>
      <c r="H6" s="91">
        <v>8</v>
      </c>
      <c r="I6" s="91">
        <v>9</v>
      </c>
      <c r="J6" s="91">
        <v>10</v>
      </c>
      <c r="K6" s="91">
        <v>11</v>
      </c>
      <c r="L6" s="91">
        <v>12</v>
      </c>
      <c r="M6" s="91">
        <v>13</v>
      </c>
      <c r="N6" s="91">
        <v>14</v>
      </c>
      <c r="O6" s="80">
        <v>15</v>
      </c>
    </row>
    <row r="7" ht="16.5" customHeight="1" spans="1:15">
      <c r="A7" s="291" t="s">
        <v>105</v>
      </c>
      <c r="B7" s="291" t="s">
        <v>106</v>
      </c>
      <c r="C7" s="292">
        <v>17500422.4</v>
      </c>
      <c r="D7" s="292">
        <f>SUM(E7:F7)</f>
        <v>6890422.4</v>
      </c>
      <c r="E7" s="292">
        <v>4053346</v>
      </c>
      <c r="F7" s="292">
        <v>2837076.4</v>
      </c>
      <c r="G7" s="292"/>
      <c r="H7" s="292"/>
      <c r="I7" s="292"/>
      <c r="J7" s="292">
        <v>10610000</v>
      </c>
      <c r="K7" s="292"/>
      <c r="L7" s="292"/>
      <c r="M7" s="292"/>
      <c r="N7" s="293"/>
      <c r="O7" s="294">
        <v>10610000</v>
      </c>
    </row>
    <row r="8" ht="16.5" customHeight="1" spans="1:15">
      <c r="A8" s="295" t="s">
        <v>107</v>
      </c>
      <c r="B8" s="295" t="s">
        <v>108</v>
      </c>
      <c r="C8" s="292">
        <v>17500422.4</v>
      </c>
      <c r="D8" s="292">
        <f t="shared" ref="D8:D21" si="0">SUM(E8:F8)</f>
        <v>6890422.4</v>
      </c>
      <c r="E8" s="292">
        <v>4053346</v>
      </c>
      <c r="F8" s="292">
        <v>2837076.4</v>
      </c>
      <c r="G8" s="292"/>
      <c r="H8" s="292"/>
      <c r="I8" s="292"/>
      <c r="J8" s="292">
        <v>10610000</v>
      </c>
      <c r="K8" s="292"/>
      <c r="L8" s="292"/>
      <c r="M8" s="292"/>
      <c r="N8" s="293"/>
      <c r="O8" s="294">
        <v>10610000</v>
      </c>
    </row>
    <row r="9" ht="16.5" customHeight="1" spans="1:15">
      <c r="A9" s="296" t="s">
        <v>109</v>
      </c>
      <c r="B9" s="296" t="s">
        <v>110</v>
      </c>
      <c r="C9" s="292">
        <v>17500422.4</v>
      </c>
      <c r="D9" s="292">
        <f t="shared" si="0"/>
        <v>6890422.4</v>
      </c>
      <c r="E9" s="292">
        <v>4053346</v>
      </c>
      <c r="F9" s="292">
        <v>2837076.4</v>
      </c>
      <c r="G9" s="292"/>
      <c r="H9" s="292"/>
      <c r="I9" s="292"/>
      <c r="J9" s="292">
        <v>10610000</v>
      </c>
      <c r="K9" s="292"/>
      <c r="L9" s="292"/>
      <c r="M9" s="292"/>
      <c r="N9" s="293"/>
      <c r="O9" s="294">
        <v>10610000</v>
      </c>
    </row>
    <row r="10" ht="16.5" customHeight="1" spans="1:15">
      <c r="A10" s="291" t="s">
        <v>111</v>
      </c>
      <c r="B10" s="291" t="s">
        <v>112</v>
      </c>
      <c r="C10" s="292">
        <v>502450</v>
      </c>
      <c r="D10" s="292">
        <f t="shared" si="0"/>
        <v>502450</v>
      </c>
      <c r="E10" s="292">
        <v>502450</v>
      </c>
      <c r="F10" s="292"/>
      <c r="G10" s="292"/>
      <c r="H10" s="292"/>
      <c r="I10" s="292"/>
      <c r="J10" s="292"/>
      <c r="K10" s="292"/>
      <c r="L10" s="292"/>
      <c r="M10" s="292"/>
      <c r="N10" s="293"/>
      <c r="O10" s="83"/>
    </row>
    <row r="11" ht="16.5" customHeight="1" spans="1:15">
      <c r="A11" s="295" t="s">
        <v>113</v>
      </c>
      <c r="B11" s="295" t="s">
        <v>114</v>
      </c>
      <c r="C11" s="292">
        <v>502450</v>
      </c>
      <c r="D11" s="292">
        <f t="shared" si="0"/>
        <v>502450</v>
      </c>
      <c r="E11" s="292">
        <v>502450</v>
      </c>
      <c r="F11" s="292"/>
      <c r="G11" s="292"/>
      <c r="H11" s="292"/>
      <c r="I11" s="292"/>
      <c r="J11" s="292"/>
      <c r="K11" s="292"/>
      <c r="L11" s="292"/>
      <c r="M11" s="292"/>
      <c r="N11" s="293"/>
      <c r="O11" s="83"/>
    </row>
    <row r="12" ht="16.5" customHeight="1" spans="1:15">
      <c r="A12" s="296" t="s">
        <v>115</v>
      </c>
      <c r="B12" s="296" t="s">
        <v>116</v>
      </c>
      <c r="C12" s="292">
        <v>502450</v>
      </c>
      <c r="D12" s="292">
        <f t="shared" si="0"/>
        <v>502450</v>
      </c>
      <c r="E12" s="292">
        <v>502450</v>
      </c>
      <c r="F12" s="292"/>
      <c r="G12" s="292"/>
      <c r="H12" s="292"/>
      <c r="I12" s="292"/>
      <c r="J12" s="292"/>
      <c r="K12" s="292"/>
      <c r="L12" s="292"/>
      <c r="M12" s="292"/>
      <c r="N12" s="293"/>
      <c r="O12" s="83"/>
    </row>
    <row r="13" ht="16.5" customHeight="1" spans="1:15">
      <c r="A13" s="291" t="s">
        <v>117</v>
      </c>
      <c r="B13" s="291" t="s">
        <v>118</v>
      </c>
      <c r="C13" s="292">
        <v>456144</v>
      </c>
      <c r="D13" s="292">
        <f t="shared" si="0"/>
        <v>456144</v>
      </c>
      <c r="E13" s="292">
        <v>456144</v>
      </c>
      <c r="F13" s="292"/>
      <c r="G13" s="292"/>
      <c r="H13" s="292"/>
      <c r="I13" s="292"/>
      <c r="J13" s="292"/>
      <c r="K13" s="292"/>
      <c r="L13" s="292"/>
      <c r="M13" s="292"/>
      <c r="N13" s="293"/>
      <c r="O13" s="83"/>
    </row>
    <row r="14" ht="16.5" customHeight="1" spans="1:15">
      <c r="A14" s="295" t="s">
        <v>119</v>
      </c>
      <c r="B14" s="295" t="s">
        <v>120</v>
      </c>
      <c r="C14" s="292">
        <v>456144</v>
      </c>
      <c r="D14" s="292">
        <f t="shared" si="0"/>
        <v>456144</v>
      </c>
      <c r="E14" s="292">
        <v>456144</v>
      </c>
      <c r="F14" s="292"/>
      <c r="G14" s="292"/>
      <c r="H14" s="292"/>
      <c r="I14" s="292"/>
      <c r="J14" s="292"/>
      <c r="K14" s="292"/>
      <c r="L14" s="292"/>
      <c r="M14" s="292"/>
      <c r="N14" s="293"/>
      <c r="O14" s="83"/>
    </row>
    <row r="15" ht="16.5" customHeight="1" spans="1:15">
      <c r="A15" s="296" t="s">
        <v>121</v>
      </c>
      <c r="B15" s="296" t="s">
        <v>122</v>
      </c>
      <c r="C15" s="292">
        <v>268840</v>
      </c>
      <c r="D15" s="292">
        <f t="shared" si="0"/>
        <v>268840</v>
      </c>
      <c r="E15" s="292">
        <v>268840</v>
      </c>
      <c r="F15" s="292"/>
      <c r="G15" s="292"/>
      <c r="H15" s="292"/>
      <c r="I15" s="292"/>
      <c r="J15" s="292"/>
      <c r="K15" s="292"/>
      <c r="L15" s="292"/>
      <c r="M15" s="292"/>
      <c r="N15" s="293"/>
      <c r="O15" s="83"/>
    </row>
    <row r="16" ht="16.5" customHeight="1" spans="1:15">
      <c r="A16" s="296" t="s">
        <v>123</v>
      </c>
      <c r="B16" s="296" t="s">
        <v>124</v>
      </c>
      <c r="C16" s="292">
        <v>174720</v>
      </c>
      <c r="D16" s="292">
        <f t="shared" si="0"/>
        <v>174720</v>
      </c>
      <c r="E16" s="292">
        <v>174720</v>
      </c>
      <c r="F16" s="292"/>
      <c r="G16" s="292"/>
      <c r="H16" s="292"/>
      <c r="I16" s="292"/>
      <c r="J16" s="292"/>
      <c r="K16" s="292"/>
      <c r="L16" s="292"/>
      <c r="M16" s="292"/>
      <c r="N16" s="293"/>
      <c r="O16" s="83"/>
    </row>
    <row r="17" ht="16.5" customHeight="1" spans="1:15">
      <c r="A17" s="296" t="s">
        <v>125</v>
      </c>
      <c r="B17" s="296" t="s">
        <v>126</v>
      </c>
      <c r="C17" s="292">
        <v>12584</v>
      </c>
      <c r="D17" s="292">
        <f t="shared" si="0"/>
        <v>12584</v>
      </c>
      <c r="E17" s="292">
        <v>12584</v>
      </c>
      <c r="F17" s="292"/>
      <c r="G17" s="292"/>
      <c r="H17" s="292"/>
      <c r="I17" s="292"/>
      <c r="J17" s="292"/>
      <c r="K17" s="292"/>
      <c r="L17" s="292"/>
      <c r="M17" s="292"/>
      <c r="N17" s="293"/>
      <c r="O17" s="83"/>
    </row>
    <row r="18" ht="16.5" customHeight="1" spans="1:15">
      <c r="A18" s="291" t="s">
        <v>127</v>
      </c>
      <c r="B18" s="291" t="s">
        <v>128</v>
      </c>
      <c r="C18" s="292">
        <v>378780</v>
      </c>
      <c r="D18" s="292">
        <f t="shared" si="0"/>
        <v>378780</v>
      </c>
      <c r="E18" s="292">
        <v>378780</v>
      </c>
      <c r="F18" s="292"/>
      <c r="G18" s="292"/>
      <c r="H18" s="292"/>
      <c r="I18" s="292"/>
      <c r="J18" s="292"/>
      <c r="K18" s="292"/>
      <c r="L18" s="292"/>
      <c r="M18" s="292"/>
      <c r="N18" s="293"/>
      <c r="O18" s="83"/>
    </row>
    <row r="19" ht="16.5" customHeight="1" spans="1:15">
      <c r="A19" s="295" t="s">
        <v>129</v>
      </c>
      <c r="B19" s="295" t="s">
        <v>130</v>
      </c>
      <c r="C19" s="292">
        <v>378780</v>
      </c>
      <c r="D19" s="292">
        <f t="shared" si="0"/>
        <v>378780</v>
      </c>
      <c r="E19" s="292">
        <v>378780</v>
      </c>
      <c r="F19" s="292"/>
      <c r="G19" s="292"/>
      <c r="H19" s="292"/>
      <c r="I19" s="292"/>
      <c r="J19" s="292"/>
      <c r="K19" s="292"/>
      <c r="L19" s="292"/>
      <c r="M19" s="292"/>
      <c r="N19" s="293"/>
      <c r="O19" s="83"/>
    </row>
    <row r="20" ht="16.5" customHeight="1" spans="1:15">
      <c r="A20" s="296" t="s">
        <v>131</v>
      </c>
      <c r="B20" s="296" t="s">
        <v>132</v>
      </c>
      <c r="C20" s="292">
        <v>378780</v>
      </c>
      <c r="D20" s="292">
        <f t="shared" si="0"/>
        <v>378780</v>
      </c>
      <c r="E20" s="292">
        <v>378780</v>
      </c>
      <c r="F20" s="292"/>
      <c r="G20" s="292"/>
      <c r="H20" s="292"/>
      <c r="I20" s="292"/>
      <c r="J20" s="292"/>
      <c r="K20" s="292"/>
      <c r="L20" s="292"/>
      <c r="M20" s="292"/>
      <c r="N20" s="293"/>
      <c r="O20" s="83"/>
    </row>
    <row r="21" ht="17.25" customHeight="1" spans="1:15">
      <c r="A21" s="226" t="s">
        <v>133</v>
      </c>
      <c r="B21" s="297" t="s">
        <v>133</v>
      </c>
      <c r="C21" s="298">
        <v>18837796.4</v>
      </c>
      <c r="D21" s="292">
        <f t="shared" si="0"/>
        <v>8227796.4</v>
      </c>
      <c r="E21" s="299">
        <v>5390720</v>
      </c>
      <c r="F21" s="299">
        <v>2837076.4</v>
      </c>
      <c r="G21" s="299"/>
      <c r="H21" s="299"/>
      <c r="I21" s="299"/>
      <c r="J21" s="299">
        <v>10610000</v>
      </c>
      <c r="K21" s="299"/>
      <c r="L21" s="299"/>
      <c r="M21" s="299"/>
      <c r="N21" s="300"/>
      <c r="O21" s="300">
        <v>10610000</v>
      </c>
    </row>
    <row r="22" customHeight="1" spans="1:15">
      <c r="D22" s="271"/>
      <c r="H22" s="271"/>
    </row>
  </sheetData>
  <mergeCells count="11">
    <mergeCell ref="A2:O2"/>
    <mergeCell ref="A3:L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13" activePane="bottomRight" state="frozen"/>
      <selection/>
      <selection pane="topRight"/>
      <selection pane="bottomLeft"/>
      <selection pane="bottomRight" activeCell="D35" sqref="D35"/>
    </sheetView>
  </sheetViews>
  <sheetFormatPr defaultColWidth="9.14285714285714" defaultRowHeight="14.25" customHeight="1" outlineLevelCol="3"/>
  <cols>
    <col min="1" max="1" width="49.2857142857143" style="56" customWidth="1"/>
    <col min="2" max="2" width="38.8571428571429" style="56" customWidth="1"/>
    <col min="3" max="3" width="48.5714285714286" style="56" customWidth="1"/>
    <col min="4" max="4" width="36.4285714285714" style="56" customWidth="1"/>
    <col min="5" max="5" width="9.14285714285714" style="57" customWidth="1"/>
    <col min="6" max="16384" width="9.14285714285714" style="57"/>
  </cols>
  <sheetData>
    <row r="1" customHeight="1" spans="1:4">
      <c r="A1" s="272" t="s">
        <v>134</v>
      </c>
      <c r="B1" s="272"/>
      <c r="C1" s="272"/>
      <c r="D1" s="121"/>
    </row>
    <row r="2" ht="31.5" customHeight="1" spans="1:4">
      <c r="A2" s="59" t="s">
        <v>5</v>
      </c>
      <c r="B2" s="273"/>
      <c r="C2" s="273"/>
      <c r="D2" s="273"/>
    </row>
    <row r="3" ht="17.25" customHeight="1" spans="1:4">
      <c r="A3" s="145" t="s">
        <v>22</v>
      </c>
      <c r="B3" s="274"/>
      <c r="C3" s="274"/>
      <c r="D3" s="123" t="s">
        <v>23</v>
      </c>
    </row>
    <row r="4" ht="19.5" customHeight="1" spans="1:4">
      <c r="A4" s="81" t="s">
        <v>24</v>
      </c>
      <c r="B4" s="147"/>
      <c r="C4" s="81" t="s">
        <v>25</v>
      </c>
      <c r="D4" s="147"/>
    </row>
    <row r="5" ht="21.75" customHeight="1" spans="1:4">
      <c r="A5" s="80" t="s">
        <v>26</v>
      </c>
      <c r="B5" s="275" t="s">
        <v>27</v>
      </c>
      <c r="C5" s="80" t="s">
        <v>135</v>
      </c>
      <c r="D5" s="275" t="s">
        <v>27</v>
      </c>
    </row>
    <row r="6" ht="17.25" customHeight="1" spans="1:4">
      <c r="A6" s="84"/>
      <c r="B6" s="88"/>
      <c r="C6" s="84"/>
      <c r="D6" s="88"/>
    </row>
    <row r="7" ht="17.25" customHeight="1" spans="1:4">
      <c r="A7" s="276" t="s">
        <v>136</v>
      </c>
      <c r="B7" s="258">
        <v>8227796.4</v>
      </c>
      <c r="C7" s="277" t="s">
        <v>137</v>
      </c>
      <c r="D7" s="278">
        <v>8227796.4</v>
      </c>
    </row>
    <row r="8" ht="17.25" customHeight="1" spans="1:4">
      <c r="A8" s="279" t="s">
        <v>138</v>
      </c>
      <c r="B8" s="258">
        <v>8227796.4</v>
      </c>
      <c r="C8" s="277" t="s">
        <v>139</v>
      </c>
      <c r="D8" s="278"/>
    </row>
    <row r="9" ht="17.25" customHeight="1" spans="1:4">
      <c r="A9" s="279" t="s">
        <v>140</v>
      </c>
      <c r="B9" s="258"/>
      <c r="C9" s="277" t="s">
        <v>141</v>
      </c>
      <c r="D9" s="278"/>
    </row>
    <row r="10" ht="17.25" customHeight="1" spans="1:4">
      <c r="A10" s="279" t="s">
        <v>142</v>
      </c>
      <c r="B10" s="258"/>
      <c r="C10" s="277" t="s">
        <v>143</v>
      </c>
      <c r="D10" s="278"/>
    </row>
    <row r="11" ht="17.25" customHeight="1" spans="1:4">
      <c r="A11" s="279" t="s">
        <v>144</v>
      </c>
      <c r="B11" s="258"/>
      <c r="C11" s="277" t="s">
        <v>145</v>
      </c>
      <c r="D11" s="278"/>
    </row>
    <row r="12" ht="17.25" customHeight="1" spans="1:4">
      <c r="A12" s="279" t="s">
        <v>138</v>
      </c>
      <c r="B12" s="258"/>
      <c r="C12" s="277" t="s">
        <v>146</v>
      </c>
      <c r="D12" s="278">
        <v>6890422.4</v>
      </c>
    </row>
    <row r="13" ht="17.25" customHeight="1" spans="1:4">
      <c r="A13" s="280" t="s">
        <v>140</v>
      </c>
      <c r="B13" s="281"/>
      <c r="C13" s="277" t="s">
        <v>147</v>
      </c>
      <c r="D13" s="278"/>
    </row>
    <row r="14" ht="17.25" customHeight="1" spans="1:4">
      <c r="A14" s="280" t="s">
        <v>142</v>
      </c>
      <c r="B14" s="281"/>
      <c r="C14" s="277" t="s">
        <v>148</v>
      </c>
      <c r="D14" s="278"/>
    </row>
    <row r="15" ht="17.25" customHeight="1" spans="1:4">
      <c r="A15" s="279"/>
      <c r="B15" s="281"/>
      <c r="C15" s="277" t="s">
        <v>149</v>
      </c>
      <c r="D15" s="278">
        <v>502450</v>
      </c>
    </row>
    <row r="16" ht="17.25" customHeight="1" spans="1:4">
      <c r="A16" s="279"/>
      <c r="B16" s="258"/>
      <c r="C16" s="277" t="s">
        <v>150</v>
      </c>
      <c r="D16" s="278">
        <v>456144</v>
      </c>
    </row>
    <row r="17" ht="17.25" customHeight="1" spans="1:4">
      <c r="A17" s="279"/>
      <c r="B17" s="282"/>
      <c r="C17" s="277" t="s">
        <v>151</v>
      </c>
      <c r="D17" s="278"/>
    </row>
    <row r="18" ht="17.25" customHeight="1" spans="1:4">
      <c r="A18" s="280"/>
      <c r="B18" s="282"/>
      <c r="C18" s="277" t="s">
        <v>152</v>
      </c>
      <c r="D18" s="278"/>
    </row>
    <row r="19" ht="17.25" customHeight="1" spans="1:4">
      <c r="A19" s="280"/>
      <c r="B19" s="283"/>
      <c r="C19" s="277" t="s">
        <v>153</v>
      </c>
      <c r="D19" s="278"/>
    </row>
    <row r="20" ht="17.25" customHeight="1" spans="1:4">
      <c r="A20" s="284"/>
      <c r="B20" s="283"/>
      <c r="C20" s="277" t="s">
        <v>154</v>
      </c>
      <c r="D20" s="278"/>
    </row>
    <row r="21" ht="17.25" customHeight="1" spans="1:4">
      <c r="A21" s="284"/>
      <c r="B21" s="283"/>
      <c r="C21" s="277" t="s">
        <v>155</v>
      </c>
      <c r="D21" s="278"/>
    </row>
    <row r="22" ht="17.25" customHeight="1" spans="1:4">
      <c r="A22" s="284"/>
      <c r="B22" s="283"/>
      <c r="C22" s="277" t="s">
        <v>156</v>
      </c>
      <c r="D22" s="278"/>
    </row>
    <row r="23" ht="17.25" customHeight="1" spans="1:4">
      <c r="A23" s="284"/>
      <c r="B23" s="283"/>
      <c r="C23" s="277" t="s">
        <v>157</v>
      </c>
      <c r="D23" s="278"/>
    </row>
    <row r="24" ht="17.25" customHeight="1" spans="1:4">
      <c r="A24" s="284"/>
      <c r="B24" s="283"/>
      <c r="C24" s="277" t="s">
        <v>158</v>
      </c>
      <c r="D24" s="278"/>
    </row>
    <row r="25" ht="17.25" customHeight="1" spans="1:4">
      <c r="A25" s="284"/>
      <c r="B25" s="283"/>
      <c r="C25" s="277" t="s">
        <v>159</v>
      </c>
      <c r="D25" s="278"/>
    </row>
    <row r="26" ht="17.25" customHeight="1" spans="1:4">
      <c r="A26" s="284"/>
      <c r="B26" s="283"/>
      <c r="C26" s="277" t="s">
        <v>160</v>
      </c>
      <c r="D26" s="278">
        <v>378780</v>
      </c>
    </row>
    <row r="27" ht="17.25" customHeight="1" spans="1:4">
      <c r="A27" s="284"/>
      <c r="B27" s="283"/>
      <c r="C27" s="277" t="s">
        <v>161</v>
      </c>
      <c r="D27" s="278"/>
    </row>
    <row r="28" ht="17.25" customHeight="1" spans="1:4">
      <c r="A28" s="284"/>
      <c r="B28" s="283"/>
      <c r="C28" s="277" t="s">
        <v>162</v>
      </c>
      <c r="D28" s="278"/>
    </row>
    <row r="29" ht="17.25" customHeight="1" spans="1:4">
      <c r="A29" s="284"/>
      <c r="B29" s="283"/>
      <c r="C29" s="277" t="s">
        <v>163</v>
      </c>
      <c r="D29" s="278"/>
    </row>
    <row r="30" ht="17.25" customHeight="1" spans="1:4">
      <c r="A30" s="284"/>
      <c r="B30" s="283"/>
      <c r="C30" s="277" t="s">
        <v>164</v>
      </c>
      <c r="D30" s="278"/>
    </row>
    <row r="31" customHeight="1" spans="1:4">
      <c r="A31" s="285"/>
      <c r="B31" s="282"/>
      <c r="C31" s="277" t="s">
        <v>165</v>
      </c>
      <c r="D31" s="278"/>
    </row>
    <row r="32" customHeight="1" spans="1:4">
      <c r="A32" s="285"/>
      <c r="B32" s="282"/>
      <c r="C32" s="277" t="s">
        <v>166</v>
      </c>
      <c r="D32" s="278"/>
    </row>
    <row r="33" customHeight="1" spans="1:4">
      <c r="A33" s="285"/>
      <c r="B33" s="282"/>
      <c r="C33" s="277" t="s">
        <v>167</v>
      </c>
      <c r="D33" s="278"/>
    </row>
    <row r="34" customHeight="1" spans="1:4">
      <c r="A34" s="285"/>
      <c r="B34" s="282"/>
      <c r="C34" s="280" t="s">
        <v>168</v>
      </c>
      <c r="D34" s="286"/>
    </row>
    <row r="35" ht="17.25" customHeight="1" spans="1:4">
      <c r="A35" s="287" t="s">
        <v>169</v>
      </c>
      <c r="B35" s="282">
        <v>8227796.4</v>
      </c>
      <c r="C35" s="285" t="s">
        <v>73</v>
      </c>
      <c r="D35" s="282">
        <v>8227796.4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workbookViewId="0">
      <selection activeCell="D29" sqref="D29"/>
    </sheetView>
  </sheetViews>
  <sheetFormatPr defaultColWidth="9.14285714285714" defaultRowHeight="14.25" customHeight="1" outlineLevelCol="6"/>
  <cols>
    <col min="1" max="1" width="20.1428571428571" style="139" customWidth="1"/>
    <col min="2" max="2" width="35.4285714285714" style="139" customWidth="1"/>
    <col min="3" max="3" width="24.2857142857143" style="71" customWidth="1"/>
    <col min="4" max="4" width="16.5714285714286" style="71" customWidth="1"/>
    <col min="5" max="7" width="24.2857142857143" style="71" customWidth="1"/>
    <col min="8" max="8" width="9.14285714285714" style="71" customWidth="1"/>
    <col min="9" max="16384" width="9.14285714285714" style="71"/>
  </cols>
  <sheetData>
    <row r="1" ht="12" customHeight="1" spans="1:7">
      <c r="A1" s="259" t="s">
        <v>170</v>
      </c>
      <c r="D1" s="260"/>
      <c r="F1" s="74"/>
    </row>
    <row r="2" ht="39" customHeight="1" spans="1:7">
      <c r="A2" s="144" t="s">
        <v>6</v>
      </c>
      <c r="B2" s="144"/>
      <c r="C2" s="144"/>
      <c r="D2" s="144"/>
      <c r="E2" s="144"/>
      <c r="F2" s="144"/>
      <c r="G2" s="144"/>
    </row>
    <row r="3" ht="18" customHeight="1" spans="1:7">
      <c r="A3" s="145" t="s">
        <v>22</v>
      </c>
      <c r="F3" s="142"/>
      <c r="G3" s="142" t="s">
        <v>23</v>
      </c>
    </row>
    <row r="4" ht="20.25" customHeight="1" spans="1:7">
      <c r="A4" s="261" t="s">
        <v>171</v>
      </c>
      <c r="B4" s="262"/>
      <c r="C4" s="83" t="s">
        <v>77</v>
      </c>
      <c r="D4" s="83" t="s">
        <v>98</v>
      </c>
      <c r="E4" s="83"/>
      <c r="F4" s="83"/>
      <c r="G4" s="263" t="s">
        <v>99</v>
      </c>
    </row>
    <row r="5" ht="20.25" customHeight="1" spans="1:7">
      <c r="A5" s="149" t="s">
        <v>95</v>
      </c>
      <c r="B5" s="264" t="s">
        <v>96</v>
      </c>
      <c r="C5" s="83"/>
      <c r="D5" s="83" t="s">
        <v>79</v>
      </c>
      <c r="E5" s="83" t="s">
        <v>172</v>
      </c>
      <c r="F5" s="83" t="s">
        <v>173</v>
      </c>
      <c r="G5" s="265"/>
    </row>
    <row r="6" ht="13.5" customHeight="1" spans="1:7">
      <c r="A6" s="91">
        <v>1</v>
      </c>
      <c r="B6" s="91">
        <v>2</v>
      </c>
      <c r="C6" s="84">
        <v>3</v>
      </c>
      <c r="D6" s="84">
        <v>4</v>
      </c>
      <c r="E6" s="84">
        <v>5</v>
      </c>
      <c r="F6" s="84">
        <v>6</v>
      </c>
      <c r="G6" s="91">
        <v>7</v>
      </c>
    </row>
    <row r="7" ht="13.5" customHeight="1" spans="1:7">
      <c r="A7" s="266" t="s">
        <v>105</v>
      </c>
      <c r="B7" s="266" t="s">
        <v>106</v>
      </c>
      <c r="C7" s="267">
        <v>6890422.4</v>
      </c>
      <c r="D7" s="267">
        <v>4053346</v>
      </c>
      <c r="E7" s="267">
        <v>3955586</v>
      </c>
      <c r="F7" s="267">
        <v>97760</v>
      </c>
      <c r="G7" s="267">
        <v>2837076.4</v>
      </c>
    </row>
    <row r="8" ht="13.5" customHeight="1" spans="1:7">
      <c r="A8" s="268" t="s">
        <v>107</v>
      </c>
      <c r="B8" s="268" t="s">
        <v>108</v>
      </c>
      <c r="C8" s="267">
        <v>6890422.4</v>
      </c>
      <c r="D8" s="267">
        <v>4053346</v>
      </c>
      <c r="E8" s="267">
        <v>3955586</v>
      </c>
      <c r="F8" s="267">
        <v>97760</v>
      </c>
      <c r="G8" s="267">
        <v>2837076.4</v>
      </c>
    </row>
    <row r="9" ht="13.5" customHeight="1" spans="1:7">
      <c r="A9" s="269" t="s">
        <v>109</v>
      </c>
      <c r="B9" s="269" t="s">
        <v>110</v>
      </c>
      <c r="C9" s="267">
        <v>6890422.4</v>
      </c>
      <c r="D9" s="267">
        <v>4053346</v>
      </c>
      <c r="E9" s="267">
        <v>3955586</v>
      </c>
      <c r="F9" s="267">
        <v>97760</v>
      </c>
      <c r="G9" s="267">
        <v>2837076.4</v>
      </c>
    </row>
    <row r="10" ht="13.5" customHeight="1" spans="1:7">
      <c r="A10" s="266" t="s">
        <v>111</v>
      </c>
      <c r="B10" s="266" t="s">
        <v>112</v>
      </c>
      <c r="C10" s="267">
        <v>502450</v>
      </c>
      <c r="D10" s="267">
        <v>502450</v>
      </c>
      <c r="E10" s="267">
        <v>502450</v>
      </c>
      <c r="F10" s="267"/>
      <c r="G10" s="267"/>
    </row>
    <row r="11" ht="13.5" customHeight="1" spans="1:7">
      <c r="A11" s="268" t="s">
        <v>113</v>
      </c>
      <c r="B11" s="268" t="s">
        <v>114</v>
      </c>
      <c r="C11" s="267">
        <v>502450</v>
      </c>
      <c r="D11" s="267">
        <v>502450</v>
      </c>
      <c r="E11" s="267">
        <v>502450</v>
      </c>
      <c r="F11" s="267"/>
      <c r="G11" s="267"/>
    </row>
    <row r="12" ht="13.5" customHeight="1" spans="1:7">
      <c r="A12" s="269" t="s">
        <v>115</v>
      </c>
      <c r="B12" s="269" t="s">
        <v>116</v>
      </c>
      <c r="C12" s="267">
        <v>502450</v>
      </c>
      <c r="D12" s="267">
        <v>502450</v>
      </c>
      <c r="E12" s="267">
        <v>502450</v>
      </c>
      <c r="F12" s="267"/>
      <c r="G12" s="267"/>
    </row>
    <row r="13" ht="13.5" customHeight="1" spans="1:7">
      <c r="A13" s="266" t="s">
        <v>117</v>
      </c>
      <c r="B13" s="266" t="s">
        <v>118</v>
      </c>
      <c r="C13" s="267">
        <v>456144</v>
      </c>
      <c r="D13" s="267">
        <v>456144</v>
      </c>
      <c r="E13" s="267">
        <v>456144</v>
      </c>
      <c r="F13" s="267"/>
      <c r="G13" s="267"/>
    </row>
    <row r="14" ht="13.5" customHeight="1" spans="1:7">
      <c r="A14" s="268" t="s">
        <v>119</v>
      </c>
      <c r="B14" s="268" t="s">
        <v>120</v>
      </c>
      <c r="C14" s="267">
        <v>456144</v>
      </c>
      <c r="D14" s="267">
        <v>456144</v>
      </c>
      <c r="E14" s="267">
        <v>456144</v>
      </c>
      <c r="F14" s="267"/>
      <c r="G14" s="267"/>
    </row>
    <row r="15" ht="13.5" customHeight="1" spans="1:7">
      <c r="A15" s="269" t="s">
        <v>121</v>
      </c>
      <c r="B15" s="269" t="s">
        <v>122</v>
      </c>
      <c r="C15" s="267">
        <v>268840</v>
      </c>
      <c r="D15" s="267">
        <v>268840</v>
      </c>
      <c r="E15" s="267">
        <v>268840</v>
      </c>
      <c r="F15" s="267"/>
      <c r="G15" s="267"/>
    </row>
    <row r="16" ht="13.5" customHeight="1" spans="1:7">
      <c r="A16" s="269" t="s">
        <v>123</v>
      </c>
      <c r="B16" s="269" t="s">
        <v>124</v>
      </c>
      <c r="C16" s="267">
        <v>174720</v>
      </c>
      <c r="D16" s="267">
        <v>174720</v>
      </c>
      <c r="E16" s="267">
        <v>174720</v>
      </c>
      <c r="F16" s="267"/>
      <c r="G16" s="267"/>
    </row>
    <row r="17" ht="13.5" customHeight="1" spans="1:7">
      <c r="A17" s="269" t="s">
        <v>125</v>
      </c>
      <c r="B17" s="269" t="s">
        <v>126</v>
      </c>
      <c r="C17" s="267">
        <v>12584</v>
      </c>
      <c r="D17" s="267">
        <v>12584</v>
      </c>
      <c r="E17" s="267">
        <v>12584</v>
      </c>
      <c r="F17" s="267"/>
      <c r="G17" s="267"/>
    </row>
    <row r="18" ht="13.5" customHeight="1" spans="1:7">
      <c r="A18" s="266" t="s">
        <v>127</v>
      </c>
      <c r="B18" s="266" t="s">
        <v>128</v>
      </c>
      <c r="C18" s="267">
        <v>378780</v>
      </c>
      <c r="D18" s="267">
        <v>378780</v>
      </c>
      <c r="E18" s="267">
        <v>378780</v>
      </c>
      <c r="F18" s="267"/>
      <c r="G18" s="267"/>
    </row>
    <row r="19" ht="13.5" customHeight="1" spans="1:7">
      <c r="A19" s="268" t="s">
        <v>129</v>
      </c>
      <c r="B19" s="268" t="s">
        <v>130</v>
      </c>
      <c r="C19" s="267">
        <v>378780</v>
      </c>
      <c r="D19" s="267">
        <v>378780</v>
      </c>
      <c r="E19" s="267">
        <v>378780</v>
      </c>
      <c r="F19" s="267"/>
      <c r="G19" s="267"/>
    </row>
    <row r="20" ht="18" customHeight="1" spans="1:7">
      <c r="A20" s="269" t="s">
        <v>131</v>
      </c>
      <c r="B20" s="269" t="s">
        <v>132</v>
      </c>
      <c r="C20" s="267">
        <v>378780</v>
      </c>
      <c r="D20" s="267">
        <v>378780</v>
      </c>
      <c r="E20" s="267">
        <v>378780</v>
      </c>
      <c r="F20" s="267"/>
      <c r="G20" s="267"/>
    </row>
    <row r="21" ht="18" customHeight="1" spans="1:7">
      <c r="A21" s="155" t="s">
        <v>133</v>
      </c>
      <c r="B21" s="157" t="s">
        <v>133</v>
      </c>
      <c r="C21" s="230">
        <v>8227796.4</v>
      </c>
      <c r="D21" s="270">
        <v>5390720</v>
      </c>
      <c r="E21" s="230">
        <v>5292960</v>
      </c>
      <c r="F21" s="230">
        <v>97760</v>
      </c>
      <c r="G21" s="230">
        <v>2837076.4</v>
      </c>
    </row>
    <row r="22" customHeight="1" spans="1:7">
      <c r="B22" s="158"/>
      <c r="C22" s="271"/>
      <c r="D22" s="271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D15" sqref="D15"/>
    </sheetView>
  </sheetViews>
  <sheetFormatPr defaultColWidth="9.14285714285714" defaultRowHeight="14.25" outlineLevelRow="6" outlineLevelCol="5"/>
  <cols>
    <col min="1" max="2" width="27.4285714285714" style="245" customWidth="1"/>
    <col min="3" max="3" width="17.2857142857143" style="246" customWidth="1"/>
    <col min="4" max="5" width="26.2857142857143" style="247" customWidth="1"/>
    <col min="6" max="6" width="18.7142857142857" style="247" customWidth="1"/>
    <col min="7" max="7" width="9.14285714285714" style="71" customWidth="1"/>
    <col min="8" max="16384" width="9.14285714285714" style="71"/>
  </cols>
  <sheetData>
    <row r="1" ht="12" customHeight="1" spans="1:6">
      <c r="A1" s="248" t="s">
        <v>174</v>
      </c>
      <c r="B1" s="249"/>
      <c r="C1" s="100"/>
      <c r="D1" s="71"/>
      <c r="E1" s="71"/>
    </row>
    <row r="2" ht="25.5" customHeight="1" spans="1:6">
      <c r="A2" s="250" t="s">
        <v>7</v>
      </c>
      <c r="B2" s="250"/>
      <c r="C2" s="250"/>
      <c r="D2" s="250"/>
      <c r="E2" s="250"/>
      <c r="F2" s="250"/>
    </row>
    <row r="3" ht="15.75" customHeight="1" spans="1:6">
      <c r="A3" s="145" t="s">
        <v>22</v>
      </c>
      <c r="B3" s="249"/>
      <c r="C3" s="100"/>
      <c r="D3" s="71"/>
      <c r="E3" s="71"/>
      <c r="F3" s="251" t="s">
        <v>175</v>
      </c>
    </row>
    <row r="4" s="244" customFormat="1" ht="19.5" customHeight="1" spans="1:6">
      <c r="A4" s="252" t="s">
        <v>176</v>
      </c>
      <c r="B4" s="80" t="s">
        <v>177</v>
      </c>
      <c r="C4" s="81" t="s">
        <v>178</v>
      </c>
      <c r="D4" s="82"/>
      <c r="E4" s="147"/>
      <c r="F4" s="80" t="s">
        <v>179</v>
      </c>
    </row>
    <row r="5" s="244" customFormat="1" ht="19.5" customHeight="1" spans="1:6">
      <c r="A5" s="88"/>
      <c r="B5" s="84"/>
      <c r="C5" s="91" t="s">
        <v>79</v>
      </c>
      <c r="D5" s="91" t="s">
        <v>180</v>
      </c>
      <c r="E5" s="91" t="s">
        <v>181</v>
      </c>
      <c r="F5" s="84"/>
    </row>
    <row r="6" s="244" customFormat="1" ht="18.75" customHeight="1" spans="1:6">
      <c r="A6" s="253">
        <v>1</v>
      </c>
      <c r="B6" s="253">
        <v>2</v>
      </c>
      <c r="C6" s="254">
        <v>3</v>
      </c>
      <c r="D6" s="253">
        <v>4</v>
      </c>
      <c r="E6" s="253">
        <v>5</v>
      </c>
      <c r="F6" s="253">
        <v>6</v>
      </c>
    </row>
    <row r="7" ht="42" customHeight="1" spans="1:6">
      <c r="A7" s="255" t="s">
        <v>182</v>
      </c>
      <c r="B7" s="256"/>
      <c r="C7" s="257"/>
      <c r="D7" s="258"/>
      <c r="E7" s="258"/>
      <c r="F7" s="258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workbookViewId="0">
      <selection activeCell="I23" sqref="I23:N23"/>
    </sheetView>
  </sheetViews>
  <sheetFormatPr defaultColWidth="9.14285714285714" defaultRowHeight="14.25" customHeight="1"/>
  <cols>
    <col min="1" max="1" width="20" style="71" customWidth="1"/>
    <col min="2" max="2" width="21.8571428571429" style="139" customWidth="1"/>
    <col min="3" max="3" width="20.8571428571429" style="139" customWidth="1"/>
    <col min="4" max="4" width="16.1428571428571" style="139" customWidth="1"/>
    <col min="5" max="5" width="15.1428571428571" style="139"/>
    <col min="6" max="6" width="31.5714285714286" style="139" customWidth="1"/>
    <col min="7" max="7" width="14.2857142857143" style="139" customWidth="1"/>
    <col min="8" max="8" width="27.7142857142857" style="139" customWidth="1"/>
    <col min="9" max="24" width="12.1428571428571" style="100" customWidth="1"/>
    <col min="25" max="25" width="9.14285714285714" style="71" customWidth="1"/>
    <col min="26" max="16384" width="9.14285714285714" style="71"/>
  </cols>
  <sheetData>
    <row r="1" ht="12" customHeight="1" spans="1:24">
      <c r="A1" s="233" t="s">
        <v>183</v>
      </c>
    </row>
    <row r="2" ht="39" customHeight="1" spans="1:24">
      <c r="A2" s="144" t="s">
        <v>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</row>
    <row r="3" ht="18" customHeight="1" spans="1:24">
      <c r="A3" s="145" t="s">
        <v>22</v>
      </c>
      <c r="B3" s="145"/>
      <c r="C3" s="145"/>
      <c r="D3" s="145"/>
      <c r="E3" s="145"/>
      <c r="F3" s="145"/>
      <c r="G3" s="145"/>
      <c r="H3" s="145"/>
      <c r="I3" s="145"/>
      <c r="J3" s="145"/>
      <c r="K3" s="71"/>
      <c r="L3" s="71"/>
      <c r="M3" s="71"/>
      <c r="N3" s="71"/>
      <c r="O3" s="71"/>
      <c r="P3" s="71"/>
      <c r="Q3" s="71"/>
      <c r="X3" s="234" t="s">
        <v>23</v>
      </c>
    </row>
    <row r="4" ht="13.5" spans="1:24">
      <c r="A4" s="177" t="s">
        <v>184</v>
      </c>
      <c r="B4" s="177" t="s">
        <v>185</v>
      </c>
      <c r="C4" s="177" t="s">
        <v>186</v>
      </c>
      <c r="D4" s="177" t="s">
        <v>187</v>
      </c>
      <c r="E4" s="177" t="s">
        <v>188</v>
      </c>
      <c r="F4" s="177" t="s">
        <v>189</v>
      </c>
      <c r="G4" s="177" t="s">
        <v>190</v>
      </c>
      <c r="H4" s="177" t="s">
        <v>191</v>
      </c>
      <c r="I4" s="108" t="s">
        <v>192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</row>
    <row r="5" ht="13.5" spans="1:24">
      <c r="A5" s="177"/>
      <c r="B5" s="177"/>
      <c r="C5" s="177"/>
      <c r="D5" s="177"/>
      <c r="E5" s="177"/>
      <c r="F5" s="177"/>
      <c r="G5" s="177"/>
      <c r="H5" s="177"/>
      <c r="I5" s="108" t="s">
        <v>193</v>
      </c>
      <c r="J5" s="108" t="s">
        <v>194</v>
      </c>
      <c r="K5" s="108"/>
      <c r="L5" s="108"/>
      <c r="M5" s="108"/>
      <c r="N5" s="108"/>
      <c r="O5" s="83" t="s">
        <v>195</v>
      </c>
      <c r="P5" s="83"/>
      <c r="Q5" s="83"/>
      <c r="R5" s="108" t="s">
        <v>83</v>
      </c>
      <c r="S5" s="108" t="s">
        <v>84</v>
      </c>
      <c r="T5" s="108"/>
      <c r="U5" s="108"/>
      <c r="V5" s="108"/>
      <c r="W5" s="108"/>
      <c r="X5" s="108"/>
    </row>
    <row r="6" ht="13.5" customHeight="1" spans="1:24">
      <c r="A6" s="177"/>
      <c r="B6" s="177"/>
      <c r="C6" s="177"/>
      <c r="D6" s="177"/>
      <c r="E6" s="177"/>
      <c r="F6" s="177"/>
      <c r="G6" s="177"/>
      <c r="H6" s="177"/>
      <c r="I6" s="108"/>
      <c r="J6" s="109" t="s">
        <v>196</v>
      </c>
      <c r="K6" s="108" t="s">
        <v>197</v>
      </c>
      <c r="L6" s="108" t="s">
        <v>198</v>
      </c>
      <c r="M6" s="108" t="s">
        <v>199</v>
      </c>
      <c r="N6" s="108" t="s">
        <v>200</v>
      </c>
      <c r="O6" s="235" t="s">
        <v>80</v>
      </c>
      <c r="P6" s="235" t="s">
        <v>81</v>
      </c>
      <c r="Q6" s="235" t="s">
        <v>82</v>
      </c>
      <c r="R6" s="108"/>
      <c r="S6" s="108" t="s">
        <v>79</v>
      </c>
      <c r="T6" s="108" t="s">
        <v>86</v>
      </c>
      <c r="U6" s="108" t="s">
        <v>87</v>
      </c>
      <c r="V6" s="108" t="s">
        <v>88</v>
      </c>
      <c r="W6" s="108" t="s">
        <v>89</v>
      </c>
      <c r="X6" s="108" t="s">
        <v>90</v>
      </c>
    </row>
    <row r="7" ht="12.75" spans="1:24">
      <c r="A7" s="177"/>
      <c r="B7" s="177"/>
      <c r="C7" s="177"/>
      <c r="D7" s="177"/>
      <c r="E7" s="177"/>
      <c r="F7" s="177"/>
      <c r="G7" s="177"/>
      <c r="H7" s="177"/>
      <c r="I7" s="108"/>
      <c r="J7" s="114"/>
      <c r="K7" s="108"/>
      <c r="L7" s="108"/>
      <c r="M7" s="108"/>
      <c r="N7" s="108"/>
      <c r="O7" s="236"/>
      <c r="P7" s="236"/>
      <c r="Q7" s="236"/>
      <c r="R7" s="108"/>
      <c r="S7" s="108"/>
      <c r="T7" s="108"/>
      <c r="U7" s="108"/>
      <c r="V7" s="108"/>
      <c r="W7" s="108"/>
      <c r="X7" s="108"/>
    </row>
    <row r="8" ht="13.5" customHeight="1" spans="1:24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3">
        <v>13</v>
      </c>
      <c r="N8" s="83">
        <v>14</v>
      </c>
      <c r="O8" s="83">
        <v>15</v>
      </c>
      <c r="P8" s="83">
        <v>16</v>
      </c>
      <c r="Q8" s="83">
        <v>17</v>
      </c>
      <c r="R8" s="83">
        <v>18</v>
      </c>
      <c r="S8" s="83">
        <v>19</v>
      </c>
      <c r="T8" s="83">
        <v>20</v>
      </c>
      <c r="U8" s="83">
        <v>21</v>
      </c>
      <c r="V8" s="83">
        <v>22</v>
      </c>
      <c r="W8" s="83">
        <v>23</v>
      </c>
      <c r="X8" s="83">
        <v>24</v>
      </c>
    </row>
    <row r="9" ht="18.75" customHeight="1" spans="1:24">
      <c r="A9" s="237" t="s">
        <v>201</v>
      </c>
      <c r="B9" s="237" t="s">
        <v>92</v>
      </c>
      <c r="C9" s="237" t="s">
        <v>202</v>
      </c>
      <c r="D9" s="237" t="s">
        <v>203</v>
      </c>
      <c r="E9" s="237" t="s">
        <v>109</v>
      </c>
      <c r="F9" s="237" t="s">
        <v>110</v>
      </c>
      <c r="G9" s="237" t="s">
        <v>204</v>
      </c>
      <c r="H9" s="237" t="s">
        <v>205</v>
      </c>
      <c r="I9" s="238">
        <v>1009320</v>
      </c>
      <c r="J9" s="238">
        <v>1009320</v>
      </c>
      <c r="K9" s="238"/>
      <c r="L9" s="238"/>
      <c r="M9" s="238"/>
      <c r="N9" s="238">
        <v>1009320</v>
      </c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18.75" customHeight="1" spans="1:24">
      <c r="A10" s="237" t="s">
        <v>201</v>
      </c>
      <c r="B10" s="237" t="s">
        <v>92</v>
      </c>
      <c r="C10" s="237" t="s">
        <v>206</v>
      </c>
      <c r="D10" s="237" t="s">
        <v>207</v>
      </c>
      <c r="E10" s="237" t="s">
        <v>109</v>
      </c>
      <c r="F10" s="237" t="s">
        <v>110</v>
      </c>
      <c r="G10" s="237" t="s">
        <v>208</v>
      </c>
      <c r="H10" s="237" t="s">
        <v>209</v>
      </c>
      <c r="I10" s="238">
        <v>1195608</v>
      </c>
      <c r="J10" s="238">
        <v>1195608</v>
      </c>
      <c r="K10" s="238"/>
      <c r="L10" s="238"/>
      <c r="M10" s="238"/>
      <c r="N10" s="238">
        <v>1195608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18.75" customHeight="1" spans="1:24">
      <c r="A11" s="237" t="s">
        <v>201</v>
      </c>
      <c r="B11" s="237" t="s">
        <v>92</v>
      </c>
      <c r="C11" s="237" t="s">
        <v>206</v>
      </c>
      <c r="D11" s="237" t="s">
        <v>207</v>
      </c>
      <c r="E11" s="237" t="s">
        <v>109</v>
      </c>
      <c r="F11" s="237" t="s">
        <v>110</v>
      </c>
      <c r="G11" s="237" t="s">
        <v>210</v>
      </c>
      <c r="H11" s="237" t="s">
        <v>211</v>
      </c>
      <c r="I11" s="238">
        <v>588</v>
      </c>
      <c r="J11" s="238">
        <v>588</v>
      </c>
      <c r="K11" s="238"/>
      <c r="L11" s="238"/>
      <c r="M11" s="238"/>
      <c r="N11" s="238">
        <v>588</v>
      </c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18.75" customHeight="1" spans="1:24">
      <c r="A12" s="237" t="s">
        <v>201</v>
      </c>
      <c r="B12" s="237" t="s">
        <v>92</v>
      </c>
      <c r="C12" s="237" t="s">
        <v>206</v>
      </c>
      <c r="D12" s="237" t="s">
        <v>207</v>
      </c>
      <c r="E12" s="237" t="s">
        <v>109</v>
      </c>
      <c r="F12" s="237" t="s">
        <v>110</v>
      </c>
      <c r="G12" s="237" t="s">
        <v>212</v>
      </c>
      <c r="H12" s="237" t="s">
        <v>213</v>
      </c>
      <c r="I12" s="238">
        <v>99634</v>
      </c>
      <c r="J12" s="238">
        <v>99634</v>
      </c>
      <c r="K12" s="238"/>
      <c r="L12" s="238"/>
      <c r="M12" s="238"/>
      <c r="N12" s="238">
        <v>99634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18.75" customHeight="1" spans="1:24">
      <c r="A13" s="237" t="s">
        <v>201</v>
      </c>
      <c r="B13" s="237" t="s">
        <v>92</v>
      </c>
      <c r="C13" s="237" t="s">
        <v>206</v>
      </c>
      <c r="D13" s="237" t="s">
        <v>207</v>
      </c>
      <c r="E13" s="237" t="s">
        <v>109</v>
      </c>
      <c r="F13" s="237" t="s">
        <v>110</v>
      </c>
      <c r="G13" s="237" t="s">
        <v>204</v>
      </c>
      <c r="H13" s="237" t="s">
        <v>205</v>
      </c>
      <c r="I13" s="238">
        <v>1475196</v>
      </c>
      <c r="J13" s="238">
        <v>1475196</v>
      </c>
      <c r="K13" s="238"/>
      <c r="L13" s="238"/>
      <c r="M13" s="238"/>
      <c r="N13" s="238">
        <v>1475196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18.75" customHeight="1" spans="1:24">
      <c r="A14" s="237" t="s">
        <v>201</v>
      </c>
      <c r="B14" s="237" t="s">
        <v>92</v>
      </c>
      <c r="C14" s="237" t="s">
        <v>214</v>
      </c>
      <c r="D14" s="237" t="s">
        <v>215</v>
      </c>
      <c r="E14" s="237" t="s">
        <v>109</v>
      </c>
      <c r="F14" s="237" t="s">
        <v>110</v>
      </c>
      <c r="G14" s="237" t="s">
        <v>210</v>
      </c>
      <c r="H14" s="237" t="s">
        <v>211</v>
      </c>
      <c r="I14" s="238">
        <v>156000</v>
      </c>
      <c r="J14" s="238">
        <v>156000</v>
      </c>
      <c r="K14" s="238"/>
      <c r="L14" s="238"/>
      <c r="M14" s="238"/>
      <c r="N14" s="238">
        <v>156000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18.75" customHeight="1" spans="1:24">
      <c r="A15" s="237" t="s">
        <v>201</v>
      </c>
      <c r="B15" s="237" t="s">
        <v>92</v>
      </c>
      <c r="C15" s="237" t="s">
        <v>216</v>
      </c>
      <c r="D15" s="237" t="s">
        <v>217</v>
      </c>
      <c r="E15" s="237" t="s">
        <v>109</v>
      </c>
      <c r="F15" s="237" t="s">
        <v>110</v>
      </c>
      <c r="G15" s="237" t="s">
        <v>218</v>
      </c>
      <c r="H15" s="237" t="s">
        <v>219</v>
      </c>
      <c r="I15" s="238">
        <v>19240</v>
      </c>
      <c r="J15" s="238">
        <v>19240</v>
      </c>
      <c r="K15" s="238"/>
      <c r="L15" s="238"/>
      <c r="M15" s="238"/>
      <c r="N15" s="238">
        <v>19240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18.75" customHeight="1" spans="1:24">
      <c r="A16" s="237" t="s">
        <v>201</v>
      </c>
      <c r="B16" s="237" t="s">
        <v>92</v>
      </c>
      <c r="C16" s="237" t="s">
        <v>216</v>
      </c>
      <c r="D16" s="237" t="s">
        <v>217</v>
      </c>
      <c r="E16" s="237" t="s">
        <v>115</v>
      </c>
      <c r="F16" s="237" t="s">
        <v>116</v>
      </c>
      <c r="G16" s="237" t="s">
        <v>220</v>
      </c>
      <c r="H16" s="237" t="s">
        <v>221</v>
      </c>
      <c r="I16" s="238">
        <v>502450</v>
      </c>
      <c r="J16" s="238">
        <v>502450</v>
      </c>
      <c r="K16" s="238"/>
      <c r="L16" s="238"/>
      <c r="M16" s="238"/>
      <c r="N16" s="238">
        <v>502450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18.75" customHeight="1" spans="1:24">
      <c r="A17" s="237" t="s">
        <v>201</v>
      </c>
      <c r="B17" s="237" t="s">
        <v>92</v>
      </c>
      <c r="C17" s="237" t="s">
        <v>216</v>
      </c>
      <c r="D17" s="237" t="s">
        <v>217</v>
      </c>
      <c r="E17" s="237" t="s">
        <v>121</v>
      </c>
      <c r="F17" s="237" t="s">
        <v>122</v>
      </c>
      <c r="G17" s="237" t="s">
        <v>222</v>
      </c>
      <c r="H17" s="237" t="s">
        <v>223</v>
      </c>
      <c r="I17" s="238">
        <v>268840</v>
      </c>
      <c r="J17" s="238">
        <v>268840</v>
      </c>
      <c r="K17" s="238"/>
      <c r="L17" s="238"/>
      <c r="M17" s="238"/>
      <c r="N17" s="238">
        <v>268840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18.75" customHeight="1" spans="1:24">
      <c r="A18" s="237" t="s">
        <v>201</v>
      </c>
      <c r="B18" s="237" t="s">
        <v>92</v>
      </c>
      <c r="C18" s="237" t="s">
        <v>216</v>
      </c>
      <c r="D18" s="237" t="s">
        <v>217</v>
      </c>
      <c r="E18" s="237" t="s">
        <v>123</v>
      </c>
      <c r="F18" s="237" t="s">
        <v>124</v>
      </c>
      <c r="G18" s="237" t="s">
        <v>224</v>
      </c>
      <c r="H18" s="237" t="s">
        <v>225</v>
      </c>
      <c r="I18" s="238">
        <v>174720</v>
      </c>
      <c r="J18" s="238">
        <v>174720</v>
      </c>
      <c r="K18" s="238"/>
      <c r="L18" s="238"/>
      <c r="M18" s="238"/>
      <c r="N18" s="238">
        <v>174720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18.75" customHeight="1" spans="1:24">
      <c r="A19" s="237" t="s">
        <v>201</v>
      </c>
      <c r="B19" s="237" t="s">
        <v>92</v>
      </c>
      <c r="C19" s="237" t="s">
        <v>216</v>
      </c>
      <c r="D19" s="237" t="s">
        <v>217</v>
      </c>
      <c r="E19" s="237" t="s">
        <v>125</v>
      </c>
      <c r="F19" s="237" t="s">
        <v>126</v>
      </c>
      <c r="G19" s="237" t="s">
        <v>218</v>
      </c>
      <c r="H19" s="237" t="s">
        <v>219</v>
      </c>
      <c r="I19" s="238">
        <v>12584</v>
      </c>
      <c r="J19" s="238">
        <v>12584</v>
      </c>
      <c r="K19" s="238"/>
      <c r="L19" s="238"/>
      <c r="M19" s="238"/>
      <c r="N19" s="238">
        <v>12584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18.75" customHeight="1" spans="1:24">
      <c r="A20" s="237" t="s">
        <v>201</v>
      </c>
      <c r="B20" s="237" t="s">
        <v>92</v>
      </c>
      <c r="C20" s="237" t="s">
        <v>226</v>
      </c>
      <c r="D20" s="237" t="s">
        <v>227</v>
      </c>
      <c r="E20" s="237" t="s">
        <v>109</v>
      </c>
      <c r="F20" s="237" t="s">
        <v>110</v>
      </c>
      <c r="G20" s="237" t="s">
        <v>228</v>
      </c>
      <c r="H20" s="237" t="s">
        <v>227</v>
      </c>
      <c r="I20" s="238">
        <v>9360</v>
      </c>
      <c r="J20" s="238">
        <v>9360</v>
      </c>
      <c r="K20" s="238"/>
      <c r="L20" s="238"/>
      <c r="M20" s="238"/>
      <c r="N20" s="238">
        <v>9360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18.75" customHeight="1" spans="1:24">
      <c r="A21" s="237" t="s">
        <v>201</v>
      </c>
      <c r="B21" s="237" t="s">
        <v>92</v>
      </c>
      <c r="C21" s="237" t="s">
        <v>229</v>
      </c>
      <c r="D21" s="237" t="s">
        <v>230</v>
      </c>
      <c r="E21" s="237" t="s">
        <v>109</v>
      </c>
      <c r="F21" s="237" t="s">
        <v>110</v>
      </c>
      <c r="G21" s="237" t="s">
        <v>231</v>
      </c>
      <c r="H21" s="237" t="s">
        <v>232</v>
      </c>
      <c r="I21" s="238">
        <v>88400</v>
      </c>
      <c r="J21" s="238">
        <v>88400</v>
      </c>
      <c r="K21" s="238"/>
      <c r="L21" s="238"/>
      <c r="M21" s="238"/>
      <c r="N21" s="238">
        <v>88400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18.75" customHeight="1" spans="1:24">
      <c r="A22" s="237" t="s">
        <v>201</v>
      </c>
      <c r="B22" s="237" t="s">
        <v>92</v>
      </c>
      <c r="C22" s="237" t="s">
        <v>233</v>
      </c>
      <c r="D22" s="237" t="s">
        <v>132</v>
      </c>
      <c r="E22" s="237" t="s">
        <v>131</v>
      </c>
      <c r="F22" s="237" t="s">
        <v>132</v>
      </c>
      <c r="G22" s="237" t="s">
        <v>234</v>
      </c>
      <c r="H22" s="237" t="s">
        <v>132</v>
      </c>
      <c r="I22" s="238">
        <v>378780</v>
      </c>
      <c r="J22" s="238">
        <v>378780</v>
      </c>
      <c r="K22" s="238"/>
      <c r="L22" s="238"/>
      <c r="M22" s="238"/>
      <c r="N22" s="238">
        <v>378780</v>
      </c>
      <c r="O22" s="239"/>
      <c r="P22" s="239"/>
      <c r="Q22" s="239"/>
      <c r="R22" s="239"/>
      <c r="S22" s="239"/>
      <c r="T22" s="239"/>
      <c r="U22" s="239"/>
      <c r="V22" s="239"/>
      <c r="W22" s="239"/>
      <c r="X22" s="239" t="s">
        <v>93</v>
      </c>
    </row>
    <row r="23" ht="18" customHeight="1" spans="1:24">
      <c r="A23" s="240" t="s">
        <v>133</v>
      </c>
      <c r="B23" s="241"/>
      <c r="C23" s="241"/>
      <c r="D23" s="241"/>
      <c r="E23" s="241"/>
      <c r="F23" s="241"/>
      <c r="G23" s="241"/>
      <c r="H23" s="242"/>
      <c r="I23" s="243">
        <v>5390720</v>
      </c>
      <c r="J23" s="243">
        <v>5390720</v>
      </c>
      <c r="K23" s="243"/>
      <c r="L23" s="243"/>
      <c r="M23" s="243"/>
      <c r="N23" s="243">
        <v>5390720</v>
      </c>
      <c r="O23" s="243"/>
      <c r="P23" s="243"/>
      <c r="Q23" s="243"/>
      <c r="R23" s="243"/>
      <c r="S23" s="243"/>
      <c r="T23" s="243"/>
      <c r="U23" s="243"/>
      <c r="V23" s="243"/>
      <c r="W23" s="243"/>
      <c r="X23" s="243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"/>
  <sheetViews>
    <sheetView zoomScale="80" zoomScaleNormal="80" topLeftCell="A21" workbookViewId="0">
      <selection activeCell="I8" sqref="I8:I12"/>
    </sheetView>
  </sheetViews>
  <sheetFormatPr defaultColWidth="9.14285714285714" defaultRowHeight="14.25" customHeight="1"/>
  <cols>
    <col min="1" max="1" width="14.1428571428571" style="71" customWidth="1"/>
    <col min="2" max="2" width="20.8571428571429" style="71" customWidth="1"/>
    <col min="3" max="3" width="43.1428571428571" style="71" customWidth="1"/>
    <col min="4" max="4" width="21.8571428571429" style="71" customWidth="1"/>
    <col min="5" max="5" width="11.1428571428571" style="71" customWidth="1"/>
    <col min="6" max="6" width="10" style="71" customWidth="1"/>
    <col min="7" max="7" width="9.85714285714286" style="71" customWidth="1"/>
    <col min="8" max="8" width="21.8571428571429" style="71" customWidth="1"/>
    <col min="9" max="11" width="13.1428571428571" style="71" customWidth="1"/>
    <col min="12" max="12" width="17.5714285714286" style="71" customWidth="1"/>
    <col min="13" max="13" width="20" style="71" customWidth="1"/>
    <col min="14" max="14" width="15.1428571428571" style="71" customWidth="1"/>
    <col min="15" max="15" width="17.5714285714286" style="71" customWidth="1"/>
    <col min="16" max="17" width="20" style="71" customWidth="1"/>
    <col min="18" max="18" width="13.1428571428571" style="71" customWidth="1"/>
    <col min="19" max="20" width="10.2857142857143" style="71" customWidth="1"/>
    <col min="21" max="21" width="15.1428571428571" style="71" customWidth="1"/>
    <col min="22" max="22" width="20" style="71" customWidth="1"/>
    <col min="23" max="23" width="13.1428571428571" style="71" customWidth="1"/>
    <col min="24" max="24" width="9.14285714285714" style="71" customWidth="1"/>
    <col min="25" max="16384" width="9.14285714285714" style="71"/>
  </cols>
  <sheetData>
    <row r="1" ht="13.5" customHeight="1" spans="1:23">
      <c r="A1" s="71" t="s">
        <v>235</v>
      </c>
      <c r="E1" s="218"/>
      <c r="F1" s="218"/>
      <c r="G1" s="218"/>
      <c r="H1" s="218"/>
      <c r="I1" s="73"/>
      <c r="J1" s="73"/>
      <c r="K1" s="73"/>
      <c r="L1" s="73"/>
      <c r="M1" s="73"/>
      <c r="N1" s="73"/>
      <c r="O1" s="73"/>
      <c r="P1" s="73"/>
      <c r="Q1" s="73"/>
      <c r="W1" s="74"/>
    </row>
    <row r="2" ht="27.75" customHeight="1" spans="1:23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ht="13.5" customHeight="1" spans="1:23">
      <c r="A3" s="145" t="s">
        <v>22</v>
      </c>
      <c r="B3" s="145"/>
      <c r="C3" s="219"/>
      <c r="D3" s="219"/>
      <c r="E3" s="219"/>
      <c r="F3" s="219"/>
      <c r="G3" s="219"/>
      <c r="H3" s="219"/>
      <c r="I3" s="76"/>
      <c r="J3" s="76"/>
      <c r="K3" s="76"/>
      <c r="L3" s="76"/>
      <c r="M3" s="76"/>
      <c r="N3" s="76"/>
      <c r="O3" s="76"/>
      <c r="P3" s="76"/>
      <c r="Q3" s="76"/>
      <c r="W3" s="142" t="s">
        <v>175</v>
      </c>
    </row>
    <row r="4" ht="15.75" customHeight="1" spans="1:23">
      <c r="A4" s="110" t="s">
        <v>236</v>
      </c>
      <c r="B4" s="110" t="s">
        <v>186</v>
      </c>
      <c r="C4" s="110" t="s">
        <v>187</v>
      </c>
      <c r="D4" s="110" t="s">
        <v>237</v>
      </c>
      <c r="E4" s="110" t="s">
        <v>188</v>
      </c>
      <c r="F4" s="110" t="s">
        <v>189</v>
      </c>
      <c r="G4" s="110" t="s">
        <v>238</v>
      </c>
      <c r="H4" s="110" t="s">
        <v>239</v>
      </c>
      <c r="I4" s="110" t="s">
        <v>77</v>
      </c>
      <c r="J4" s="83" t="s">
        <v>240</v>
      </c>
      <c r="K4" s="83"/>
      <c r="L4" s="83"/>
      <c r="M4" s="83"/>
      <c r="N4" s="83" t="s">
        <v>195</v>
      </c>
      <c r="O4" s="83"/>
      <c r="P4" s="83"/>
      <c r="Q4" s="181" t="s">
        <v>83</v>
      </c>
      <c r="R4" s="83" t="s">
        <v>84</v>
      </c>
      <c r="S4" s="83"/>
      <c r="T4" s="83"/>
      <c r="U4" s="83"/>
      <c r="V4" s="83"/>
      <c r="W4" s="83"/>
    </row>
    <row r="5" ht="17.25" customHeight="1" spans="1:23">
      <c r="A5" s="110"/>
      <c r="B5" s="110"/>
      <c r="C5" s="110"/>
      <c r="D5" s="110"/>
      <c r="E5" s="110"/>
      <c r="F5" s="110"/>
      <c r="G5" s="110"/>
      <c r="H5" s="110"/>
      <c r="I5" s="110"/>
      <c r="J5" s="83" t="s">
        <v>80</v>
      </c>
      <c r="K5" s="83"/>
      <c r="L5" s="181" t="s">
        <v>81</v>
      </c>
      <c r="M5" s="181" t="s">
        <v>82</v>
      </c>
      <c r="N5" s="181" t="s">
        <v>80</v>
      </c>
      <c r="O5" s="181" t="s">
        <v>81</v>
      </c>
      <c r="P5" s="181" t="s">
        <v>82</v>
      </c>
      <c r="Q5" s="181"/>
      <c r="R5" s="181" t="s">
        <v>79</v>
      </c>
      <c r="S5" s="181" t="s">
        <v>86</v>
      </c>
      <c r="T5" s="181" t="s">
        <v>241</v>
      </c>
      <c r="U5" s="220" t="s">
        <v>88</v>
      </c>
      <c r="V5" s="181" t="s">
        <v>89</v>
      </c>
      <c r="W5" s="181" t="s">
        <v>90</v>
      </c>
    </row>
    <row r="6" ht="27" spans="1:23">
      <c r="A6" s="110"/>
      <c r="B6" s="110"/>
      <c r="C6" s="110"/>
      <c r="D6" s="110"/>
      <c r="E6" s="110"/>
      <c r="F6" s="110"/>
      <c r="G6" s="110"/>
      <c r="H6" s="110"/>
      <c r="I6" s="110"/>
      <c r="J6" s="221" t="s">
        <v>79</v>
      </c>
      <c r="K6" s="221" t="s">
        <v>242</v>
      </c>
      <c r="L6" s="181"/>
      <c r="M6" s="181"/>
      <c r="N6" s="181"/>
      <c r="O6" s="181"/>
      <c r="P6" s="181"/>
      <c r="Q6" s="181"/>
      <c r="R6" s="181"/>
      <c r="S6" s="181"/>
      <c r="T6" s="181"/>
      <c r="U6" s="220"/>
      <c r="V6" s="181"/>
      <c r="W6" s="181"/>
    </row>
    <row r="7" ht="15" customHeight="1" spans="1:23">
      <c r="A7" s="118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  <c r="R7" s="118">
        <v>18</v>
      </c>
      <c r="S7" s="118">
        <v>19</v>
      </c>
      <c r="T7" s="118">
        <v>20</v>
      </c>
      <c r="U7" s="118">
        <v>21</v>
      </c>
      <c r="V7" s="118">
        <v>22</v>
      </c>
      <c r="W7" s="118">
        <v>23</v>
      </c>
    </row>
    <row r="8" ht="18.75" customHeight="1" spans="1:23">
      <c r="A8" s="222" t="s">
        <v>243</v>
      </c>
      <c r="B8" s="222" t="s">
        <v>244</v>
      </c>
      <c r="C8" s="222" t="s">
        <v>245</v>
      </c>
      <c r="D8" s="222" t="s">
        <v>92</v>
      </c>
      <c r="E8" s="222" t="s">
        <v>109</v>
      </c>
      <c r="F8" s="222" t="s">
        <v>110</v>
      </c>
      <c r="G8" s="222" t="s">
        <v>246</v>
      </c>
      <c r="H8" s="222" t="s">
        <v>247</v>
      </c>
      <c r="I8" s="223">
        <v>400000</v>
      </c>
      <c r="J8" s="223"/>
      <c r="K8" s="223"/>
      <c r="L8" s="223"/>
      <c r="M8" s="223"/>
      <c r="N8" s="223"/>
      <c r="O8" s="223"/>
      <c r="P8" s="223"/>
      <c r="Q8" s="223"/>
      <c r="R8" s="223">
        <v>400000</v>
      </c>
      <c r="S8" s="223"/>
      <c r="T8" s="223"/>
      <c r="U8" s="224"/>
      <c r="V8" s="225"/>
      <c r="W8" s="225">
        <v>400000</v>
      </c>
    </row>
    <row r="9" ht="18.75" customHeight="1" spans="1:23">
      <c r="A9" s="222" t="s">
        <v>243</v>
      </c>
      <c r="B9" s="222" t="s">
        <v>244</v>
      </c>
      <c r="C9" s="222" t="s">
        <v>245</v>
      </c>
      <c r="D9" s="222" t="s">
        <v>92</v>
      </c>
      <c r="E9" s="222" t="s">
        <v>109</v>
      </c>
      <c r="F9" s="222" t="s">
        <v>110</v>
      </c>
      <c r="G9" s="222" t="s">
        <v>248</v>
      </c>
      <c r="H9" s="222" t="s">
        <v>249</v>
      </c>
      <c r="I9" s="223">
        <v>400000</v>
      </c>
      <c r="J9" s="223"/>
      <c r="K9" s="223"/>
      <c r="L9" s="223"/>
      <c r="M9" s="223"/>
      <c r="N9" s="223"/>
      <c r="O9" s="223"/>
      <c r="P9" s="223"/>
      <c r="Q9" s="223"/>
      <c r="R9" s="223">
        <v>400000</v>
      </c>
      <c r="S9" s="223"/>
      <c r="T9" s="223"/>
      <c r="U9" s="224"/>
      <c r="V9" s="225"/>
      <c r="W9" s="225">
        <v>400000</v>
      </c>
    </row>
    <row r="10" ht="18.75" customHeight="1" spans="1:23">
      <c r="A10" s="222" t="s">
        <v>243</v>
      </c>
      <c r="B10" s="222" t="s">
        <v>244</v>
      </c>
      <c r="C10" s="222" t="s">
        <v>245</v>
      </c>
      <c r="D10" s="222" t="s">
        <v>92</v>
      </c>
      <c r="E10" s="222" t="s">
        <v>109</v>
      </c>
      <c r="F10" s="222" t="s">
        <v>110</v>
      </c>
      <c r="G10" s="222" t="s">
        <v>250</v>
      </c>
      <c r="H10" s="222" t="s">
        <v>251</v>
      </c>
      <c r="I10" s="223">
        <v>10000</v>
      </c>
      <c r="J10" s="223"/>
      <c r="K10" s="223"/>
      <c r="L10" s="223"/>
      <c r="M10" s="223"/>
      <c r="N10" s="223"/>
      <c r="O10" s="223"/>
      <c r="P10" s="223"/>
      <c r="Q10" s="223"/>
      <c r="R10" s="223">
        <v>10000</v>
      </c>
      <c r="S10" s="223"/>
      <c r="T10" s="223"/>
      <c r="U10" s="224"/>
      <c r="V10" s="225"/>
      <c r="W10" s="225">
        <v>10000</v>
      </c>
    </row>
    <row r="11" ht="18.75" customHeight="1" spans="1:23">
      <c r="A11" s="222" t="s">
        <v>243</v>
      </c>
      <c r="B11" s="222" t="s">
        <v>244</v>
      </c>
      <c r="C11" s="222" t="s">
        <v>245</v>
      </c>
      <c r="D11" s="222" t="s">
        <v>92</v>
      </c>
      <c r="E11" s="222" t="s">
        <v>109</v>
      </c>
      <c r="F11" s="222" t="s">
        <v>110</v>
      </c>
      <c r="G11" s="222" t="s">
        <v>252</v>
      </c>
      <c r="H11" s="222" t="s">
        <v>253</v>
      </c>
      <c r="I11" s="223">
        <v>1200000</v>
      </c>
      <c r="J11" s="223"/>
      <c r="K11" s="223"/>
      <c r="L11" s="223"/>
      <c r="M11" s="223"/>
      <c r="N11" s="223"/>
      <c r="O11" s="223"/>
      <c r="P11" s="223"/>
      <c r="Q11" s="223"/>
      <c r="R11" s="223">
        <v>1200000</v>
      </c>
      <c r="S11" s="223"/>
      <c r="T11" s="223"/>
      <c r="U11" s="224"/>
      <c r="V11" s="225"/>
      <c r="W11" s="225">
        <v>1200000</v>
      </c>
    </row>
    <row r="12" ht="18.75" customHeight="1" spans="1:23">
      <c r="A12" s="222" t="s">
        <v>243</v>
      </c>
      <c r="B12" s="222" t="s">
        <v>244</v>
      </c>
      <c r="C12" s="222" t="s">
        <v>245</v>
      </c>
      <c r="D12" s="222" t="s">
        <v>92</v>
      </c>
      <c r="E12" s="222" t="s">
        <v>109</v>
      </c>
      <c r="F12" s="222" t="s">
        <v>110</v>
      </c>
      <c r="G12" s="222" t="s">
        <v>254</v>
      </c>
      <c r="H12" s="222" t="s">
        <v>255</v>
      </c>
      <c r="I12" s="223">
        <v>6600000</v>
      </c>
      <c r="J12" s="223"/>
      <c r="K12" s="223"/>
      <c r="L12" s="223"/>
      <c r="M12" s="223"/>
      <c r="N12" s="223"/>
      <c r="O12" s="223"/>
      <c r="P12" s="223"/>
      <c r="Q12" s="223"/>
      <c r="R12" s="223">
        <v>6600000</v>
      </c>
      <c r="S12" s="223"/>
      <c r="T12" s="223"/>
      <c r="U12" s="224"/>
      <c r="V12" s="225"/>
      <c r="W12" s="225">
        <v>6600000</v>
      </c>
    </row>
    <row r="13" ht="18.75" customHeight="1" spans="1:23">
      <c r="A13" s="222" t="s">
        <v>256</v>
      </c>
      <c r="B13" s="222" t="s">
        <v>257</v>
      </c>
      <c r="C13" s="222" t="s">
        <v>258</v>
      </c>
      <c r="D13" s="222" t="s">
        <v>92</v>
      </c>
      <c r="E13" s="222" t="s">
        <v>109</v>
      </c>
      <c r="F13" s="222" t="s">
        <v>110</v>
      </c>
      <c r="G13" s="222" t="s">
        <v>252</v>
      </c>
      <c r="H13" s="222" t="s">
        <v>253</v>
      </c>
      <c r="I13" s="223">
        <v>2000000</v>
      </c>
      <c r="J13" s="223"/>
      <c r="K13" s="223"/>
      <c r="L13" s="223"/>
      <c r="M13" s="223"/>
      <c r="N13" s="223"/>
      <c r="O13" s="223"/>
      <c r="P13" s="223"/>
      <c r="Q13" s="223"/>
      <c r="R13" s="223">
        <v>2000000</v>
      </c>
      <c r="S13" s="223"/>
      <c r="T13" s="223"/>
      <c r="U13" s="224"/>
      <c r="V13" s="225"/>
      <c r="W13" s="225">
        <v>2000000</v>
      </c>
    </row>
    <row r="14" ht="18.75" customHeight="1" spans="1:23">
      <c r="A14" s="222" t="s">
        <v>259</v>
      </c>
      <c r="B14" s="222" t="s">
        <v>260</v>
      </c>
      <c r="C14" s="222" t="s">
        <v>261</v>
      </c>
      <c r="D14" s="222" t="s">
        <v>92</v>
      </c>
      <c r="E14" s="222" t="s">
        <v>109</v>
      </c>
      <c r="F14" s="222" t="s">
        <v>110</v>
      </c>
      <c r="G14" s="222" t="s">
        <v>262</v>
      </c>
      <c r="H14" s="222" t="s">
        <v>263</v>
      </c>
      <c r="I14" s="223">
        <v>266342.4</v>
      </c>
      <c r="J14" s="223">
        <v>266342.4</v>
      </c>
      <c r="K14" s="223">
        <v>266342.4</v>
      </c>
      <c r="L14" s="223"/>
      <c r="M14" s="223"/>
      <c r="N14" s="223"/>
      <c r="O14" s="223"/>
      <c r="P14" s="223"/>
      <c r="Q14" s="223"/>
      <c r="R14" s="223"/>
      <c r="S14" s="223"/>
      <c r="T14" s="223"/>
      <c r="U14" s="224"/>
      <c r="V14" s="225"/>
      <c r="W14" s="225"/>
    </row>
    <row r="15" ht="18.75" customHeight="1" spans="1:23">
      <c r="A15" s="222" t="s">
        <v>259</v>
      </c>
      <c r="B15" s="222" t="s">
        <v>264</v>
      </c>
      <c r="C15" s="222" t="s">
        <v>265</v>
      </c>
      <c r="D15" s="222" t="s">
        <v>92</v>
      </c>
      <c r="E15" s="222" t="s">
        <v>109</v>
      </c>
      <c r="F15" s="222" t="s">
        <v>110</v>
      </c>
      <c r="G15" s="222" t="s">
        <v>266</v>
      </c>
      <c r="H15" s="222" t="s">
        <v>267</v>
      </c>
      <c r="I15" s="223">
        <v>7000</v>
      </c>
      <c r="J15" s="223">
        <v>7000</v>
      </c>
      <c r="K15" s="223">
        <v>7000</v>
      </c>
      <c r="L15" s="223"/>
      <c r="M15" s="223"/>
      <c r="N15" s="223"/>
      <c r="O15" s="223"/>
      <c r="P15" s="223"/>
      <c r="Q15" s="223"/>
      <c r="R15" s="223"/>
      <c r="S15" s="223"/>
      <c r="T15" s="223"/>
      <c r="U15" s="224"/>
      <c r="V15" s="225"/>
      <c r="W15" s="225"/>
    </row>
    <row r="16" ht="18.75" customHeight="1" spans="1:23">
      <c r="A16" s="222" t="s">
        <v>256</v>
      </c>
      <c r="B16" s="222" t="s">
        <v>268</v>
      </c>
      <c r="C16" s="222" t="s">
        <v>269</v>
      </c>
      <c r="D16" s="222" t="s">
        <v>92</v>
      </c>
      <c r="E16" s="222" t="s">
        <v>109</v>
      </c>
      <c r="F16" s="222" t="s">
        <v>110</v>
      </c>
      <c r="G16" s="222" t="s">
        <v>252</v>
      </c>
      <c r="H16" s="222" t="s">
        <v>253</v>
      </c>
      <c r="I16" s="223">
        <v>455544</v>
      </c>
      <c r="J16" s="223">
        <v>455544</v>
      </c>
      <c r="K16" s="223">
        <v>455544</v>
      </c>
      <c r="L16" s="223"/>
      <c r="M16" s="223"/>
      <c r="N16" s="223"/>
      <c r="O16" s="223"/>
      <c r="P16" s="223"/>
      <c r="Q16" s="223"/>
      <c r="R16" s="223"/>
      <c r="S16" s="223"/>
      <c r="T16" s="223"/>
      <c r="U16" s="224"/>
      <c r="V16" s="225"/>
      <c r="W16" s="225"/>
    </row>
    <row r="17" ht="18.75" customHeight="1" spans="1:23">
      <c r="A17" s="222" t="s">
        <v>259</v>
      </c>
      <c r="B17" s="222" t="s">
        <v>270</v>
      </c>
      <c r="C17" s="222" t="s">
        <v>271</v>
      </c>
      <c r="D17" s="222" t="s">
        <v>92</v>
      </c>
      <c r="E17" s="222" t="s">
        <v>109</v>
      </c>
      <c r="F17" s="222" t="s">
        <v>110</v>
      </c>
      <c r="G17" s="222" t="s">
        <v>272</v>
      </c>
      <c r="H17" s="222" t="s">
        <v>273</v>
      </c>
      <c r="I17" s="223">
        <v>579320</v>
      </c>
      <c r="J17" s="223">
        <v>579320</v>
      </c>
      <c r="K17" s="223">
        <v>579320</v>
      </c>
      <c r="L17" s="223"/>
      <c r="M17" s="223"/>
      <c r="N17" s="223"/>
      <c r="O17" s="223"/>
      <c r="P17" s="223"/>
      <c r="Q17" s="223"/>
      <c r="R17" s="223"/>
      <c r="S17" s="223"/>
      <c r="T17" s="223"/>
      <c r="U17" s="224"/>
      <c r="V17" s="225"/>
      <c r="W17" s="225"/>
    </row>
    <row r="18" ht="18.75" customHeight="1" spans="1:23">
      <c r="A18" s="222" t="s">
        <v>259</v>
      </c>
      <c r="B18" s="222" t="s">
        <v>270</v>
      </c>
      <c r="C18" s="222" t="s">
        <v>271</v>
      </c>
      <c r="D18" s="222" t="s">
        <v>92</v>
      </c>
      <c r="E18" s="222" t="s">
        <v>109</v>
      </c>
      <c r="F18" s="222" t="s">
        <v>110</v>
      </c>
      <c r="G18" s="222" t="s">
        <v>274</v>
      </c>
      <c r="H18" s="222" t="s">
        <v>275</v>
      </c>
      <c r="I18" s="223">
        <v>57800</v>
      </c>
      <c r="J18" s="223">
        <v>57800</v>
      </c>
      <c r="K18" s="223">
        <v>57800</v>
      </c>
      <c r="L18" s="223"/>
      <c r="M18" s="223"/>
      <c r="N18" s="223"/>
      <c r="O18" s="223"/>
      <c r="P18" s="223"/>
      <c r="Q18" s="223"/>
      <c r="R18" s="223"/>
      <c r="S18" s="223"/>
      <c r="T18" s="223"/>
      <c r="U18" s="224"/>
      <c r="V18" s="225"/>
      <c r="W18" s="225"/>
    </row>
    <row r="19" ht="18.75" customHeight="1" spans="1:23">
      <c r="A19" s="222" t="s">
        <v>259</v>
      </c>
      <c r="B19" s="222" t="s">
        <v>270</v>
      </c>
      <c r="C19" s="222" t="s">
        <v>271</v>
      </c>
      <c r="D19" s="222" t="s">
        <v>92</v>
      </c>
      <c r="E19" s="222" t="s">
        <v>109</v>
      </c>
      <c r="F19" s="222" t="s">
        <v>110</v>
      </c>
      <c r="G19" s="222" t="s">
        <v>231</v>
      </c>
      <c r="H19" s="222" t="s">
        <v>232</v>
      </c>
      <c r="I19" s="223">
        <v>30000</v>
      </c>
      <c r="J19" s="223">
        <v>30000</v>
      </c>
      <c r="K19" s="223">
        <v>30000</v>
      </c>
      <c r="L19" s="223"/>
      <c r="M19" s="223"/>
      <c r="N19" s="223"/>
      <c r="O19" s="223"/>
      <c r="P19" s="223"/>
      <c r="Q19" s="223"/>
      <c r="R19" s="223"/>
      <c r="S19" s="223"/>
      <c r="T19" s="223"/>
      <c r="U19" s="224"/>
      <c r="V19" s="225"/>
      <c r="W19" s="225"/>
    </row>
    <row r="20" ht="18.75" customHeight="1" spans="1:23">
      <c r="A20" s="222" t="s">
        <v>259</v>
      </c>
      <c r="B20" s="222" t="s">
        <v>270</v>
      </c>
      <c r="C20" s="222" t="s">
        <v>271</v>
      </c>
      <c r="D20" s="222" t="s">
        <v>92</v>
      </c>
      <c r="E20" s="222" t="s">
        <v>109</v>
      </c>
      <c r="F20" s="222" t="s">
        <v>110</v>
      </c>
      <c r="G20" s="222" t="s">
        <v>246</v>
      </c>
      <c r="H20" s="222" t="s">
        <v>247</v>
      </c>
      <c r="I20" s="223">
        <v>200000</v>
      </c>
      <c r="J20" s="223">
        <v>200000</v>
      </c>
      <c r="K20" s="223">
        <v>200000</v>
      </c>
      <c r="L20" s="223"/>
      <c r="M20" s="223"/>
      <c r="N20" s="223"/>
      <c r="O20" s="223"/>
      <c r="P20" s="223"/>
      <c r="Q20" s="223"/>
      <c r="R20" s="223"/>
      <c r="S20" s="223"/>
      <c r="T20" s="223"/>
      <c r="U20" s="224"/>
      <c r="V20" s="225"/>
      <c r="W20" s="225"/>
    </row>
    <row r="21" ht="18.75" customHeight="1" spans="1:23">
      <c r="A21" s="222" t="s">
        <v>259</v>
      </c>
      <c r="B21" s="222" t="s">
        <v>270</v>
      </c>
      <c r="C21" s="222" t="s">
        <v>271</v>
      </c>
      <c r="D21" s="222" t="s">
        <v>92</v>
      </c>
      <c r="E21" s="222" t="s">
        <v>109</v>
      </c>
      <c r="F21" s="222" t="s">
        <v>110</v>
      </c>
      <c r="G21" s="222" t="s">
        <v>254</v>
      </c>
      <c r="H21" s="222" t="s">
        <v>255</v>
      </c>
      <c r="I21" s="223">
        <v>60000</v>
      </c>
      <c r="J21" s="223">
        <v>60000</v>
      </c>
      <c r="K21" s="223">
        <v>60000</v>
      </c>
      <c r="L21" s="223"/>
      <c r="M21" s="223"/>
      <c r="N21" s="223"/>
      <c r="O21" s="223"/>
      <c r="P21" s="223"/>
      <c r="Q21" s="223"/>
      <c r="R21" s="223"/>
      <c r="S21" s="223"/>
      <c r="T21" s="223"/>
      <c r="U21" s="224"/>
      <c r="V21" s="225"/>
      <c r="W21" s="225"/>
    </row>
    <row r="22" ht="18.75" customHeight="1" spans="1:23">
      <c r="A22" s="222" t="s">
        <v>259</v>
      </c>
      <c r="B22" s="222" t="s">
        <v>270</v>
      </c>
      <c r="C22" s="222" t="s">
        <v>271</v>
      </c>
      <c r="D22" s="222" t="s">
        <v>92</v>
      </c>
      <c r="E22" s="222" t="s">
        <v>109</v>
      </c>
      <c r="F22" s="222" t="s">
        <v>110</v>
      </c>
      <c r="G22" s="222" t="s">
        <v>276</v>
      </c>
      <c r="H22" s="222" t="s">
        <v>277</v>
      </c>
      <c r="I22" s="223">
        <v>30000</v>
      </c>
      <c r="J22" s="223">
        <v>30000</v>
      </c>
      <c r="K22" s="223">
        <v>30000</v>
      </c>
      <c r="L22" s="223"/>
      <c r="M22" s="223"/>
      <c r="N22" s="223"/>
      <c r="O22" s="223"/>
      <c r="P22" s="223"/>
      <c r="Q22" s="223"/>
      <c r="R22" s="223"/>
      <c r="S22" s="223"/>
      <c r="T22" s="223"/>
      <c r="U22" s="224"/>
      <c r="V22" s="225"/>
      <c r="W22" s="225"/>
    </row>
    <row r="23" ht="18.75" customHeight="1" spans="1:23">
      <c r="A23" s="222" t="s">
        <v>259</v>
      </c>
      <c r="B23" s="222" t="s">
        <v>270</v>
      </c>
      <c r="C23" s="222" t="s">
        <v>271</v>
      </c>
      <c r="D23" s="222" t="s">
        <v>92</v>
      </c>
      <c r="E23" s="222" t="s">
        <v>109</v>
      </c>
      <c r="F23" s="222" t="s">
        <v>110</v>
      </c>
      <c r="G23" s="222" t="s">
        <v>278</v>
      </c>
      <c r="H23" s="222" t="s">
        <v>279</v>
      </c>
      <c r="I23" s="223">
        <v>40000</v>
      </c>
      <c r="J23" s="223">
        <v>40000</v>
      </c>
      <c r="K23" s="223">
        <v>40000</v>
      </c>
      <c r="L23" s="223"/>
      <c r="M23" s="223"/>
      <c r="N23" s="223"/>
      <c r="O23" s="223"/>
      <c r="P23" s="223"/>
      <c r="Q23" s="223"/>
      <c r="R23" s="223"/>
      <c r="S23" s="223"/>
      <c r="T23" s="223"/>
      <c r="U23" s="224"/>
      <c r="V23" s="225"/>
      <c r="W23" s="225"/>
    </row>
    <row r="24" ht="18.75" customHeight="1" spans="1:23">
      <c r="A24" s="222" t="s">
        <v>259</v>
      </c>
      <c r="B24" s="222" t="s">
        <v>270</v>
      </c>
      <c r="C24" s="222" t="s">
        <v>271</v>
      </c>
      <c r="D24" s="222" t="s">
        <v>92</v>
      </c>
      <c r="E24" s="222" t="s">
        <v>109</v>
      </c>
      <c r="F24" s="222" t="s">
        <v>110</v>
      </c>
      <c r="G24" s="222" t="s">
        <v>250</v>
      </c>
      <c r="H24" s="222" t="s">
        <v>251</v>
      </c>
      <c r="I24" s="223">
        <v>451570</v>
      </c>
      <c r="J24" s="223">
        <v>451570</v>
      </c>
      <c r="K24" s="223">
        <v>451570</v>
      </c>
      <c r="L24" s="223"/>
      <c r="M24" s="223"/>
      <c r="N24" s="223"/>
      <c r="O24" s="223"/>
      <c r="P24" s="223"/>
      <c r="Q24" s="223"/>
      <c r="R24" s="223"/>
      <c r="S24" s="223"/>
      <c r="T24" s="223"/>
      <c r="U24" s="224"/>
      <c r="V24" s="225"/>
      <c r="W24" s="225"/>
    </row>
    <row r="25" ht="18.75" customHeight="1" spans="1:23">
      <c r="A25" s="222" t="s">
        <v>259</v>
      </c>
      <c r="B25" s="222" t="s">
        <v>270</v>
      </c>
      <c r="C25" s="222" t="s">
        <v>271</v>
      </c>
      <c r="D25" s="222" t="s">
        <v>92</v>
      </c>
      <c r="E25" s="222" t="s">
        <v>109</v>
      </c>
      <c r="F25" s="222" t="s">
        <v>110</v>
      </c>
      <c r="G25" s="222" t="s">
        <v>280</v>
      </c>
      <c r="H25" s="222" t="s">
        <v>281</v>
      </c>
      <c r="I25" s="223">
        <v>20000</v>
      </c>
      <c r="J25" s="223">
        <v>20000</v>
      </c>
      <c r="K25" s="223">
        <v>20000</v>
      </c>
      <c r="L25" s="223"/>
      <c r="M25" s="223"/>
      <c r="N25" s="223"/>
      <c r="O25" s="223"/>
      <c r="P25" s="223"/>
      <c r="Q25" s="223"/>
      <c r="R25" s="223"/>
      <c r="S25" s="223"/>
      <c r="T25" s="223"/>
      <c r="U25" s="224"/>
      <c r="V25" s="225"/>
      <c r="W25" s="225"/>
    </row>
    <row r="26" ht="18.75" customHeight="1" spans="1:23">
      <c r="A26" s="222" t="s">
        <v>259</v>
      </c>
      <c r="B26" s="222" t="s">
        <v>270</v>
      </c>
      <c r="C26" s="222" t="s">
        <v>271</v>
      </c>
      <c r="D26" s="222" t="s">
        <v>92</v>
      </c>
      <c r="E26" s="222" t="s">
        <v>109</v>
      </c>
      <c r="F26" s="222" t="s">
        <v>110</v>
      </c>
      <c r="G26" s="222" t="s">
        <v>248</v>
      </c>
      <c r="H26" s="222" t="s">
        <v>249</v>
      </c>
      <c r="I26" s="223">
        <v>180000</v>
      </c>
      <c r="J26" s="223">
        <v>180000</v>
      </c>
      <c r="K26" s="223">
        <v>180000</v>
      </c>
      <c r="L26" s="223"/>
      <c r="M26" s="223"/>
      <c r="N26" s="223"/>
      <c r="O26" s="223"/>
      <c r="P26" s="223"/>
      <c r="Q26" s="223"/>
      <c r="R26" s="223"/>
      <c r="S26" s="223"/>
      <c r="T26" s="223"/>
      <c r="U26" s="224"/>
      <c r="V26" s="225"/>
      <c r="W26" s="225"/>
    </row>
    <row r="27" ht="18.75" customHeight="1" spans="1:23">
      <c r="A27" s="222" t="s">
        <v>259</v>
      </c>
      <c r="B27" s="222" t="s">
        <v>270</v>
      </c>
      <c r="C27" s="222" t="s">
        <v>271</v>
      </c>
      <c r="D27" s="222" t="s">
        <v>92</v>
      </c>
      <c r="E27" s="222" t="s">
        <v>109</v>
      </c>
      <c r="F27" s="222" t="s">
        <v>110</v>
      </c>
      <c r="G27" s="222" t="s">
        <v>282</v>
      </c>
      <c r="H27" s="222" t="s">
        <v>283</v>
      </c>
      <c r="I27" s="223">
        <v>10000</v>
      </c>
      <c r="J27" s="223">
        <v>10000</v>
      </c>
      <c r="K27" s="223">
        <v>10000</v>
      </c>
      <c r="L27" s="223"/>
      <c r="M27" s="223"/>
      <c r="N27" s="223"/>
      <c r="O27" s="223"/>
      <c r="P27" s="223"/>
      <c r="Q27" s="223"/>
      <c r="R27" s="223"/>
      <c r="S27" s="223"/>
      <c r="T27" s="223"/>
      <c r="U27" s="224"/>
      <c r="V27" s="225"/>
      <c r="W27" s="225"/>
    </row>
    <row r="28" ht="18.75" customHeight="1" spans="1:23">
      <c r="A28" s="222" t="s">
        <v>259</v>
      </c>
      <c r="B28" s="222" t="s">
        <v>270</v>
      </c>
      <c r="C28" s="222" t="s">
        <v>271</v>
      </c>
      <c r="D28" s="222" t="s">
        <v>92</v>
      </c>
      <c r="E28" s="222" t="s">
        <v>109</v>
      </c>
      <c r="F28" s="222" t="s">
        <v>110</v>
      </c>
      <c r="G28" s="222" t="s">
        <v>284</v>
      </c>
      <c r="H28" s="222" t="s">
        <v>285</v>
      </c>
      <c r="I28" s="223">
        <v>5000</v>
      </c>
      <c r="J28" s="223">
        <v>5000</v>
      </c>
      <c r="K28" s="223">
        <v>5000</v>
      </c>
      <c r="L28" s="223"/>
      <c r="M28" s="223"/>
      <c r="N28" s="223"/>
      <c r="O28" s="223"/>
      <c r="P28" s="223"/>
      <c r="Q28" s="223"/>
      <c r="R28" s="223"/>
      <c r="S28" s="223"/>
      <c r="T28" s="223"/>
      <c r="U28" s="224"/>
      <c r="V28" s="225"/>
      <c r="W28" s="225"/>
    </row>
    <row r="29" ht="18.75" customHeight="1" spans="1:23">
      <c r="A29" s="222" t="s">
        <v>259</v>
      </c>
      <c r="B29" s="222" t="s">
        <v>270</v>
      </c>
      <c r="C29" s="222" t="s">
        <v>271</v>
      </c>
      <c r="D29" s="222" t="s">
        <v>92</v>
      </c>
      <c r="E29" s="222" t="s">
        <v>109</v>
      </c>
      <c r="F29" s="222" t="s">
        <v>110</v>
      </c>
      <c r="G29" s="222" t="s">
        <v>286</v>
      </c>
      <c r="H29" s="222" t="s">
        <v>287</v>
      </c>
      <c r="I29" s="223">
        <v>133700</v>
      </c>
      <c r="J29" s="223">
        <v>133700</v>
      </c>
      <c r="K29" s="223">
        <v>133700</v>
      </c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225"/>
      <c r="W29" s="225"/>
    </row>
    <row r="30" ht="18.75" customHeight="1" spans="1:23">
      <c r="A30" s="222" t="s">
        <v>259</v>
      </c>
      <c r="B30" s="222" t="s">
        <v>270</v>
      </c>
      <c r="C30" s="222" t="s">
        <v>271</v>
      </c>
      <c r="D30" s="222" t="s">
        <v>92</v>
      </c>
      <c r="E30" s="222" t="s">
        <v>109</v>
      </c>
      <c r="F30" s="222" t="s">
        <v>110</v>
      </c>
      <c r="G30" s="222" t="s">
        <v>288</v>
      </c>
      <c r="H30" s="222" t="s">
        <v>289</v>
      </c>
      <c r="I30" s="223">
        <v>141800</v>
      </c>
      <c r="J30" s="223">
        <v>141800</v>
      </c>
      <c r="K30" s="223">
        <v>141800</v>
      </c>
      <c r="L30" s="223"/>
      <c r="M30" s="223"/>
      <c r="N30" s="223"/>
      <c r="O30" s="223"/>
      <c r="P30" s="223"/>
      <c r="Q30" s="223"/>
      <c r="R30" s="223"/>
      <c r="S30" s="223"/>
      <c r="T30" s="223"/>
      <c r="U30" s="224"/>
      <c r="V30" s="225"/>
      <c r="W30" s="225"/>
    </row>
    <row r="31" ht="18.75" customHeight="1" spans="1:23">
      <c r="A31" s="222" t="s">
        <v>259</v>
      </c>
      <c r="B31" s="222" t="s">
        <v>290</v>
      </c>
      <c r="C31" s="222" t="s">
        <v>291</v>
      </c>
      <c r="D31" s="222" t="s">
        <v>92</v>
      </c>
      <c r="E31" s="222" t="s">
        <v>109</v>
      </c>
      <c r="F31" s="222" t="s">
        <v>110</v>
      </c>
      <c r="G31" s="222" t="s">
        <v>292</v>
      </c>
      <c r="H31" s="222" t="s">
        <v>293</v>
      </c>
      <c r="I31" s="223">
        <v>166200</v>
      </c>
      <c r="J31" s="223">
        <v>166200</v>
      </c>
      <c r="K31" s="223">
        <v>166200</v>
      </c>
      <c r="L31" s="223"/>
      <c r="M31" s="223"/>
      <c r="N31" s="223"/>
      <c r="O31" s="223"/>
      <c r="P31" s="223"/>
      <c r="Q31" s="223"/>
      <c r="R31" s="223"/>
      <c r="S31" s="223"/>
      <c r="T31" s="223"/>
      <c r="U31" s="224"/>
      <c r="V31" s="225"/>
      <c r="W31" s="225"/>
    </row>
    <row r="32" ht="18.75" customHeight="1" spans="1:23">
      <c r="A32" s="222" t="s">
        <v>259</v>
      </c>
      <c r="B32" s="222" t="s">
        <v>294</v>
      </c>
      <c r="C32" s="222" t="s">
        <v>295</v>
      </c>
      <c r="D32" s="222" t="s">
        <v>92</v>
      </c>
      <c r="E32" s="222" t="s">
        <v>109</v>
      </c>
      <c r="F32" s="222" t="s">
        <v>110</v>
      </c>
      <c r="G32" s="222" t="s">
        <v>250</v>
      </c>
      <c r="H32" s="222" t="s">
        <v>251</v>
      </c>
      <c r="I32" s="223">
        <v>2800</v>
      </c>
      <c r="J32" s="223">
        <v>2800</v>
      </c>
      <c r="K32" s="223">
        <v>2800</v>
      </c>
      <c r="L32" s="223"/>
      <c r="M32" s="223"/>
      <c r="N32" s="223"/>
      <c r="O32" s="223"/>
      <c r="P32" s="223"/>
      <c r="Q32" s="223"/>
      <c r="R32" s="223"/>
      <c r="S32" s="223"/>
      <c r="T32" s="223"/>
      <c r="U32" s="224"/>
      <c r="V32" s="225"/>
      <c r="W32" s="225"/>
    </row>
    <row r="33" ht="18.75" customHeight="1" spans="1:23">
      <c r="A33" s="226" t="s">
        <v>133</v>
      </c>
      <c r="B33" s="227"/>
      <c r="C33" s="228"/>
      <c r="D33" s="228"/>
      <c r="E33" s="228"/>
      <c r="F33" s="228"/>
      <c r="G33" s="228"/>
      <c r="H33" s="229"/>
      <c r="I33" s="230">
        <v>13447076.4</v>
      </c>
      <c r="J33" s="230">
        <v>2837076.4</v>
      </c>
      <c r="K33" s="230">
        <v>2837076.4</v>
      </c>
      <c r="L33" s="230"/>
      <c r="M33" s="230"/>
      <c r="N33" s="230"/>
      <c r="O33" s="230"/>
      <c r="P33" s="230"/>
      <c r="Q33" s="230"/>
      <c r="R33" s="230">
        <v>10610000</v>
      </c>
      <c r="S33" s="230"/>
      <c r="T33" s="230"/>
      <c r="U33" s="231"/>
      <c r="V33" s="232"/>
      <c r="W33" s="232">
        <v>10610000</v>
      </c>
    </row>
  </sheetData>
  <mergeCells count="28">
    <mergeCell ref="A2:W2"/>
    <mergeCell ref="A3:H3"/>
    <mergeCell ref="J4:M4"/>
    <mergeCell ref="N4:P4"/>
    <mergeCell ref="R4:W4"/>
    <mergeCell ref="J5:K5"/>
    <mergeCell ref="A33:H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