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9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7" hidden="1">基本支出预算表04!$A$8:$X$27</definedName>
    <definedName name="_xlnm._FilterDatabase" localSheetId="9" hidden="1">'项目支出绩效目标表05-2'!$A$5:$J$82</definedName>
    <definedName name="_xlnm.Print_Titles" localSheetId="4">'财政拨款收支预算总表02-1'!$1:$6</definedName>
    <definedName name="_xlnm._FilterDatabase" localSheetId="4" hidden="1">'财政拨款收支预算总表02-1'!$A$7:$D$30</definedName>
    <definedName name="_xlnm._FilterDatabase" localSheetId="19" hidden="1">部门项目中期规划预算表14!$A$1:$G$21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<sst xmlns="http://schemas.openxmlformats.org/spreadsheetml/2006/main" count="1947" uniqueCount="645">
  <si>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</si>
  <si>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</si>
  <si>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</si>
  <si>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</si>
  <si>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</si>
  <si>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</si>
  <si>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</si>
  <si>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</si>
  <si>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</si>
  <si>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</si>
  <si>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</si>
  <si>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</si>
  <si>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</si>
  <si>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</si>
  <si>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</si>
  <si>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</si>
  <si>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</si>
  <si>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</si>
  <si>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</si>
  <si>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</si>
  <si>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</si>
  <si>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</si>
  <si>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单位名称：安宁市第二中学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</si>
  <si>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</si>
  <si>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</si>
  <si>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</si>
  <si>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</si>
  <si>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</si>
  <si>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</si>
  <si>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</si>
  <si>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</si>
  <si>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</si>
  <si>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</si>
  <si>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</si>
  <si>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</si>
  <si>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</si>
  <si>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</si>
  <si>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</si>
  <si>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</si>
  <si>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</si>
  <si>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</si>
  <si>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</si>
  <si>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</si>
  <si>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</si>
  <si>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</si>
  <si>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</si>
  <si>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</si>
  <si>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</si>
  <si>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</si>
  <si>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</si>
  <si>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</si>
  <si>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</si>
  <si>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</si>
  <si>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</si>
  <si>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</si>
  <si>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</si>
  <si>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</si>
  <si>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</si>
  <si>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</si>
  <si>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</si>
  <si>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</si>
  <si>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</si>
  <si>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</si>
  <si>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</si>
  <si>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</si>
  <si>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</si>
  <si>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</si>
  <si>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</si>
  <si>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</si>
  <si>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</si>
  <si>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</si>
  <si>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</si>
  <si>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</si>
  <si>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</si>
  <si>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</si>
  <si>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</si>
  <si>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</si>
  <si>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</si>
  <si>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</si>
  <si>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</si>
  <si>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</si>
  <si>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</si>
  <si>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</si>
  <si>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</si>
  <si>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</si>
  <si>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</si>
  <si>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</si>
  <si>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</si>
  <si>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</si>
  <si>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</si>
  <si>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</si>
  <si>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</si>
  <si>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安宁市第二中学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</si>
  <si>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</si>
  <si>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</si>
  <si>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</si>
  <si>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</si>
  <si>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</si>
  <si>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</si>
  <si>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</si>
  <si>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</si>
  <si>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</si>
  <si>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</si>
  <si>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</si>
  <si>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</si>
  <si>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</si>
  <si>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</si>
  <si>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</si>
  <si>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</si>
  <si>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</si>
  <si>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</si>
  <si>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</si>
  <si>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</si>
  <si>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</si>
  <si>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</si>
  <si>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</si>
  <si>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</si>
  <si>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</si>
  <si>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</si>
  <si>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</si>
  <si>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</si>
  <si>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</si>
  <si>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</si>
  <si>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</si>
  <si>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</si>
  <si>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</si>
  <si>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</si>
  <si>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</si>
  <si>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</si>
  <si>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</si>
  <si>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</si>
  <si>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</si>
  <si>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</si>
  <si>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</si>
  <si>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</si>
  <si>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</si>
  <si>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</si>
  <si>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</si>
  <si>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</si>
  <si>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</si>
  <si>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</si>
  <si>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</si>
  <si>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</si>
  <si>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</si>
  <si>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</si>
  <si>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</si>
  <si>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</si>
  <si>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</si>
  <si>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</si>
  <si>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</si>
  <si>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</si>
  <si>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</si>
  <si>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</si>
  <si>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</si>
  <si>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</si>
  <si>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</si>
  <si>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</si>
  <si>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</si>
  <si>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</si>
  <si>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</si>
  <si>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</si>
  <si>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</si>
  <si>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</si>
  <si>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</si>
  <si>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</si>
  <si>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</si>
  <si>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</si>
  <si>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</si>
  <si>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</si>
  <si>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</si>
  <si>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</si>
  <si>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</si>
  <si>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</si>
  <si>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</si>
  <si>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</si>
  <si>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</si>
  <si>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</si>
  <si>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</si>
  <si>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</si>
  <si>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</si>
  <si>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</si>
  <si>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</si>
  <si>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</si>
  <si>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</si>
  <si>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</si>
  <si>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</si>
  <si>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</si>
  <si>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</si>
  <si>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</si>
  <si>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</si>
  <si>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</si>
  <si>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</si>
  <si>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</si>
  <si>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</si>
  <si>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</si>
  <si>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</si>
  <si>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</si>
  <si>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</si>
  <si>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</si>
  <si>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</si>
  <si>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</si>
  <si>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</si>
  <si>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</si>
  <si>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</si>
  <si>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</si>
  <si>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</si>
  <si>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</si>
  <si>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</si>
  <si>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</si>
  <si>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</si>
  <si>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</si>
  <si>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</si>
  <si>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</si>
  <si>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530181210000000019357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</si>
  <si>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</si>
  <si>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</si>
  <si>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</si>
  <si>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</si>
  <si>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</si>
  <si>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</si>
  <si>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</si>
  <si>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</si>
  <si>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</si>
  <si>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530181210000000019358</t>
  </si>
  <si>
    <t>事业乡镇岗位补贴</t>
  </si>
  <si>
    <t>530181210000000019360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</si>
  <si>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</si>
  <si>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</si>
  <si>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</si>
  <si>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</si>
  <si>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</si>
  <si>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</si>
  <si>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</si>
  <si>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</si>
  <si>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</si>
  <si>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</si>
  <si>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</si>
  <si>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530181210000000019361</t>
  </si>
  <si>
    <t>30113</t>
  </si>
  <si>
    <t>530181210000000019362</t>
  </si>
  <si>
    <t>对个人和家庭的补助</t>
  </si>
  <si>
    <t>30305</t>
  </si>
  <si>
    <t>生活补助</t>
  </si>
  <si>
    <t>530181210000000019366</t>
  </si>
  <si>
    <t>一般公用经费</t>
  </si>
  <si>
    <t>30299</t>
  </si>
  <si>
    <t>其他商品和服务支出</t>
  </si>
  <si>
    <t>530181221100000208777</t>
  </si>
  <si>
    <t>工会经费</t>
  </si>
  <si>
    <t>30228</t>
  </si>
  <si>
    <t>530181231100001571517</t>
  </si>
  <si>
    <t>事业人员绩效奖励</t>
  </si>
  <si>
    <t>530181231100001571518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</si>
  <si>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</si>
  <si>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</si>
  <si>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</si>
  <si>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</si>
  <si>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</si>
  <si>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</si>
  <si>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</si>
  <si>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</si>
  <si>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</si>
  <si>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</si>
  <si>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</si>
  <si>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</si>
  <si>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530181251100003849104</t>
  </si>
  <si>
    <t>学校食堂收入经费</t>
  </si>
  <si>
    <t>30218</t>
  </si>
  <si>
    <t>专用材料费</t>
  </si>
  <si>
    <t>30226</t>
  </si>
  <si>
    <t>劳务费</t>
  </si>
  <si>
    <t>312 民生类</t>
  </si>
  <si>
    <t>530181261100004999975</t>
  </si>
  <si>
    <t>遗属生活补助项目经费</t>
  </si>
  <si>
    <t>30304</t>
  </si>
  <si>
    <t>抚恤金</t>
  </si>
  <si>
    <t>530181261100005002692</t>
  </si>
  <si>
    <t>2026年学校课后服务经费</t>
  </si>
  <si>
    <t>530181261100005002715</t>
  </si>
  <si>
    <t>2026年学校食堂收入经费</t>
  </si>
  <si>
    <t>313 事业发展类</t>
  </si>
  <si>
    <t>530181261100005052512</t>
  </si>
  <si>
    <t>2026年学校生均公用经费</t>
  </si>
  <si>
    <t>30206</t>
  </si>
  <si>
    <t>电费</t>
  </si>
  <si>
    <t>30216</t>
  </si>
  <si>
    <t>培训费</t>
  </si>
  <si>
    <t>30211</t>
  </si>
  <si>
    <t>差旅费</t>
  </si>
  <si>
    <t>30201</t>
  </si>
  <si>
    <t>办公费</t>
  </si>
  <si>
    <t>30205</t>
  </si>
  <si>
    <t>水费</t>
  </si>
  <si>
    <t>31007</t>
  </si>
  <si>
    <t>信息网络及软件购置更新</t>
  </si>
  <si>
    <t>30227</t>
  </si>
  <si>
    <t>委托业务费</t>
  </si>
  <si>
    <t>530181261100005052790</t>
  </si>
  <si>
    <t>2026年特殊教育学校生均公用经费</t>
  </si>
  <si>
    <t>530181261100005052896</t>
  </si>
  <si>
    <t>2026年政策性城乡义务教育公用经费本级资金</t>
  </si>
  <si>
    <t>530181261100005053201</t>
  </si>
  <si>
    <t>2026年政策性城乡义务教育特殊教育学生公用经费本级资金</t>
  </si>
  <si>
    <t>530181261100005053329</t>
  </si>
  <si>
    <t>2026年政策性城乡义务教育寄宿学生公用经费本级资金</t>
  </si>
  <si>
    <t>30213</t>
  </si>
  <si>
    <t>维修（护）费</t>
  </si>
  <si>
    <t>530181261100005053489</t>
  </si>
  <si>
    <t>2026年农村义务教育营养改善计划食堂实施学校补助经费</t>
  </si>
  <si>
    <t>530181261100005053670</t>
  </si>
  <si>
    <t>2026年乡村教师生活补助经费</t>
  </si>
  <si>
    <t>530181261100005053784</t>
  </si>
  <si>
    <t>2026年安宁市公办中小学（园）校园安保服务经费</t>
  </si>
  <si>
    <t>530181261100005053899</t>
  </si>
  <si>
    <t>2026年安宁市合同制教师单位部分社保缴费定额补助经费</t>
  </si>
  <si>
    <t>530181261100005054177</t>
  </si>
  <si>
    <t>2026年义务教育家庭经济困难生活补助本级资金</t>
  </si>
  <si>
    <t>30308</t>
  </si>
  <si>
    <t>助学金</t>
  </si>
  <si>
    <t>530181261100005054479</t>
  </si>
  <si>
    <t>2026年农村义务教育学生营养改善计划本级资金</t>
  </si>
  <si>
    <t>530181261100005163258</t>
  </si>
  <si>
    <t>安宁市基层党组织党建工作经费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</si>
  <si>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</si>
  <si>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</si>
  <si>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</si>
  <si>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</si>
  <si>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</si>
  <si>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</si>
  <si>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</si>
  <si>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</si>
  <si>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</si>
  <si>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</si>
  <si>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教育教学秩序，确保教师培训所需资金得到有效保障。</t>
  </si>
  <si>
    <t>产出指标</t>
  </si>
  <si>
    <t>质量指标</t>
  </si>
  <si>
    <t>应补助寄宿学生数</t>
  </si>
  <si>
    <t>=</t>
  </si>
  <si>
    <t>523</t>
  </si>
  <si>
    <t>人</t>
  </si>
  <si>
    <t>定量指标</t>
  </si>
  <si>
    <t>反映得到补助的学生数量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</si>
  <si>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</si>
  <si>
    <t>时效指标</t>
  </si>
  <si>
    <t>经费拨付及时率</t>
  </si>
  <si>
    <t>100</t>
  </si>
  <si>
    <t>%</t>
  </si>
  <si>
    <t>反映补助资金当年到位情况</t>
  </si>
  <si>
    <t>效益指标</t>
  </si>
  <si>
    <t>社会效益</t>
  </si>
  <si>
    <t>学校办学条件是否得到明显改善</t>
  </si>
  <si>
    <t>是</t>
  </si>
  <si>
    <t>是/否</t>
  </si>
  <si>
    <t>定性指标</t>
  </si>
  <si>
    <t>反映公用经费补助资金能够有效保障学校年初正常运转，学校办学条件是否得到改善，不因资金短缺而影响学校正常教育教学秩序的情况。</t>
  </si>
  <si>
    <t>满意度指标</t>
  </si>
  <si>
    <t>服务对象满意度</t>
  </si>
  <si>
    <t>学生满意度</t>
  </si>
  <si>
    <t>&gt;=</t>
  </si>
  <si>
    <t>90</t>
  </si>
  <si>
    <t>反映学生对学校履职情况的满意程度</t>
  </si>
  <si>
    <t>家长满意度</t>
  </si>
  <si>
    <t>反映家长对学校履职情况的满意程度</t>
  </si>
  <si>
    <t>成本指标</t>
  </si>
  <si>
    <t>经济成本指标</t>
  </si>
  <si>
    <t>补助标准</t>
  </si>
  <si>
    <t>300</t>
  </si>
  <si>
    <t>元/人</t>
  </si>
  <si>
    <t>反应寄宿制公用经费补助标准</t>
  </si>
  <si>
    <t>根据《昆明市中小学幼儿园“护校安园”专项工作实施方案》(昆公经文保发〔2017〕13号)及《安宁市人民政府常务会议纪要》(〔2019〕42期)文件精神，以2025年秋季学期公办学校实际校园保安人数为测算依据，现下达我市2026年公办学校校园保安服务费资金。</t>
  </si>
  <si>
    <t>数量指标</t>
  </si>
  <si>
    <t>专职安保人员配备数</t>
  </si>
  <si>
    <t>8</t>
  </si>
  <si>
    <t>专职安保人员足额配备</t>
  </si>
  <si>
    <t>月度考核达标率</t>
  </si>
  <si>
    <t>保安服务月度考核</t>
  </si>
  <si>
    <t>资金及时拨付率</t>
  </si>
  <si>
    <t>保安经费是否资金及时拨付</t>
  </si>
  <si>
    <t>安全责任事故数</t>
  </si>
  <si>
    <t>0</t>
  </si>
  <si>
    <t>次</t>
  </si>
  <si>
    <t>反映安全责任事故数情况</t>
  </si>
  <si>
    <t>单位保安人员满意度</t>
  </si>
  <si>
    <t>反映部门（单位）保安人员对工资福利发放的满意程度。</t>
  </si>
  <si>
    <t>按时、足额下达2026年农村义务教育营养改善计划资金，用于持续改善学生营养状况，向学生提供优质的食品，进-步改善我校农村义务教育学生营养状况，逐步提高农村学生健康水平。</t>
  </si>
  <si>
    <t>补助人数</t>
  </si>
  <si>
    <t>608</t>
  </si>
  <si>
    <t>反映实际补助学生数量。</t>
  </si>
  <si>
    <t>营养改善资金补助资金到位及时率</t>
  </si>
  <si>
    <t>反映资金到位情况</t>
  </si>
  <si>
    <t>受益学生覆盖率</t>
  </si>
  <si>
    <t>反映受益学生覆盖率</t>
  </si>
  <si>
    <t>学生及家长满意度</t>
  </si>
  <si>
    <t>反映学生及家长对营养改善计划实施的满意程度。</t>
  </si>
  <si>
    <t>按时发放食堂人员工资，确保学生营养改善计划正常实施。</t>
  </si>
  <si>
    <t>食堂应用工人数</t>
  </si>
  <si>
    <t>11</t>
  </si>
  <si>
    <t>反映食堂应用工人员数量。</t>
  </si>
  <si>
    <t>资金到位及时率</t>
  </si>
  <si>
    <t>食堂运转情况</t>
  </si>
  <si>
    <t>正常运转</t>
  </si>
  <si>
    <t>反映食堂运转情况</t>
  </si>
  <si>
    <t>可持续影响</t>
  </si>
  <si>
    <t>食堂从业人员持有效健康证上岗率</t>
  </si>
  <si>
    <t>食堂从业人员持有效健康证上岗</t>
  </si>
  <si>
    <t>学生对学校食堂满意度</t>
  </si>
  <si>
    <t>反映学生对食堂的满意程度</t>
  </si>
  <si>
    <t>确保2026年合同制教师单位部分社保的正常缴纳，让合同制教师安心教学，专心开展教学工作。</t>
  </si>
  <si>
    <t>合同制教师人数</t>
  </si>
  <si>
    <t>9</t>
  </si>
  <si>
    <t>反映我校合同制教师人数情况</t>
  </si>
  <si>
    <t>合同制教师工作能力</t>
  </si>
  <si>
    <t>持续提高</t>
  </si>
  <si>
    <t>反映合同制教师工作能力情况</t>
  </si>
  <si>
    <t>合同制教师满意度</t>
  </si>
  <si>
    <t>合同制教师对社保补助缴纳的满意度</t>
  </si>
  <si>
    <t>在校学生数</t>
  </si>
  <si>
    <t>5</t>
  </si>
  <si>
    <t>经费使用合规率</t>
  </si>
  <si>
    <t>反应经费使用是否合规</t>
  </si>
  <si>
    <t>反映补助资金当年经费拨付到位情况</t>
  </si>
  <si>
    <t>反映公用经费补助资金能够有效保障学校年初正常运转，不因资金短缺而影响学校正常教育教学秩序的情况。</t>
  </si>
  <si>
    <t>为促进城乡教育均衡发展，补齐农村教育短板，按照“教十条”规定，加大农村教师政策倾斜。从2016年9月起，按照每人每月300—1000元的标准安排乡村教师生活补助，每年补助10个月。</t>
  </si>
  <si>
    <t>发放人数</t>
  </si>
  <si>
    <t>61</t>
  </si>
  <si>
    <t>反映乡村教师生活补助发放人数</t>
  </si>
  <si>
    <t>反映乡村教师生活补助资金到位情况</t>
  </si>
  <si>
    <t>提升教育质量</t>
  </si>
  <si>
    <t>反映学校教育质量水平情况</t>
  </si>
  <si>
    <t>乡村教师满意度</t>
  </si>
  <si>
    <t>反映教师对乡村教师生活补助发放满意程度。</t>
  </si>
  <si>
    <t>拨付标准</t>
  </si>
  <si>
    <t>800</t>
  </si>
  <si>
    <t>反应乡村教师生活补助拨付标准</t>
  </si>
  <si>
    <t>以2025年秋季学期在校学生人数为依据，按时、足额下达城乡义务教育学校生均公用经费补助资金。确保2026年学校公用经费补助资金能够有效保障学校年初正常运转，不因资金短缺而影响学校正常教育教学秩序，确保教师培训所需资金得到有效保障。</t>
  </si>
  <si>
    <t>应补助特殊学生人数</t>
  </si>
  <si>
    <t>反应得到补助人数</t>
  </si>
  <si>
    <t>以2026年秋季学期在校学生人数为依据，按时、足额下达城乡义务教育学校生均公用经费补助资金。确保2026年学校公用经费补助资金能够有效保障学校年初正常运转，不因资金短缺而影响学校正常的教育教学秩序，确保教师培训所需资金得到有效保障。</t>
  </si>
  <si>
    <t>100%</t>
  </si>
  <si>
    <t>反应当年资金到位情况</t>
  </si>
  <si>
    <t>办学条件是否得到明显改善</t>
  </si>
  <si>
    <t>反应公用经费保障办学条件是否能得到改善</t>
  </si>
  <si>
    <t>师生满意度</t>
  </si>
  <si>
    <t>95</t>
  </si>
  <si>
    <t>反应师生满意度</t>
  </si>
  <si>
    <t>党建工作经费保障党建工作常态化、规范化开展，夯实基层党组织建设，推动党建与中心工作深度融合。</t>
  </si>
  <si>
    <t>党员人数</t>
  </si>
  <si>
    <t>25</t>
  </si>
  <si>
    <t>反应在校党员人数</t>
  </si>
  <si>
    <t>专款专用合规率</t>
  </si>
  <si>
    <t xml:space="preserve">反应资金专款专用情况
</t>
  </si>
  <si>
    <t>生态效益</t>
  </si>
  <si>
    <t>政策知晓度</t>
  </si>
  <si>
    <t xml:space="preserve">政策知晓度
</t>
  </si>
  <si>
    <t xml:space="preserve">服务对象满意度
</t>
  </si>
  <si>
    <t>以2026年秋季学期在校学生人数为依据，按时、足额下达城乡义务教育学校生均公用经费补助资金。安财发〔2021〕209号文件，小学650元/生.年，初中850元/年，确保2026年学校公用经费补助资金能够有效保障学校年初正常运转，不因资金短缺而影响学校正常教育教学秩序，确保教师培训所需资金得到有效保障。</t>
  </si>
  <si>
    <t>初中学生人数</t>
  </si>
  <si>
    <t>学校公用经费</t>
  </si>
  <si>
    <t>以2026年秋季学期在校学生人数为依据，按时、足额下达城乡义务教育学校生均公用经费补助资金。安财发〔2021〕209号文件，小学650元/生.年，初中850元/年，确保2026年学校公用经费补助资金能够有效保障学校年初正常运转，不因资金短缺而影响学校正常的教育教学秩序，确保教师培训所需资金得到有效保障。</t>
  </si>
  <si>
    <t>资金拨付及时率</t>
  </si>
  <si>
    <t>近三年平均成绩是否逐步提升</t>
  </si>
  <si>
    <t>反应近三年平均成绩是否逐步提升</t>
  </si>
  <si>
    <t>反应学校公用经费</t>
  </si>
  <si>
    <t>初中生均公用经费标准</t>
  </si>
  <si>
    <t>881</t>
  </si>
  <si>
    <t>反应生均公用经费标准</t>
  </si>
  <si>
    <t>做好学校经费保障，按规定落实2026年义务教育家庭经济困难学生生活补助本级资金，支持部门正常履职。</t>
  </si>
  <si>
    <t>受益补助人数</t>
  </si>
  <si>
    <t>反应受益补助人数</t>
  </si>
  <si>
    <t>补助发放及时率</t>
  </si>
  <si>
    <t>反映补助发放及时情况</t>
  </si>
  <si>
    <t>补助对象政策的知晓度</t>
  </si>
  <si>
    <t>补助对象政策的知晓度为100%</t>
  </si>
  <si>
    <t>逐步改善困难学生生活条件</t>
  </si>
  <si>
    <t>反应改善家庭经济困难学生情况</t>
  </si>
  <si>
    <t>受助人员满意度</t>
  </si>
  <si>
    <t>反映受助人员对资金发放的满意度</t>
  </si>
  <si>
    <t>以2026年秋季学期在校学生人数为依据，按时、足额下达城乡义务教育学校生均公用经费补助资金。城乡义务教育学校生均公用经费拨款标准按照小学720元/生.年，初中940元/生.年的标准执行，对寄宿制学校按照寄宿学生数每生每年再增加300元的公用经费补助，确保2025年学校公用经费补助资金能够有效保障学校年初正常运转，不因资金短缺而影响学校正常教育教学秩序，确保教师培训所需资金得到有效保障。</t>
  </si>
  <si>
    <t>初中阶段应补助人数</t>
  </si>
  <si>
    <t>反映初中阶段应补助人数</t>
  </si>
  <si>
    <t>以2026年秋季学期在校学生人数为依据，按时、足额下达城乡义务教育学校生均公用经费补助资金。城乡义务教育学校生均公用经费拨款标准按照小学720元/生.年，初中940元/生.年的标准执行，对寄宿制学校按照寄宿学生数每生每年再增加300元的公用经费补助，确保2025年学校公用经费补助资金能够有效保障学校年初正常运转，不因资金短缺而影响学校正常的教育教学秩序，确保教师培训所需资金得到有效保障。</t>
  </si>
  <si>
    <t>补助范围占在校学生数比例</t>
  </si>
  <si>
    <t>反映补助范围占在校学生数比例</t>
  </si>
  <si>
    <t>补助资金当年到位率</t>
  </si>
  <si>
    <t>反映补助资金当年到位率</t>
  </si>
  <si>
    <t>反映公用经费补助资金能够有效保障学校年初正常运转，不因资金短缺而影响学校正常教育教学秩序的情况</t>
  </si>
  <si>
    <t>保障学校课后服务正常开展，维持课后服务教学秩序，保障教师课后服务津贴按时到位，及时发放到个人。</t>
  </si>
  <si>
    <t>反应经费及时拨付</t>
  </si>
  <si>
    <t>义务教育巩固率</t>
  </si>
  <si>
    <t>反应义务教育巩固率</t>
  </si>
  <si>
    <t>反应学生家长满意度</t>
  </si>
  <si>
    <t>教职工满意度</t>
  </si>
  <si>
    <t>反应教职工满意度</t>
  </si>
  <si>
    <t>课后服务收费标准</t>
  </si>
  <si>
    <t>1.5</t>
  </si>
  <si>
    <t>元/课时</t>
  </si>
  <si>
    <t>反应课后服务收费标准</t>
  </si>
  <si>
    <t>做好本部门人员、公用经费保障，按规定落实干部职工各项待遇，支持部门正常履职。</t>
  </si>
  <si>
    <t>遗属生活补助人数</t>
  </si>
  <si>
    <t>反映遗属补助人数</t>
  </si>
  <si>
    <t>反映遗属补助资金及时发放率情况</t>
  </si>
  <si>
    <t>部门运转</t>
  </si>
  <si>
    <t>反映部门（单位）运转情况。</t>
  </si>
  <si>
    <t>提高人民群众幸福感</t>
  </si>
  <si>
    <t>反应领取遗属资金人员的幸福感</t>
  </si>
  <si>
    <t>领取遗属人员满意度</t>
  </si>
  <si>
    <t>90%</t>
  </si>
  <si>
    <t>反映部门（单位）人员对工资福利发放的满意程度。</t>
  </si>
  <si>
    <t>学校食堂根据“量入为出”的原则，严格控制，规范各项成本支出，不以营利为目的，独立核算，支出包括食堂加工过程中耗用的原材料，辅助材料等支出，任何人不得侵占，克扣，挪用伙食费用，不得损害学生/教职工利益。</t>
  </si>
  <si>
    <t>学生就餐人数</t>
  </si>
  <si>
    <t>反应食堂就餐人数</t>
  </si>
  <si>
    <t>学校食堂根据“量入为出”的原则，严格控制，规范各项成本支出，不以盈利为目的，独立核算，支出包括食堂加工过程中耗用的原材料，辅助材料等支出，任何人不得侵占，克扣，挪用伙食费用，不得损害学生/教职工利益。</t>
  </si>
  <si>
    <t>食材安全保障</t>
  </si>
  <si>
    <t>反应学校食堂食材安全</t>
  </si>
  <si>
    <t>提高学生群众幸福感</t>
  </si>
  <si>
    <t>学生及家长对学校食堂满意度</t>
  </si>
  <si>
    <t>反映学生及家长对食堂满意程度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</si>
  <si>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</si>
  <si>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</si>
  <si>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</si>
  <si>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</si>
  <si>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</si>
  <si>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</si>
  <si>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安宁市第二中学是一所农村寄宿制中学，我校宣传贯彻执行党和国家的教育方针、教育政策、教育法律和法规，贯彻执行上级教育行政部门的各项规章制度。依据国家制定的课程标准和教学大纲，科学合理地安排课程，开足开齐各类课程，确保学生接受全面、系统的知识教育。不断改进教学方法，积极引入现代教育技术，提高课堂教学效率，激发学生的学习兴趣和潜能。组织开展各类教学研究活动，鼓励教师进行教学创新，提升教师的教学水平和专业素养。建立规范的管理制度，关注学生的思想、学习和生活状况。加强品德教育，引导学生树立正确的价值观，同时做好心理健康教育与安全教育，保障学生身心健康成长。维护校园安全与秩序，营造良好的教学环境。合理配置资源，确保学校各项工作有序开展，同时加强与家长、社会的沟通合作，形成教育合力。争取为成为“家门口好学校”而努力奋斗。</t>
  </si>
  <si>
    <t>根据三定方案归纳。</t>
  </si>
  <si>
    <t>总体绩效目标
（2026-2028年期间）</t>
  </si>
  <si>
    <t>1.秉持“以人为本，质量为先”教育理念，教学质量稳步提升：以党的二十大精神为指引，确保期末考试各学科平均分较上一学期提高3.00%，优秀率提升3.00%，及格率达到50.00%以上，深化“双减”工作。
 2.完善校本课程建设，融入思政教育：开设20门校本课程，其中至少5门融入“党的二十大精神、社会主义核心价值观、红色经典文化”等思政内容，并立足革命老区，打造属于学校特色的红色校本课程。
 3.将校本教研和校本培训有机结合，促进教师专业成长，打造高素质教师队伍：组织教师参加专题培训不少于8次，每位教师每学期至少完成一篇教学反思，培养1-2名学科骨干教师，提高教师的教育教学实践能力和教研能力，构建以校本培训为基础，依托德育系统的“教、研、训”一体化培养模式，推动教师思想政治与业务能力“双提升”，深入开展教师继续教育工作，培养造就一支德才兼备的学习型、科研型教师队伍。
4.教学秩序优化：精选年级组长和班主任，优化教师组合，严格规范教学常规流程，保障课堂教学顺利进行，营造良好的育人环境。
5.加强校园安全管理，加大隐患排查力度，落实整改措施:加强食品安全工作，严格落实学校食品安全责任制和食品安全管理制度，加强对学校食堂的监管，确保食品采购、储存、加工、销售等环节符合食品安全标准和要求。加强对防溺水、欺凌、性侵的安全管理，培养学生应对紧急情况的能力，确保学生身心安全。</t>
  </si>
  <si>
    <t>根据部门职责，中长期规划，各级党委，各级政府要求归纳。</t>
  </si>
  <si>
    <t>部门年度目标</t>
  </si>
  <si>
    <t>预算年度（2026年）
绩效目标</t>
  </si>
  <si>
    <t>1.加强教育教学实施的过程管理，积极推进有效课堂教学改革，全面提升教育教学质量。
2.加强教师队伍建设，积极搭建平台和创造机会，给教师，特别是班主任学习和培训的机会，不断提高教师队伍的专业素养。
3.强化教学研究和教育科研活动，全面抓好课题研究，教学研究，落实好教育科研任务，为提高各科成绩奠定基础。
4.做好“四个强化”，首先强化干部思想作风，构建人人争先、敢于担责的校园氛围；其次强化各职能部门的管理工作，责任到人，逐级负责；然后强化教职工各岗位工作的过程管理，狠抓常规落实，促进教师专业化成长；最后强化学生行为习惯养成教育，形成勤奋学习、积极向上的良好学风。
5.以“诚信教育”、“普法教育”和“养成教育”为重点，开展丰富的德育、普法主题活动，提升学生的思想道德修养和法治意识。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</si>
  <si>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</si>
  <si>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</si>
  <si>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</si>
  <si>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</si>
  <si>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</si>
  <si>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</si>
  <si>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</si>
  <si>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</si>
  <si>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</si>
  <si>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</si>
  <si>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按规定保障遗属人员的生活补助。</t>
  </si>
  <si>
    <t>学校课后服务经费</t>
  </si>
  <si>
    <t>生均公用经费本级资金</t>
  </si>
  <si>
    <t>以2025年秋季学期在校学生人数为依据，按时、足额下达城乡义务教育学校生均公用经费补助资金。安财发〔2021〕209号文件，小学650元/生.年，初中850元/年，确保2026年学校公用经费补助资金能够有效保障学校年初正常运转，不因资金短缺而影响学校正常教育教学秩序，确保教师培训所需资金得到有效保障。</t>
  </si>
  <si>
    <t>城乡义务教育公用经费本级资金</t>
  </si>
  <si>
    <t>特殊教育生均公用经费拨款标准按照6000元/生.年执行,确保特殊教育学校公用经费补助资金能够有效保障学校正常运转，不因资金短缺而影响学校正常教育教学秩序，残疾学生入学率逐步提高。</t>
  </si>
  <si>
    <t>按时、足额下达城乡义务教育学校生均公用经费补助资金。对寄宿制学校按照寄宿学生数每生每年300元补助，确保2025年学校公用经费补助资金能够有效保障学校年初正常运转，不因资金短缺而影响学校正常教育教学秩序，确保教师培训所需资金得到有效保障。</t>
  </si>
  <si>
    <t>以2025年秋季学期在校学生人数为依据，按时、足额下达城乡义务教育学校生均公用经费补助资金。城乡义务教育学校生均公用经费拨款标准按照初中940元/生.年的标准执行，对寄宿制学校按照寄宿学生数每生每年再增加300元的公用经费补助，确保2026年学校公用经费补助资金能够有效保障学校年初正常运转，不因资金短缺而影响学校正常教育教学秩序，确保教师培训所需资金得到有效保障。</t>
  </si>
  <si>
    <t>农村义务教育营养改善计划本级资金</t>
  </si>
  <si>
    <t>安宁市乡村教师生活补助经费</t>
  </si>
  <si>
    <t>为促进城乡教育均衡发展，补齐农村教育短板，按照“教十条”规定，加大农村教师政策倾斜。从2016年9月起，按照每人每月800元的标准安排乡村教师生活补助，每年补助10个月。</t>
  </si>
  <si>
    <t>安宁市公办中小学（园）校园安保服务经费</t>
  </si>
  <si>
    <t>根据《昆明市中小学幼儿园“护校安园”专项工作实施方案》(昆公经文保发〔2017〕13号)及《安宁市人民政府常务会议纪要》(〔2019〕42期)文件精神，以2025年秋季学期公办学校实际校园保安人数为测算依据，下达我市2026年公办学校校园保安服务费资金。</t>
  </si>
  <si>
    <t>安宁市合同制教师单位部分社保</t>
  </si>
  <si>
    <t>为促进教育事业发展，提高合同制教师的保障。</t>
  </si>
  <si>
    <t>义务教育家庭经济困难学生生活补助本级资金</t>
  </si>
  <si>
    <t>全市各级各类学校管理和指导</t>
  </si>
  <si>
    <t>确保单位2026年正常的人员经费开支。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</si>
  <si>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</si>
  <si>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</si>
  <si>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</si>
  <si>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</si>
  <si>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</si>
  <si>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公用经费保障的学生数</t>
  </si>
  <si>
    <t>根据上级资金文件执行</t>
  </si>
  <si>
    <t>公用经费保障的学生人数</t>
  </si>
  <si>
    <t>根据学校实际在校人数</t>
  </si>
  <si>
    <t>资金到位率</t>
  </si>
  <si>
    <t>资金到位情况</t>
  </si>
  <si>
    <t>根据资金到位情况</t>
  </si>
  <si>
    <t>效果指标</t>
  </si>
  <si>
    <t>社会效益指标</t>
  </si>
  <si>
    <t>保障学校运转</t>
  </si>
  <si>
    <t>学校运转情况</t>
  </si>
  <si>
    <t>根据学校运转情况</t>
  </si>
  <si>
    <t>服务对象满意度指标</t>
  </si>
  <si>
    <t>根据学校办学职责、问卷调查</t>
  </si>
  <si>
    <t>预算07表</t>
  </si>
  <si>
    <t>本年政府性基金预算支出</t>
  </si>
  <si>
    <t>4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</si>
  <si>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</si>
  <si>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</si>
  <si>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</si>
  <si>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</si>
  <si>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</si>
  <si>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</si>
  <si>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</si>
  <si>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</si>
  <si>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</si>
  <si>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</si>
  <si>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</si>
  <si>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</si>
  <si>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</si>
  <si>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</si>
  <si>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</si>
  <si>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</si>
  <si>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安宁市教育体育局</t>
  </si>
  <si>
    <t>大宗食品采购</t>
  </si>
  <si>
    <t>农副食品，动、植物油制品</t>
  </si>
  <si>
    <t>批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</si>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</sst>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5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rgb="FFFF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.25"/>
      <color rgb="FF000000"/>
      <name val="SimSun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38" applyNumberFormat="0" applyAlignment="0" applyProtection="0">
      <alignment vertical="center"/>
    </xf>
    <xf numFmtId="0" fontId="46" fillId="4" borderId="39" applyNumberFormat="0" applyAlignment="0" applyProtection="0">
      <alignment vertical="center"/>
    </xf>
    <xf numFmtId="0" fontId="47" fillId="4" borderId="38" applyNumberFormat="0" applyAlignment="0" applyProtection="0">
      <alignment vertical="center"/>
    </xf>
    <xf numFmtId="0" fontId="48" fillId="5" borderId="40" applyNumberFormat="0" applyAlignment="0" applyProtection="0">
      <alignment vertical="center"/>
    </xf>
    <xf numFmtId="0" fontId="49" fillId="0" borderId="41" applyNumberFormat="0" applyFill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2" fillId="0" borderId="0"/>
    <xf numFmtId="180" fontId="10" fillId="0" borderId="7">
      <alignment horizontal="right" vertical="center"/>
    </xf>
    <xf numFmtId="0" fontId="12" fillId="0" borderId="0"/>
    <xf numFmtId="0" fontId="12" fillId="0" borderId="0"/>
    <xf numFmtId="181" fontId="10" fillId="0" borderId="7">
      <alignment horizontal="right" vertical="center"/>
    </xf>
    <xf numFmtId="49" fontId="10" fillId="0" borderId="7">
      <alignment horizontal="left" vertical="center" wrapText="1"/>
    </xf>
  </cellStyleXfs>
  <cellXfs count="391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4" fillId="0" borderId="7" xfId="61" applyFont="1" applyFill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181" fontId="7" fillId="0" borderId="8" xfId="60" applyFont="1" applyFill="1" applyBorder="1">
      <alignment horizontal="right" vertical="center"/>
    </xf>
    <xf numFmtId="49" fontId="4" fillId="0" borderId="1" xfId="61" applyFont="1" applyFill="1" applyBorder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left" vertical="center" wrapText="1"/>
    </xf>
    <xf numFmtId="181" fontId="11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11" fillId="0" borderId="4" xfId="0" applyNumberFormat="1" applyFont="1" applyFill="1" applyBorder="1" applyAlignment="1">
      <alignment horizontal="right" vertical="center"/>
    </xf>
    <xf numFmtId="0" fontId="12" fillId="0" borderId="0" xfId="59" applyFill="1" applyAlignment="1">
      <alignment vertical="center"/>
    </xf>
    <xf numFmtId="0" fontId="13" fillId="0" borderId="0" xfId="59" applyNumberFormat="1" applyFont="1" applyFill="1" applyBorder="1" applyAlignment="1" applyProtection="1">
      <alignment horizontal="right" vertical="center"/>
    </xf>
    <xf numFmtId="0" fontId="14" fillId="0" borderId="0" xfId="59" applyNumberFormat="1" applyFont="1" applyFill="1" applyBorder="1" applyAlignment="1" applyProtection="1">
      <alignment horizontal="center" vertical="center"/>
    </xf>
    <xf numFmtId="0" fontId="15" fillId="0" borderId="0" xfId="59" applyNumberFormat="1" applyFont="1" applyFill="1" applyBorder="1" applyAlignment="1" applyProtection="1">
      <alignment horizontal="left" vertical="center"/>
    </xf>
    <xf numFmtId="0" fontId="16" fillId="0" borderId="0" xfId="59" applyNumberFormat="1" applyFont="1" applyFill="1" applyBorder="1" applyAlignment="1" applyProtection="1">
      <alignment horizontal="left" vertical="center"/>
    </xf>
    <xf numFmtId="0" fontId="17" fillId="0" borderId="11" xfId="51" applyFont="1" applyFill="1" applyBorder="1" applyAlignment="1">
      <alignment horizontal="center" vertical="center" wrapText="1"/>
    </xf>
    <xf numFmtId="0" fontId="17" fillId="0" borderId="10" xfId="51" applyFont="1" applyFill="1" applyBorder="1" applyAlignment="1">
      <alignment horizontal="center" vertical="center" wrapText="1"/>
    </xf>
    <xf numFmtId="0" fontId="17" fillId="0" borderId="12" xfId="51" applyFont="1" applyFill="1" applyBorder="1" applyAlignment="1">
      <alignment horizontal="center" vertical="center" wrapText="1"/>
    </xf>
    <xf numFmtId="0" fontId="17" fillId="0" borderId="13" xfId="51" applyFont="1" applyFill="1" applyBorder="1" applyAlignment="1">
      <alignment horizontal="center" vertical="center" wrapText="1"/>
    </xf>
    <xf numFmtId="0" fontId="17" fillId="0" borderId="14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0" fillId="0" borderId="10" xfId="59" applyFont="1" applyFill="1" applyBorder="1" applyAlignment="1">
      <alignment horizontal="center" vertical="center"/>
    </xf>
    <xf numFmtId="0" fontId="18" fillId="0" borderId="12" xfId="59" applyFont="1" applyFill="1" applyBorder="1" applyAlignment="1">
      <alignment horizontal="center" vertical="center"/>
    </xf>
    <xf numFmtId="0" fontId="18" fillId="0" borderId="13" xfId="59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2" fillId="0" borderId="8" xfId="59" applyFill="1" applyBorder="1" applyAlignment="1">
      <alignment vertical="center"/>
    </xf>
    <xf numFmtId="0" fontId="17" fillId="0" borderId="8" xfId="51" applyFont="1" applyFill="1" applyBorder="1" applyAlignment="1">
      <alignment horizontal="left" vertical="center" wrapText="1" indent="1"/>
    </xf>
    <xf numFmtId="0" fontId="13" fillId="0" borderId="8" xfId="51" applyFont="1" applyFill="1" applyBorder="1" applyAlignment="1">
      <alignment horizontal="center" vertical="center" wrapText="1"/>
    </xf>
    <xf numFmtId="0" fontId="12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20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/>
    <xf numFmtId="0" fontId="21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9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20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20" fillId="0" borderId="9" xfId="53" applyFont="1" applyFill="1" applyBorder="1" applyAlignment="1" applyProtection="1">
      <alignment horizontal="center" vertical="center"/>
    </xf>
    <xf numFmtId="0" fontId="20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 readingOrder="1"/>
      <protection locked="0"/>
    </xf>
    <xf numFmtId="0" fontId="10" fillId="0" borderId="16" xfId="0" applyFont="1" applyFill="1" applyBorder="1" applyAlignment="1" applyProtection="1">
      <alignment vertical="center" readingOrder="1"/>
      <protection locked="0"/>
    </xf>
    <xf numFmtId="0" fontId="10" fillId="0" borderId="17" xfId="0" applyFont="1" applyFill="1" applyBorder="1" applyAlignment="1" applyProtection="1">
      <alignment vertical="center" readingOrder="1"/>
      <protection locked="0"/>
    </xf>
    <xf numFmtId="0" fontId="10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0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2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19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11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20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4" xfId="53" applyFont="1" applyFill="1" applyBorder="1" applyAlignment="1" applyProtection="1">
      <alignment horizontal="center" vertical="center" wrapText="1"/>
    </xf>
    <xf numFmtId="0" fontId="10" fillId="0" borderId="8" xfId="53" applyFont="1" applyFill="1" applyBorder="1" applyAlignment="1" applyProtection="1">
      <alignment vertical="top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10" fillId="0" borderId="2" xfId="53" applyFont="1" applyFill="1" applyBorder="1" applyAlignment="1" applyProtection="1">
      <alignment horizontal="center" vertical="center" wrapText="1"/>
    </xf>
    <xf numFmtId="0" fontId="10" fillId="0" borderId="3" xfId="53" applyFont="1" applyFill="1" applyBorder="1" applyAlignment="1" applyProtection="1">
      <alignment horizontal="center" vertical="center" wrapText="1"/>
    </xf>
    <xf numFmtId="0" fontId="10" fillId="0" borderId="4" xfId="53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2" fillId="0" borderId="8" xfId="53" applyNumberFormat="1" applyFont="1" applyFill="1" applyBorder="1" applyAlignment="1" applyProtection="1"/>
    <xf numFmtId="182" fontId="10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4" xfId="53" applyFont="1" applyFill="1" applyBorder="1" applyAlignment="1" applyProtection="1">
      <alignment horizontal="center" vertical="center" wrapText="1"/>
    </xf>
    <xf numFmtId="0" fontId="5" fillId="0" borderId="0" xfId="53" applyFont="1" applyFill="1" applyBorder="1" applyAlignment="1" applyProtection="1">
      <alignment horizontal="center" vertical="center" wrapText="1"/>
    </xf>
    <xf numFmtId="0" fontId="20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20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49" fontId="7" fillId="0" borderId="7" xfId="61" applyFont="1">
      <alignment horizontal="left" vertical="center" wrapText="1"/>
    </xf>
    <xf numFmtId="49" fontId="4" fillId="0" borderId="7" xfId="61" applyFont="1">
      <alignment horizontal="left" vertical="center" wrapText="1"/>
    </xf>
    <xf numFmtId="180" fontId="4" fillId="0" borderId="7" xfId="57" applyFont="1">
      <alignment horizontal="right" vertical="center"/>
    </xf>
    <xf numFmtId="181" fontId="4" fillId="0" borderId="7" xfId="60" applyFont="1">
      <alignment horizontal="right" vertical="center"/>
    </xf>
    <xf numFmtId="0" fontId="6" fillId="0" borderId="8" xfId="53" applyFont="1" applyFill="1" applyBorder="1" applyAlignment="1" applyProtection="1">
      <alignment horizontal="center" vertical="center" wrapText="1"/>
    </xf>
    <xf numFmtId="181" fontId="22" fillId="0" borderId="7" xfId="60" applyFont="1">
      <alignment horizontal="right" vertical="center"/>
    </xf>
    <xf numFmtId="49" fontId="12" fillId="0" borderId="0" xfId="53" applyNumberFormat="1" applyFont="1" applyFill="1" applyBorder="1" applyAlignment="1" applyProtection="1"/>
    <xf numFmtId="49" fontId="23" fillId="0" borderId="0" xfId="53" applyNumberFormat="1" applyFont="1" applyFill="1" applyBorder="1" applyAlignment="1" applyProtection="1"/>
    <xf numFmtId="0" fontId="23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2" fillId="0" borderId="2" xfId="53" applyFont="1" applyFill="1" applyBorder="1" applyAlignment="1" applyProtection="1">
      <alignment horizontal="center" vertical="center"/>
    </xf>
    <xf numFmtId="0" fontId="12" fillId="0" borderId="3" xfId="53" applyFont="1" applyFill="1" applyBorder="1" applyAlignment="1" applyProtection="1">
      <alignment horizontal="center" vertical="center"/>
    </xf>
    <xf numFmtId="0" fontId="12" fillId="0" borderId="4" xfId="53" applyFont="1" applyFill="1" applyBorder="1" applyAlignment="1" applyProtection="1">
      <alignment horizontal="center" vertical="center"/>
    </xf>
    <xf numFmtId="49" fontId="24" fillId="0" borderId="0" xfId="53" applyNumberFormat="1" applyFont="1" applyFill="1" applyBorder="1" applyAlignment="1" applyProtection="1"/>
    <xf numFmtId="49" fontId="10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 wrapText="1"/>
    </xf>
    <xf numFmtId="0" fontId="25" fillId="0" borderId="0" xfId="53" applyFont="1" applyFill="1" applyBorder="1" applyAlignment="1" applyProtection="1">
      <alignment horizontal="center" vertical="center" wrapText="1"/>
    </xf>
    <xf numFmtId="0" fontId="5" fillId="0" borderId="2" xfId="53" applyFont="1" applyFill="1" applyBorder="1" applyAlignment="1" applyProtection="1">
      <alignment horizontal="left" vertical="center" wrapText="1"/>
    </xf>
    <xf numFmtId="0" fontId="26" fillId="0" borderId="3" xfId="53" applyFont="1" applyFill="1" applyBorder="1" applyAlignment="1" applyProtection="1">
      <alignment horizontal="left" vertical="center" wrapText="1"/>
    </xf>
    <xf numFmtId="0" fontId="26" fillId="0" borderId="4" xfId="53" applyFont="1" applyFill="1" applyBorder="1" applyAlignment="1" applyProtection="1">
      <alignment horizontal="left" vertical="center" wrapText="1"/>
    </xf>
    <xf numFmtId="0" fontId="5" fillId="0" borderId="2" xfId="53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9" xfId="53" applyNumberFormat="1" applyFont="1" applyFill="1" applyBorder="1" applyAlignment="1" applyProtection="1">
      <alignment horizontal="left" vertical="center" wrapText="1"/>
    </xf>
    <xf numFmtId="49" fontId="5" fillId="0" borderId="22" xfId="53" applyNumberFormat="1" applyFont="1" applyFill="1" applyBorder="1" applyAlignment="1" applyProtection="1">
      <alignment horizontal="left" vertical="center" wrapText="1"/>
    </xf>
    <xf numFmtId="0" fontId="5" fillId="0" borderId="22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6" fillId="0" borderId="8" xfId="53" applyFont="1" applyFill="1" applyBorder="1" applyAlignment="1" applyProtection="1">
      <alignment horizontal="left" vertical="center" wrapText="1"/>
    </xf>
    <xf numFmtId="0" fontId="20" fillId="0" borderId="8" xfId="53" applyFont="1" applyFill="1" applyBorder="1" applyAlignment="1" applyProtection="1">
      <alignment horizontal="center"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5" fillId="0" borderId="25" xfId="53" applyNumberFormat="1" applyFont="1" applyFill="1" applyBorder="1" applyAlignment="1" applyProtection="1">
      <alignment horizontal="center" vertical="center" wrapText="1"/>
    </xf>
    <xf numFmtId="49" fontId="5" fillId="0" borderId="20" xfId="53" applyNumberFormat="1" applyFont="1" applyFill="1" applyBorder="1" applyAlignment="1" applyProtection="1">
      <alignment horizontal="center" vertical="center" wrapText="1"/>
    </xf>
    <xf numFmtId="49" fontId="5" fillId="0" borderId="26" xfId="53" applyNumberFormat="1" applyFont="1" applyFill="1" applyBorder="1" applyAlignment="1" applyProtection="1">
      <alignment horizontal="center" vertical="center" wrapText="1"/>
    </xf>
    <xf numFmtId="49" fontId="5" fillId="0" borderId="8" xfId="53" applyNumberFormat="1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wrapText="1"/>
    </xf>
    <xf numFmtId="182" fontId="5" fillId="0" borderId="8" xfId="53" applyNumberFormat="1" applyFont="1" applyFill="1" applyBorder="1" applyAlignment="1" applyProtection="1">
      <alignment vertical="center" wrapText="1"/>
    </xf>
    <xf numFmtId="182" fontId="5" fillId="0" borderId="6" xfId="53" applyNumberFormat="1" applyFont="1" applyFill="1" applyBorder="1" applyAlignment="1" applyProtection="1">
      <alignment vertical="center" wrapText="1"/>
    </xf>
    <xf numFmtId="49" fontId="5" fillId="0" borderId="18" xfId="53" applyNumberFormat="1" applyFont="1" applyFill="1" applyBorder="1" applyAlignment="1" applyProtection="1">
      <alignment horizontal="center" vertical="center" wrapText="1"/>
    </xf>
    <xf numFmtId="49" fontId="5" fillId="0" borderId="24" xfId="53" applyNumberFormat="1" applyFont="1" applyFill="1" applyBorder="1" applyAlignment="1" applyProtection="1">
      <alignment horizontal="center" vertical="center" wrapText="1"/>
    </xf>
    <xf numFmtId="182" fontId="5" fillId="0" borderId="7" xfId="53" applyNumberFormat="1" applyFont="1" applyFill="1" applyBorder="1" applyAlignment="1" applyProtection="1">
      <alignment vertical="center" wrapText="1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wrapText="1"/>
    </xf>
    <xf numFmtId="181" fontId="27" fillId="0" borderId="8" xfId="60" applyFont="1" applyFill="1" applyBorder="1">
      <alignment horizontal="right" vertical="center"/>
    </xf>
    <xf numFmtId="181" fontId="27" fillId="0" borderId="27" xfId="60" applyFont="1" applyFill="1" applyBorder="1">
      <alignment horizontal="right" vertical="center"/>
    </xf>
    <xf numFmtId="49" fontId="5" fillId="0" borderId="9" xfId="53" applyNumberFormat="1" applyFont="1" applyFill="1" applyBorder="1" applyAlignment="1" applyProtection="1">
      <alignment horizontal="center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49" fontId="5" fillId="0" borderId="26" xfId="53" applyNumberFormat="1" applyFont="1" applyFill="1" applyBorder="1" applyAlignment="1" applyProtection="1">
      <alignment horizontal="left" vertical="center" wrapText="1"/>
    </xf>
    <xf numFmtId="182" fontId="5" fillId="0" borderId="27" xfId="53" applyNumberFormat="1" applyFont="1" applyFill="1" applyBorder="1" applyAlignment="1" applyProtection="1">
      <alignment vertical="center" wrapText="1"/>
    </xf>
    <xf numFmtId="49" fontId="5" fillId="0" borderId="18" xfId="53" applyNumberFormat="1" applyFont="1" applyFill="1" applyBorder="1" applyAlignment="1" applyProtection="1">
      <alignment horizontal="left" vertical="center" wrapText="1"/>
    </xf>
    <xf numFmtId="0" fontId="5" fillId="0" borderId="23" xfId="53" applyFont="1" applyFill="1" applyBorder="1" applyAlignment="1" applyProtection="1">
      <alignment wrapText="1"/>
    </xf>
    <xf numFmtId="0" fontId="5" fillId="0" borderId="24" xfId="53" applyFont="1" applyFill="1" applyBorder="1" applyAlignment="1" applyProtection="1">
      <alignment wrapText="1"/>
    </xf>
    <xf numFmtId="181" fontId="27" fillId="0" borderId="6" xfId="60" applyFont="1" applyFill="1" applyBorder="1">
      <alignment horizontal="right" vertical="center"/>
    </xf>
    <xf numFmtId="0" fontId="5" fillId="0" borderId="4" xfId="53" applyFont="1" applyFill="1" applyBorder="1" applyAlignment="1" applyProtection="1">
      <alignment wrapText="1"/>
    </xf>
    <xf numFmtId="181" fontId="27" fillId="0" borderId="7" xfId="60" applyFont="1" applyFill="1">
      <alignment horizontal="right" vertical="center"/>
    </xf>
    <xf numFmtId="49" fontId="5" fillId="0" borderId="28" xfId="53" applyNumberFormat="1" applyFont="1" applyFill="1" applyBorder="1" applyAlignment="1" applyProtection="1">
      <alignment horizontal="center" vertical="center" wrapText="1"/>
    </xf>
    <xf numFmtId="49" fontId="5" fillId="0" borderId="29" xfId="53" applyNumberFormat="1" applyFont="1" applyFill="1" applyBorder="1" applyAlignment="1" applyProtection="1">
      <alignment horizontal="center" vertical="center" wrapText="1"/>
    </xf>
    <xf numFmtId="49" fontId="5" fillId="0" borderId="27" xfId="53" applyNumberFormat="1" applyFont="1" applyFill="1" applyBorder="1" applyAlignment="1" applyProtection="1">
      <alignment horizontal="center" vertical="center" wrapText="1"/>
    </xf>
    <xf numFmtId="0" fontId="5" fillId="0" borderId="27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wrapText="1"/>
    </xf>
    <xf numFmtId="0" fontId="5" fillId="0" borderId="27" xfId="53" applyFont="1" applyFill="1" applyBorder="1" applyAlignment="1" applyProtection="1">
      <alignment wrapText="1"/>
    </xf>
    <xf numFmtId="0" fontId="5" fillId="0" borderId="3" xfId="53" applyFont="1" applyFill="1" applyBorder="1" applyAlignment="1" applyProtection="1">
      <alignment horizontal="center" wrapText="1"/>
    </xf>
    <xf numFmtId="49" fontId="5" fillId="0" borderId="22" xfId="53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</xf>
    <xf numFmtId="49" fontId="5" fillId="0" borderId="0" xfId="53" applyNumberFormat="1" applyFont="1" applyFill="1" applyAlignment="1" applyProtection="1">
      <alignment horizontal="center" vertical="center" wrapText="1"/>
    </xf>
    <xf numFmtId="49" fontId="5" fillId="0" borderId="23" xfId="53" applyNumberFormat="1" applyFont="1" applyFill="1" applyBorder="1" applyAlignment="1" applyProtection="1">
      <alignment horizontal="center" vertical="center" wrapText="1"/>
    </xf>
    <xf numFmtId="0" fontId="26" fillId="0" borderId="9" xfId="53" applyFont="1" applyFill="1" applyBorder="1" applyAlignment="1" applyProtection="1">
      <alignment horizontal="left" vertical="center" wrapText="1"/>
    </xf>
    <xf numFmtId="0" fontId="26" fillId="0" borderId="22" xfId="53" applyFont="1" applyFill="1" applyBorder="1" applyAlignment="1" applyProtection="1">
      <alignment horizontal="left" vertical="center" wrapText="1"/>
    </xf>
    <xf numFmtId="0" fontId="26" fillId="0" borderId="19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0" fontId="4" fillId="0" borderId="30" xfId="53" applyFont="1" applyFill="1" applyBorder="1" applyAlignment="1" applyProtection="1">
      <alignment horizontal="center" vertical="center" wrapText="1"/>
      <protection locked="0"/>
    </xf>
    <xf numFmtId="49" fontId="5" fillId="0" borderId="19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31" xfId="53" applyFont="1" applyFill="1" applyBorder="1" applyAlignment="1" applyProtection="1">
      <alignment horizontal="center" vertical="center" wrapText="1"/>
    </xf>
    <xf numFmtId="0" fontId="5" fillId="0" borderId="32" xfId="53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center" vertical="center" wrapText="1"/>
      <protection locked="0"/>
    </xf>
    <xf numFmtId="49" fontId="5" fillId="0" borderId="13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53" applyFont="1" applyFill="1" applyBorder="1" applyAlignment="1" applyProtection="1"/>
    <xf numFmtId="0" fontId="4" fillId="0" borderId="13" xfId="53" applyFont="1" applyFill="1" applyBorder="1" applyAlignment="1" applyProtection="1">
      <alignment horizontal="center" vertical="center" wrapText="1"/>
      <protection locked="0"/>
    </xf>
    <xf numFmtId="0" fontId="5" fillId="0" borderId="7" xfId="53" applyFont="1" applyFill="1" applyBorder="1" applyAlignment="1" applyProtection="1">
      <alignment horizontal="center" vertical="center" wrapText="1"/>
      <protection locked="0"/>
    </xf>
    <xf numFmtId="0" fontId="4" fillId="0" borderId="7" xfId="53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Fill="1" applyBorder="1" applyAlignment="1" applyProtection="1">
      <alignment vertical="center" wrapText="1" readingOrder="1"/>
      <protection locked="0"/>
    </xf>
    <xf numFmtId="9" fontId="4" fillId="0" borderId="13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53" applyNumberFormat="1" applyFont="1" applyFill="1" applyBorder="1" applyAlignment="1" applyProtection="1">
      <alignment horizontal="center" vertical="center" wrapText="1"/>
      <protection locked="0"/>
    </xf>
    <xf numFmtId="9" fontId="4" fillId="0" borderId="32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53" applyFont="1" applyFill="1" applyBorder="1" applyAlignment="1" applyProtection="1">
      <alignment horizontal="center" vertical="center" wrapText="1"/>
      <protection locked="0"/>
    </xf>
    <xf numFmtId="0" fontId="4" fillId="0" borderId="6" xfId="53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 applyProtection="1">
      <alignment horizontal="center" vertical="center" wrapText="1" readingOrder="1"/>
      <protection locked="0"/>
    </xf>
    <xf numFmtId="0" fontId="4" fillId="0" borderId="4" xfId="53" applyFont="1" applyFill="1" applyBorder="1" applyAlignment="1" applyProtection="1">
      <alignment horizontal="center" vertical="center" wrapText="1"/>
      <protection locked="0"/>
    </xf>
    <xf numFmtId="9" fontId="4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53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20" fillId="0" borderId="10" xfId="53" applyFont="1" applyFill="1" applyBorder="1" applyAlignment="1" applyProtection="1">
      <alignment horizontal="center" vertical="center" wrapText="1"/>
    </xf>
    <xf numFmtId="0" fontId="16" fillId="0" borderId="8" xfId="55" applyFont="1" applyFill="1" applyBorder="1" applyAlignment="1" applyProtection="1">
      <alignment horizontal="center" vertical="center" wrapText="1" readingOrder="1"/>
      <protection locked="0"/>
    </xf>
    <xf numFmtId="49" fontId="22" fillId="0" borderId="7" xfId="61" applyFont="1" applyFill="1">
      <alignment horizontal="left" vertical="center" wrapText="1"/>
    </xf>
    <xf numFmtId="0" fontId="28" fillId="0" borderId="7" xfId="0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20" fillId="0" borderId="11" xfId="53" applyFont="1" applyFill="1" applyBorder="1" applyAlignment="1" applyProtection="1">
      <alignment horizontal="center" vertical="center" wrapText="1"/>
    </xf>
    <xf numFmtId="0" fontId="20" fillId="0" borderId="14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181" fontId="7" fillId="0" borderId="7" xfId="60" applyFont="1" applyFill="1">
      <alignment horizontal="right" vertical="center"/>
    </xf>
    <xf numFmtId="49" fontId="11" fillId="0" borderId="7" xfId="61" applyFont="1" applyFill="1">
      <alignment horizontal="left" vertical="center" wrapText="1"/>
    </xf>
    <xf numFmtId="0" fontId="29" fillId="0" borderId="0" xfId="53" applyFont="1" applyFill="1" applyBorder="1" applyAlignment="1" applyProtection="1">
      <alignment horizontal="center"/>
    </xf>
    <xf numFmtId="0" fontId="29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wrapText="1"/>
    </xf>
    <xf numFmtId="0" fontId="29" fillId="0" borderId="0" xfId="53" applyFont="1" applyFill="1" applyBorder="1" applyAlignment="1" applyProtection="1"/>
    <xf numFmtId="0" fontId="12" fillId="0" borderId="0" xfId="53" applyFont="1" applyFill="1" applyBorder="1" applyAlignment="1" applyProtection="1">
      <alignment horizontal="left" wrapText="1"/>
    </xf>
    <xf numFmtId="0" fontId="12" fillId="0" borderId="0" xfId="53" applyFont="1" applyFill="1" applyBorder="1" applyAlignment="1" applyProtection="1">
      <alignment horizontal="center" wrapText="1"/>
    </xf>
    <xf numFmtId="0" fontId="30" fillId="0" borderId="0" xfId="53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 applyProtection="1">
      <alignment horizontal="right" wrapText="1"/>
    </xf>
    <xf numFmtId="0" fontId="20" fillId="0" borderId="1" xfId="53" applyFont="1" applyFill="1" applyBorder="1" applyAlignment="1" applyProtection="1">
      <alignment horizontal="center" vertical="center" wrapText="1"/>
    </xf>
    <xf numFmtId="0" fontId="29" fillId="0" borderId="7" xfId="53" applyFont="1" applyFill="1" applyBorder="1" applyAlignment="1" applyProtection="1">
      <alignment horizontal="center" vertical="center" wrapText="1"/>
    </xf>
    <xf numFmtId="0" fontId="29" fillId="0" borderId="2" xfId="53" applyFont="1" applyFill="1" applyBorder="1" applyAlignment="1" applyProtection="1">
      <alignment horizontal="center" vertical="center" wrapText="1"/>
    </xf>
    <xf numFmtId="182" fontId="10" fillId="0" borderId="2" xfId="53" applyNumberFormat="1" applyFont="1" applyFill="1" applyBorder="1" applyAlignment="1" applyProtection="1">
      <alignment horizontal="center" vertical="center"/>
    </xf>
    <xf numFmtId="182" fontId="10" fillId="0" borderId="4" xfId="53" applyNumberFormat="1" applyFont="1" applyFill="1" applyBorder="1" applyAlignment="1" applyProtection="1">
      <alignment horizontal="center" vertical="center"/>
    </xf>
    <xf numFmtId="182" fontId="10" fillId="0" borderId="2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2" fillId="0" borderId="0" xfId="53" applyFont="1" applyFill="1" applyBorder="1" applyAlignment="1" applyProtection="1">
      <alignment vertical="top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0" fontId="6" fillId="0" borderId="0" xfId="53" applyFont="1" applyFill="1" applyBorder="1" applyAlignment="1" applyProtection="1">
      <alignment vertical="center"/>
    </xf>
    <xf numFmtId="0" fontId="31" fillId="0" borderId="0" xfId="53" applyFont="1" applyFill="1" applyBorder="1" applyAlignment="1" applyProtection="1">
      <alignment horizontal="center" vertical="center"/>
    </xf>
    <xf numFmtId="0" fontId="26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181" fontId="7" fillId="0" borderId="7" xfId="60" applyFont="1">
      <alignment horizontal="right"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2" fillId="0" borderId="7" xfId="53" applyNumberFormat="1" applyFont="1" applyFill="1" applyBorder="1" applyAlignment="1" applyProtection="1">
      <alignment horizontal="right"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10" fillId="0" borderId="7" xfId="53" applyNumberFormat="1" applyFont="1" applyFill="1" applyBorder="1" applyAlignment="1" applyProtection="1">
      <alignment vertical="center"/>
    </xf>
    <xf numFmtId="0" fontId="10" fillId="0" borderId="7" xfId="53" applyFont="1" applyFill="1" applyBorder="1" applyAlignment="1" applyProtection="1">
      <alignment vertical="center"/>
    </xf>
    <xf numFmtId="0" fontId="32" fillId="0" borderId="7" xfId="53" applyFont="1" applyFill="1" applyBorder="1" applyAlignment="1" applyProtection="1">
      <alignment horizontal="center" vertical="center"/>
    </xf>
    <xf numFmtId="0" fontId="32" fillId="0" borderId="7" xfId="53" applyFont="1" applyFill="1" applyBorder="1" applyAlignment="1" applyProtection="1">
      <alignment horizontal="right" vertical="center"/>
    </xf>
    <xf numFmtId="0" fontId="32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1" fontId="4" fillId="0" borderId="7" xfId="0" applyNumberFormat="1" applyFont="1" applyFill="1" applyBorder="1" applyAlignment="1" applyProtection="1">
      <alignment horizontal="right" vertical="center"/>
    </xf>
    <xf numFmtId="182" fontId="4" fillId="0" borderId="28" xfId="53" applyNumberFormat="1" applyFont="1" applyFill="1" applyBorder="1" applyAlignment="1" applyProtection="1">
      <alignment horizontal="right" vertical="center"/>
    </xf>
    <xf numFmtId="182" fontId="4" fillId="0" borderId="29" xfId="53" applyNumberFormat="1" applyFont="1" applyFill="1" applyBorder="1" applyAlignment="1" applyProtection="1">
      <alignment horizontal="right" vertical="center"/>
    </xf>
    <xf numFmtId="49" fontId="7" fillId="0" borderId="7" xfId="61" applyFont="1" applyAlignment="1">
      <alignment horizontal="left" vertical="center" wrapText="1" indent="1"/>
    </xf>
    <xf numFmtId="182" fontId="4" fillId="0" borderId="27" xfId="53" applyNumberFormat="1" applyFont="1" applyFill="1" applyBorder="1" applyAlignment="1" applyProtection="1">
      <alignment horizontal="right" vertical="center"/>
    </xf>
    <xf numFmtId="49" fontId="7" fillId="0" borderId="7" xfId="61" applyFont="1" applyAlignment="1">
      <alignment horizontal="left" vertical="center" wrapText="1" indent="2"/>
    </xf>
    <xf numFmtId="0" fontId="10" fillId="0" borderId="8" xfId="53" applyFont="1" applyFill="1" applyBorder="1" applyAlignment="1" applyProtection="1"/>
    <xf numFmtId="0" fontId="18" fillId="0" borderId="8" xfId="53" applyFont="1" applyFill="1" applyBorder="1" applyAlignment="1" applyProtection="1"/>
    <xf numFmtId="0" fontId="10" fillId="0" borderId="27" xfId="53" applyFont="1" applyFill="1" applyBorder="1" applyAlignment="1" applyProtection="1"/>
    <xf numFmtId="181" fontId="22" fillId="0" borderId="7" xfId="0" applyNumberFormat="1" applyFont="1" applyFill="1" applyBorder="1" applyAlignment="1" applyProtection="1">
      <alignment horizontal="right" vertical="center"/>
    </xf>
    <xf numFmtId="0" fontId="12" fillId="0" borderId="8" xfId="53" applyFont="1" applyFill="1" applyBorder="1" applyAlignment="1" applyProtection="1"/>
    <xf numFmtId="0" fontId="12" fillId="0" borderId="27" xfId="53" applyFont="1" applyFill="1" applyBorder="1" applyAlignment="1" applyProtection="1"/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19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2" fillId="0" borderId="1" xfId="53" applyFont="1" applyFill="1" applyBorder="1" applyAlignment="1" applyProtection="1">
      <alignment horizontal="center" vertical="center" wrapText="1"/>
      <protection locked="0"/>
    </xf>
    <xf numFmtId="0" fontId="12" fillId="0" borderId="19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</xf>
    <xf numFmtId="0" fontId="12" fillId="0" borderId="8" xfId="53" applyFont="1" applyFill="1" applyBorder="1" applyAlignment="1" applyProtection="1">
      <alignment horizontal="center" vertical="center" wrapText="1"/>
      <protection locked="0"/>
    </xf>
    <xf numFmtId="0" fontId="12" fillId="0" borderId="8" xfId="53" applyFont="1" applyFill="1" applyBorder="1" applyAlignment="1" applyProtection="1">
      <alignment horizontal="center" vertical="center" wrapText="1"/>
    </xf>
    <xf numFmtId="0" fontId="12" fillId="0" borderId="5" xfId="53" applyFont="1" applyFill="1" applyBorder="1" applyAlignment="1" applyProtection="1">
      <alignment horizontal="center" vertical="center" wrapText="1"/>
      <protection locked="0"/>
    </xf>
    <xf numFmtId="0" fontId="12" fillId="0" borderId="20" xfId="53" applyFont="1" applyFill="1" applyBorder="1" applyAlignment="1" applyProtection="1">
      <alignment horizontal="center" vertical="center" wrapText="1"/>
      <protection locked="0"/>
    </xf>
    <xf numFmtId="0" fontId="12" fillId="0" borderId="1" xfId="53" applyFont="1" applyFill="1" applyBorder="1" applyAlignment="1" applyProtection="1">
      <alignment horizontal="center" vertical="center" wrapText="1"/>
    </xf>
    <xf numFmtId="0" fontId="12" fillId="0" borderId="2" xfId="53" applyFont="1" applyFill="1" applyBorder="1" applyAlignment="1" applyProtection="1">
      <alignment horizontal="center" vertical="center" wrapText="1"/>
    </xf>
    <xf numFmtId="0" fontId="12" fillId="0" borderId="10" xfId="53" applyFont="1" applyFill="1" applyBorder="1" applyAlignment="1" applyProtection="1">
      <alignment horizontal="center" vertical="center" wrapText="1"/>
      <protection locked="0"/>
    </xf>
    <xf numFmtId="0" fontId="12" fillId="0" borderId="6" xfId="53" applyFont="1" applyFill="1" applyBorder="1" applyAlignment="1" applyProtection="1">
      <alignment horizontal="center" vertical="center" wrapText="1"/>
    </xf>
    <xf numFmtId="0" fontId="12" fillId="0" borderId="24" xfId="53" applyFont="1" applyFill="1" applyBorder="1" applyAlignment="1" applyProtection="1">
      <alignment horizontal="center" vertical="center" wrapText="1"/>
    </xf>
    <xf numFmtId="0" fontId="12" fillId="0" borderId="23" xfId="53" applyFont="1" applyFill="1" applyBorder="1" applyAlignment="1" applyProtection="1">
      <alignment horizontal="center" vertical="center" wrapText="1"/>
    </xf>
    <xf numFmtId="0" fontId="4" fillId="0" borderId="2" xfId="53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0" fontId="4" fillId="0" borderId="6" xfId="53" applyFont="1" applyFill="1" applyBorder="1" applyAlignment="1" applyProtection="1">
      <alignment horizontal="left" vertical="center"/>
    </xf>
    <xf numFmtId="182" fontId="10" fillId="0" borderId="7" xfId="53" applyNumberFormat="1" applyFont="1" applyFill="1" applyBorder="1" applyAlignment="1" applyProtection="1"/>
    <xf numFmtId="0" fontId="10" fillId="0" borderId="7" xfId="53" applyFont="1" applyFill="1" applyBorder="1" applyAlignment="1" applyProtection="1"/>
    <xf numFmtId="4" fontId="4" fillId="0" borderId="7" xfId="53" applyNumberFormat="1" applyFont="1" applyFill="1" applyBorder="1" applyAlignment="1" applyProtection="1">
      <alignment horizontal="right" vertical="center"/>
    </xf>
    <xf numFmtId="0" fontId="10" fillId="0" borderId="6" xfId="53" applyFont="1" applyFill="1" applyBorder="1" applyAlignment="1" applyProtection="1"/>
    <xf numFmtId="182" fontId="10" fillId="0" borderId="18" xfId="53" applyNumberFormat="1" applyFont="1" applyFill="1" applyBorder="1" applyAlignment="1" applyProtection="1"/>
    <xf numFmtId="0" fontId="32" fillId="0" borderId="6" xfId="53" applyFont="1" applyFill="1" applyBorder="1" applyAlignment="1" applyProtection="1">
      <alignment horizontal="center" vertical="center"/>
    </xf>
    <xf numFmtId="182" fontId="32" fillId="0" borderId="18" xfId="53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2" fillId="0" borderId="6" xfId="53" applyFont="1" applyFill="1" applyBorder="1" applyAlignment="1" applyProtection="1">
      <alignment horizontal="center" vertical="center"/>
      <protection locked="0"/>
    </xf>
    <xf numFmtId="182" fontId="32" fillId="0" borderId="7" xfId="53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justify"/>
    </xf>
    <xf numFmtId="0" fontId="36" fillId="0" borderId="8" xfId="0" applyFont="1" applyBorder="1" applyAlignment="1">
      <alignment horizontal="left"/>
    </xf>
    <xf numFmtId="0" fontId="36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81" customWidth="1"/>
    <col min="2" max="2" width="9.14285714285714" style="383"/>
    <col min="3" max="3" width="88.7142857142857" style="81" customWidth="1"/>
    <col min="4" max="16384" width="9.14285714285714" style="81"/>
  </cols>
  <sheetData>
    <row r="1" s="382" customFormat="1" ht="48" customHeight="1" spans="2:4">
      <c r="B1" s="384"/>
      <c r="C1" s="384"/>
    </row>
    <row r="2" s="81" customFormat="1" ht="27" customHeight="1" spans="2:4">
      <c r="B2" s="385" t="s">
        <v>0</v>
      </c>
      <c r="C2" s="385" t="s">
        <v>1</v>
      </c>
    </row>
    <row r="3" s="81" customFormat="1" customHeight="1" spans="2:4">
      <c r="B3" s="386">
        <v>1</v>
      </c>
      <c r="C3" s="387" t="s">
        <v>2</v>
      </c>
    </row>
    <row r="4" s="81" customFormat="1" customHeight="1" spans="2:4">
      <c r="B4" s="386">
        <v>2</v>
      </c>
      <c r="C4" s="387" t="s">
        <v>3</v>
      </c>
    </row>
    <row r="5" s="81" customFormat="1" customHeight="1" spans="2:4">
      <c r="B5" s="386">
        <v>3</v>
      </c>
      <c r="C5" s="387" t="s">
        <v>4</v>
      </c>
    </row>
    <row r="6" s="81" customFormat="1" customHeight="1" spans="2:4">
      <c r="B6" s="386">
        <v>4</v>
      </c>
      <c r="C6" s="387" t="s">
        <v>5</v>
      </c>
    </row>
    <row r="7" s="81" customFormat="1" customHeight="1" spans="2:4">
      <c r="B7" s="386">
        <v>5</v>
      </c>
      <c r="C7" s="388" t="s">
        <v>6</v>
      </c>
    </row>
    <row r="8" s="81" customFormat="1" customHeight="1" spans="2:4">
      <c r="B8" s="386">
        <v>6</v>
      </c>
      <c r="C8" s="388" t="s">
        <v>7</v>
      </c>
    </row>
    <row r="9" s="81" customFormat="1" customHeight="1" spans="2:4">
      <c r="B9" s="386">
        <v>7</v>
      </c>
      <c r="C9" s="388" t="s">
        <v>8</v>
      </c>
    </row>
    <row r="10" s="81" customFormat="1" customHeight="1" spans="2:4">
      <c r="B10" s="386">
        <v>8</v>
      </c>
      <c r="C10" s="388" t="s">
        <v>9</v>
      </c>
    </row>
    <row r="11" s="81" customFormat="1" customHeight="1" spans="2:4">
      <c r="B11" s="386">
        <v>9</v>
      </c>
      <c r="C11" s="389" t="s">
        <v>10</v>
      </c>
    </row>
    <row r="12" s="81" customFormat="1" customHeight="1" spans="2:4">
      <c r="B12" s="386">
        <v>10</v>
      </c>
      <c r="C12" s="389" t="s">
        <v>11</v>
      </c>
    </row>
    <row r="13" s="81" customFormat="1" customHeight="1" spans="2:4">
      <c r="B13" s="386">
        <v>11</v>
      </c>
      <c r="C13" s="387" t="s">
        <v>12</v>
      </c>
    </row>
    <row r="14" s="81" customFormat="1" customHeight="1" spans="2:4">
      <c r="B14" s="386">
        <v>12</v>
      </c>
      <c r="C14" s="387" t="s">
        <v>13</v>
      </c>
    </row>
    <row r="15" s="81" customFormat="1" customHeight="1" spans="2:4">
      <c r="B15" s="386">
        <v>13</v>
      </c>
      <c r="C15" s="387" t="s">
        <v>14</v>
      </c>
      <c r="D15" s="390"/>
    </row>
    <row r="16" s="81" customFormat="1" customHeight="1" spans="2:4">
      <c r="B16" s="386">
        <v>14</v>
      </c>
      <c r="C16" s="388" t="s">
        <v>15</v>
      </c>
    </row>
    <row r="17" s="81" customFormat="1" customHeight="1" spans="2:3">
      <c r="B17" s="386">
        <v>15</v>
      </c>
      <c r="C17" s="388" t="s">
        <v>16</v>
      </c>
    </row>
    <row r="18" s="81" customFormat="1" customHeight="1" spans="2:3">
      <c r="B18" s="386">
        <v>16</v>
      </c>
      <c r="C18" s="388" t="s">
        <v>17</v>
      </c>
    </row>
    <row r="19" s="81" customFormat="1" customHeight="1" spans="2:3">
      <c r="B19" s="386">
        <v>17</v>
      </c>
      <c r="C19" s="387" t="s">
        <v>18</v>
      </c>
    </row>
    <row r="20" s="81" customFormat="1" customHeight="1" spans="2:3">
      <c r="B20" s="386">
        <v>18</v>
      </c>
      <c r="C20" s="387" t="s">
        <v>19</v>
      </c>
    </row>
    <row r="21" s="81" customFormat="1" customHeight="1" spans="2:3">
      <c r="B21" s="386">
        <v>19</v>
      </c>
      <c r="C21" s="387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2"/>
  <sheetViews>
    <sheetView tabSelected="1" zoomScale="85" zoomScaleNormal="85" zoomScaleSheetLayoutView="60" topLeftCell="A7" workbookViewId="0">
      <selection activeCell="G33" sqref="G33"/>
    </sheetView>
  </sheetViews>
  <sheetFormatPr defaultColWidth="8.88571428571429" defaultRowHeight="12"/>
  <cols>
    <col min="1" max="1" width="34.2857142857143" style="63" customWidth="1"/>
    <col min="2" max="2" width="29" style="63" customWidth="1"/>
    <col min="3" max="5" width="23.5714285714286" style="63" customWidth="1"/>
    <col min="6" max="6" width="11.2857142857143" style="64" customWidth="1"/>
    <col min="7" max="7" width="25.1333333333333" style="63" customWidth="1"/>
    <col min="8" max="8" width="15.5714285714286" style="64" customWidth="1"/>
    <col min="9" max="9" width="13.4285714285714" style="64" customWidth="1"/>
    <col min="10" max="10" width="18.847619047619" style="63" customWidth="1"/>
    <col min="11" max="11" width="9.13333333333333" style="64" customWidth="1"/>
    <col min="12" max="16384" width="9.13333333333333" style="64"/>
  </cols>
  <sheetData>
    <row r="1" customHeight="1" spans="1:10">
      <c r="A1" s="63" t="s">
        <v>323</v>
      </c>
      <c r="J1" s="65"/>
    </row>
    <row r="2" ht="28.5" customHeight="1" spans="1:10">
      <c r="A2" s="66" t="s">
        <v>10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10">
      <c r="A3" s="69" t="s">
        <v>22</v>
      </c>
    </row>
    <row r="4" ht="44.25" customHeight="1" spans="1:10">
      <c r="A4" s="70" t="s">
        <v>199</v>
      </c>
      <c r="B4" s="70" t="s">
        <v>324</v>
      </c>
      <c r="C4" s="70" t="s">
        <v>325</v>
      </c>
      <c r="D4" s="70" t="s">
        <v>326</v>
      </c>
      <c r="E4" s="70" t="s">
        <v>327</v>
      </c>
      <c r="F4" s="71" t="s">
        <v>328</v>
      </c>
      <c r="G4" s="70" t="s">
        <v>329</v>
      </c>
      <c r="H4" s="71" t="s">
        <v>330</v>
      </c>
      <c r="I4" s="71" t="s">
        <v>331</v>
      </c>
      <c r="J4" s="70" t="s">
        <v>332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</row>
    <row r="6" ht="42" customHeight="1" spans="1:10">
      <c r="A6" s="156" t="s">
        <v>304</v>
      </c>
      <c r="B6" s="156" t="s">
        <v>333</v>
      </c>
      <c r="C6" s="156" t="s">
        <v>334</v>
      </c>
      <c r="D6" s="156" t="s">
        <v>335</v>
      </c>
      <c r="E6" s="156" t="s">
        <v>336</v>
      </c>
      <c r="F6" s="156" t="s">
        <v>337</v>
      </c>
      <c r="G6" s="156" t="s">
        <v>338</v>
      </c>
      <c r="H6" s="156" t="s">
        <v>339</v>
      </c>
      <c r="I6" s="156" t="s">
        <v>340</v>
      </c>
      <c r="J6" s="156" t="s">
        <v>341</v>
      </c>
    </row>
    <row r="7" ht="42.75" customHeight="1" spans="1:10">
      <c r="A7" s="156" t="s">
        <v>304</v>
      </c>
      <c r="B7" s="156" t="s">
        <v>342</v>
      </c>
      <c r="C7" s="156" t="s">
        <v>334</v>
      </c>
      <c r="D7" s="156" t="s">
        <v>343</v>
      </c>
      <c r="E7" s="156" t="s">
        <v>344</v>
      </c>
      <c r="F7" s="156" t="s">
        <v>337</v>
      </c>
      <c r="G7" s="156" t="s">
        <v>345</v>
      </c>
      <c r="H7" s="156" t="s">
        <v>346</v>
      </c>
      <c r="I7" s="156" t="s">
        <v>340</v>
      </c>
      <c r="J7" s="156" t="s">
        <v>347</v>
      </c>
    </row>
    <row r="8" ht="78.75" spans="1:10">
      <c r="A8" s="156" t="s">
        <v>304</v>
      </c>
      <c r="B8" s="156" t="s">
        <v>342</v>
      </c>
      <c r="C8" s="156" t="s">
        <v>348</v>
      </c>
      <c r="D8" s="156" t="s">
        <v>349</v>
      </c>
      <c r="E8" s="156" t="s">
        <v>350</v>
      </c>
      <c r="F8" s="156" t="s">
        <v>337</v>
      </c>
      <c r="G8" s="156" t="s">
        <v>351</v>
      </c>
      <c r="H8" s="156" t="s">
        <v>352</v>
      </c>
      <c r="I8" s="156" t="s">
        <v>353</v>
      </c>
      <c r="J8" s="156" t="s">
        <v>354</v>
      </c>
    </row>
    <row r="9" ht="22.5" spans="1:10">
      <c r="A9" s="156" t="s">
        <v>304</v>
      </c>
      <c r="B9" s="156" t="s">
        <v>342</v>
      </c>
      <c r="C9" s="156" t="s">
        <v>355</v>
      </c>
      <c r="D9" s="156" t="s">
        <v>356</v>
      </c>
      <c r="E9" s="156" t="s">
        <v>357</v>
      </c>
      <c r="F9" s="156" t="s">
        <v>358</v>
      </c>
      <c r="G9" s="156" t="s">
        <v>359</v>
      </c>
      <c r="H9" s="156" t="s">
        <v>346</v>
      </c>
      <c r="I9" s="156" t="s">
        <v>340</v>
      </c>
      <c r="J9" s="156" t="s">
        <v>360</v>
      </c>
    </row>
    <row r="10" ht="22.5" spans="1:10">
      <c r="A10" s="156" t="s">
        <v>304</v>
      </c>
      <c r="B10" s="156" t="s">
        <v>342</v>
      </c>
      <c r="C10" s="156" t="s">
        <v>355</v>
      </c>
      <c r="D10" s="156" t="s">
        <v>356</v>
      </c>
      <c r="E10" s="156" t="s">
        <v>361</v>
      </c>
      <c r="F10" s="156" t="s">
        <v>358</v>
      </c>
      <c r="G10" s="156" t="s">
        <v>359</v>
      </c>
      <c r="H10" s="156" t="s">
        <v>346</v>
      </c>
      <c r="I10" s="156" t="s">
        <v>340</v>
      </c>
      <c r="J10" s="156" t="s">
        <v>362</v>
      </c>
    </row>
    <row r="11" ht="22.5" spans="1:10">
      <c r="A11" s="156" t="s">
        <v>304</v>
      </c>
      <c r="B11" s="156" t="s">
        <v>342</v>
      </c>
      <c r="C11" s="156" t="s">
        <v>363</v>
      </c>
      <c r="D11" s="156" t="s">
        <v>364</v>
      </c>
      <c r="E11" s="156" t="s">
        <v>365</v>
      </c>
      <c r="F11" s="156" t="s">
        <v>337</v>
      </c>
      <c r="G11" s="156" t="s">
        <v>366</v>
      </c>
      <c r="H11" s="156" t="s">
        <v>367</v>
      </c>
      <c r="I11" s="156" t="s">
        <v>340</v>
      </c>
      <c r="J11" s="156" t="s">
        <v>368</v>
      </c>
    </row>
    <row r="12" spans="1:10">
      <c r="A12" s="156" t="s">
        <v>312</v>
      </c>
      <c r="B12" s="156" t="s">
        <v>369</v>
      </c>
      <c r="C12" s="156" t="s">
        <v>334</v>
      </c>
      <c r="D12" s="156" t="s">
        <v>370</v>
      </c>
      <c r="E12" s="156" t="s">
        <v>371</v>
      </c>
      <c r="F12" s="156" t="s">
        <v>337</v>
      </c>
      <c r="G12" s="156" t="s">
        <v>372</v>
      </c>
      <c r="H12" s="156" t="s">
        <v>339</v>
      </c>
      <c r="I12" s="156" t="s">
        <v>340</v>
      </c>
      <c r="J12" s="156" t="s">
        <v>373</v>
      </c>
    </row>
    <row r="13" spans="1:10">
      <c r="A13" s="156" t="s">
        <v>312</v>
      </c>
      <c r="B13" s="156" t="s">
        <v>369</v>
      </c>
      <c r="C13" s="156" t="s">
        <v>334</v>
      </c>
      <c r="D13" s="156" t="s">
        <v>335</v>
      </c>
      <c r="E13" s="156" t="s">
        <v>374</v>
      </c>
      <c r="F13" s="156" t="s">
        <v>358</v>
      </c>
      <c r="G13" s="156" t="s">
        <v>359</v>
      </c>
      <c r="H13" s="156" t="s">
        <v>346</v>
      </c>
      <c r="I13" s="156" t="s">
        <v>340</v>
      </c>
      <c r="J13" s="156" t="s">
        <v>375</v>
      </c>
    </row>
    <row r="14" ht="22.5" spans="1:10">
      <c r="A14" s="156" t="s">
        <v>312</v>
      </c>
      <c r="B14" s="156" t="s">
        <v>369</v>
      </c>
      <c r="C14" s="156" t="s">
        <v>334</v>
      </c>
      <c r="D14" s="156" t="s">
        <v>343</v>
      </c>
      <c r="E14" s="156" t="s">
        <v>376</v>
      </c>
      <c r="F14" s="156" t="s">
        <v>337</v>
      </c>
      <c r="G14" s="156" t="s">
        <v>345</v>
      </c>
      <c r="H14" s="156" t="s">
        <v>346</v>
      </c>
      <c r="I14" s="156" t="s">
        <v>340</v>
      </c>
      <c r="J14" s="156" t="s">
        <v>377</v>
      </c>
    </row>
    <row r="15" ht="22.5" spans="1:10">
      <c r="A15" s="156" t="s">
        <v>312</v>
      </c>
      <c r="B15" s="156" t="s">
        <v>369</v>
      </c>
      <c r="C15" s="156" t="s">
        <v>348</v>
      </c>
      <c r="D15" s="156" t="s">
        <v>349</v>
      </c>
      <c r="E15" s="156" t="s">
        <v>378</v>
      </c>
      <c r="F15" s="156" t="s">
        <v>337</v>
      </c>
      <c r="G15" s="156" t="s">
        <v>379</v>
      </c>
      <c r="H15" s="156" t="s">
        <v>380</v>
      </c>
      <c r="I15" s="156" t="s">
        <v>340</v>
      </c>
      <c r="J15" s="156" t="s">
        <v>381</v>
      </c>
    </row>
    <row r="16" ht="33.75" spans="1:10">
      <c r="A16" s="156" t="s">
        <v>312</v>
      </c>
      <c r="B16" s="156" t="s">
        <v>369</v>
      </c>
      <c r="C16" s="156" t="s">
        <v>355</v>
      </c>
      <c r="D16" s="156" t="s">
        <v>356</v>
      </c>
      <c r="E16" s="156" t="s">
        <v>382</v>
      </c>
      <c r="F16" s="156" t="s">
        <v>358</v>
      </c>
      <c r="G16" s="156" t="s">
        <v>359</v>
      </c>
      <c r="H16" s="156" t="s">
        <v>346</v>
      </c>
      <c r="I16" s="156" t="s">
        <v>340</v>
      </c>
      <c r="J16" s="156" t="s">
        <v>383</v>
      </c>
    </row>
    <row r="17" ht="22.5" spans="1:10">
      <c r="A17" s="156" t="s">
        <v>320</v>
      </c>
      <c r="B17" s="156" t="s">
        <v>384</v>
      </c>
      <c r="C17" s="156" t="s">
        <v>334</v>
      </c>
      <c r="D17" s="156" t="s">
        <v>370</v>
      </c>
      <c r="E17" s="156" t="s">
        <v>385</v>
      </c>
      <c r="F17" s="156" t="s">
        <v>337</v>
      </c>
      <c r="G17" s="156" t="s">
        <v>386</v>
      </c>
      <c r="H17" s="156" t="s">
        <v>339</v>
      </c>
      <c r="I17" s="156" t="s">
        <v>340</v>
      </c>
      <c r="J17" s="156" t="s">
        <v>387</v>
      </c>
    </row>
    <row r="18" ht="22.5" spans="1:10">
      <c r="A18" s="156" t="s">
        <v>320</v>
      </c>
      <c r="B18" s="156" t="s">
        <v>384</v>
      </c>
      <c r="C18" s="156" t="s">
        <v>334</v>
      </c>
      <c r="D18" s="156" t="s">
        <v>343</v>
      </c>
      <c r="E18" s="156" t="s">
        <v>388</v>
      </c>
      <c r="F18" s="156" t="s">
        <v>337</v>
      </c>
      <c r="G18" s="156" t="s">
        <v>345</v>
      </c>
      <c r="H18" s="156" t="s">
        <v>346</v>
      </c>
      <c r="I18" s="156" t="s">
        <v>340</v>
      </c>
      <c r="J18" s="156" t="s">
        <v>389</v>
      </c>
    </row>
    <row r="19" spans="1:10">
      <c r="A19" s="156" t="s">
        <v>320</v>
      </c>
      <c r="B19" s="156" t="s">
        <v>384</v>
      </c>
      <c r="C19" s="156" t="s">
        <v>348</v>
      </c>
      <c r="D19" s="156" t="s">
        <v>349</v>
      </c>
      <c r="E19" s="156" t="s">
        <v>390</v>
      </c>
      <c r="F19" s="156" t="s">
        <v>337</v>
      </c>
      <c r="G19" s="156" t="s">
        <v>345</v>
      </c>
      <c r="H19" s="156" t="s">
        <v>346</v>
      </c>
      <c r="I19" s="156" t="s">
        <v>340</v>
      </c>
      <c r="J19" s="156" t="s">
        <v>391</v>
      </c>
    </row>
    <row r="20" ht="33.75" spans="1:10">
      <c r="A20" s="156" t="s">
        <v>320</v>
      </c>
      <c r="B20" s="156" t="s">
        <v>384</v>
      </c>
      <c r="C20" s="156" t="s">
        <v>355</v>
      </c>
      <c r="D20" s="156" t="s">
        <v>356</v>
      </c>
      <c r="E20" s="156" t="s">
        <v>392</v>
      </c>
      <c r="F20" s="156" t="s">
        <v>358</v>
      </c>
      <c r="G20" s="156" t="s">
        <v>359</v>
      </c>
      <c r="H20" s="156" t="s">
        <v>346</v>
      </c>
      <c r="I20" s="156" t="s">
        <v>340</v>
      </c>
      <c r="J20" s="156" t="s">
        <v>393</v>
      </c>
    </row>
    <row r="21" ht="22.5" spans="1:10">
      <c r="A21" s="156" t="s">
        <v>308</v>
      </c>
      <c r="B21" s="156" t="s">
        <v>394</v>
      </c>
      <c r="C21" s="156" t="s">
        <v>334</v>
      </c>
      <c r="D21" s="156" t="s">
        <v>370</v>
      </c>
      <c r="E21" s="156" t="s">
        <v>395</v>
      </c>
      <c r="F21" s="156" t="s">
        <v>337</v>
      </c>
      <c r="G21" s="156" t="s">
        <v>396</v>
      </c>
      <c r="H21" s="156" t="s">
        <v>339</v>
      </c>
      <c r="I21" s="156" t="s">
        <v>340</v>
      </c>
      <c r="J21" s="156" t="s">
        <v>397</v>
      </c>
    </row>
    <row r="22" spans="1:10">
      <c r="A22" s="156" t="s">
        <v>308</v>
      </c>
      <c r="B22" s="156" t="s">
        <v>394</v>
      </c>
      <c r="C22" s="156" t="s">
        <v>334</v>
      </c>
      <c r="D22" s="156" t="s">
        <v>343</v>
      </c>
      <c r="E22" s="156" t="s">
        <v>398</v>
      </c>
      <c r="F22" s="156" t="s">
        <v>337</v>
      </c>
      <c r="G22" s="156" t="s">
        <v>345</v>
      </c>
      <c r="H22" s="156" t="s">
        <v>346</v>
      </c>
      <c r="I22" s="156" t="s">
        <v>340</v>
      </c>
      <c r="J22" s="156" t="s">
        <v>389</v>
      </c>
    </row>
    <row r="23" spans="1:10">
      <c r="A23" s="156" t="s">
        <v>308</v>
      </c>
      <c r="B23" s="156" t="s">
        <v>394</v>
      </c>
      <c r="C23" s="156" t="s">
        <v>348</v>
      </c>
      <c r="D23" s="156" t="s">
        <v>349</v>
      </c>
      <c r="E23" s="156" t="s">
        <v>399</v>
      </c>
      <c r="F23" s="156" t="s">
        <v>337</v>
      </c>
      <c r="G23" s="156" t="s">
        <v>400</v>
      </c>
      <c r="H23" s="156" t="s">
        <v>352</v>
      </c>
      <c r="I23" s="156" t="s">
        <v>353</v>
      </c>
      <c r="J23" s="156" t="s">
        <v>401</v>
      </c>
    </row>
    <row r="24" ht="22.5" spans="1:10">
      <c r="A24" s="156" t="s">
        <v>308</v>
      </c>
      <c r="B24" s="156" t="s">
        <v>394</v>
      </c>
      <c r="C24" s="156" t="s">
        <v>348</v>
      </c>
      <c r="D24" s="156" t="s">
        <v>402</v>
      </c>
      <c r="E24" s="156" t="s">
        <v>403</v>
      </c>
      <c r="F24" s="156" t="s">
        <v>337</v>
      </c>
      <c r="G24" s="156" t="s">
        <v>345</v>
      </c>
      <c r="H24" s="156" t="s">
        <v>346</v>
      </c>
      <c r="I24" s="156" t="s">
        <v>340</v>
      </c>
      <c r="J24" s="156" t="s">
        <v>404</v>
      </c>
    </row>
    <row r="25" ht="22.5" spans="1:10">
      <c r="A25" s="156" t="s">
        <v>308</v>
      </c>
      <c r="B25" s="156" t="s">
        <v>394</v>
      </c>
      <c r="C25" s="156" t="s">
        <v>355</v>
      </c>
      <c r="D25" s="156" t="s">
        <v>356</v>
      </c>
      <c r="E25" s="156" t="s">
        <v>405</v>
      </c>
      <c r="F25" s="156" t="s">
        <v>358</v>
      </c>
      <c r="G25" s="156" t="s">
        <v>359</v>
      </c>
      <c r="H25" s="156" t="s">
        <v>346</v>
      </c>
      <c r="I25" s="156" t="s">
        <v>340</v>
      </c>
      <c r="J25" s="156" t="s">
        <v>406</v>
      </c>
    </row>
    <row r="26" ht="22.5" spans="1:10">
      <c r="A26" s="156" t="s">
        <v>314</v>
      </c>
      <c r="B26" s="156" t="s">
        <v>407</v>
      </c>
      <c r="C26" s="156" t="s">
        <v>334</v>
      </c>
      <c r="D26" s="156" t="s">
        <v>370</v>
      </c>
      <c r="E26" s="156" t="s">
        <v>408</v>
      </c>
      <c r="F26" s="156" t="s">
        <v>337</v>
      </c>
      <c r="G26" s="156" t="s">
        <v>409</v>
      </c>
      <c r="H26" s="156" t="s">
        <v>339</v>
      </c>
      <c r="I26" s="156" t="s">
        <v>340</v>
      </c>
      <c r="J26" s="156" t="s">
        <v>410</v>
      </c>
    </row>
    <row r="27" spans="1:10">
      <c r="A27" s="156" t="s">
        <v>314</v>
      </c>
      <c r="B27" s="156" t="s">
        <v>407</v>
      </c>
      <c r="C27" s="156" t="s">
        <v>334</v>
      </c>
      <c r="D27" s="156" t="s">
        <v>343</v>
      </c>
      <c r="E27" s="156" t="s">
        <v>398</v>
      </c>
      <c r="F27" s="156" t="s">
        <v>337</v>
      </c>
      <c r="G27" s="156" t="s">
        <v>345</v>
      </c>
      <c r="H27" s="156" t="s">
        <v>346</v>
      </c>
      <c r="I27" s="156" t="s">
        <v>340</v>
      </c>
      <c r="J27" s="156" t="s">
        <v>389</v>
      </c>
    </row>
    <row r="28" ht="22.5" spans="1:10">
      <c r="A28" s="156" t="s">
        <v>314</v>
      </c>
      <c r="B28" s="156" t="s">
        <v>407</v>
      </c>
      <c r="C28" s="156" t="s">
        <v>348</v>
      </c>
      <c r="D28" s="156" t="s">
        <v>349</v>
      </c>
      <c r="E28" s="156" t="s">
        <v>411</v>
      </c>
      <c r="F28" s="156" t="s">
        <v>337</v>
      </c>
      <c r="G28" s="156" t="s">
        <v>412</v>
      </c>
      <c r="H28" s="156" t="s">
        <v>352</v>
      </c>
      <c r="I28" s="156" t="s">
        <v>353</v>
      </c>
      <c r="J28" s="156" t="s">
        <v>413</v>
      </c>
    </row>
    <row r="29" ht="22.5" spans="1:10">
      <c r="A29" s="156" t="s">
        <v>314</v>
      </c>
      <c r="B29" s="156" t="s">
        <v>407</v>
      </c>
      <c r="C29" s="156" t="s">
        <v>355</v>
      </c>
      <c r="D29" s="156" t="s">
        <v>356</v>
      </c>
      <c r="E29" s="156" t="s">
        <v>414</v>
      </c>
      <c r="F29" s="156" t="s">
        <v>358</v>
      </c>
      <c r="G29" s="156" t="s">
        <v>359</v>
      </c>
      <c r="H29" s="156" t="s">
        <v>346</v>
      </c>
      <c r="I29" s="156" t="s">
        <v>340</v>
      </c>
      <c r="J29" s="156" t="s">
        <v>415</v>
      </c>
    </row>
    <row r="30" ht="22.5" spans="1:10">
      <c r="A30" s="156" t="s">
        <v>302</v>
      </c>
      <c r="B30" s="156" t="s">
        <v>333</v>
      </c>
      <c r="C30" s="156" t="s">
        <v>334</v>
      </c>
      <c r="D30" s="156" t="s">
        <v>335</v>
      </c>
      <c r="E30" s="156" t="s">
        <v>416</v>
      </c>
      <c r="F30" s="156" t="s">
        <v>337</v>
      </c>
      <c r="G30" s="156" t="s">
        <v>417</v>
      </c>
      <c r="H30" s="156" t="s">
        <v>339</v>
      </c>
      <c r="I30" s="156" t="s">
        <v>340</v>
      </c>
      <c r="J30" s="156" t="s">
        <v>341</v>
      </c>
    </row>
    <row r="31" spans="1:10">
      <c r="A31" s="156" t="s">
        <v>302</v>
      </c>
      <c r="B31" s="156" t="s">
        <v>342</v>
      </c>
      <c r="C31" s="156" t="s">
        <v>334</v>
      </c>
      <c r="D31" s="156" t="s">
        <v>335</v>
      </c>
      <c r="E31" s="156" t="s">
        <v>418</v>
      </c>
      <c r="F31" s="156" t="s">
        <v>337</v>
      </c>
      <c r="G31" s="156" t="s">
        <v>345</v>
      </c>
      <c r="H31" s="156" t="s">
        <v>346</v>
      </c>
      <c r="I31" s="156" t="s">
        <v>340</v>
      </c>
      <c r="J31" s="156" t="s">
        <v>419</v>
      </c>
    </row>
    <row r="32" ht="22.5" spans="1:10">
      <c r="A32" s="156" t="s">
        <v>302</v>
      </c>
      <c r="B32" s="156" t="s">
        <v>342</v>
      </c>
      <c r="C32" s="156" t="s">
        <v>334</v>
      </c>
      <c r="D32" s="156" t="s">
        <v>343</v>
      </c>
      <c r="E32" s="156" t="s">
        <v>344</v>
      </c>
      <c r="F32" s="156" t="s">
        <v>337</v>
      </c>
      <c r="G32" s="156" t="s">
        <v>345</v>
      </c>
      <c r="H32" s="156" t="s">
        <v>346</v>
      </c>
      <c r="I32" s="156" t="s">
        <v>340</v>
      </c>
      <c r="J32" s="156" t="s">
        <v>420</v>
      </c>
    </row>
    <row r="33" ht="56.25" spans="1:10">
      <c r="A33" s="156" t="s">
        <v>302</v>
      </c>
      <c r="B33" s="156" t="s">
        <v>342</v>
      </c>
      <c r="C33" s="156" t="s">
        <v>348</v>
      </c>
      <c r="D33" s="156" t="s">
        <v>349</v>
      </c>
      <c r="E33" s="156" t="s">
        <v>350</v>
      </c>
      <c r="F33" s="156" t="s">
        <v>337</v>
      </c>
      <c r="G33" s="156" t="s">
        <v>351</v>
      </c>
      <c r="H33" s="156" t="s">
        <v>352</v>
      </c>
      <c r="I33" s="156" t="s">
        <v>353</v>
      </c>
      <c r="J33" s="156" t="s">
        <v>421</v>
      </c>
    </row>
    <row r="34" ht="22.5" spans="1:10">
      <c r="A34" s="156" t="s">
        <v>302</v>
      </c>
      <c r="B34" s="156" t="s">
        <v>342</v>
      </c>
      <c r="C34" s="156" t="s">
        <v>355</v>
      </c>
      <c r="D34" s="156" t="s">
        <v>356</v>
      </c>
      <c r="E34" s="156" t="s">
        <v>357</v>
      </c>
      <c r="F34" s="156" t="s">
        <v>358</v>
      </c>
      <c r="G34" s="156" t="s">
        <v>359</v>
      </c>
      <c r="H34" s="156" t="s">
        <v>346</v>
      </c>
      <c r="I34" s="156" t="s">
        <v>340</v>
      </c>
      <c r="J34" s="156" t="s">
        <v>360</v>
      </c>
    </row>
    <row r="35" ht="22.5" spans="1:10">
      <c r="A35" s="156" t="s">
        <v>302</v>
      </c>
      <c r="B35" s="156" t="s">
        <v>342</v>
      </c>
      <c r="C35" s="156" t="s">
        <v>355</v>
      </c>
      <c r="D35" s="156" t="s">
        <v>356</v>
      </c>
      <c r="E35" s="156" t="s">
        <v>361</v>
      </c>
      <c r="F35" s="156" t="s">
        <v>358</v>
      </c>
      <c r="G35" s="156" t="s">
        <v>359</v>
      </c>
      <c r="H35" s="156" t="s">
        <v>346</v>
      </c>
      <c r="I35" s="156" t="s">
        <v>340</v>
      </c>
      <c r="J35" s="156" t="s">
        <v>362</v>
      </c>
    </row>
    <row r="36" ht="22.5" spans="1:10">
      <c r="A36" s="156" t="s">
        <v>310</v>
      </c>
      <c r="B36" s="156" t="s">
        <v>422</v>
      </c>
      <c r="C36" s="156" t="s">
        <v>334</v>
      </c>
      <c r="D36" s="156" t="s">
        <v>370</v>
      </c>
      <c r="E36" s="156" t="s">
        <v>423</v>
      </c>
      <c r="F36" s="156" t="s">
        <v>337</v>
      </c>
      <c r="G36" s="156" t="s">
        <v>424</v>
      </c>
      <c r="H36" s="156" t="s">
        <v>339</v>
      </c>
      <c r="I36" s="156" t="s">
        <v>340</v>
      </c>
      <c r="J36" s="156" t="s">
        <v>425</v>
      </c>
    </row>
    <row r="37" ht="22.5" spans="1:10">
      <c r="A37" s="156" t="s">
        <v>310</v>
      </c>
      <c r="B37" s="156" t="s">
        <v>422</v>
      </c>
      <c r="C37" s="156" t="s">
        <v>334</v>
      </c>
      <c r="D37" s="156" t="s">
        <v>343</v>
      </c>
      <c r="E37" s="156" t="s">
        <v>398</v>
      </c>
      <c r="F37" s="156" t="s">
        <v>337</v>
      </c>
      <c r="G37" s="156" t="s">
        <v>345</v>
      </c>
      <c r="H37" s="156" t="s">
        <v>346</v>
      </c>
      <c r="I37" s="156" t="s">
        <v>340</v>
      </c>
      <c r="J37" s="156" t="s">
        <v>426</v>
      </c>
    </row>
    <row r="38" ht="22.5" spans="1:10">
      <c r="A38" s="156" t="s">
        <v>310</v>
      </c>
      <c r="B38" s="156" t="s">
        <v>422</v>
      </c>
      <c r="C38" s="156" t="s">
        <v>348</v>
      </c>
      <c r="D38" s="156" t="s">
        <v>402</v>
      </c>
      <c r="E38" s="156" t="s">
        <v>427</v>
      </c>
      <c r="F38" s="156" t="s">
        <v>358</v>
      </c>
      <c r="G38" s="156" t="s">
        <v>359</v>
      </c>
      <c r="H38" s="156" t="s">
        <v>346</v>
      </c>
      <c r="I38" s="156" t="s">
        <v>340</v>
      </c>
      <c r="J38" s="156" t="s">
        <v>428</v>
      </c>
    </row>
    <row r="39" ht="22.5" spans="1:10">
      <c r="A39" s="156" t="s">
        <v>310</v>
      </c>
      <c r="B39" s="156" t="s">
        <v>422</v>
      </c>
      <c r="C39" s="156" t="s">
        <v>355</v>
      </c>
      <c r="D39" s="156" t="s">
        <v>356</v>
      </c>
      <c r="E39" s="156" t="s">
        <v>429</v>
      </c>
      <c r="F39" s="156" t="s">
        <v>358</v>
      </c>
      <c r="G39" s="156" t="s">
        <v>359</v>
      </c>
      <c r="H39" s="156" t="s">
        <v>346</v>
      </c>
      <c r="I39" s="156" t="s">
        <v>340</v>
      </c>
      <c r="J39" s="156" t="s">
        <v>430</v>
      </c>
    </row>
    <row r="40" ht="22.5" spans="1:10">
      <c r="A40" s="156" t="s">
        <v>310</v>
      </c>
      <c r="B40" s="156" t="s">
        <v>422</v>
      </c>
      <c r="C40" s="156" t="s">
        <v>363</v>
      </c>
      <c r="D40" s="156" t="s">
        <v>364</v>
      </c>
      <c r="E40" s="156" t="s">
        <v>431</v>
      </c>
      <c r="F40" s="156" t="s">
        <v>337</v>
      </c>
      <c r="G40" s="156" t="s">
        <v>432</v>
      </c>
      <c r="H40" s="156" t="s">
        <v>367</v>
      </c>
      <c r="I40" s="156" t="s">
        <v>340</v>
      </c>
      <c r="J40" s="156" t="s">
        <v>433</v>
      </c>
    </row>
    <row r="41" spans="1:10">
      <c r="A41" s="156" t="s">
        <v>298</v>
      </c>
      <c r="B41" s="156" t="s">
        <v>434</v>
      </c>
      <c r="C41" s="156" t="s">
        <v>334</v>
      </c>
      <c r="D41" s="156" t="s">
        <v>370</v>
      </c>
      <c r="E41" s="156" t="s">
        <v>435</v>
      </c>
      <c r="F41" s="156" t="s">
        <v>337</v>
      </c>
      <c r="G41" s="156" t="s">
        <v>417</v>
      </c>
      <c r="H41" s="156" t="s">
        <v>339</v>
      </c>
      <c r="I41" s="156" t="s">
        <v>340</v>
      </c>
      <c r="J41" s="156" t="s">
        <v>436</v>
      </c>
    </row>
    <row r="42" spans="1:10">
      <c r="A42" s="156" t="s">
        <v>298</v>
      </c>
      <c r="B42" s="156" t="s">
        <v>437</v>
      </c>
      <c r="C42" s="156" t="s">
        <v>334</v>
      </c>
      <c r="D42" s="156" t="s">
        <v>343</v>
      </c>
      <c r="E42" s="156" t="s">
        <v>344</v>
      </c>
      <c r="F42" s="156" t="s">
        <v>337</v>
      </c>
      <c r="G42" s="156" t="s">
        <v>438</v>
      </c>
      <c r="H42" s="156" t="s">
        <v>346</v>
      </c>
      <c r="I42" s="156" t="s">
        <v>340</v>
      </c>
      <c r="J42" s="156" t="s">
        <v>439</v>
      </c>
    </row>
    <row r="43" ht="22.5" spans="1:10">
      <c r="A43" s="156" t="s">
        <v>298</v>
      </c>
      <c r="B43" s="156" t="s">
        <v>437</v>
      </c>
      <c r="C43" s="156" t="s">
        <v>348</v>
      </c>
      <c r="D43" s="156" t="s">
        <v>349</v>
      </c>
      <c r="E43" s="156" t="s">
        <v>440</v>
      </c>
      <c r="F43" s="156" t="s">
        <v>337</v>
      </c>
      <c r="G43" s="156" t="s">
        <v>351</v>
      </c>
      <c r="H43" s="156" t="s">
        <v>352</v>
      </c>
      <c r="I43" s="156" t="s">
        <v>353</v>
      </c>
      <c r="J43" s="156" t="s">
        <v>441</v>
      </c>
    </row>
    <row r="44" spans="1:10">
      <c r="A44" s="156" t="s">
        <v>298</v>
      </c>
      <c r="B44" s="156" t="s">
        <v>437</v>
      </c>
      <c r="C44" s="156" t="s">
        <v>355</v>
      </c>
      <c r="D44" s="156" t="s">
        <v>356</v>
      </c>
      <c r="E44" s="156" t="s">
        <v>442</v>
      </c>
      <c r="F44" s="156" t="s">
        <v>358</v>
      </c>
      <c r="G44" s="156" t="s">
        <v>443</v>
      </c>
      <c r="H44" s="156" t="s">
        <v>346</v>
      </c>
      <c r="I44" s="156" t="s">
        <v>340</v>
      </c>
      <c r="J44" s="156" t="s">
        <v>444</v>
      </c>
    </row>
    <row r="45" spans="1:10">
      <c r="A45" s="156" t="s">
        <v>322</v>
      </c>
      <c r="B45" s="156" t="s">
        <v>445</v>
      </c>
      <c r="C45" s="156" t="s">
        <v>334</v>
      </c>
      <c r="D45" s="156" t="s">
        <v>370</v>
      </c>
      <c r="E45" s="156" t="s">
        <v>446</v>
      </c>
      <c r="F45" s="156" t="s">
        <v>337</v>
      </c>
      <c r="G45" s="156" t="s">
        <v>447</v>
      </c>
      <c r="H45" s="156" t="s">
        <v>339</v>
      </c>
      <c r="I45" s="156" t="s">
        <v>340</v>
      </c>
      <c r="J45" s="156" t="s">
        <v>448</v>
      </c>
    </row>
    <row r="46" ht="22.5" spans="1:10">
      <c r="A46" s="156" t="s">
        <v>322</v>
      </c>
      <c r="B46" s="156" t="s">
        <v>445</v>
      </c>
      <c r="C46" s="156" t="s">
        <v>334</v>
      </c>
      <c r="D46" s="156" t="s">
        <v>343</v>
      </c>
      <c r="E46" s="156" t="s">
        <v>449</v>
      </c>
      <c r="F46" s="156" t="s">
        <v>337</v>
      </c>
      <c r="G46" s="156" t="s">
        <v>345</v>
      </c>
      <c r="H46" s="156" t="s">
        <v>346</v>
      </c>
      <c r="I46" s="156" t="s">
        <v>340</v>
      </c>
      <c r="J46" s="156" t="s">
        <v>450</v>
      </c>
    </row>
    <row r="47" ht="22.5" spans="1:10">
      <c r="A47" s="156" t="s">
        <v>322</v>
      </c>
      <c r="B47" s="156" t="s">
        <v>445</v>
      </c>
      <c r="C47" s="156" t="s">
        <v>348</v>
      </c>
      <c r="D47" s="156" t="s">
        <v>451</v>
      </c>
      <c r="E47" s="156" t="s">
        <v>452</v>
      </c>
      <c r="F47" s="156" t="s">
        <v>358</v>
      </c>
      <c r="G47" s="156" t="s">
        <v>359</v>
      </c>
      <c r="H47" s="156" t="s">
        <v>346</v>
      </c>
      <c r="I47" s="156" t="s">
        <v>340</v>
      </c>
      <c r="J47" s="156" t="s">
        <v>453</v>
      </c>
    </row>
    <row r="48" ht="22.5" spans="1:10">
      <c r="A48" s="156" t="s">
        <v>322</v>
      </c>
      <c r="B48" s="156" t="s">
        <v>445</v>
      </c>
      <c r="C48" s="156" t="s">
        <v>355</v>
      </c>
      <c r="D48" s="156" t="s">
        <v>356</v>
      </c>
      <c r="E48" s="156" t="s">
        <v>356</v>
      </c>
      <c r="F48" s="156" t="s">
        <v>358</v>
      </c>
      <c r="G48" s="156" t="s">
        <v>359</v>
      </c>
      <c r="H48" s="156" t="s">
        <v>346</v>
      </c>
      <c r="I48" s="156" t="s">
        <v>340</v>
      </c>
      <c r="J48" s="156" t="s">
        <v>454</v>
      </c>
    </row>
    <row r="49" spans="1:10">
      <c r="A49" s="156" t="s">
        <v>282</v>
      </c>
      <c r="B49" s="156" t="s">
        <v>455</v>
      </c>
      <c r="C49" s="156" t="s">
        <v>334</v>
      </c>
      <c r="D49" s="156" t="s">
        <v>370</v>
      </c>
      <c r="E49" s="156" t="s">
        <v>456</v>
      </c>
      <c r="F49" s="156" t="s">
        <v>337</v>
      </c>
      <c r="G49" s="156" t="s">
        <v>386</v>
      </c>
      <c r="H49" s="156" t="s">
        <v>339</v>
      </c>
      <c r="I49" s="156" t="s">
        <v>340</v>
      </c>
      <c r="J49" s="156" t="s">
        <v>457</v>
      </c>
    </row>
    <row r="50" spans="1:10">
      <c r="A50" s="156" t="s">
        <v>282</v>
      </c>
      <c r="B50" s="156" t="s">
        <v>458</v>
      </c>
      <c r="C50" s="156" t="s">
        <v>334</v>
      </c>
      <c r="D50" s="156" t="s">
        <v>343</v>
      </c>
      <c r="E50" s="156" t="s">
        <v>459</v>
      </c>
      <c r="F50" s="156" t="s">
        <v>337</v>
      </c>
      <c r="G50" s="156" t="s">
        <v>438</v>
      </c>
      <c r="H50" s="156" t="s">
        <v>346</v>
      </c>
      <c r="I50" s="156" t="s">
        <v>340</v>
      </c>
      <c r="J50" s="156" t="s">
        <v>457</v>
      </c>
    </row>
    <row r="51" ht="22.5" spans="1:10">
      <c r="A51" s="156" t="s">
        <v>282</v>
      </c>
      <c r="B51" s="156" t="s">
        <v>458</v>
      </c>
      <c r="C51" s="156" t="s">
        <v>348</v>
      </c>
      <c r="D51" s="156" t="s">
        <v>349</v>
      </c>
      <c r="E51" s="156" t="s">
        <v>350</v>
      </c>
      <c r="F51" s="156" t="s">
        <v>337</v>
      </c>
      <c r="G51" s="156" t="s">
        <v>351</v>
      </c>
      <c r="H51" s="156" t="s">
        <v>352</v>
      </c>
      <c r="I51" s="156" t="s">
        <v>353</v>
      </c>
      <c r="J51" s="156" t="s">
        <v>457</v>
      </c>
    </row>
    <row r="52" ht="22.5" spans="1:10">
      <c r="A52" s="156" t="s">
        <v>282</v>
      </c>
      <c r="B52" s="156" t="s">
        <v>458</v>
      </c>
      <c r="C52" s="156" t="s">
        <v>348</v>
      </c>
      <c r="D52" s="156" t="s">
        <v>402</v>
      </c>
      <c r="E52" s="156" t="s">
        <v>460</v>
      </c>
      <c r="F52" s="156" t="s">
        <v>337</v>
      </c>
      <c r="G52" s="156" t="s">
        <v>351</v>
      </c>
      <c r="H52" s="156" t="s">
        <v>352</v>
      </c>
      <c r="I52" s="156" t="s">
        <v>353</v>
      </c>
      <c r="J52" s="156" t="s">
        <v>461</v>
      </c>
    </row>
    <row r="53" spans="1:10">
      <c r="A53" s="156" t="s">
        <v>282</v>
      </c>
      <c r="B53" s="156" t="s">
        <v>458</v>
      </c>
      <c r="C53" s="156" t="s">
        <v>355</v>
      </c>
      <c r="D53" s="156" t="s">
        <v>356</v>
      </c>
      <c r="E53" s="156" t="s">
        <v>442</v>
      </c>
      <c r="F53" s="156" t="s">
        <v>358</v>
      </c>
      <c r="G53" s="156" t="s">
        <v>443</v>
      </c>
      <c r="H53" s="156" t="s">
        <v>346</v>
      </c>
      <c r="I53" s="156" t="s">
        <v>340</v>
      </c>
      <c r="J53" s="156" t="s">
        <v>462</v>
      </c>
    </row>
    <row r="54" spans="1:10">
      <c r="A54" s="156" t="s">
        <v>282</v>
      </c>
      <c r="B54" s="156" t="s">
        <v>458</v>
      </c>
      <c r="C54" s="156" t="s">
        <v>363</v>
      </c>
      <c r="D54" s="156" t="s">
        <v>364</v>
      </c>
      <c r="E54" s="156" t="s">
        <v>463</v>
      </c>
      <c r="F54" s="156" t="s">
        <v>337</v>
      </c>
      <c r="G54" s="156" t="s">
        <v>464</v>
      </c>
      <c r="H54" s="156" t="s">
        <v>367</v>
      </c>
      <c r="I54" s="156" t="s">
        <v>340</v>
      </c>
      <c r="J54" s="156" t="s">
        <v>465</v>
      </c>
    </row>
    <row r="55" spans="1:10">
      <c r="A55" s="156" t="s">
        <v>316</v>
      </c>
      <c r="B55" s="156" t="s">
        <v>466</v>
      </c>
      <c r="C55" s="156" t="s">
        <v>334</v>
      </c>
      <c r="D55" s="156" t="s">
        <v>370</v>
      </c>
      <c r="E55" s="156" t="s">
        <v>467</v>
      </c>
      <c r="F55" s="156" t="s">
        <v>337</v>
      </c>
      <c r="G55" s="156" t="s">
        <v>386</v>
      </c>
      <c r="H55" s="156" t="s">
        <v>339</v>
      </c>
      <c r="I55" s="156" t="s">
        <v>340</v>
      </c>
      <c r="J55" s="156" t="s">
        <v>468</v>
      </c>
    </row>
    <row r="56" spans="1:10">
      <c r="A56" s="156" t="s">
        <v>316</v>
      </c>
      <c r="B56" s="156" t="s">
        <v>466</v>
      </c>
      <c r="C56" s="156" t="s">
        <v>334</v>
      </c>
      <c r="D56" s="156" t="s">
        <v>343</v>
      </c>
      <c r="E56" s="156" t="s">
        <v>469</v>
      </c>
      <c r="F56" s="156" t="s">
        <v>337</v>
      </c>
      <c r="G56" s="156" t="s">
        <v>345</v>
      </c>
      <c r="H56" s="156" t="s">
        <v>346</v>
      </c>
      <c r="I56" s="156" t="s">
        <v>340</v>
      </c>
      <c r="J56" s="156" t="s">
        <v>470</v>
      </c>
    </row>
    <row r="57" ht="22.5" spans="1:10">
      <c r="A57" s="156" t="s">
        <v>316</v>
      </c>
      <c r="B57" s="156" t="s">
        <v>466</v>
      </c>
      <c r="C57" s="156" t="s">
        <v>348</v>
      </c>
      <c r="D57" s="156" t="s">
        <v>349</v>
      </c>
      <c r="E57" s="156" t="s">
        <v>471</v>
      </c>
      <c r="F57" s="156" t="s">
        <v>337</v>
      </c>
      <c r="G57" s="156" t="s">
        <v>345</v>
      </c>
      <c r="H57" s="156" t="s">
        <v>346</v>
      </c>
      <c r="I57" s="156" t="s">
        <v>340</v>
      </c>
      <c r="J57" s="156" t="s">
        <v>472</v>
      </c>
    </row>
    <row r="58" ht="22.5" spans="1:10">
      <c r="A58" s="156" t="s">
        <v>316</v>
      </c>
      <c r="B58" s="156" t="s">
        <v>466</v>
      </c>
      <c r="C58" s="156" t="s">
        <v>348</v>
      </c>
      <c r="D58" s="156" t="s">
        <v>402</v>
      </c>
      <c r="E58" s="156" t="s">
        <v>473</v>
      </c>
      <c r="F58" s="156" t="s">
        <v>337</v>
      </c>
      <c r="G58" s="156" t="s">
        <v>351</v>
      </c>
      <c r="H58" s="156" t="s">
        <v>352</v>
      </c>
      <c r="I58" s="156" t="s">
        <v>353</v>
      </c>
      <c r="J58" s="156" t="s">
        <v>474</v>
      </c>
    </row>
    <row r="59" ht="22.5" spans="1:10">
      <c r="A59" s="156" t="s">
        <v>316</v>
      </c>
      <c r="B59" s="156" t="s">
        <v>466</v>
      </c>
      <c r="C59" s="156" t="s">
        <v>355</v>
      </c>
      <c r="D59" s="156" t="s">
        <v>356</v>
      </c>
      <c r="E59" s="156" t="s">
        <v>475</v>
      </c>
      <c r="F59" s="156" t="s">
        <v>358</v>
      </c>
      <c r="G59" s="156" t="s">
        <v>359</v>
      </c>
      <c r="H59" s="156" t="s">
        <v>346</v>
      </c>
      <c r="I59" s="156" t="s">
        <v>340</v>
      </c>
      <c r="J59" s="156" t="s">
        <v>476</v>
      </c>
    </row>
    <row r="60" ht="22.5" spans="1:10">
      <c r="A60" s="156" t="s">
        <v>300</v>
      </c>
      <c r="B60" s="156" t="s">
        <v>477</v>
      </c>
      <c r="C60" s="156" t="s">
        <v>334</v>
      </c>
      <c r="D60" s="156" t="s">
        <v>370</v>
      </c>
      <c r="E60" s="156" t="s">
        <v>478</v>
      </c>
      <c r="F60" s="156" t="s">
        <v>337</v>
      </c>
      <c r="G60" s="156" t="s">
        <v>386</v>
      </c>
      <c r="H60" s="156" t="s">
        <v>339</v>
      </c>
      <c r="I60" s="156" t="s">
        <v>340</v>
      </c>
      <c r="J60" s="156" t="s">
        <v>479</v>
      </c>
    </row>
    <row r="61" ht="22.5" spans="1:10">
      <c r="A61" s="156" t="s">
        <v>300</v>
      </c>
      <c r="B61" s="156" t="s">
        <v>480</v>
      </c>
      <c r="C61" s="156" t="s">
        <v>334</v>
      </c>
      <c r="D61" s="156" t="s">
        <v>335</v>
      </c>
      <c r="E61" s="156" t="s">
        <v>481</v>
      </c>
      <c r="F61" s="156" t="s">
        <v>337</v>
      </c>
      <c r="G61" s="156" t="s">
        <v>345</v>
      </c>
      <c r="H61" s="156" t="s">
        <v>346</v>
      </c>
      <c r="I61" s="156" t="s">
        <v>340</v>
      </c>
      <c r="J61" s="156" t="s">
        <v>482</v>
      </c>
    </row>
    <row r="62" ht="22.5" spans="1:10">
      <c r="A62" s="156" t="s">
        <v>300</v>
      </c>
      <c r="B62" s="156" t="s">
        <v>480</v>
      </c>
      <c r="C62" s="156" t="s">
        <v>334</v>
      </c>
      <c r="D62" s="156" t="s">
        <v>343</v>
      </c>
      <c r="E62" s="156" t="s">
        <v>483</v>
      </c>
      <c r="F62" s="156" t="s">
        <v>337</v>
      </c>
      <c r="G62" s="156" t="s">
        <v>345</v>
      </c>
      <c r="H62" s="156" t="s">
        <v>346</v>
      </c>
      <c r="I62" s="156" t="s">
        <v>340</v>
      </c>
      <c r="J62" s="156" t="s">
        <v>484</v>
      </c>
    </row>
    <row r="63" ht="56.25" spans="1:10">
      <c r="A63" s="156" t="s">
        <v>300</v>
      </c>
      <c r="B63" s="156" t="s">
        <v>480</v>
      </c>
      <c r="C63" s="156" t="s">
        <v>348</v>
      </c>
      <c r="D63" s="156" t="s">
        <v>349</v>
      </c>
      <c r="E63" s="156" t="s">
        <v>350</v>
      </c>
      <c r="F63" s="156" t="s">
        <v>337</v>
      </c>
      <c r="G63" s="156" t="s">
        <v>351</v>
      </c>
      <c r="H63" s="156" t="s">
        <v>352</v>
      </c>
      <c r="I63" s="156" t="s">
        <v>353</v>
      </c>
      <c r="J63" s="156" t="s">
        <v>485</v>
      </c>
    </row>
    <row r="64" ht="22.5" spans="1:10">
      <c r="A64" s="156" t="s">
        <v>300</v>
      </c>
      <c r="B64" s="156" t="s">
        <v>480</v>
      </c>
      <c r="C64" s="156" t="s">
        <v>355</v>
      </c>
      <c r="D64" s="156" t="s">
        <v>356</v>
      </c>
      <c r="E64" s="156" t="s">
        <v>357</v>
      </c>
      <c r="F64" s="156" t="s">
        <v>358</v>
      </c>
      <c r="G64" s="156" t="s">
        <v>359</v>
      </c>
      <c r="H64" s="156" t="s">
        <v>346</v>
      </c>
      <c r="I64" s="156" t="s">
        <v>340</v>
      </c>
      <c r="J64" s="156" t="s">
        <v>360</v>
      </c>
    </row>
    <row r="65" ht="22.5" spans="1:10">
      <c r="A65" s="156" t="s">
        <v>300</v>
      </c>
      <c r="B65" s="156" t="s">
        <v>480</v>
      </c>
      <c r="C65" s="156" t="s">
        <v>355</v>
      </c>
      <c r="D65" s="156" t="s">
        <v>356</v>
      </c>
      <c r="E65" s="156" t="s">
        <v>361</v>
      </c>
      <c r="F65" s="156" t="s">
        <v>358</v>
      </c>
      <c r="G65" s="156" t="s">
        <v>359</v>
      </c>
      <c r="H65" s="156" t="s">
        <v>346</v>
      </c>
      <c r="I65" s="156" t="s">
        <v>340</v>
      </c>
      <c r="J65" s="156" t="s">
        <v>362</v>
      </c>
    </row>
    <row r="66" spans="1:10">
      <c r="A66" s="156" t="s">
        <v>277</v>
      </c>
      <c r="B66" s="156" t="s">
        <v>486</v>
      </c>
      <c r="C66" s="156" t="s">
        <v>334</v>
      </c>
      <c r="D66" s="156" t="s">
        <v>335</v>
      </c>
      <c r="E66" s="156" t="s">
        <v>418</v>
      </c>
      <c r="F66" s="156" t="s">
        <v>337</v>
      </c>
      <c r="G66" s="156" t="s">
        <v>345</v>
      </c>
      <c r="H66" s="156" t="s">
        <v>346</v>
      </c>
      <c r="I66" s="156" t="s">
        <v>340</v>
      </c>
      <c r="J66" s="156" t="s">
        <v>419</v>
      </c>
    </row>
    <row r="67" spans="1:10">
      <c r="A67" s="156" t="s">
        <v>277</v>
      </c>
      <c r="B67" s="156" t="s">
        <v>486</v>
      </c>
      <c r="C67" s="156" t="s">
        <v>334</v>
      </c>
      <c r="D67" s="156" t="s">
        <v>343</v>
      </c>
      <c r="E67" s="156" t="s">
        <v>344</v>
      </c>
      <c r="F67" s="156" t="s">
        <v>358</v>
      </c>
      <c r="G67" s="156" t="s">
        <v>345</v>
      </c>
      <c r="H67" s="156" t="s">
        <v>346</v>
      </c>
      <c r="I67" s="156" t="s">
        <v>340</v>
      </c>
      <c r="J67" s="156" t="s">
        <v>487</v>
      </c>
    </row>
    <row r="68" spans="1:10">
      <c r="A68" s="156" t="s">
        <v>277</v>
      </c>
      <c r="B68" s="156" t="s">
        <v>486</v>
      </c>
      <c r="C68" s="156" t="s">
        <v>348</v>
      </c>
      <c r="D68" s="156" t="s">
        <v>402</v>
      </c>
      <c r="E68" s="156" t="s">
        <v>488</v>
      </c>
      <c r="F68" s="156" t="s">
        <v>358</v>
      </c>
      <c r="G68" s="156" t="s">
        <v>345</v>
      </c>
      <c r="H68" s="156" t="s">
        <v>346</v>
      </c>
      <c r="I68" s="156" t="s">
        <v>340</v>
      </c>
      <c r="J68" s="156" t="s">
        <v>489</v>
      </c>
    </row>
    <row r="69" spans="1:10">
      <c r="A69" s="156" t="s">
        <v>277</v>
      </c>
      <c r="B69" s="156" t="s">
        <v>486</v>
      </c>
      <c r="C69" s="156" t="s">
        <v>355</v>
      </c>
      <c r="D69" s="156" t="s">
        <v>356</v>
      </c>
      <c r="E69" s="156" t="s">
        <v>392</v>
      </c>
      <c r="F69" s="156" t="s">
        <v>358</v>
      </c>
      <c r="G69" s="156" t="s">
        <v>443</v>
      </c>
      <c r="H69" s="156" t="s">
        <v>346</v>
      </c>
      <c r="I69" s="156" t="s">
        <v>340</v>
      </c>
      <c r="J69" s="156" t="s">
        <v>490</v>
      </c>
    </row>
    <row r="70" spans="1:10">
      <c r="A70" s="156" t="s">
        <v>277</v>
      </c>
      <c r="B70" s="156" t="s">
        <v>486</v>
      </c>
      <c r="C70" s="156" t="s">
        <v>355</v>
      </c>
      <c r="D70" s="156" t="s">
        <v>356</v>
      </c>
      <c r="E70" s="156" t="s">
        <v>491</v>
      </c>
      <c r="F70" s="156" t="s">
        <v>358</v>
      </c>
      <c r="G70" s="156" t="s">
        <v>443</v>
      </c>
      <c r="H70" s="156" t="s">
        <v>346</v>
      </c>
      <c r="I70" s="156" t="s">
        <v>340</v>
      </c>
      <c r="J70" s="156" t="s">
        <v>492</v>
      </c>
    </row>
    <row r="71" spans="1:10">
      <c r="A71" s="156" t="s">
        <v>277</v>
      </c>
      <c r="B71" s="156" t="s">
        <v>486</v>
      </c>
      <c r="C71" s="156" t="s">
        <v>363</v>
      </c>
      <c r="D71" s="156" t="s">
        <v>364</v>
      </c>
      <c r="E71" s="156" t="s">
        <v>493</v>
      </c>
      <c r="F71" s="156" t="s">
        <v>337</v>
      </c>
      <c r="G71" s="156" t="s">
        <v>494</v>
      </c>
      <c r="H71" s="156" t="s">
        <v>495</v>
      </c>
      <c r="I71" s="156" t="s">
        <v>340</v>
      </c>
      <c r="J71" s="156" t="s">
        <v>496</v>
      </c>
    </row>
    <row r="72" spans="1:10">
      <c r="A72" s="156" t="s">
        <v>273</v>
      </c>
      <c r="B72" s="156" t="s">
        <v>497</v>
      </c>
      <c r="C72" s="156" t="s">
        <v>334</v>
      </c>
      <c r="D72" s="156" t="s">
        <v>370</v>
      </c>
      <c r="E72" s="156" t="s">
        <v>498</v>
      </c>
      <c r="F72" s="156" t="s">
        <v>337</v>
      </c>
      <c r="G72" s="156" t="s">
        <v>409</v>
      </c>
      <c r="H72" s="156" t="s">
        <v>339</v>
      </c>
      <c r="I72" s="156" t="s">
        <v>340</v>
      </c>
      <c r="J72" s="156" t="s">
        <v>499</v>
      </c>
    </row>
    <row r="73" ht="22.5" spans="1:10">
      <c r="A73" s="156" t="s">
        <v>273</v>
      </c>
      <c r="B73" s="156" t="s">
        <v>497</v>
      </c>
      <c r="C73" s="156" t="s">
        <v>334</v>
      </c>
      <c r="D73" s="156" t="s">
        <v>343</v>
      </c>
      <c r="E73" s="156" t="s">
        <v>469</v>
      </c>
      <c r="F73" s="156" t="s">
        <v>337</v>
      </c>
      <c r="G73" s="156" t="s">
        <v>438</v>
      </c>
      <c r="H73" s="156" t="s">
        <v>346</v>
      </c>
      <c r="I73" s="156" t="s">
        <v>340</v>
      </c>
      <c r="J73" s="156" t="s">
        <v>500</v>
      </c>
    </row>
    <row r="74" ht="22.5" spans="1:10">
      <c r="A74" s="156" t="s">
        <v>273</v>
      </c>
      <c r="B74" s="156" t="s">
        <v>497</v>
      </c>
      <c r="C74" s="156" t="s">
        <v>348</v>
      </c>
      <c r="D74" s="156" t="s">
        <v>349</v>
      </c>
      <c r="E74" s="156" t="s">
        <v>501</v>
      </c>
      <c r="F74" s="156" t="s">
        <v>337</v>
      </c>
      <c r="G74" s="156" t="s">
        <v>400</v>
      </c>
      <c r="H74" s="156" t="s">
        <v>352</v>
      </c>
      <c r="I74" s="156" t="s">
        <v>353</v>
      </c>
      <c r="J74" s="156" t="s">
        <v>502</v>
      </c>
    </row>
    <row r="75" ht="22.5" spans="1:10">
      <c r="A75" s="156" t="s">
        <v>273</v>
      </c>
      <c r="B75" s="156" t="s">
        <v>497</v>
      </c>
      <c r="C75" s="156" t="s">
        <v>348</v>
      </c>
      <c r="D75" s="156" t="s">
        <v>402</v>
      </c>
      <c r="E75" s="156" t="s">
        <v>503</v>
      </c>
      <c r="F75" s="156" t="s">
        <v>358</v>
      </c>
      <c r="G75" s="156" t="s">
        <v>359</v>
      </c>
      <c r="H75" s="156" t="s">
        <v>346</v>
      </c>
      <c r="I75" s="156" t="s">
        <v>340</v>
      </c>
      <c r="J75" s="156" t="s">
        <v>504</v>
      </c>
    </row>
    <row r="76" ht="33.75" spans="1:10">
      <c r="A76" s="156" t="s">
        <v>273</v>
      </c>
      <c r="B76" s="156" t="s">
        <v>497</v>
      </c>
      <c r="C76" s="156" t="s">
        <v>355</v>
      </c>
      <c r="D76" s="156" t="s">
        <v>356</v>
      </c>
      <c r="E76" s="156" t="s">
        <v>505</v>
      </c>
      <c r="F76" s="156" t="s">
        <v>358</v>
      </c>
      <c r="G76" s="156" t="s">
        <v>506</v>
      </c>
      <c r="H76" s="156" t="s">
        <v>346</v>
      </c>
      <c r="I76" s="156" t="s">
        <v>340</v>
      </c>
      <c r="J76" s="156" t="s">
        <v>507</v>
      </c>
    </row>
    <row r="77" spans="1:10">
      <c r="A77" s="156" t="s">
        <v>279</v>
      </c>
      <c r="B77" s="156" t="s">
        <v>508</v>
      </c>
      <c r="C77" s="156" t="s">
        <v>334</v>
      </c>
      <c r="D77" s="156" t="s">
        <v>370</v>
      </c>
      <c r="E77" s="156" t="s">
        <v>509</v>
      </c>
      <c r="F77" s="156" t="s">
        <v>337</v>
      </c>
      <c r="G77" s="156" t="s">
        <v>386</v>
      </c>
      <c r="H77" s="156" t="s">
        <v>339</v>
      </c>
      <c r="I77" s="156" t="s">
        <v>340</v>
      </c>
      <c r="J77" s="156" t="s">
        <v>510</v>
      </c>
    </row>
    <row r="78" spans="1:10">
      <c r="A78" s="156" t="s">
        <v>279</v>
      </c>
      <c r="B78" s="156" t="s">
        <v>511</v>
      </c>
      <c r="C78" s="156" t="s">
        <v>334</v>
      </c>
      <c r="D78" s="156" t="s">
        <v>343</v>
      </c>
      <c r="E78" s="156" t="s">
        <v>398</v>
      </c>
      <c r="F78" s="156" t="s">
        <v>337</v>
      </c>
      <c r="G78" s="156" t="s">
        <v>345</v>
      </c>
      <c r="H78" s="156" t="s">
        <v>346</v>
      </c>
      <c r="I78" s="156" t="s">
        <v>340</v>
      </c>
      <c r="J78" s="156" t="s">
        <v>389</v>
      </c>
    </row>
    <row r="79" spans="1:10">
      <c r="A79" s="156" t="s">
        <v>279</v>
      </c>
      <c r="B79" s="156" t="s">
        <v>511</v>
      </c>
      <c r="C79" s="156" t="s">
        <v>348</v>
      </c>
      <c r="D79" s="156" t="s">
        <v>349</v>
      </c>
      <c r="E79" s="156" t="s">
        <v>512</v>
      </c>
      <c r="F79" s="156" t="s">
        <v>337</v>
      </c>
      <c r="G79" s="156" t="s">
        <v>351</v>
      </c>
      <c r="H79" s="156" t="s">
        <v>352</v>
      </c>
      <c r="I79" s="156" t="s">
        <v>353</v>
      </c>
      <c r="J79" s="156" t="s">
        <v>513</v>
      </c>
    </row>
    <row r="80" spans="1:10">
      <c r="A80" s="156" t="s">
        <v>279</v>
      </c>
      <c r="B80" s="156" t="s">
        <v>511</v>
      </c>
      <c r="C80" s="156" t="s">
        <v>348</v>
      </c>
      <c r="D80" s="156" t="s">
        <v>349</v>
      </c>
      <c r="E80" s="156" t="s">
        <v>399</v>
      </c>
      <c r="F80" s="156" t="s">
        <v>337</v>
      </c>
      <c r="G80" s="156" t="s">
        <v>400</v>
      </c>
      <c r="H80" s="156" t="s">
        <v>352</v>
      </c>
      <c r="I80" s="156" t="s">
        <v>353</v>
      </c>
      <c r="J80" s="156" t="s">
        <v>401</v>
      </c>
    </row>
    <row r="81" spans="1:10">
      <c r="A81" s="156" t="s">
        <v>279</v>
      </c>
      <c r="B81" s="156" t="s">
        <v>511</v>
      </c>
      <c r="C81" s="156" t="s">
        <v>348</v>
      </c>
      <c r="D81" s="156" t="s">
        <v>402</v>
      </c>
      <c r="E81" s="156" t="s">
        <v>514</v>
      </c>
      <c r="F81" s="156" t="s">
        <v>337</v>
      </c>
      <c r="G81" s="156" t="s">
        <v>351</v>
      </c>
      <c r="H81" s="156" t="s">
        <v>352</v>
      </c>
      <c r="I81" s="156" t="s">
        <v>353</v>
      </c>
      <c r="J81" s="156" t="s">
        <v>514</v>
      </c>
    </row>
    <row r="82" ht="22.5" spans="1:10">
      <c r="A82" s="156" t="s">
        <v>279</v>
      </c>
      <c r="B82" s="156" t="s">
        <v>511</v>
      </c>
      <c r="C82" s="156" t="s">
        <v>355</v>
      </c>
      <c r="D82" s="156" t="s">
        <v>356</v>
      </c>
      <c r="E82" s="156" t="s">
        <v>515</v>
      </c>
      <c r="F82" s="156" t="s">
        <v>358</v>
      </c>
      <c r="G82" s="156" t="s">
        <v>359</v>
      </c>
      <c r="H82" s="156" t="s">
        <v>346</v>
      </c>
      <c r="I82" s="156" t="s">
        <v>340</v>
      </c>
      <c r="J82" s="156" t="s">
        <v>516</v>
      </c>
    </row>
  </sheetData>
  <autoFilter xmlns:etc="http://www.wps.cn/officeDocument/2017/etCustomData" ref="A5:J82" etc:filterBottomFollowUsedRange="0">
    <extLst/>
  </autoFilter>
  <mergeCells count="32">
    <mergeCell ref="A2:J2"/>
    <mergeCell ref="A3:H3"/>
    <mergeCell ref="A6:A11"/>
    <mergeCell ref="A12:A16"/>
    <mergeCell ref="A17:A20"/>
    <mergeCell ref="A21:A25"/>
    <mergeCell ref="A26:A29"/>
    <mergeCell ref="A30:A35"/>
    <mergeCell ref="A36:A40"/>
    <mergeCell ref="A41:A44"/>
    <mergeCell ref="A45:A48"/>
    <mergeCell ref="A49:A54"/>
    <mergeCell ref="A55:A59"/>
    <mergeCell ref="A60:A65"/>
    <mergeCell ref="A66:A71"/>
    <mergeCell ref="A72:A76"/>
    <mergeCell ref="A77:A82"/>
    <mergeCell ref="B6:B11"/>
    <mergeCell ref="B12:B16"/>
    <mergeCell ref="B17:B20"/>
    <mergeCell ref="B21:B25"/>
    <mergeCell ref="B26:B29"/>
    <mergeCell ref="B30:B35"/>
    <mergeCell ref="B36:B40"/>
    <mergeCell ref="B41:B44"/>
    <mergeCell ref="B45:B48"/>
    <mergeCell ref="B49:B54"/>
    <mergeCell ref="B55:B59"/>
    <mergeCell ref="B60:B65"/>
    <mergeCell ref="B66:B71"/>
    <mergeCell ref="B72:B76"/>
    <mergeCell ref="B77:B82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zoomScale="70" zoomScaleNormal="70" topLeftCell="A6" workbookViewId="0">
      <selection activeCell="F12" sqref="$A12:$XFD51"/>
    </sheetView>
  </sheetViews>
  <sheetFormatPr defaultColWidth="8.57142857142857" defaultRowHeight="14.25" customHeight="1"/>
  <cols>
    <col min="1" max="1" width="16.4285714285714" style="119" customWidth="1"/>
    <col min="2" max="2" width="23.2857142857143" style="119" customWidth="1"/>
    <col min="3" max="12" width="20.1428571428571" style="119" customWidth="1"/>
    <col min="13" max="13" width="24" style="119" customWidth="1"/>
    <col min="14" max="14" width="20.1428571428571" style="119" customWidth="1"/>
    <col min="15" max="16384" width="8.57142857142857" style="86" customWidth="1"/>
  </cols>
  <sheetData>
    <row r="1" s="86" customFormat="1" customHeight="1" spans="1:14">
      <c r="A1" s="181" t="s">
        <v>517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21"/>
      <c r="N1" s="119"/>
    </row>
    <row r="2" s="86" customFormat="1" ht="44" customHeight="1" spans="1:14">
      <c r="A2" s="167" t="s">
        <v>518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19"/>
    </row>
    <row r="3" s="86" customFormat="1" ht="30" customHeight="1" spans="1:14">
      <c r="A3" s="70" t="s">
        <v>519</v>
      </c>
      <c r="B3" s="183" t="s">
        <v>92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5"/>
      <c r="N3" s="119"/>
    </row>
    <row r="4" s="86" customFormat="1" ht="32.25" customHeight="1" spans="1:14">
      <c r="A4" s="186" t="s">
        <v>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9"/>
      <c r="M4" s="70" t="s">
        <v>520</v>
      </c>
      <c r="N4" s="119"/>
    </row>
    <row r="5" s="86" customFormat="1" ht="99.75" customHeight="1" spans="1:14">
      <c r="A5" s="96" t="s">
        <v>521</v>
      </c>
      <c r="B5" s="187" t="s">
        <v>522</v>
      </c>
      <c r="C5" s="188" t="s">
        <v>523</v>
      </c>
      <c r="D5" s="189"/>
      <c r="E5" s="189"/>
      <c r="F5" s="189"/>
      <c r="G5" s="189"/>
      <c r="H5" s="189"/>
      <c r="I5" s="190"/>
      <c r="J5" s="190"/>
      <c r="K5" s="190"/>
      <c r="L5" s="191"/>
      <c r="M5" s="192" t="s">
        <v>524</v>
      </c>
      <c r="N5" s="119"/>
    </row>
    <row r="6" s="86" customFormat="1" ht="99.75" customHeight="1" spans="1:14">
      <c r="A6" s="193"/>
      <c r="B6" s="169" t="s">
        <v>525</v>
      </c>
      <c r="C6" s="194" t="s">
        <v>526</v>
      </c>
      <c r="D6" s="195"/>
      <c r="E6" s="195"/>
      <c r="F6" s="195"/>
      <c r="G6" s="195"/>
      <c r="H6" s="195"/>
      <c r="I6" s="196"/>
      <c r="J6" s="196"/>
      <c r="K6" s="196"/>
      <c r="L6" s="197"/>
      <c r="M6" s="198" t="s">
        <v>527</v>
      </c>
      <c r="N6" s="119"/>
    </row>
    <row r="7" s="86" customFormat="1" ht="75" customHeight="1" spans="1:14">
      <c r="A7" s="199" t="s">
        <v>528</v>
      </c>
      <c r="B7" s="123" t="s">
        <v>529</v>
      </c>
      <c r="C7" s="200" t="s">
        <v>530</v>
      </c>
      <c r="D7" s="200"/>
      <c r="E7" s="200"/>
      <c r="F7" s="200"/>
      <c r="G7" s="200"/>
      <c r="H7" s="200"/>
      <c r="I7" s="200"/>
      <c r="J7" s="200"/>
      <c r="K7" s="200"/>
      <c r="L7" s="200"/>
      <c r="M7" s="201" t="s">
        <v>531</v>
      </c>
      <c r="N7" s="119"/>
    </row>
    <row r="8" s="86" customFormat="1" ht="32.25" customHeight="1" spans="1:14">
      <c r="A8" s="202" t="s">
        <v>532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119"/>
    </row>
    <row r="9" s="86" customFormat="1" ht="32.25" customHeight="1" spans="1:14">
      <c r="A9" s="199" t="s">
        <v>533</v>
      </c>
      <c r="B9" s="199"/>
      <c r="C9" s="123" t="s">
        <v>534</v>
      </c>
      <c r="D9" s="123"/>
      <c r="E9" s="123"/>
      <c r="F9" s="123" t="s">
        <v>535</v>
      </c>
      <c r="G9" s="123"/>
      <c r="H9" s="123" t="s">
        <v>536</v>
      </c>
      <c r="I9" s="123"/>
      <c r="J9" s="123"/>
      <c r="K9" s="123" t="s">
        <v>537</v>
      </c>
      <c r="L9" s="123"/>
      <c r="M9" s="123"/>
      <c r="N9" s="119"/>
    </row>
    <row r="10" s="86" customFormat="1" ht="32.25" customHeight="1" spans="1:14">
      <c r="A10" s="199"/>
      <c r="B10" s="199"/>
      <c r="C10" s="123"/>
      <c r="D10" s="123"/>
      <c r="E10" s="123"/>
      <c r="F10" s="123"/>
      <c r="G10" s="123"/>
      <c r="H10" s="199" t="s">
        <v>538</v>
      </c>
      <c r="I10" s="123" t="s">
        <v>539</v>
      </c>
      <c r="J10" s="123" t="s">
        <v>540</v>
      </c>
      <c r="K10" s="123" t="s">
        <v>538</v>
      </c>
      <c r="L10" s="199" t="s">
        <v>539</v>
      </c>
      <c r="M10" s="199" t="s">
        <v>540</v>
      </c>
      <c r="N10" s="119"/>
    </row>
    <row r="11" s="86" customFormat="1" ht="27" customHeight="1" spans="1:14">
      <c r="A11" s="203" t="s">
        <v>77</v>
      </c>
      <c r="B11" s="203"/>
      <c r="C11" s="203"/>
      <c r="D11" s="203"/>
      <c r="E11" s="203"/>
      <c r="F11" s="203"/>
      <c r="G11" s="203"/>
      <c r="H11" s="204">
        <v>22713244.99</v>
      </c>
      <c r="I11" s="204">
        <v>20245411.76</v>
      </c>
      <c r="J11" s="204">
        <v>2467833.23</v>
      </c>
      <c r="K11" s="204">
        <v>22713244.99</v>
      </c>
      <c r="L11" s="204">
        <v>20245411.76</v>
      </c>
      <c r="M11" s="204">
        <v>2467833.23</v>
      </c>
      <c r="N11" s="119"/>
    </row>
    <row r="12" s="86" customFormat="1" ht="51" customHeight="1" spans="1:14">
      <c r="A12" s="205" t="s">
        <v>266</v>
      </c>
      <c r="B12" s="206"/>
      <c r="C12" s="207" t="s">
        <v>508</v>
      </c>
      <c r="D12" s="199"/>
      <c r="E12" s="199"/>
      <c r="F12" s="208" t="s">
        <v>266</v>
      </c>
      <c r="G12" s="209"/>
      <c r="H12" s="210">
        <f>I12+J12</f>
        <v>350777.23</v>
      </c>
      <c r="I12" s="210">
        <v>0</v>
      </c>
      <c r="J12" s="210">
        <v>350777.23</v>
      </c>
      <c r="K12" s="210">
        <f>L12+M12</f>
        <v>350777.23</v>
      </c>
      <c r="L12" s="210">
        <v>0</v>
      </c>
      <c r="M12" s="211">
        <v>350777.23</v>
      </c>
      <c r="N12" s="119"/>
    </row>
    <row r="13" s="86" customFormat="1" ht="51" customHeight="1" spans="1:14">
      <c r="A13" s="212"/>
      <c r="B13" s="213"/>
      <c r="C13" s="207"/>
      <c r="D13" s="199"/>
      <c r="E13" s="199"/>
      <c r="F13" s="208" t="s">
        <v>279</v>
      </c>
      <c r="G13" s="209"/>
      <c r="H13" s="210">
        <f>I13+J13</f>
        <v>1900000</v>
      </c>
      <c r="I13" s="210">
        <v>0</v>
      </c>
      <c r="J13" s="210">
        <v>1900000</v>
      </c>
      <c r="K13" s="210">
        <f>L13+M13</f>
        <v>1900000</v>
      </c>
      <c r="L13" s="210">
        <v>0</v>
      </c>
      <c r="M13" s="214">
        <v>1900000</v>
      </c>
      <c r="N13" s="119"/>
    </row>
    <row r="14" s="86" customFormat="1" ht="34.5" customHeight="1" spans="1:14">
      <c r="A14" s="215" t="s">
        <v>273</v>
      </c>
      <c r="B14" s="216"/>
      <c r="C14" s="207" t="s">
        <v>541</v>
      </c>
      <c r="D14" s="123"/>
      <c r="E14" s="123"/>
      <c r="F14" s="208" t="s">
        <v>273</v>
      </c>
      <c r="G14" s="209"/>
      <c r="H14" s="210">
        <f>I14+J14</f>
        <v>93978</v>
      </c>
      <c r="I14" s="217">
        <v>93978</v>
      </c>
      <c r="J14" s="210">
        <v>0</v>
      </c>
      <c r="K14" s="210">
        <f>L14+M14</f>
        <v>93978</v>
      </c>
      <c r="L14" s="218">
        <v>93978</v>
      </c>
      <c r="M14" s="210">
        <v>0</v>
      </c>
      <c r="N14" s="119"/>
    </row>
    <row r="15" s="86" customFormat="1" ht="34.5" customHeight="1" spans="1:14">
      <c r="A15" s="215" t="s">
        <v>542</v>
      </c>
      <c r="B15" s="216"/>
      <c r="C15" s="207" t="s">
        <v>486</v>
      </c>
      <c r="D15" s="123"/>
      <c r="E15" s="123"/>
      <c r="F15" s="208" t="s">
        <v>277</v>
      </c>
      <c r="G15" s="209"/>
      <c r="H15" s="210">
        <f>I15+J15</f>
        <v>217056</v>
      </c>
      <c r="I15" s="210">
        <v>0</v>
      </c>
      <c r="J15" s="210">
        <v>217056</v>
      </c>
      <c r="K15" s="210">
        <f>L15+M15</f>
        <v>217056</v>
      </c>
      <c r="L15" s="210">
        <v>0</v>
      </c>
      <c r="M15" s="214">
        <v>217056</v>
      </c>
      <c r="N15" s="119"/>
    </row>
    <row r="16" s="86" customFormat="1" ht="85" customHeight="1" spans="1:14">
      <c r="A16" s="219" t="s">
        <v>543</v>
      </c>
      <c r="B16" s="220"/>
      <c r="C16" s="221" t="s">
        <v>544</v>
      </c>
      <c r="D16" s="209"/>
      <c r="E16" s="209"/>
      <c r="F16" s="208" t="s">
        <v>282</v>
      </c>
      <c r="G16" s="209"/>
      <c r="H16" s="210">
        <f t="shared" ref="H16:H27" si="0">I16+J16</f>
        <v>531243</v>
      </c>
      <c r="I16" s="210">
        <v>531243</v>
      </c>
      <c r="J16" s="210">
        <v>0</v>
      </c>
      <c r="K16" s="210">
        <f t="shared" ref="K16:K27" si="1">L16+M16</f>
        <v>531243</v>
      </c>
      <c r="L16" s="222">
        <v>531243</v>
      </c>
      <c r="M16" s="210">
        <v>0</v>
      </c>
      <c r="N16" s="119"/>
    </row>
    <row r="17" s="86" customFormat="1" ht="70" customHeight="1" spans="1:14">
      <c r="A17" s="212"/>
      <c r="B17" s="213"/>
      <c r="C17" s="223" t="s">
        <v>434</v>
      </c>
      <c r="D17" s="224"/>
      <c r="E17" s="225"/>
      <c r="F17" s="223" t="s">
        <v>298</v>
      </c>
      <c r="G17" s="225"/>
      <c r="H17" s="211">
        <f t="shared" si="0"/>
        <v>6330</v>
      </c>
      <c r="I17" s="226">
        <v>6330</v>
      </c>
      <c r="J17" s="210">
        <v>0</v>
      </c>
      <c r="K17" s="211">
        <f t="shared" si="1"/>
        <v>6330</v>
      </c>
      <c r="L17" s="226">
        <v>6330</v>
      </c>
      <c r="M17" s="210">
        <v>0</v>
      </c>
      <c r="N17" s="119"/>
    </row>
    <row r="18" s="86" customFormat="1" ht="77" customHeight="1" spans="1:14">
      <c r="A18" s="219" t="s">
        <v>545</v>
      </c>
      <c r="B18" s="220"/>
      <c r="C18" s="215" t="s">
        <v>546</v>
      </c>
      <c r="D18" s="146"/>
      <c r="E18" s="146"/>
      <c r="F18" s="188" t="s">
        <v>300</v>
      </c>
      <c r="G18" s="227"/>
      <c r="H18" s="211">
        <f t="shared" si="0"/>
        <v>73154.56</v>
      </c>
      <c r="I18" s="214">
        <v>73154.56</v>
      </c>
      <c r="J18" s="210">
        <v>0</v>
      </c>
      <c r="K18" s="211">
        <f t="shared" si="1"/>
        <v>73154.56</v>
      </c>
      <c r="L18" s="214">
        <v>73154.56</v>
      </c>
      <c r="M18" s="210">
        <v>0</v>
      </c>
      <c r="N18" s="119"/>
    </row>
    <row r="19" s="86" customFormat="1" ht="77" customHeight="1" spans="1:14">
      <c r="A19" s="205"/>
      <c r="B19" s="206"/>
      <c r="C19" s="215" t="s">
        <v>547</v>
      </c>
      <c r="D19" s="146"/>
      <c r="E19" s="146"/>
      <c r="F19" s="188" t="s">
        <v>302</v>
      </c>
      <c r="G19" s="227"/>
      <c r="H19" s="211">
        <f t="shared" si="0"/>
        <v>4480</v>
      </c>
      <c r="I19" s="228">
        <v>4480</v>
      </c>
      <c r="J19" s="210">
        <v>0</v>
      </c>
      <c r="K19" s="211">
        <f t="shared" si="1"/>
        <v>4480</v>
      </c>
      <c r="L19" s="228">
        <v>4480</v>
      </c>
      <c r="M19" s="210">
        <v>0</v>
      </c>
      <c r="N19" s="119"/>
    </row>
    <row r="20" s="86" customFormat="1" ht="109" customHeight="1" spans="1:14">
      <c r="A20" s="212"/>
      <c r="B20" s="213"/>
      <c r="C20" s="215" t="s">
        <v>548</v>
      </c>
      <c r="D20" s="146"/>
      <c r="E20" s="146"/>
      <c r="F20" s="188" t="s">
        <v>304</v>
      </c>
      <c r="G20" s="227"/>
      <c r="H20" s="211">
        <f t="shared" si="0"/>
        <v>20083.2</v>
      </c>
      <c r="I20" s="228">
        <v>20083.2</v>
      </c>
      <c r="J20" s="210">
        <v>0</v>
      </c>
      <c r="K20" s="211">
        <f t="shared" si="1"/>
        <v>20083.2</v>
      </c>
      <c r="L20" s="228">
        <v>20083.2</v>
      </c>
      <c r="M20" s="210">
        <v>0</v>
      </c>
      <c r="N20" s="119"/>
    </row>
    <row r="21" s="86" customFormat="1" ht="52" customHeight="1" spans="1:14">
      <c r="A21" s="229" t="s">
        <v>549</v>
      </c>
      <c r="B21" s="229"/>
      <c r="C21" s="229" t="s">
        <v>384</v>
      </c>
      <c r="D21" s="229"/>
      <c r="E21" s="230"/>
      <c r="F21" s="188" t="s">
        <v>308</v>
      </c>
      <c r="G21" s="227"/>
      <c r="H21" s="211">
        <f t="shared" si="0"/>
        <v>89400</v>
      </c>
      <c r="I21" s="214">
        <v>89400</v>
      </c>
      <c r="J21" s="210">
        <v>0</v>
      </c>
      <c r="K21" s="211">
        <f t="shared" si="1"/>
        <v>89400</v>
      </c>
      <c r="L21" s="214">
        <v>89400</v>
      </c>
      <c r="M21" s="210">
        <v>0</v>
      </c>
      <c r="N21" s="119"/>
    </row>
    <row r="22" s="86" customFormat="1" ht="52" customHeight="1" spans="1:14">
      <c r="A22" s="199"/>
      <c r="B22" s="199"/>
      <c r="C22" s="199"/>
      <c r="D22" s="199"/>
      <c r="E22" s="231"/>
      <c r="F22" s="188" t="s">
        <v>320</v>
      </c>
      <c r="G22" s="227"/>
      <c r="H22" s="211">
        <f t="shared" si="0"/>
        <v>389120</v>
      </c>
      <c r="I22" s="228">
        <v>389120</v>
      </c>
      <c r="J22" s="210">
        <v>0</v>
      </c>
      <c r="K22" s="211">
        <f t="shared" si="1"/>
        <v>389120</v>
      </c>
      <c r="L22" s="228">
        <v>389120</v>
      </c>
      <c r="M22" s="210">
        <v>0</v>
      </c>
      <c r="N22" s="119"/>
    </row>
    <row r="23" s="86" customFormat="1" ht="50" customHeight="1" spans="1:14">
      <c r="A23" s="199" t="s">
        <v>550</v>
      </c>
      <c r="B23" s="123"/>
      <c r="C23" s="199" t="s">
        <v>551</v>
      </c>
      <c r="D23" s="123"/>
      <c r="E23" s="232"/>
      <c r="F23" s="188" t="s">
        <v>310</v>
      </c>
      <c r="G23" s="227"/>
      <c r="H23" s="211">
        <f t="shared" si="0"/>
        <v>494400</v>
      </c>
      <c r="I23" s="228">
        <v>494400</v>
      </c>
      <c r="J23" s="210">
        <v>0</v>
      </c>
      <c r="K23" s="211">
        <f t="shared" si="1"/>
        <v>494400</v>
      </c>
      <c r="L23" s="228">
        <v>494400</v>
      </c>
      <c r="M23" s="210">
        <v>0</v>
      </c>
      <c r="N23" s="119"/>
    </row>
    <row r="24" s="86" customFormat="1" ht="81" customHeight="1" spans="1:14">
      <c r="A24" s="199" t="s">
        <v>552</v>
      </c>
      <c r="B24" s="233"/>
      <c r="C24" s="208" t="s">
        <v>553</v>
      </c>
      <c r="D24" s="209"/>
      <c r="E24" s="234"/>
      <c r="F24" s="188" t="s">
        <v>312</v>
      </c>
      <c r="G24" s="227"/>
      <c r="H24" s="211">
        <f t="shared" si="0"/>
        <v>404928</v>
      </c>
      <c r="I24" s="228">
        <v>404928</v>
      </c>
      <c r="J24" s="210">
        <v>0</v>
      </c>
      <c r="K24" s="211">
        <f t="shared" si="1"/>
        <v>404928</v>
      </c>
      <c r="L24" s="228">
        <v>404928</v>
      </c>
      <c r="M24" s="210">
        <v>0</v>
      </c>
      <c r="N24" s="119"/>
    </row>
    <row r="25" s="86" customFormat="1" ht="34.5" customHeight="1" spans="1:14">
      <c r="A25" s="199" t="s">
        <v>554</v>
      </c>
      <c r="B25" s="123"/>
      <c r="C25" s="199" t="s">
        <v>555</v>
      </c>
      <c r="D25" s="123"/>
      <c r="E25" s="232"/>
      <c r="F25" s="188" t="s">
        <v>314</v>
      </c>
      <c r="G25" s="227"/>
      <c r="H25" s="211">
        <f t="shared" si="0"/>
        <v>70200</v>
      </c>
      <c r="I25" s="228">
        <v>70200</v>
      </c>
      <c r="J25" s="210">
        <v>0</v>
      </c>
      <c r="K25" s="211">
        <f t="shared" si="1"/>
        <v>70200</v>
      </c>
      <c r="L25" s="228">
        <v>70200</v>
      </c>
      <c r="M25" s="210">
        <v>0</v>
      </c>
      <c r="N25" s="119"/>
    </row>
    <row r="26" s="86" customFormat="1" ht="34.5" customHeight="1" spans="1:14">
      <c r="A26" s="212" t="s">
        <v>556</v>
      </c>
      <c r="B26" s="154"/>
      <c r="C26" s="215" t="s">
        <v>466</v>
      </c>
      <c r="D26" s="146"/>
      <c r="E26" s="146"/>
      <c r="F26" s="188" t="s">
        <v>316</v>
      </c>
      <c r="G26" s="227"/>
      <c r="H26" s="211">
        <f t="shared" si="0"/>
        <v>93600</v>
      </c>
      <c r="I26" s="228">
        <v>93600</v>
      </c>
      <c r="J26" s="210">
        <v>0</v>
      </c>
      <c r="K26" s="211">
        <f t="shared" si="1"/>
        <v>93600</v>
      </c>
      <c r="L26" s="228">
        <v>93600</v>
      </c>
      <c r="M26" s="210">
        <v>0</v>
      </c>
      <c r="N26" s="119"/>
    </row>
    <row r="27" s="86" customFormat="1" ht="34.5" customHeight="1" spans="1:14">
      <c r="A27" s="215" t="s">
        <v>322</v>
      </c>
      <c r="B27" s="216"/>
      <c r="C27" s="215" t="s">
        <v>445</v>
      </c>
      <c r="D27" s="235"/>
      <c r="E27" s="216"/>
      <c r="F27" s="188" t="s">
        <v>322</v>
      </c>
      <c r="G27" s="227"/>
      <c r="H27" s="211">
        <f t="shared" si="0"/>
        <v>2600</v>
      </c>
      <c r="I27" s="228">
        <v>2600</v>
      </c>
      <c r="J27" s="210">
        <v>0</v>
      </c>
      <c r="K27" s="211">
        <f t="shared" si="1"/>
        <v>2600</v>
      </c>
      <c r="L27" s="228">
        <v>2600</v>
      </c>
      <c r="M27" s="210">
        <v>0</v>
      </c>
      <c r="N27" s="119"/>
    </row>
    <row r="28" s="86" customFormat="1" ht="34.5" customHeight="1" spans="1:14">
      <c r="A28" s="205" t="s">
        <v>557</v>
      </c>
      <c r="B28" s="206"/>
      <c r="C28" s="219" t="s">
        <v>558</v>
      </c>
      <c r="D28" s="236"/>
      <c r="E28" s="236"/>
      <c r="F28" s="237" t="s">
        <v>253</v>
      </c>
      <c r="G28" s="237" t="s">
        <v>253</v>
      </c>
      <c r="H28" s="211">
        <f t="shared" ref="H28:H37" si="2">I28+J28</f>
        <v>1217085</v>
      </c>
      <c r="I28" s="228">
        <v>1217085</v>
      </c>
      <c r="J28" s="210">
        <v>0</v>
      </c>
      <c r="K28" s="211">
        <f t="shared" ref="K28:K37" si="3">L28+M28</f>
        <v>1217085</v>
      </c>
      <c r="L28" s="228">
        <v>1217085</v>
      </c>
      <c r="M28" s="210">
        <v>0</v>
      </c>
      <c r="N28" s="119"/>
    </row>
    <row r="29" s="86" customFormat="1" ht="34.5" customHeight="1" spans="1:14">
      <c r="A29" s="205"/>
      <c r="B29" s="206"/>
      <c r="C29" s="205"/>
      <c r="D29" s="238"/>
      <c r="E29" s="238"/>
      <c r="F29" s="237" t="s">
        <v>240</v>
      </c>
      <c r="G29" s="237" t="s">
        <v>240</v>
      </c>
      <c r="H29" s="211">
        <f t="shared" si="2"/>
        <v>1040400</v>
      </c>
      <c r="I29" s="228">
        <v>1040400</v>
      </c>
      <c r="J29" s="210">
        <v>0</v>
      </c>
      <c r="K29" s="211">
        <f t="shared" si="3"/>
        <v>1040400</v>
      </c>
      <c r="L29" s="228">
        <v>1040400</v>
      </c>
      <c r="M29" s="210">
        <v>0</v>
      </c>
      <c r="N29" s="119"/>
    </row>
    <row r="30" s="86" customFormat="1" ht="34.5" customHeight="1" spans="1:14">
      <c r="A30" s="205"/>
      <c r="B30" s="206"/>
      <c r="C30" s="205"/>
      <c r="D30" s="238"/>
      <c r="E30" s="238"/>
      <c r="F30" s="237" t="s">
        <v>248</v>
      </c>
      <c r="G30" s="237" t="s">
        <v>248</v>
      </c>
      <c r="H30" s="211">
        <f t="shared" si="2"/>
        <v>21240</v>
      </c>
      <c r="I30" s="228">
        <v>21240</v>
      </c>
      <c r="J30" s="210">
        <v>0</v>
      </c>
      <c r="K30" s="211">
        <f t="shared" si="3"/>
        <v>21240</v>
      </c>
      <c r="L30" s="228">
        <v>21240</v>
      </c>
      <c r="M30" s="210">
        <v>0</v>
      </c>
      <c r="N30" s="119"/>
    </row>
    <row r="31" s="86" customFormat="1" ht="34.5" customHeight="1" spans="1:14">
      <c r="A31" s="205"/>
      <c r="B31" s="206"/>
      <c r="C31" s="205"/>
      <c r="D31" s="238"/>
      <c r="E31" s="238"/>
      <c r="F31" s="237" t="s">
        <v>226</v>
      </c>
      <c r="G31" s="237" t="s">
        <v>226</v>
      </c>
      <c r="H31" s="211">
        <f t="shared" si="2"/>
        <v>2991561</v>
      </c>
      <c r="I31" s="217">
        <v>2991561</v>
      </c>
      <c r="J31" s="210">
        <v>0</v>
      </c>
      <c r="K31" s="211">
        <f t="shared" si="3"/>
        <v>2991561</v>
      </c>
      <c r="L31" s="217">
        <v>2991561</v>
      </c>
      <c r="M31" s="210">
        <v>0</v>
      </c>
      <c r="N31" s="119"/>
    </row>
    <row r="32" s="86" customFormat="1" ht="34.5" customHeight="1" spans="1:14">
      <c r="A32" s="205"/>
      <c r="B32" s="206"/>
      <c r="C32" s="205"/>
      <c r="D32" s="238"/>
      <c r="E32" s="238"/>
      <c r="F32" s="237" t="s">
        <v>251</v>
      </c>
      <c r="G32" s="237" t="s">
        <v>251</v>
      </c>
      <c r="H32" s="211">
        <f t="shared" si="2"/>
        <v>2290380</v>
      </c>
      <c r="I32" s="228">
        <v>2290380</v>
      </c>
      <c r="J32" s="210">
        <v>0</v>
      </c>
      <c r="K32" s="211">
        <f t="shared" si="3"/>
        <v>2290380</v>
      </c>
      <c r="L32" s="228">
        <v>2290380</v>
      </c>
      <c r="M32" s="210">
        <v>0</v>
      </c>
      <c r="N32" s="119"/>
    </row>
    <row r="33" s="86" customFormat="1" ht="34.5" customHeight="1" spans="1:14">
      <c r="A33" s="205"/>
      <c r="B33" s="206"/>
      <c r="C33" s="205"/>
      <c r="D33" s="238"/>
      <c r="E33" s="238"/>
      <c r="F33" s="237" t="s">
        <v>214</v>
      </c>
      <c r="G33" s="237" t="s">
        <v>214</v>
      </c>
      <c r="H33" s="211">
        <f t="shared" si="2"/>
        <v>8423037</v>
      </c>
      <c r="I33" s="217">
        <v>8423037</v>
      </c>
      <c r="J33" s="210">
        <v>0</v>
      </c>
      <c r="K33" s="211">
        <f t="shared" si="3"/>
        <v>8423037</v>
      </c>
      <c r="L33" s="217">
        <v>8423037</v>
      </c>
      <c r="M33" s="210">
        <v>0</v>
      </c>
      <c r="N33" s="119"/>
    </row>
    <row r="34" s="86" customFormat="1" ht="34.5" customHeight="1" spans="1:14">
      <c r="A34" s="205"/>
      <c r="B34" s="206"/>
      <c r="C34" s="205"/>
      <c r="D34" s="238"/>
      <c r="E34" s="238"/>
      <c r="F34" s="237" t="s">
        <v>224</v>
      </c>
      <c r="G34" s="237" t="s">
        <v>224</v>
      </c>
      <c r="H34" s="211">
        <f t="shared" si="2"/>
        <v>354000</v>
      </c>
      <c r="I34" s="228">
        <v>354000</v>
      </c>
      <c r="J34" s="210">
        <v>0</v>
      </c>
      <c r="K34" s="211">
        <f t="shared" si="3"/>
        <v>354000</v>
      </c>
      <c r="L34" s="228">
        <v>354000</v>
      </c>
      <c r="M34" s="210">
        <v>0</v>
      </c>
      <c r="N34" s="119"/>
    </row>
    <row r="35" s="86" customFormat="1" ht="34.5" customHeight="1" spans="1:14">
      <c r="A35" s="205"/>
      <c r="B35" s="206"/>
      <c r="C35" s="205"/>
      <c r="D35" s="238"/>
      <c r="E35" s="238"/>
      <c r="F35" s="237" t="s">
        <v>244</v>
      </c>
      <c r="G35" s="237" t="s">
        <v>244</v>
      </c>
      <c r="H35" s="211">
        <f t="shared" si="2"/>
        <v>297500</v>
      </c>
      <c r="I35" s="217">
        <v>297500</v>
      </c>
      <c r="J35" s="210">
        <v>0</v>
      </c>
      <c r="K35" s="211">
        <f t="shared" si="3"/>
        <v>297500</v>
      </c>
      <c r="L35" s="217">
        <v>297500</v>
      </c>
      <c r="M35" s="210">
        <v>0</v>
      </c>
      <c r="N35" s="119"/>
    </row>
    <row r="36" s="86" customFormat="1" ht="34.5" customHeight="1" spans="1:14">
      <c r="A36" s="212"/>
      <c r="B36" s="213"/>
      <c r="C36" s="212"/>
      <c r="D36" s="239"/>
      <c r="E36" s="239"/>
      <c r="F36" s="237" t="s">
        <v>144</v>
      </c>
      <c r="G36" s="237"/>
      <c r="H36" s="211">
        <f t="shared" si="2"/>
        <v>1336692</v>
      </c>
      <c r="I36" s="228">
        <v>1336692</v>
      </c>
      <c r="J36" s="210">
        <v>0</v>
      </c>
      <c r="K36" s="211">
        <f t="shared" si="3"/>
        <v>1336692</v>
      </c>
      <c r="L36" s="228">
        <v>1336692</v>
      </c>
      <c r="M36" s="210">
        <v>0</v>
      </c>
      <c r="N36" s="119"/>
    </row>
    <row r="37" s="86" customFormat="1" ht="32.25" customHeight="1" spans="1:14">
      <c r="A37" s="240" t="s">
        <v>559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2"/>
      <c r="N37" s="119"/>
    </row>
    <row r="38" s="86" customFormat="1" ht="32.25" customHeight="1" spans="1:14">
      <c r="A38" s="186" t="s">
        <v>560</v>
      </c>
      <c r="B38" s="146"/>
      <c r="C38" s="146"/>
      <c r="D38" s="146"/>
      <c r="E38" s="146"/>
      <c r="F38" s="146"/>
      <c r="G38" s="149"/>
      <c r="H38" s="219" t="s">
        <v>561</v>
      </c>
      <c r="I38" s="122"/>
      <c r="J38" s="97" t="s">
        <v>332</v>
      </c>
      <c r="K38" s="122"/>
      <c r="L38" s="219" t="s">
        <v>562</v>
      </c>
      <c r="M38" s="220"/>
      <c r="N38" s="119"/>
    </row>
    <row r="39" s="86" customFormat="1" ht="36" customHeight="1" spans="1:14">
      <c r="A39" s="243" t="s">
        <v>325</v>
      </c>
      <c r="B39" s="243" t="s">
        <v>563</v>
      </c>
      <c r="C39" s="243" t="s">
        <v>327</v>
      </c>
      <c r="D39" s="243" t="s">
        <v>328</v>
      </c>
      <c r="E39" s="243" t="s">
        <v>329</v>
      </c>
      <c r="F39" s="243" t="s">
        <v>330</v>
      </c>
      <c r="G39" s="243" t="s">
        <v>331</v>
      </c>
      <c r="H39" s="244"/>
      <c r="I39" s="154"/>
      <c r="J39" s="244"/>
      <c r="K39" s="154"/>
      <c r="L39" s="244"/>
      <c r="M39" s="154"/>
      <c r="N39" s="119"/>
    </row>
    <row r="40" s="86" customFormat="1" ht="36" customHeight="1" spans="1:14">
      <c r="A40" s="245" t="s">
        <v>334</v>
      </c>
      <c r="B40" s="246"/>
      <c r="C40" s="247"/>
      <c r="D40" s="248"/>
      <c r="E40" s="248"/>
      <c r="F40" s="243"/>
      <c r="G40" s="243"/>
      <c r="H40" s="244"/>
      <c r="I40" s="154"/>
      <c r="J40" s="249"/>
      <c r="K40" s="250"/>
      <c r="L40" s="244"/>
      <c r="M40" s="154"/>
      <c r="N40" s="119"/>
    </row>
    <row r="41" s="86" customFormat="1" ht="36" customHeight="1" spans="1:14">
      <c r="A41" s="248"/>
      <c r="B41" s="251" t="s">
        <v>370</v>
      </c>
      <c r="C41" s="248"/>
      <c r="D41" s="252"/>
      <c r="E41" s="248"/>
      <c r="F41" s="243"/>
      <c r="G41" s="243"/>
      <c r="H41" s="244"/>
      <c r="I41" s="154"/>
      <c r="J41" s="249"/>
      <c r="K41" s="250"/>
      <c r="L41" s="244"/>
      <c r="M41" s="154"/>
      <c r="N41" s="119"/>
    </row>
    <row r="42" s="86" customFormat="1" ht="32.25" customHeight="1" spans="1:14">
      <c r="A42" s="253"/>
      <c r="B42" s="253"/>
      <c r="C42" s="251" t="s">
        <v>564</v>
      </c>
      <c r="D42" s="254" t="s">
        <v>337</v>
      </c>
      <c r="E42" s="251">
        <v>608</v>
      </c>
      <c r="F42" s="255" t="s">
        <v>339</v>
      </c>
      <c r="G42" s="256" t="s">
        <v>340</v>
      </c>
      <c r="H42" s="244" t="s">
        <v>565</v>
      </c>
      <c r="I42" s="225"/>
      <c r="J42" s="257" t="s">
        <v>566</v>
      </c>
      <c r="K42" s="258"/>
      <c r="L42" s="244" t="s">
        <v>567</v>
      </c>
      <c r="M42" s="154"/>
      <c r="N42" s="119"/>
    </row>
    <row r="43" s="86" customFormat="1" ht="32.25" customHeight="1" spans="1:14">
      <c r="A43" s="253"/>
      <c r="B43" s="251" t="s">
        <v>335</v>
      </c>
      <c r="C43" s="251"/>
      <c r="D43" s="254"/>
      <c r="E43" s="251"/>
      <c r="F43" s="255"/>
      <c r="G43" s="256"/>
      <c r="H43" s="244"/>
      <c r="I43" s="154"/>
      <c r="J43" s="249"/>
      <c r="K43" s="250"/>
      <c r="L43" s="244"/>
      <c r="M43" s="154"/>
      <c r="N43" s="119"/>
    </row>
    <row r="44" s="86" customFormat="1" ht="32.25" customHeight="1" spans="1:14">
      <c r="A44" s="251"/>
      <c r="B44" s="253"/>
      <c r="C44" s="251" t="s">
        <v>568</v>
      </c>
      <c r="D44" s="259" t="s">
        <v>337</v>
      </c>
      <c r="E44" s="260">
        <v>100</v>
      </c>
      <c r="F44" s="255" t="s">
        <v>346</v>
      </c>
      <c r="G44" s="256" t="s">
        <v>340</v>
      </c>
      <c r="H44" s="244" t="s">
        <v>565</v>
      </c>
      <c r="I44" s="225"/>
      <c r="J44" s="257" t="s">
        <v>569</v>
      </c>
      <c r="K44" s="258"/>
      <c r="L44" s="244" t="s">
        <v>570</v>
      </c>
      <c r="M44" s="225"/>
      <c r="N44" s="119"/>
    </row>
    <row r="45" s="86" customFormat="1" ht="32.25" customHeight="1" spans="1:14">
      <c r="A45" s="251" t="s">
        <v>571</v>
      </c>
      <c r="B45" s="253"/>
      <c r="C45" s="251"/>
      <c r="D45" s="261"/>
      <c r="E45" s="262"/>
      <c r="F45" s="255"/>
      <c r="G45" s="256"/>
      <c r="H45" s="244"/>
      <c r="I45" s="154"/>
      <c r="J45" s="249"/>
      <c r="K45" s="250"/>
      <c r="L45" s="244"/>
      <c r="M45" s="154"/>
      <c r="N45" s="119"/>
    </row>
    <row r="46" s="86" customFormat="1" ht="32.25" customHeight="1" spans="1:14">
      <c r="A46" s="251"/>
      <c r="B46" s="251" t="s">
        <v>572</v>
      </c>
      <c r="C46" s="251"/>
      <c r="D46" s="261"/>
      <c r="E46" s="262"/>
      <c r="F46" s="255"/>
      <c r="G46" s="256"/>
      <c r="H46" s="244"/>
      <c r="I46" s="154"/>
      <c r="J46" s="249"/>
      <c r="K46" s="250"/>
      <c r="L46" s="244"/>
      <c r="M46" s="154"/>
      <c r="N46" s="119"/>
    </row>
    <row r="47" s="86" customFormat="1" ht="32.25" customHeight="1" spans="1:14">
      <c r="A47" s="251"/>
      <c r="B47" s="253"/>
      <c r="C47" s="251" t="s">
        <v>573</v>
      </c>
      <c r="D47" s="263" t="s">
        <v>337</v>
      </c>
      <c r="E47" s="264" t="s">
        <v>400</v>
      </c>
      <c r="F47" s="255" t="s">
        <v>352</v>
      </c>
      <c r="G47" s="256" t="s">
        <v>353</v>
      </c>
      <c r="H47" s="244" t="s">
        <v>565</v>
      </c>
      <c r="I47" s="225"/>
      <c r="J47" s="265" t="s">
        <v>574</v>
      </c>
      <c r="K47" s="258"/>
      <c r="L47" s="244" t="s">
        <v>575</v>
      </c>
      <c r="M47" s="225"/>
      <c r="N47" s="119"/>
    </row>
    <row r="48" s="86" customFormat="1" ht="32.25" customHeight="1" spans="1:14">
      <c r="A48" s="251" t="s">
        <v>355</v>
      </c>
      <c r="B48" s="253"/>
      <c r="C48" s="251"/>
      <c r="D48" s="263"/>
      <c r="E48" s="264"/>
      <c r="F48" s="255"/>
      <c r="G48" s="256"/>
      <c r="H48" s="244"/>
      <c r="I48" s="154"/>
      <c r="J48" s="249"/>
      <c r="K48" s="250"/>
      <c r="L48" s="244"/>
      <c r="M48" s="154"/>
      <c r="N48" s="119"/>
    </row>
    <row r="49" s="86" customFormat="1" ht="32.25" customHeight="1" spans="1:14">
      <c r="A49" s="251"/>
      <c r="B49" s="251" t="s">
        <v>576</v>
      </c>
      <c r="C49" s="251"/>
      <c r="D49" s="263"/>
      <c r="E49" s="264"/>
      <c r="F49" s="255"/>
      <c r="G49" s="256"/>
      <c r="H49" s="244"/>
      <c r="I49" s="154"/>
      <c r="J49" s="249"/>
      <c r="K49" s="250"/>
      <c r="L49" s="244"/>
      <c r="M49" s="154"/>
      <c r="N49" s="119"/>
    </row>
    <row r="50" s="86" customFormat="1" ht="32.25" customHeight="1" spans="1:14">
      <c r="A50" s="251"/>
      <c r="B50" s="251"/>
      <c r="C50" s="251" t="s">
        <v>357</v>
      </c>
      <c r="D50" s="266" t="s">
        <v>358</v>
      </c>
      <c r="E50" s="256">
        <v>95</v>
      </c>
      <c r="F50" s="255" t="s">
        <v>346</v>
      </c>
      <c r="G50" s="256" t="s">
        <v>340</v>
      </c>
      <c r="H50" s="244" t="s">
        <v>565</v>
      </c>
      <c r="I50" s="225"/>
      <c r="J50" s="265" t="s">
        <v>357</v>
      </c>
      <c r="K50" s="258"/>
      <c r="L50" s="244" t="s">
        <v>577</v>
      </c>
      <c r="M50" s="225"/>
      <c r="N50" s="119"/>
    </row>
    <row r="51" s="86" customFormat="1" ht="32.25" customHeight="1" spans="1:14">
      <c r="A51" s="251"/>
      <c r="B51" s="251"/>
      <c r="C51" s="251" t="s">
        <v>361</v>
      </c>
      <c r="D51" s="267" t="s">
        <v>358</v>
      </c>
      <c r="E51" s="268">
        <v>95</v>
      </c>
      <c r="F51" s="255" t="s">
        <v>346</v>
      </c>
      <c r="G51" s="256" t="s">
        <v>340</v>
      </c>
      <c r="H51" s="244" t="s">
        <v>565</v>
      </c>
      <c r="I51" s="225"/>
      <c r="J51" s="265" t="s">
        <v>361</v>
      </c>
      <c r="K51" s="258"/>
      <c r="L51" s="244" t="s">
        <v>577</v>
      </c>
      <c r="M51" s="225"/>
      <c r="N51" s="119"/>
    </row>
  </sheetData>
  <mergeCells count="107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A14:B14"/>
    <mergeCell ref="C14:E14"/>
    <mergeCell ref="F14:G14"/>
    <mergeCell ref="A15:B15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F21:G21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A37:M37"/>
    <mergeCell ref="A38:G38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A5:A6"/>
    <mergeCell ref="A9:B10"/>
    <mergeCell ref="C9:E10"/>
    <mergeCell ref="F9:G10"/>
    <mergeCell ref="A18:B20"/>
    <mergeCell ref="A12:B13"/>
    <mergeCell ref="C12:E13"/>
    <mergeCell ref="A16:B17"/>
    <mergeCell ref="A21:B22"/>
    <mergeCell ref="C21:E22"/>
    <mergeCell ref="H38:I39"/>
    <mergeCell ref="J38:K39"/>
    <mergeCell ref="L38:M39"/>
    <mergeCell ref="A28:B36"/>
    <mergeCell ref="C28:E36"/>
  </mergeCells>
  <pageMargins left="0.75" right="0.75" top="1" bottom="1" header="0.5" footer="0.5"/>
  <headerFooter/>
  <ignoredErrors>
    <ignoredError sqref="C42:N42 C44:N44 C47:N47 A37:N39 C50:F51 H50:N51 H12 J12:K12 M12:N12 D27:E27 A27:B27 D24:E24 B15 A14:B14 A12:B12 N11 A11:G11 A1:N5 A6:B7 D6:N7 A8:N10 H14:I14 K14:L14 N14 H15 J15:K15 M15:N15 H16:I21 K16:L21 N16:N21 L27 N23:N27 I27 H23:I26 K23:L2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E6" sqref="E6"/>
    </sheetView>
  </sheetViews>
  <sheetFormatPr defaultColWidth="8.88571428571429" defaultRowHeight="14.25" customHeight="1" outlineLevelRow="7" outlineLevelCol="5"/>
  <cols>
    <col min="1" max="2" width="21.1333333333333" style="162" customWidth="1"/>
    <col min="3" max="3" width="21.1333333333333" style="80" customWidth="1"/>
    <col min="4" max="4" width="27.7142857142857" style="80" customWidth="1"/>
    <col min="5" max="6" width="36.7142857142857" style="80" customWidth="1"/>
    <col min="7" max="7" width="9.13333333333333" style="80" customWidth="1"/>
    <col min="8" max="16384" width="9.13333333333333" style="80"/>
  </cols>
  <sheetData>
    <row r="1" ht="17" customHeight="1" spans="1:6">
      <c r="A1" s="179" t="s">
        <v>578</v>
      </c>
      <c r="B1" s="163">
        <v>0</v>
      </c>
      <c r="C1" s="164">
        <v>1</v>
      </c>
      <c r="D1" s="165"/>
      <c r="E1" s="165"/>
      <c r="F1" s="165"/>
    </row>
    <row r="2" ht="26.25" customHeight="1" spans="1:6">
      <c r="A2" s="166" t="s">
        <v>12</v>
      </c>
      <c r="B2" s="166"/>
      <c r="C2" s="167"/>
      <c r="D2" s="167"/>
      <c r="E2" s="167"/>
      <c r="F2" s="167"/>
    </row>
    <row r="3" ht="13.5" customHeight="1" spans="1:6">
      <c r="A3" s="168" t="s">
        <v>22</v>
      </c>
      <c r="B3" s="168"/>
      <c r="C3" s="164"/>
      <c r="D3" s="165"/>
      <c r="E3" s="165"/>
      <c r="F3" s="165" t="s">
        <v>23</v>
      </c>
    </row>
    <row r="4" ht="19.5" customHeight="1" spans="1:6">
      <c r="A4" s="90" t="s">
        <v>197</v>
      </c>
      <c r="B4" s="169" t="s">
        <v>95</v>
      </c>
      <c r="C4" s="90" t="s">
        <v>96</v>
      </c>
      <c r="D4" s="91" t="s">
        <v>579</v>
      </c>
      <c r="E4" s="92"/>
      <c r="F4" s="170"/>
    </row>
    <row r="5" ht="18.75" customHeight="1" spans="1:6">
      <c r="A5" s="94"/>
      <c r="B5" s="171"/>
      <c r="C5" s="95"/>
      <c r="D5" s="90" t="s">
        <v>77</v>
      </c>
      <c r="E5" s="91" t="s">
        <v>98</v>
      </c>
      <c r="F5" s="90" t="s">
        <v>99</v>
      </c>
    </row>
    <row r="6" ht="18.75" customHeight="1" spans="1:6">
      <c r="A6" s="172">
        <v>1</v>
      </c>
      <c r="B6" s="180">
        <v>2</v>
      </c>
      <c r="C6" s="101">
        <v>3</v>
      </c>
      <c r="D6" s="172" t="s">
        <v>580</v>
      </c>
      <c r="E6" s="172" t="s">
        <v>417</v>
      </c>
      <c r="F6" s="101">
        <v>6</v>
      </c>
    </row>
    <row r="7" ht="18.75" customHeight="1" spans="1:6">
      <c r="A7" s="135" t="s">
        <v>581</v>
      </c>
      <c r="B7" s="136"/>
      <c r="C7" s="137"/>
      <c r="D7" s="173" t="s">
        <v>93</v>
      </c>
      <c r="E7" s="174" t="s">
        <v>93</v>
      </c>
      <c r="F7" s="174" t="s">
        <v>93</v>
      </c>
    </row>
    <row r="8" ht="18.75" customHeight="1" spans="1:6">
      <c r="A8" s="175" t="s">
        <v>145</v>
      </c>
      <c r="B8" s="176"/>
      <c r="C8" s="177" t="s">
        <v>145</v>
      </c>
      <c r="D8" s="173" t="s">
        <v>93</v>
      </c>
      <c r="E8" s="174" t="s">
        <v>93</v>
      </c>
      <c r="F8" s="174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7" sqref="A7:C7"/>
    </sheetView>
  </sheetViews>
  <sheetFormatPr defaultColWidth="8.88571428571429" defaultRowHeight="14.25" customHeight="1" outlineLevelCol="5"/>
  <cols>
    <col min="1" max="2" width="21.1333333333333" style="162" customWidth="1"/>
    <col min="3" max="3" width="21.1333333333333" style="80" customWidth="1"/>
    <col min="4" max="4" width="27.7142857142857" style="80" customWidth="1"/>
    <col min="5" max="6" width="36.7142857142857" style="80" customWidth="1"/>
    <col min="7" max="7" width="9.13333333333333" style="80" customWidth="1"/>
    <col min="8" max="16384" width="9.13333333333333" style="80"/>
  </cols>
  <sheetData>
    <row r="1" s="80" customFormat="1" ht="12" customHeight="1" spans="1:6">
      <c r="A1" s="162" t="s">
        <v>582</v>
      </c>
      <c r="B1" s="163">
        <v>0</v>
      </c>
      <c r="C1" s="164">
        <v>1</v>
      </c>
      <c r="D1" s="165"/>
      <c r="E1" s="165"/>
      <c r="F1" s="165"/>
    </row>
    <row r="2" s="80" customFormat="1" ht="26.25" customHeight="1" spans="1:6">
      <c r="A2" s="166" t="s">
        <v>13</v>
      </c>
      <c r="B2" s="166"/>
      <c r="C2" s="167"/>
      <c r="D2" s="167"/>
      <c r="E2" s="167"/>
      <c r="F2" s="167"/>
    </row>
    <row r="3" s="80" customFormat="1" ht="13.5" customHeight="1" spans="1:6">
      <c r="A3" s="168" t="s">
        <v>22</v>
      </c>
      <c r="B3" s="168"/>
      <c r="C3" s="164"/>
      <c r="D3" s="165"/>
      <c r="E3" s="165"/>
      <c r="F3" s="165" t="s">
        <v>23</v>
      </c>
    </row>
    <row r="4" s="80" customFormat="1" ht="19.5" customHeight="1" spans="1:6">
      <c r="A4" s="90" t="s">
        <v>197</v>
      </c>
      <c r="B4" s="169" t="s">
        <v>95</v>
      </c>
      <c r="C4" s="90" t="s">
        <v>96</v>
      </c>
      <c r="D4" s="91" t="s">
        <v>583</v>
      </c>
      <c r="E4" s="92"/>
      <c r="F4" s="170"/>
    </row>
    <row r="5" s="80" customFormat="1" ht="18.75" customHeight="1" spans="1:6">
      <c r="A5" s="94"/>
      <c r="B5" s="171"/>
      <c r="C5" s="95"/>
      <c r="D5" s="90" t="s">
        <v>77</v>
      </c>
      <c r="E5" s="91" t="s">
        <v>98</v>
      </c>
      <c r="F5" s="90" t="s">
        <v>99</v>
      </c>
    </row>
    <row r="6" s="80" customFormat="1" ht="18.75" customHeight="1" spans="1:6">
      <c r="A6" s="172">
        <v>1</v>
      </c>
      <c r="B6" s="172" t="s">
        <v>584</v>
      </c>
      <c r="C6" s="101">
        <v>3</v>
      </c>
      <c r="D6" s="172" t="s">
        <v>580</v>
      </c>
      <c r="E6" s="172" t="s">
        <v>417</v>
      </c>
      <c r="F6" s="101">
        <v>6</v>
      </c>
    </row>
    <row r="7" s="80" customFormat="1" ht="18.75" customHeight="1" spans="1:6">
      <c r="A7" s="135" t="s">
        <v>585</v>
      </c>
      <c r="B7" s="136"/>
      <c r="C7" s="137"/>
      <c r="D7" s="173" t="s">
        <v>93</v>
      </c>
      <c r="E7" s="174" t="s">
        <v>93</v>
      </c>
      <c r="F7" s="174" t="s">
        <v>93</v>
      </c>
    </row>
    <row r="8" s="80" customFormat="1" ht="18.75" customHeight="1" spans="1:6">
      <c r="A8" s="175" t="s">
        <v>145</v>
      </c>
      <c r="B8" s="176"/>
      <c r="C8" s="177"/>
      <c r="D8" s="173" t="s">
        <v>93</v>
      </c>
      <c r="E8" s="174" t="s">
        <v>93</v>
      </c>
      <c r="F8" s="174" t="s">
        <v>93</v>
      </c>
    </row>
    <row r="9" customHeight="1" spans="1:6">
      <c r="A9" s="178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zoomScaleSheetLayoutView="60" topLeftCell="B1" workbookViewId="0">
      <selection activeCell="B8" sqref="$A8:$XFD9"/>
    </sheetView>
  </sheetViews>
  <sheetFormatPr defaultColWidth="8.88571428571429" defaultRowHeight="14.25" customHeight="1"/>
  <cols>
    <col min="1" max="1" width="69.7809523809524" style="64" customWidth="1"/>
    <col min="2" max="2" width="19" style="64" customWidth="1"/>
    <col min="3" max="3" width="26.1142857142857" style="80" customWidth="1"/>
    <col min="4" max="4" width="8.78095238095238" style="80" customWidth="1"/>
    <col min="5" max="5" width="17" style="80" customWidth="1"/>
    <col min="6" max="6" width="8.78095238095238" style="80" customWidth="1"/>
    <col min="7" max="7" width="11" style="80" customWidth="1"/>
    <col min="8" max="8" width="16.1142857142857" style="80" customWidth="1"/>
    <col min="9" max="9" width="15.6666666666667" style="80" customWidth="1"/>
    <col min="10" max="10" width="13.1142857142857" style="80" customWidth="1"/>
    <col min="11" max="11" width="6.78095238095238" style="80" customWidth="1"/>
    <col min="12" max="12" width="16.7809523809524" style="80" customWidth="1"/>
    <col min="13" max="13" width="18.7809523809524" style="64" customWidth="1"/>
    <col min="14" max="14" width="13.1142857142857" style="80" customWidth="1"/>
    <col min="15" max="16" width="8.78095238095238" style="80" customWidth="1"/>
    <col min="17" max="17" width="12.7809523809524" style="80" customWidth="1"/>
    <col min="18" max="18" width="8.78095238095238" style="64" customWidth="1"/>
    <col min="19" max="19" width="13.1142857142857" style="80" customWidth="1"/>
    <col min="20" max="20" width="9.13333333333333" style="64" customWidth="1"/>
    <col min="21" max="16384" width="9.13333333333333" style="64"/>
  </cols>
  <sheetData>
    <row r="1" ht="13.5" customHeight="1" spans="1:19">
      <c r="A1" s="82" t="s">
        <v>586</v>
      </c>
      <c r="D1" s="82"/>
      <c r="E1" s="82"/>
      <c r="F1" s="82"/>
      <c r="G1" s="82"/>
      <c r="H1" s="82"/>
      <c r="I1" s="82"/>
      <c r="J1" s="82"/>
      <c r="K1" s="82"/>
      <c r="L1" s="82"/>
      <c r="R1" s="65"/>
      <c r="S1" s="143"/>
    </row>
    <row r="2" ht="27.75" customHeight="1" spans="1:19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ht="18.75" customHeight="1" spans="1:19">
      <c r="A3" s="118" t="s">
        <v>22</v>
      </c>
      <c r="B3" s="118"/>
      <c r="C3" s="118"/>
      <c r="D3" s="118"/>
      <c r="E3" s="118"/>
      <c r="F3" s="118"/>
      <c r="G3" s="118"/>
      <c r="H3" s="118"/>
      <c r="I3" s="86"/>
      <c r="J3" s="86"/>
      <c r="K3" s="86"/>
      <c r="L3" s="86"/>
      <c r="R3" s="144"/>
      <c r="S3" s="145" t="s">
        <v>187</v>
      </c>
    </row>
    <row r="4" ht="15.75" customHeight="1" spans="1:19">
      <c r="A4" s="122" t="s">
        <v>196</v>
      </c>
      <c r="B4" s="122" t="s">
        <v>197</v>
      </c>
      <c r="C4" s="122" t="s">
        <v>587</v>
      </c>
      <c r="D4" s="122" t="s">
        <v>588</v>
      </c>
      <c r="E4" s="122" t="s">
        <v>589</v>
      </c>
      <c r="F4" s="122" t="s">
        <v>590</v>
      </c>
      <c r="G4" s="122" t="s">
        <v>591</v>
      </c>
      <c r="H4" s="122" t="s">
        <v>592</v>
      </c>
      <c r="I4" s="146" t="s">
        <v>204</v>
      </c>
      <c r="J4" s="147"/>
      <c r="K4" s="147"/>
      <c r="L4" s="146"/>
      <c r="M4" s="148"/>
      <c r="N4" s="146"/>
      <c r="O4" s="146"/>
      <c r="P4" s="146"/>
      <c r="Q4" s="146"/>
      <c r="R4" s="148"/>
      <c r="S4" s="149"/>
    </row>
    <row r="5" ht="17.25" customHeight="1" spans="1:19">
      <c r="A5" s="126"/>
      <c r="B5" s="126"/>
      <c r="C5" s="126"/>
      <c r="D5" s="126"/>
      <c r="E5" s="126"/>
      <c r="F5" s="126"/>
      <c r="G5" s="126"/>
      <c r="H5" s="126"/>
      <c r="I5" s="150" t="s">
        <v>77</v>
      </c>
      <c r="J5" s="123" t="s">
        <v>80</v>
      </c>
      <c r="K5" s="123" t="s">
        <v>593</v>
      </c>
      <c r="L5" s="126" t="s">
        <v>594</v>
      </c>
      <c r="M5" s="151" t="s">
        <v>595</v>
      </c>
      <c r="N5" s="152" t="s">
        <v>596</v>
      </c>
      <c r="O5" s="152"/>
      <c r="P5" s="152"/>
      <c r="Q5" s="152"/>
      <c r="R5" s="153"/>
      <c r="S5" s="154"/>
    </row>
    <row r="6" ht="54" customHeight="1" spans="1:19">
      <c r="A6" s="126"/>
      <c r="B6" s="126"/>
      <c r="C6" s="126"/>
      <c r="D6" s="154"/>
      <c r="E6" s="154"/>
      <c r="F6" s="154"/>
      <c r="G6" s="154"/>
      <c r="H6" s="154"/>
      <c r="I6" s="152"/>
      <c r="J6" s="123"/>
      <c r="K6" s="123"/>
      <c r="L6" s="154"/>
      <c r="M6" s="155"/>
      <c r="N6" s="154" t="s">
        <v>79</v>
      </c>
      <c r="O6" s="154" t="s">
        <v>86</v>
      </c>
      <c r="P6" s="154" t="s">
        <v>262</v>
      </c>
      <c r="Q6" s="154" t="s">
        <v>88</v>
      </c>
      <c r="R6" s="155" t="s">
        <v>89</v>
      </c>
      <c r="S6" s="154" t="s">
        <v>90</v>
      </c>
    </row>
    <row r="7" ht="15" customHeight="1" spans="1:19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</row>
    <row r="8" ht="22.5" spans="1:19">
      <c r="A8" s="156" t="s">
        <v>597</v>
      </c>
      <c r="B8" s="157" t="s">
        <v>92</v>
      </c>
      <c r="C8" s="156" t="s">
        <v>279</v>
      </c>
      <c r="D8" s="157" t="s">
        <v>598</v>
      </c>
      <c r="E8" s="157" t="s">
        <v>599</v>
      </c>
      <c r="F8" s="157" t="s">
        <v>600</v>
      </c>
      <c r="G8" s="158">
        <v>1</v>
      </c>
      <c r="H8" s="159"/>
      <c r="I8" s="159">
        <v>970000</v>
      </c>
      <c r="J8" s="159"/>
      <c r="K8" s="159"/>
      <c r="L8" s="159"/>
      <c r="M8" s="159"/>
      <c r="N8" s="159">
        <v>970000</v>
      </c>
      <c r="O8" s="159"/>
      <c r="P8" s="159"/>
      <c r="Q8" s="159"/>
      <c r="R8" s="159"/>
      <c r="S8" s="159">
        <v>970000</v>
      </c>
    </row>
    <row r="9" ht="22.5" spans="1:19">
      <c r="A9" s="156" t="s">
        <v>597</v>
      </c>
      <c r="B9" s="157" t="s">
        <v>92</v>
      </c>
      <c r="C9" s="156" t="s">
        <v>320</v>
      </c>
      <c r="D9" s="157" t="s">
        <v>598</v>
      </c>
      <c r="E9" s="157" t="s">
        <v>599</v>
      </c>
      <c r="F9" s="157" t="s">
        <v>600</v>
      </c>
      <c r="G9" s="158">
        <v>1</v>
      </c>
      <c r="H9" s="159"/>
      <c r="I9" s="159">
        <v>389120</v>
      </c>
      <c r="J9" s="159">
        <v>389120</v>
      </c>
      <c r="K9" s="159"/>
      <c r="L9" s="159"/>
      <c r="M9" s="159"/>
      <c r="N9" s="159"/>
      <c r="O9" s="159"/>
      <c r="P9" s="159"/>
      <c r="Q9" s="159"/>
      <c r="R9" s="159"/>
      <c r="S9" s="159"/>
    </row>
    <row r="10" ht="21" customHeight="1" spans="1:19">
      <c r="A10" s="160" t="s">
        <v>145</v>
      </c>
      <c r="B10" s="160"/>
      <c r="C10" s="160"/>
      <c r="D10" s="160"/>
      <c r="E10" s="160"/>
      <c r="F10" s="160"/>
      <c r="G10" s="160"/>
      <c r="H10" s="161"/>
      <c r="I10" s="161">
        <v>1359120</v>
      </c>
      <c r="J10" s="161">
        <v>389120</v>
      </c>
      <c r="K10" s="161"/>
      <c r="L10" s="161"/>
      <c r="M10" s="161"/>
      <c r="N10" s="161">
        <v>970000</v>
      </c>
      <c r="O10" s="161"/>
      <c r="P10" s="161"/>
      <c r="Q10" s="161"/>
      <c r="R10" s="161"/>
      <c r="S10" s="161">
        <v>970000</v>
      </c>
    </row>
    <row r="11" customHeight="1" spans="1:19">
      <c r="A11" s="64" t="s">
        <v>601</v>
      </c>
    </row>
  </sheetData>
  <mergeCells count="18">
    <mergeCell ref="A2:S2"/>
    <mergeCell ref="A3:H3"/>
    <mergeCell ref="I4:S4"/>
    <mergeCell ref="N5:S5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A10" sqref="A10:C10"/>
    </sheetView>
  </sheetViews>
  <sheetFormatPr defaultColWidth="8.71428571428571" defaultRowHeight="14.25" customHeight="1"/>
  <cols>
    <col min="1" max="1" width="14.1428571428571" style="64" customWidth="1"/>
    <col min="2" max="2" width="17.7142857142857" style="64" customWidth="1"/>
    <col min="3" max="9" width="9.13333333333333" style="111" customWidth="1"/>
    <col min="10" max="10" width="12" style="80" customWidth="1"/>
    <col min="11" max="13" width="10" style="80" customWidth="1"/>
    <col min="14" max="14" width="9.13333333333333" style="64" customWidth="1"/>
    <col min="15" max="16" width="9.13333333333333" style="80" customWidth="1"/>
    <col min="17" max="18" width="12.7142857142857" style="80" customWidth="1"/>
    <col min="19" max="19" width="9.13333333333333" style="64" customWidth="1"/>
    <col min="20" max="20" width="10.4285714285714" style="80" customWidth="1"/>
    <col min="21" max="21" width="9.13333333333333" style="64" customWidth="1"/>
    <col min="22" max="249" width="9.13333333333333" style="64"/>
    <col min="250" max="258" width="8.71428571428571" style="64"/>
  </cols>
  <sheetData>
    <row r="1" ht="13.5" customHeight="1" spans="1:20">
      <c r="A1" s="82" t="s">
        <v>602</v>
      </c>
      <c r="D1" s="82"/>
      <c r="E1" s="82"/>
      <c r="F1" s="82"/>
      <c r="G1" s="82"/>
      <c r="H1" s="82"/>
      <c r="I1" s="82"/>
      <c r="J1" s="112"/>
      <c r="K1" s="112"/>
      <c r="L1" s="112"/>
      <c r="M1" s="112"/>
      <c r="N1" s="113"/>
      <c r="O1" s="114"/>
      <c r="P1" s="114"/>
      <c r="Q1" s="114"/>
      <c r="R1" s="114"/>
      <c r="S1" s="115"/>
      <c r="T1" s="116"/>
    </row>
    <row r="2" ht="27.75" customHeight="1" spans="1:20">
      <c r="A2" s="117" t="s">
        <v>15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ht="26.1" customHeight="1" spans="1:20">
      <c r="A3" s="118" t="s">
        <v>22</v>
      </c>
      <c r="B3" s="118"/>
      <c r="C3" s="118"/>
      <c r="D3" s="118"/>
      <c r="E3" s="118"/>
      <c r="F3" s="86"/>
      <c r="G3" s="86"/>
      <c r="H3" s="86"/>
      <c r="I3" s="86"/>
      <c r="J3" s="119"/>
      <c r="K3" s="119"/>
      <c r="L3" s="119"/>
      <c r="M3" s="119"/>
      <c r="N3" s="113"/>
      <c r="O3" s="114"/>
      <c r="P3" s="114"/>
      <c r="Q3" s="114"/>
      <c r="R3" s="114"/>
      <c r="S3" s="120"/>
      <c r="T3" s="121" t="s">
        <v>187</v>
      </c>
    </row>
    <row r="4" ht="15.75" customHeight="1" spans="1:20">
      <c r="A4" s="122" t="s">
        <v>196</v>
      </c>
      <c r="B4" s="122" t="s">
        <v>197</v>
      </c>
      <c r="C4" s="123" t="s">
        <v>587</v>
      </c>
      <c r="D4" s="123" t="s">
        <v>603</v>
      </c>
      <c r="E4" s="123" t="s">
        <v>604</v>
      </c>
      <c r="F4" s="124" t="s">
        <v>605</v>
      </c>
      <c r="G4" s="123" t="s">
        <v>606</v>
      </c>
      <c r="H4" s="123" t="s">
        <v>607</v>
      </c>
      <c r="I4" s="123" t="s">
        <v>608</v>
      </c>
      <c r="J4" s="123" t="s">
        <v>204</v>
      </c>
      <c r="K4" s="123"/>
      <c r="L4" s="123"/>
      <c r="M4" s="123"/>
      <c r="N4" s="125"/>
      <c r="O4" s="123"/>
      <c r="P4" s="123"/>
      <c r="Q4" s="123"/>
      <c r="R4" s="123"/>
      <c r="S4" s="125"/>
      <c r="T4" s="123"/>
    </row>
    <row r="5" ht="17.25" customHeight="1" spans="1:20">
      <c r="A5" s="126"/>
      <c r="B5" s="126"/>
      <c r="C5" s="123"/>
      <c r="D5" s="123"/>
      <c r="E5" s="123"/>
      <c r="F5" s="127"/>
      <c r="G5" s="123"/>
      <c r="H5" s="123"/>
      <c r="I5" s="123"/>
      <c r="J5" s="123" t="s">
        <v>77</v>
      </c>
      <c r="K5" s="123" t="s">
        <v>80</v>
      </c>
      <c r="L5" s="123" t="s">
        <v>593</v>
      </c>
      <c r="M5" s="123" t="s">
        <v>594</v>
      </c>
      <c r="N5" s="128" t="s">
        <v>595</v>
      </c>
      <c r="O5" s="123" t="s">
        <v>596</v>
      </c>
      <c r="P5" s="123"/>
      <c r="Q5" s="123"/>
      <c r="R5" s="123"/>
      <c r="S5" s="128"/>
      <c r="T5" s="123"/>
    </row>
    <row r="6" ht="54" customHeight="1" spans="1:20">
      <c r="A6" s="126"/>
      <c r="B6" s="126"/>
      <c r="C6" s="123"/>
      <c r="D6" s="123"/>
      <c r="E6" s="123"/>
      <c r="F6" s="129"/>
      <c r="G6" s="123"/>
      <c r="H6" s="123"/>
      <c r="I6" s="123"/>
      <c r="J6" s="123"/>
      <c r="K6" s="123"/>
      <c r="L6" s="123"/>
      <c r="M6" s="123"/>
      <c r="N6" s="125"/>
      <c r="O6" s="123" t="s">
        <v>79</v>
      </c>
      <c r="P6" s="123" t="s">
        <v>86</v>
      </c>
      <c r="Q6" s="123" t="s">
        <v>262</v>
      </c>
      <c r="R6" s="123" t="s">
        <v>88</v>
      </c>
      <c r="S6" s="125" t="s">
        <v>89</v>
      </c>
      <c r="T6" s="123" t="s">
        <v>90</v>
      </c>
    </row>
    <row r="7" ht="15" customHeight="1" spans="1:20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  <c r="T7" s="93">
        <v>20</v>
      </c>
    </row>
    <row r="8" ht="22.5" customHeight="1" spans="1:20">
      <c r="A8" s="130"/>
      <c r="B8" s="130"/>
      <c r="C8" s="93"/>
      <c r="D8" s="93"/>
      <c r="E8" s="93"/>
      <c r="F8" s="93"/>
      <c r="G8" s="93"/>
      <c r="H8" s="93"/>
      <c r="I8" s="93"/>
      <c r="J8" s="131" t="s">
        <v>93</v>
      </c>
      <c r="K8" s="131" t="s">
        <v>93</v>
      </c>
      <c r="L8" s="131" t="s">
        <v>93</v>
      </c>
      <c r="M8" s="131" t="s">
        <v>93</v>
      </c>
      <c r="N8" s="131" t="s">
        <v>93</v>
      </c>
      <c r="O8" s="131" t="s">
        <v>93</v>
      </c>
      <c r="P8" s="131" t="s">
        <v>93</v>
      </c>
      <c r="Q8" s="131" t="s">
        <v>93</v>
      </c>
      <c r="R8" s="131"/>
      <c r="S8" s="131" t="s">
        <v>93</v>
      </c>
      <c r="T8" s="131" t="s">
        <v>93</v>
      </c>
    </row>
    <row r="9" ht="22.5" customHeight="1" spans="1:20">
      <c r="A9" s="130"/>
      <c r="B9" s="130"/>
      <c r="C9" s="132"/>
      <c r="D9" s="133"/>
      <c r="E9" s="133"/>
      <c r="F9" s="133"/>
      <c r="G9" s="133"/>
      <c r="H9" s="133"/>
      <c r="I9" s="133"/>
      <c r="J9" s="134" t="s">
        <v>93</v>
      </c>
      <c r="K9" s="134" t="s">
        <v>93</v>
      </c>
      <c r="L9" s="134" t="s">
        <v>93</v>
      </c>
      <c r="M9" s="134" t="s">
        <v>93</v>
      </c>
      <c r="N9" s="131" t="s">
        <v>93</v>
      </c>
      <c r="O9" s="134" t="s">
        <v>93</v>
      </c>
      <c r="P9" s="134" t="s">
        <v>93</v>
      </c>
      <c r="Q9" s="134" t="s">
        <v>93</v>
      </c>
      <c r="R9" s="134"/>
      <c r="S9" s="131" t="s">
        <v>93</v>
      </c>
      <c r="T9" s="134" t="s">
        <v>93</v>
      </c>
    </row>
    <row r="10" ht="22.5" customHeight="1" spans="1:20">
      <c r="A10" s="135" t="s">
        <v>609</v>
      </c>
      <c r="B10" s="136"/>
      <c r="C10" s="137"/>
      <c r="D10" s="138"/>
      <c r="E10" s="138"/>
      <c r="F10" s="138"/>
      <c r="G10" s="138"/>
      <c r="H10" s="138"/>
      <c r="I10" s="138"/>
      <c r="J10" s="139" t="s">
        <v>93</v>
      </c>
      <c r="K10" s="139" t="s">
        <v>93</v>
      </c>
      <c r="L10" s="139" t="s">
        <v>93</v>
      </c>
      <c r="M10" s="139" t="s">
        <v>93</v>
      </c>
      <c r="N10" s="139" t="s">
        <v>93</v>
      </c>
      <c r="O10" s="139" t="s">
        <v>93</v>
      </c>
      <c r="P10" s="139" t="s">
        <v>93</v>
      </c>
      <c r="Q10" s="139" t="s">
        <v>93</v>
      </c>
      <c r="R10" s="139"/>
      <c r="S10" s="139" t="s">
        <v>93</v>
      </c>
      <c r="T10" s="139" t="s">
        <v>93</v>
      </c>
    </row>
    <row r="11" ht="22.5" customHeight="1" spans="1:20">
      <c r="A11" s="140" t="s">
        <v>145</v>
      </c>
      <c r="B11" s="140"/>
      <c r="C11" s="140"/>
      <c r="D11" s="140"/>
      <c r="E11" s="140"/>
      <c r="F11" s="140"/>
      <c r="G11" s="140"/>
      <c r="H11" s="140"/>
      <c r="I11" s="140"/>
      <c r="J11" s="141"/>
      <c r="K11" s="141"/>
      <c r="L11" s="141"/>
      <c r="M11" s="141"/>
      <c r="N11" s="142"/>
      <c r="O11" s="141"/>
      <c r="P11" s="141"/>
      <c r="Q11" s="141"/>
      <c r="R11" s="141"/>
      <c r="S11" s="142"/>
      <c r="T11" s="141"/>
    </row>
  </sheetData>
  <mergeCells count="20">
    <mergeCell ref="A2:T2"/>
    <mergeCell ref="A3:E3"/>
    <mergeCell ref="J4:T4"/>
    <mergeCell ref="O5:T5"/>
    <mergeCell ref="A10:C10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7" sqref="A7:G7"/>
    </sheetView>
  </sheetViews>
  <sheetFormatPr defaultColWidth="8.88571428571429" defaultRowHeight="14.25" customHeight="1" outlineLevelRow="7"/>
  <cols>
    <col min="1" max="1" width="50" style="80" customWidth="1"/>
    <col min="2" max="2" width="17.2857142857143" style="80" customWidth="1"/>
    <col min="3" max="4" width="13.4285714285714" style="80" customWidth="1"/>
    <col min="5" max="12" width="10.2857142857143" style="80" customWidth="1"/>
    <col min="13" max="13" width="13.1428571428571" style="80" customWidth="1"/>
    <col min="14" max="14" width="9.13333333333333" style="64" customWidth="1"/>
    <col min="15" max="246" width="9.13333333333333" style="64"/>
    <col min="247" max="247" width="9.13333333333333" style="81"/>
    <col min="248" max="256" width="8.88571428571429" style="81"/>
  </cols>
  <sheetData>
    <row r="1" s="64" customFormat="1" ht="13.5" customHeight="1" spans="1:247">
      <c r="A1" s="82" t="s">
        <v>610</v>
      </c>
      <c r="B1" s="82"/>
      <c r="C1" s="82"/>
      <c r="D1" s="83"/>
      <c r="E1" s="80"/>
      <c r="F1" s="80"/>
      <c r="G1" s="80"/>
      <c r="H1" s="80"/>
      <c r="I1" s="80"/>
      <c r="J1" s="80"/>
      <c r="K1" s="80"/>
      <c r="L1" s="80"/>
      <c r="M1" s="80"/>
    </row>
    <row r="2" s="64" customFormat="1" ht="35" customHeight="1" spans="1:247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="79" customFormat="1" ht="24" customHeight="1" spans="1:247">
      <c r="A3" s="85" t="s">
        <v>22</v>
      </c>
      <c r="B3" s="86"/>
      <c r="C3" s="86"/>
      <c r="D3" s="86"/>
      <c r="E3" s="87"/>
      <c r="F3" s="87"/>
      <c r="G3" s="87"/>
      <c r="H3" s="87"/>
      <c r="I3" s="87"/>
      <c r="J3" s="88"/>
      <c r="K3" s="88"/>
      <c r="L3" s="88"/>
      <c r="M3" s="89" t="s">
        <v>187</v>
      </c>
    </row>
    <row r="4" s="64" customFormat="1" ht="19.5" customHeight="1" spans="1:247">
      <c r="A4" s="90" t="s">
        <v>611</v>
      </c>
      <c r="B4" s="91" t="s">
        <v>204</v>
      </c>
      <c r="C4" s="92"/>
      <c r="D4" s="92"/>
      <c r="E4" s="93" t="s">
        <v>612</v>
      </c>
      <c r="F4" s="93"/>
      <c r="G4" s="93"/>
      <c r="H4" s="93"/>
      <c r="I4" s="93"/>
      <c r="J4" s="93"/>
      <c r="K4" s="93"/>
      <c r="L4" s="93"/>
      <c r="M4" s="93"/>
    </row>
    <row r="5" s="64" customFormat="1" ht="40.5" customHeight="1" spans="1:247">
      <c r="A5" s="94"/>
      <c r="B5" s="95" t="s">
        <v>77</v>
      </c>
      <c r="C5" s="96" t="s">
        <v>80</v>
      </c>
      <c r="D5" s="97" t="s">
        <v>613</v>
      </c>
      <c r="E5" s="94" t="s">
        <v>614</v>
      </c>
      <c r="F5" s="94" t="s">
        <v>615</v>
      </c>
      <c r="G5" s="94" t="s">
        <v>616</v>
      </c>
      <c r="H5" s="94" t="s">
        <v>617</v>
      </c>
      <c r="I5" s="98" t="s">
        <v>618</v>
      </c>
      <c r="J5" s="94" t="s">
        <v>619</v>
      </c>
      <c r="K5" s="94" t="s">
        <v>620</v>
      </c>
      <c r="L5" s="94" t="s">
        <v>621</v>
      </c>
      <c r="M5" s="94" t="s">
        <v>622</v>
      </c>
    </row>
    <row r="6" s="64" customFormat="1" ht="19.5" customHeight="1" spans="1:247">
      <c r="A6" s="90">
        <v>1</v>
      </c>
      <c r="B6" s="90">
        <v>2</v>
      </c>
      <c r="C6" s="90">
        <v>3</v>
      </c>
      <c r="D6" s="99">
        <v>4</v>
      </c>
      <c r="E6" s="90">
        <v>5</v>
      </c>
      <c r="F6" s="90">
        <v>6</v>
      </c>
      <c r="G6" s="90">
        <v>7</v>
      </c>
      <c r="H6" s="100">
        <v>8</v>
      </c>
      <c r="I6" s="101">
        <v>9</v>
      </c>
      <c r="J6" s="101">
        <v>10</v>
      </c>
      <c r="K6" s="101">
        <v>11</v>
      </c>
      <c r="L6" s="100">
        <v>12</v>
      </c>
      <c r="M6" s="101">
        <v>13</v>
      </c>
    </row>
    <row r="7" s="64" customFormat="1" ht="19.5" customHeight="1" spans="1:247">
      <c r="A7" s="102" t="s">
        <v>623</v>
      </c>
      <c r="B7" s="103"/>
      <c r="C7" s="103"/>
      <c r="D7" s="103"/>
      <c r="E7" s="103"/>
      <c r="F7" s="103"/>
      <c r="G7" s="104"/>
      <c r="H7" s="105" t="s">
        <v>93</v>
      </c>
      <c r="I7" s="105" t="s">
        <v>93</v>
      </c>
      <c r="J7" s="105" t="s">
        <v>93</v>
      </c>
      <c r="K7" s="105" t="s">
        <v>93</v>
      </c>
      <c r="L7" s="105" t="s">
        <v>93</v>
      </c>
      <c r="M7" s="105" t="s">
        <v>93</v>
      </c>
      <c r="IM7" s="106"/>
    </row>
    <row r="8" s="64" customFormat="1" ht="19.5" customHeight="1" spans="1:247">
      <c r="A8" s="107" t="s">
        <v>93</v>
      </c>
      <c r="B8" s="108" t="s">
        <v>93</v>
      </c>
      <c r="C8" s="108" t="s">
        <v>93</v>
      </c>
      <c r="D8" s="109" t="s">
        <v>93</v>
      </c>
      <c r="E8" s="108" t="s">
        <v>93</v>
      </c>
      <c r="F8" s="108" t="s">
        <v>93</v>
      </c>
      <c r="G8" s="108" t="s">
        <v>93</v>
      </c>
      <c r="H8" s="110" t="s">
        <v>93</v>
      </c>
      <c r="I8" s="110" t="s">
        <v>93</v>
      </c>
      <c r="J8" s="110" t="s">
        <v>93</v>
      </c>
      <c r="K8" s="110" t="s">
        <v>93</v>
      </c>
      <c r="L8" s="110" t="s">
        <v>93</v>
      </c>
      <c r="M8" s="110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A6" sqref="A6:D6"/>
    </sheetView>
  </sheetViews>
  <sheetFormatPr defaultColWidth="8.88571428571429" defaultRowHeight="12" outlineLevelRow="6"/>
  <cols>
    <col min="1" max="1" width="34.2857142857143" style="63" customWidth="1"/>
    <col min="2" max="2" width="29" style="63" customWidth="1"/>
    <col min="3" max="5" width="23.5714285714286" style="63" customWidth="1"/>
    <col min="6" max="6" width="11.2857142857143" style="64" customWidth="1"/>
    <col min="7" max="7" width="25.1333333333333" style="63" customWidth="1"/>
    <col min="8" max="8" width="15.5714285714286" style="64" customWidth="1"/>
    <col min="9" max="9" width="13.4285714285714" style="64" customWidth="1"/>
    <col min="10" max="10" width="18.847619047619" style="63" customWidth="1"/>
    <col min="11" max="11" width="9.13333333333333" style="64" customWidth="1"/>
    <col min="12" max="16384" width="9.13333333333333" style="64"/>
  </cols>
  <sheetData>
    <row r="1" customHeight="1" spans="1:10">
      <c r="A1" s="63" t="s">
        <v>624</v>
      </c>
      <c r="J1" s="65"/>
    </row>
    <row r="2" ht="28.5" customHeight="1" spans="1:10">
      <c r="A2" s="66" t="s">
        <v>17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10">
      <c r="A3" s="69" t="s">
        <v>22</v>
      </c>
    </row>
    <row r="4" ht="44.25" customHeight="1" spans="1:10">
      <c r="A4" s="70" t="s">
        <v>611</v>
      </c>
      <c r="B4" s="70" t="s">
        <v>324</v>
      </c>
      <c r="C4" s="70" t="s">
        <v>325</v>
      </c>
      <c r="D4" s="70" t="s">
        <v>326</v>
      </c>
      <c r="E4" s="70" t="s">
        <v>327</v>
      </c>
      <c r="F4" s="71" t="s">
        <v>328</v>
      </c>
      <c r="G4" s="70" t="s">
        <v>329</v>
      </c>
      <c r="H4" s="71" t="s">
        <v>330</v>
      </c>
      <c r="I4" s="71" t="s">
        <v>331</v>
      </c>
      <c r="J4" s="70" t="s">
        <v>332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</row>
    <row r="6" ht="42" customHeight="1" spans="1:10">
      <c r="A6" s="72" t="s">
        <v>623</v>
      </c>
      <c r="B6" s="73"/>
      <c r="C6" s="73"/>
      <c r="D6" s="74"/>
      <c r="E6" s="75"/>
      <c r="F6" s="76"/>
      <c r="G6" s="75"/>
      <c r="H6" s="76"/>
      <c r="I6" s="76"/>
      <c r="J6" s="75"/>
    </row>
    <row r="7" ht="42.75" customHeight="1" spans="1:10">
      <c r="A7" s="77" t="s">
        <v>93</v>
      </c>
      <c r="B7" s="77" t="s">
        <v>93</v>
      </c>
      <c r="C7" s="77" t="s">
        <v>93</v>
      </c>
      <c r="D7" s="77" t="s">
        <v>93</v>
      </c>
      <c r="E7" s="78" t="s">
        <v>93</v>
      </c>
      <c r="F7" s="77" t="s">
        <v>93</v>
      </c>
      <c r="G7" s="78" t="s">
        <v>93</v>
      </c>
      <c r="H7" s="77" t="s">
        <v>93</v>
      </c>
      <c r="I7" s="77" t="s">
        <v>93</v>
      </c>
      <c r="J7" s="78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A7" sqref="A7:E7"/>
    </sheetView>
  </sheetViews>
  <sheetFormatPr defaultColWidth="8.88571428571429" defaultRowHeight="12"/>
  <cols>
    <col min="1" max="1" width="12" style="44" customWidth="1"/>
    <col min="2" max="2" width="29" style="44"/>
    <col min="3" max="3" width="18.7142857142857" style="44" customWidth="1"/>
    <col min="4" max="4" width="24.847619047619" style="44" customWidth="1"/>
    <col min="5" max="7" width="23.5714285714286" style="44" customWidth="1"/>
    <col min="8" max="8" width="25.1333333333333" style="44" customWidth="1"/>
    <col min="9" max="9" width="18.847619047619" style="44" customWidth="1"/>
    <col min="10" max="16384" width="9.13333333333333" style="44"/>
  </cols>
  <sheetData>
    <row r="1" spans="1:9">
      <c r="A1" s="44" t="s">
        <v>625</v>
      </c>
      <c r="I1" s="45"/>
    </row>
    <row r="2" ht="28.5" spans="1:9">
      <c r="B2" s="46" t="s">
        <v>18</v>
      </c>
      <c r="C2" s="46"/>
      <c r="D2" s="46"/>
      <c r="E2" s="46"/>
      <c r="F2" s="46"/>
      <c r="G2" s="46"/>
      <c r="H2" s="46"/>
      <c r="I2" s="46"/>
    </row>
    <row r="3" ht="13.5" spans="1:9">
      <c r="A3" s="47" t="s">
        <v>22</v>
      </c>
      <c r="C3" s="48"/>
    </row>
    <row r="4" ht="18" customHeight="1" spans="1:9">
      <c r="A4" s="49" t="s">
        <v>196</v>
      </c>
      <c r="B4" s="49" t="s">
        <v>197</v>
      </c>
      <c r="C4" s="49" t="s">
        <v>626</v>
      </c>
      <c r="D4" s="49" t="s">
        <v>627</v>
      </c>
      <c r="E4" s="49" t="s">
        <v>628</v>
      </c>
      <c r="F4" s="49" t="s">
        <v>629</v>
      </c>
      <c r="G4" s="50" t="s">
        <v>630</v>
      </c>
      <c r="H4" s="51"/>
      <c r="I4" s="52"/>
    </row>
    <row r="5" ht="18" customHeight="1" spans="1:9">
      <c r="A5" s="53"/>
      <c r="B5" s="53"/>
      <c r="C5" s="53"/>
      <c r="D5" s="53"/>
      <c r="E5" s="53"/>
      <c r="F5" s="53"/>
      <c r="G5" s="54" t="s">
        <v>591</v>
      </c>
      <c r="H5" s="54" t="s">
        <v>631</v>
      </c>
      <c r="I5" s="54" t="s">
        <v>632</v>
      </c>
    </row>
    <row r="6" ht="21" customHeight="1" spans="1:9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</row>
    <row r="7" ht="33" customHeight="1" spans="1:9">
      <c r="A7" s="56" t="s">
        <v>633</v>
      </c>
      <c r="B7" s="57"/>
      <c r="C7" s="57"/>
      <c r="D7" s="57"/>
      <c r="E7" s="58"/>
      <c r="F7" s="59"/>
      <c r="G7" s="55"/>
      <c r="H7" s="55"/>
      <c r="I7" s="55"/>
    </row>
    <row r="8" ht="24" customHeight="1" spans="1:9">
      <c r="A8" s="60"/>
      <c r="B8" s="61"/>
      <c r="C8" s="61"/>
      <c r="D8" s="61"/>
      <c r="E8" s="61"/>
      <c r="F8" s="61"/>
      <c r="G8" s="55"/>
      <c r="H8" s="55"/>
      <c r="I8" s="55"/>
    </row>
    <row r="9" ht="24" customHeight="1" spans="1:9">
      <c r="A9" s="62" t="s">
        <v>77</v>
      </c>
      <c r="B9" s="62"/>
      <c r="C9" s="62"/>
      <c r="D9" s="62"/>
      <c r="E9" s="62"/>
      <c r="F9" s="62"/>
      <c r="G9" s="55"/>
      <c r="H9" s="55"/>
      <c r="I9" s="55"/>
    </row>
  </sheetData>
  <mergeCells count="10">
    <mergeCell ref="B2:I2"/>
    <mergeCell ref="G4:I4"/>
    <mergeCell ref="A7:E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8" sqref="A8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31" t="s">
        <v>634</v>
      </c>
      <c r="D1" s="32"/>
      <c r="E1" s="32"/>
      <c r="F1" s="32"/>
      <c r="G1" s="32"/>
      <c r="K1" s="33"/>
    </row>
    <row r="2" s="1" customFormat="1" ht="27.75" customHeight="1" spans="1:11">
      <c r="A2" s="34" t="s">
        <v>635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1" customFormat="1" ht="13.5" customHeight="1" spans="1:11">
      <c r="A3" s="6" t="s">
        <v>22</v>
      </c>
      <c r="B3" s="7"/>
      <c r="C3" s="7"/>
      <c r="D3" s="7"/>
      <c r="E3" s="7"/>
      <c r="F3" s="7"/>
      <c r="G3" s="7"/>
      <c r="H3" s="8"/>
      <c r="I3" s="8"/>
      <c r="J3" s="8"/>
      <c r="K3" s="9" t="s">
        <v>187</v>
      </c>
    </row>
    <row r="4" s="1" customFormat="1" ht="21.75" customHeight="1" spans="1:11">
      <c r="A4" s="10" t="s">
        <v>257</v>
      </c>
      <c r="B4" s="10" t="s">
        <v>199</v>
      </c>
      <c r="C4" s="10" t="s">
        <v>258</v>
      </c>
      <c r="D4" s="11" t="s">
        <v>200</v>
      </c>
      <c r="E4" s="11" t="s">
        <v>201</v>
      </c>
      <c r="F4" s="11" t="s">
        <v>259</v>
      </c>
      <c r="G4" s="11" t="s">
        <v>260</v>
      </c>
      <c r="H4" s="17" t="s">
        <v>77</v>
      </c>
      <c r="I4" s="12" t="s">
        <v>636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20"/>
      <c r="I5" s="11" t="s">
        <v>80</v>
      </c>
      <c r="J5" s="11" t="s">
        <v>81</v>
      </c>
      <c r="K5" s="11" t="s">
        <v>82</v>
      </c>
    </row>
    <row r="6" s="1" customFormat="1" ht="40.5" customHeight="1" spans="1:11">
      <c r="A6" s="18"/>
      <c r="B6" s="18"/>
      <c r="C6" s="18"/>
      <c r="D6" s="19"/>
      <c r="E6" s="19"/>
      <c r="F6" s="19"/>
      <c r="G6" s="19"/>
      <c r="H6" s="35"/>
      <c r="I6" s="19"/>
      <c r="J6" s="19"/>
      <c r="K6" s="19"/>
    </row>
    <row r="7" s="1" customFormat="1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6">
        <v>10</v>
      </c>
      <c r="K7" s="36">
        <v>11</v>
      </c>
    </row>
    <row r="8" s="1" customFormat="1" ht="37" customHeight="1" spans="1:11">
      <c r="A8" s="37" t="s">
        <v>637</v>
      </c>
      <c r="B8" s="38"/>
      <c r="C8" s="39"/>
      <c r="D8" s="39"/>
      <c r="E8" s="39"/>
      <c r="F8" s="39"/>
      <c r="G8" s="39"/>
      <c r="H8" s="40"/>
      <c r="I8" s="40"/>
      <c r="J8" s="40"/>
      <c r="K8" s="40"/>
    </row>
    <row r="9" s="1" customFormat="1" ht="30.65" customHeight="1" spans="1:11">
      <c r="A9" s="41"/>
      <c r="B9" s="41"/>
      <c r="C9" s="41"/>
      <c r="D9" s="41"/>
      <c r="E9" s="41"/>
      <c r="F9" s="41"/>
      <c r="G9" s="41"/>
      <c r="H9" s="40"/>
      <c r="I9" s="40"/>
      <c r="J9" s="40"/>
      <c r="K9" s="40"/>
    </row>
    <row r="10" s="1" customFormat="1" ht="18.75" customHeight="1" spans="1:11">
      <c r="A10" s="42" t="s">
        <v>145</v>
      </c>
      <c r="B10" s="42"/>
      <c r="C10" s="42"/>
      <c r="D10" s="42"/>
      <c r="E10" s="42"/>
      <c r="F10" s="42"/>
      <c r="G10" s="42"/>
      <c r="H10" s="43"/>
      <c r="I10" s="40"/>
      <c r="J10" s="40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="85" zoomScaleNormal="85" zoomScaleSheetLayoutView="60" topLeftCell="A16" workbookViewId="0">
      <selection activeCell="C34" sqref="C34"/>
    </sheetView>
  </sheetViews>
  <sheetFormatPr defaultColWidth="8" defaultRowHeight="12" outlineLevelCol="3"/>
  <cols>
    <col min="1" max="1" width="39.5714285714286" style="80" customWidth="1"/>
    <col min="2" max="2" width="43.1333333333333" style="80" customWidth="1"/>
    <col min="3" max="3" width="40.4285714285714" style="80" customWidth="1"/>
    <col min="4" max="4" width="46.1333333333333" style="80" customWidth="1"/>
    <col min="5" max="5" width="8" style="64" customWidth="1"/>
    <col min="6" max="16384" width="8" style="64"/>
  </cols>
  <sheetData>
    <row r="1" ht="17" customHeight="1" spans="1:4">
      <c r="A1" s="366" t="s">
        <v>21</v>
      </c>
      <c r="B1" s="82"/>
      <c r="C1" s="82"/>
      <c r="D1" s="145"/>
    </row>
    <row r="2" ht="36" customHeight="1" spans="1:4">
      <c r="A2" s="66" t="s">
        <v>2</v>
      </c>
      <c r="B2" s="367"/>
      <c r="C2" s="367"/>
      <c r="D2" s="367"/>
    </row>
    <row r="3" ht="21" customHeight="1" spans="1:4">
      <c r="A3" s="85" t="s">
        <v>22</v>
      </c>
      <c r="B3" s="312"/>
      <c r="C3" s="312"/>
      <c r="D3" s="143" t="s">
        <v>23</v>
      </c>
    </row>
    <row r="4" ht="19.5" customHeight="1" spans="1:4">
      <c r="A4" s="91" t="s">
        <v>24</v>
      </c>
      <c r="B4" s="170"/>
      <c r="C4" s="91" t="s">
        <v>25</v>
      </c>
      <c r="D4" s="170"/>
    </row>
    <row r="5" ht="19.5" customHeight="1" spans="1:4">
      <c r="A5" s="90" t="s">
        <v>26</v>
      </c>
      <c r="B5" s="90" t="s">
        <v>27</v>
      </c>
      <c r="C5" s="90" t="s">
        <v>28</v>
      </c>
      <c r="D5" s="90" t="s">
        <v>27</v>
      </c>
    </row>
    <row r="6" ht="19.5" customHeight="1" spans="1:4">
      <c r="A6" s="94"/>
      <c r="B6" s="94"/>
      <c r="C6" s="94"/>
      <c r="D6" s="94"/>
    </row>
    <row r="7" ht="20.25" customHeight="1" spans="1:4">
      <c r="A7" s="318" t="s">
        <v>29</v>
      </c>
      <c r="B7" s="315">
        <v>20245411.76</v>
      </c>
      <c r="C7" s="318" t="s">
        <v>30</v>
      </c>
      <c r="D7" s="315"/>
    </row>
    <row r="8" ht="20.25" customHeight="1" spans="1:4">
      <c r="A8" s="318" t="s">
        <v>31</v>
      </c>
      <c r="B8" s="315"/>
      <c r="C8" s="318" t="s">
        <v>32</v>
      </c>
      <c r="D8" s="315"/>
    </row>
    <row r="9" ht="20.25" customHeight="1" spans="1:4">
      <c r="A9" s="318" t="s">
        <v>33</v>
      </c>
      <c r="B9" s="315"/>
      <c r="C9" s="318" t="s">
        <v>34</v>
      </c>
      <c r="D9" s="315"/>
    </row>
    <row r="10" ht="20.25" customHeight="1" spans="1:4">
      <c r="A10" s="318" t="s">
        <v>35</v>
      </c>
      <c r="B10" s="315"/>
      <c r="C10" s="318" t="s">
        <v>36</v>
      </c>
      <c r="D10" s="315"/>
    </row>
    <row r="11" ht="20.25" customHeight="1" spans="1:4">
      <c r="A11" s="318" t="s">
        <v>37</v>
      </c>
      <c r="B11" s="315">
        <v>2117056</v>
      </c>
      <c r="C11" s="318" t="s">
        <v>38</v>
      </c>
      <c r="D11" s="315">
        <v>17197373.99</v>
      </c>
    </row>
    <row r="12" ht="20.25" customHeight="1" spans="1:4">
      <c r="A12" s="318" t="s">
        <v>39</v>
      </c>
      <c r="B12" s="315"/>
      <c r="C12" s="318" t="s">
        <v>40</v>
      </c>
      <c r="D12" s="315"/>
    </row>
    <row r="13" ht="20.25" customHeight="1" spans="1:4">
      <c r="A13" s="318" t="s">
        <v>41</v>
      </c>
      <c r="B13" s="315"/>
      <c r="C13" s="318" t="s">
        <v>42</v>
      </c>
      <c r="D13" s="315"/>
    </row>
    <row r="14" ht="20.25" customHeight="1" spans="1:4">
      <c r="A14" s="318" t="s">
        <v>43</v>
      </c>
      <c r="B14" s="315"/>
      <c r="C14" s="318" t="s">
        <v>44</v>
      </c>
      <c r="D14" s="315">
        <v>2896223</v>
      </c>
    </row>
    <row r="15" ht="20.25" customHeight="1" spans="1:4">
      <c r="A15" s="368" t="s">
        <v>45</v>
      </c>
      <c r="B15" s="315"/>
      <c r="C15" s="318" t="s">
        <v>46</v>
      </c>
      <c r="D15" s="315">
        <v>1282956</v>
      </c>
    </row>
    <row r="16" ht="20.25" customHeight="1" spans="1:4">
      <c r="A16" s="368" t="s">
        <v>47</v>
      </c>
      <c r="B16" s="315">
        <v>2117056</v>
      </c>
      <c r="C16" s="318" t="s">
        <v>48</v>
      </c>
      <c r="D16" s="315"/>
    </row>
    <row r="17" ht="20.25" customHeight="1" spans="1:4">
      <c r="A17" s="368"/>
      <c r="B17" s="369"/>
      <c r="C17" s="318" t="s">
        <v>49</v>
      </c>
      <c r="D17" s="315"/>
    </row>
    <row r="18" ht="20.25" customHeight="1" spans="1:4">
      <c r="A18" s="370"/>
      <c r="B18" s="369"/>
      <c r="C18" s="318" t="s">
        <v>50</v>
      </c>
      <c r="D18" s="315"/>
    </row>
    <row r="19" ht="20.25" customHeight="1" spans="1:4">
      <c r="A19" s="370"/>
      <c r="B19" s="369"/>
      <c r="C19" s="318" t="s">
        <v>51</v>
      </c>
      <c r="D19" s="315"/>
    </row>
    <row r="20" ht="20.25" customHeight="1" spans="1:4">
      <c r="A20" s="370"/>
      <c r="B20" s="369"/>
      <c r="C20" s="318" t="s">
        <v>52</v>
      </c>
      <c r="D20" s="315"/>
    </row>
    <row r="21" ht="20.25" customHeight="1" spans="1:4">
      <c r="A21" s="370"/>
      <c r="B21" s="369"/>
      <c r="C21" s="318" t="s">
        <v>53</v>
      </c>
      <c r="D21" s="315"/>
    </row>
    <row r="22" ht="20.25" customHeight="1" spans="1:4">
      <c r="A22" s="370"/>
      <c r="B22" s="369"/>
      <c r="C22" s="318" t="s">
        <v>54</v>
      </c>
      <c r="D22" s="315"/>
    </row>
    <row r="23" ht="20.25" customHeight="1" spans="1:4">
      <c r="A23" s="370"/>
      <c r="B23" s="369"/>
      <c r="C23" s="318" t="s">
        <v>55</v>
      </c>
      <c r="D23" s="315"/>
    </row>
    <row r="24" ht="20.25" customHeight="1" spans="1:4">
      <c r="A24" s="370"/>
      <c r="B24" s="369"/>
      <c r="C24" s="318" t="s">
        <v>56</v>
      </c>
      <c r="D24" s="315"/>
    </row>
    <row r="25" ht="20.25" customHeight="1" spans="1:4">
      <c r="A25" s="370"/>
      <c r="B25" s="369"/>
      <c r="C25" s="318" t="s">
        <v>57</v>
      </c>
      <c r="D25" s="315">
        <v>1336692</v>
      </c>
    </row>
    <row r="26" ht="20.25" customHeight="1" spans="1:4">
      <c r="A26" s="370"/>
      <c r="B26" s="369"/>
      <c r="C26" s="318" t="s">
        <v>58</v>
      </c>
      <c r="D26" s="371"/>
    </row>
    <row r="27" ht="20.25" customHeight="1" spans="1:4">
      <c r="A27" s="370"/>
      <c r="B27" s="369"/>
      <c r="C27" s="318" t="s">
        <v>59</v>
      </c>
      <c r="D27" s="371"/>
    </row>
    <row r="28" ht="20.25" customHeight="1" spans="1:4">
      <c r="A28" s="370"/>
      <c r="B28" s="369"/>
      <c r="C28" s="318" t="s">
        <v>60</v>
      </c>
      <c r="D28" s="371"/>
    </row>
    <row r="29" ht="20.25" customHeight="1" spans="1:4">
      <c r="A29" s="370"/>
      <c r="B29" s="369"/>
      <c r="C29" s="318" t="s">
        <v>61</v>
      </c>
      <c r="D29" s="371"/>
    </row>
    <row r="30" ht="20.25" customHeight="1" spans="1:4">
      <c r="A30" s="372"/>
      <c r="B30" s="373"/>
      <c r="C30" s="318" t="s">
        <v>62</v>
      </c>
      <c r="D30" s="371"/>
    </row>
    <row r="31" ht="20.25" customHeight="1" spans="1:4">
      <c r="A31" s="372"/>
      <c r="B31" s="373"/>
      <c r="C31" s="318" t="s">
        <v>63</v>
      </c>
      <c r="D31" s="371"/>
    </row>
    <row r="32" ht="20.25" customHeight="1" spans="1:4">
      <c r="A32" s="372"/>
      <c r="B32" s="373"/>
      <c r="C32" s="318" t="s">
        <v>64</v>
      </c>
      <c r="D32" s="371"/>
    </row>
    <row r="33" ht="20.25" customHeight="1" spans="1:4">
      <c r="A33" s="374" t="s">
        <v>65</v>
      </c>
      <c r="B33" s="375">
        <f>B7+B8+B9+B10+B11</f>
        <v>22362467.76</v>
      </c>
      <c r="C33" s="324" t="s">
        <v>66</v>
      </c>
      <c r="D33" s="320">
        <f>SUM(D7:D29)</f>
        <v>22713244.99</v>
      </c>
    </row>
    <row r="34" ht="20.25" customHeight="1" spans="1:4">
      <c r="A34" s="368" t="s">
        <v>67</v>
      </c>
      <c r="B34" s="315">
        <v>350777.23</v>
      </c>
      <c r="C34" s="318" t="s">
        <v>68</v>
      </c>
      <c r="D34" s="299"/>
    </row>
    <row r="35" s="2" customFormat="1" ht="25.4" customHeight="1" spans="1:4">
      <c r="A35" s="376" t="s">
        <v>69</v>
      </c>
      <c r="B35" s="377"/>
      <c r="C35" s="378" t="s">
        <v>69</v>
      </c>
      <c r="D35" s="379"/>
    </row>
    <row r="36" s="2" customFormat="1" ht="25.4" customHeight="1" spans="1:4">
      <c r="A36" s="376" t="s">
        <v>70</v>
      </c>
      <c r="B36" s="315">
        <v>350777.23</v>
      </c>
      <c r="C36" s="378" t="s">
        <v>71</v>
      </c>
      <c r="D36" s="379"/>
    </row>
    <row r="37" ht="20.25" customHeight="1" spans="1:4">
      <c r="A37" s="380" t="s">
        <v>72</v>
      </c>
      <c r="B37" s="381">
        <f>B33+B34</f>
        <v>22713244.99</v>
      </c>
      <c r="C37" s="324" t="s">
        <v>73</v>
      </c>
      <c r="D37" s="381">
        <f>D33+D34</f>
        <v>22713244.99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5" workbookViewId="0">
      <selection activeCell="A21" sqref="$A21:$XFD21"/>
    </sheetView>
  </sheetViews>
  <sheetFormatPr defaultColWidth="10.447619047619" defaultRowHeight="14.25" customHeight="1" outlineLevelCol="6"/>
  <cols>
    <col min="1" max="1" width="18.1142857142857" style="1" customWidth="1"/>
    <col min="2" max="2" width="17.3333333333333" style="1" customWidth="1"/>
    <col min="3" max="3" width="58.552380952381" style="1" customWidth="1"/>
    <col min="4" max="4" width="12.7809523809524" style="1" customWidth="1"/>
    <col min="5" max="7" width="17.3333333333333" style="1" customWidth="1"/>
    <col min="8" max="16384" width="10.447619047619" style="1"/>
  </cols>
  <sheetData>
    <row r="1" s="1" customFormat="1" customHeight="1" spans="1:7">
      <c r="A1" s="3" t="s">
        <v>638</v>
      </c>
      <c r="B1" s="4"/>
      <c r="C1" s="4"/>
      <c r="D1" s="4"/>
      <c r="E1" s="4"/>
      <c r="F1" s="4"/>
      <c r="G1" s="4"/>
    </row>
    <row r="2" s="1" customFormat="1" ht="27.75" customHeight="1" spans="1:7">
      <c r="A2" s="5" t="s">
        <v>639</v>
      </c>
      <c r="B2" s="5"/>
      <c r="C2" s="5"/>
      <c r="D2" s="5"/>
      <c r="E2" s="5"/>
      <c r="F2" s="5"/>
      <c r="G2" s="5"/>
    </row>
    <row r="3" s="1" customFormat="1" ht="13.5" customHeight="1" spans="1:7">
      <c r="A3" s="6" t="s">
        <v>22</v>
      </c>
      <c r="B3" s="7"/>
      <c r="C3" s="7"/>
      <c r="D3" s="7"/>
      <c r="E3" s="8"/>
      <c r="F3" s="8"/>
      <c r="G3" s="9" t="s">
        <v>187</v>
      </c>
    </row>
    <row r="4" s="1" customFormat="1" ht="21.75" customHeight="1" spans="1:7">
      <c r="A4" s="10" t="s">
        <v>258</v>
      </c>
      <c r="B4" s="10" t="s">
        <v>257</v>
      </c>
      <c r="C4" s="10" t="s">
        <v>199</v>
      </c>
      <c r="D4" s="11" t="s">
        <v>640</v>
      </c>
      <c r="E4" s="12" t="s">
        <v>80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">
        <v>641</v>
      </c>
      <c r="F5" s="11" t="s">
        <v>642</v>
      </c>
      <c r="G5" s="11" t="s">
        <v>643</v>
      </c>
    </row>
    <row r="6" s="1" customFormat="1" ht="40.5" customHeight="1" spans="1:7">
      <c r="A6" s="18"/>
      <c r="B6" s="18"/>
      <c r="C6" s="18"/>
      <c r="D6" s="19"/>
      <c r="E6" s="20"/>
      <c r="F6" s="16"/>
      <c r="G6" s="16"/>
    </row>
    <row r="7" s="1" customFormat="1" ht="15" customHeight="1" spans="1:7">
      <c r="A7" s="21">
        <v>1</v>
      </c>
      <c r="B7" s="21">
        <v>2</v>
      </c>
      <c r="C7" s="21">
        <v>3</v>
      </c>
      <c r="D7" s="22">
        <v>4</v>
      </c>
      <c r="E7" s="23">
        <v>5</v>
      </c>
      <c r="F7" s="23">
        <v>6</v>
      </c>
      <c r="G7" s="23">
        <v>7</v>
      </c>
    </row>
    <row r="8" s="2" customFormat="1" ht="29.9" customHeight="1" spans="1:7">
      <c r="A8" s="24" t="s">
        <v>92</v>
      </c>
      <c r="B8" s="24" t="s">
        <v>271</v>
      </c>
      <c r="C8" s="24" t="s">
        <v>273</v>
      </c>
      <c r="D8" s="25" t="s">
        <v>644</v>
      </c>
      <c r="E8" s="26">
        <v>93978</v>
      </c>
      <c r="F8" s="26">
        <v>93978</v>
      </c>
      <c r="G8" s="26">
        <v>93978</v>
      </c>
    </row>
    <row r="9" s="2" customFormat="1" ht="29.9" customHeight="1" spans="1:7">
      <c r="A9" s="24" t="s">
        <v>92</v>
      </c>
      <c r="B9" s="24" t="s">
        <v>280</v>
      </c>
      <c r="C9" s="24" t="s">
        <v>282</v>
      </c>
      <c r="D9" s="25" t="s">
        <v>644</v>
      </c>
      <c r="E9" s="26">
        <v>531243</v>
      </c>
      <c r="F9" s="26">
        <v>531243</v>
      </c>
      <c r="G9" s="26">
        <v>531243</v>
      </c>
    </row>
    <row r="10" s="2" customFormat="1" customHeight="1" spans="1:7">
      <c r="A10" s="24" t="s">
        <v>92</v>
      </c>
      <c r="B10" s="24" t="s">
        <v>280</v>
      </c>
      <c r="C10" s="24" t="s">
        <v>298</v>
      </c>
      <c r="D10" s="25" t="s">
        <v>644</v>
      </c>
      <c r="E10" s="26">
        <v>6330</v>
      </c>
      <c r="F10" s="26">
        <v>6330</v>
      </c>
      <c r="G10" s="26">
        <v>6330</v>
      </c>
    </row>
    <row r="11" s="2" customFormat="1" customHeight="1" spans="1:7">
      <c r="A11" s="24" t="s">
        <v>92</v>
      </c>
      <c r="B11" s="24" t="s">
        <v>271</v>
      </c>
      <c r="C11" s="24" t="s">
        <v>300</v>
      </c>
      <c r="D11" s="25" t="s">
        <v>644</v>
      </c>
      <c r="E11" s="26">
        <v>73154.56</v>
      </c>
      <c r="F11" s="26">
        <v>73154.56</v>
      </c>
      <c r="G11" s="26">
        <v>73154.56</v>
      </c>
    </row>
    <row r="12" s="2" customFormat="1" customHeight="1" spans="1:7">
      <c r="A12" s="24" t="s">
        <v>92</v>
      </c>
      <c r="B12" s="24" t="s">
        <v>271</v>
      </c>
      <c r="C12" s="24" t="s">
        <v>302</v>
      </c>
      <c r="D12" s="25" t="s">
        <v>644</v>
      </c>
      <c r="E12" s="26">
        <v>4480</v>
      </c>
      <c r="F12" s="26">
        <v>4480</v>
      </c>
      <c r="G12" s="26">
        <v>4480</v>
      </c>
    </row>
    <row r="13" s="2" customFormat="1" customHeight="1" spans="1:7">
      <c r="A13" s="24" t="s">
        <v>92</v>
      </c>
      <c r="B13" s="24" t="s">
        <v>271</v>
      </c>
      <c r="C13" s="24" t="s">
        <v>304</v>
      </c>
      <c r="D13" s="25" t="s">
        <v>644</v>
      </c>
      <c r="E13" s="26">
        <v>20083.2</v>
      </c>
      <c r="F13" s="26">
        <v>20083.2</v>
      </c>
      <c r="G13" s="26">
        <v>20083.2</v>
      </c>
    </row>
    <row r="14" s="2" customFormat="1" customHeight="1" spans="1:7">
      <c r="A14" s="24" t="s">
        <v>92</v>
      </c>
      <c r="B14" s="24" t="s">
        <v>264</v>
      </c>
      <c r="C14" s="24" t="s">
        <v>308</v>
      </c>
      <c r="D14" s="25" t="s">
        <v>644</v>
      </c>
      <c r="E14" s="26">
        <v>89400</v>
      </c>
      <c r="F14" s="26">
        <v>89400</v>
      </c>
      <c r="G14" s="26">
        <v>89400</v>
      </c>
    </row>
    <row r="15" s="2" customFormat="1" customHeight="1" spans="1:7">
      <c r="A15" s="24" t="s">
        <v>92</v>
      </c>
      <c r="B15" s="24" t="s">
        <v>264</v>
      </c>
      <c r="C15" s="24" t="s">
        <v>310</v>
      </c>
      <c r="D15" s="25" t="s">
        <v>644</v>
      </c>
      <c r="E15" s="26">
        <v>494400</v>
      </c>
      <c r="F15" s="26">
        <v>494400</v>
      </c>
      <c r="G15" s="26">
        <v>494400</v>
      </c>
    </row>
    <row r="16" s="2" customFormat="1" customHeight="1" spans="1:7">
      <c r="A16" s="24" t="s">
        <v>92</v>
      </c>
      <c r="B16" s="24" t="s">
        <v>264</v>
      </c>
      <c r="C16" s="24" t="s">
        <v>312</v>
      </c>
      <c r="D16" s="25" t="s">
        <v>644</v>
      </c>
      <c r="E16" s="26">
        <v>404928</v>
      </c>
      <c r="F16" s="26">
        <v>404928</v>
      </c>
      <c r="G16" s="26">
        <v>404928</v>
      </c>
    </row>
    <row r="17" s="2" customFormat="1" customHeight="1" spans="1:7">
      <c r="A17" s="24" t="s">
        <v>92</v>
      </c>
      <c r="B17" s="24" t="s">
        <v>264</v>
      </c>
      <c r="C17" s="24" t="s">
        <v>314</v>
      </c>
      <c r="D17" s="25" t="s">
        <v>644</v>
      </c>
      <c r="E17" s="26">
        <v>70200</v>
      </c>
      <c r="F17" s="26">
        <v>70200</v>
      </c>
      <c r="G17" s="26">
        <v>70200</v>
      </c>
    </row>
    <row r="18" s="2" customFormat="1" customHeight="1" spans="1:7">
      <c r="A18" s="24" t="s">
        <v>92</v>
      </c>
      <c r="B18" s="24" t="s">
        <v>271</v>
      </c>
      <c r="C18" s="24" t="s">
        <v>316</v>
      </c>
      <c r="D18" s="25" t="s">
        <v>644</v>
      </c>
      <c r="E18" s="26">
        <v>93600</v>
      </c>
      <c r="F18" s="26">
        <v>93600</v>
      </c>
      <c r="G18" s="26">
        <v>93600</v>
      </c>
    </row>
    <row r="19" s="2" customFormat="1" customHeight="1" spans="1:7">
      <c r="A19" s="24" t="s">
        <v>92</v>
      </c>
      <c r="B19" s="24" t="s">
        <v>271</v>
      </c>
      <c r="C19" s="24" t="s">
        <v>320</v>
      </c>
      <c r="D19" s="25" t="s">
        <v>644</v>
      </c>
      <c r="E19" s="26">
        <v>389120</v>
      </c>
      <c r="F19" s="26">
        <v>389120</v>
      </c>
      <c r="G19" s="26">
        <v>389120</v>
      </c>
    </row>
    <row r="20" s="2" customFormat="1" customHeight="1" spans="1:7">
      <c r="A20" s="27" t="s">
        <v>92</v>
      </c>
      <c r="B20" s="27" t="s">
        <v>271</v>
      </c>
      <c r="C20" s="27" t="s">
        <v>322</v>
      </c>
      <c r="D20" s="28" t="s">
        <v>644</v>
      </c>
      <c r="E20" s="26">
        <v>2600</v>
      </c>
      <c r="F20" s="26">
        <v>2600</v>
      </c>
      <c r="G20" s="26">
        <v>2600</v>
      </c>
    </row>
    <row r="21" s="2" customFormat="1" customHeight="1" spans="1:7">
      <c r="A21" s="29" t="s">
        <v>77</v>
      </c>
      <c r="B21" s="29"/>
      <c r="C21" s="29"/>
      <c r="D21" s="30"/>
      <c r="E21" s="26">
        <v>2273516.76</v>
      </c>
      <c r="F21" s="26">
        <v>2273516.76</v>
      </c>
      <c r="G21" s="26">
        <v>2273516.76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topLeftCell="E1" workbookViewId="0">
      <selection activeCell="E7" sqref="$A7:$XFD9"/>
    </sheetView>
  </sheetViews>
  <sheetFormatPr defaultColWidth="8" defaultRowHeight="14.25" customHeight="1"/>
  <cols>
    <col min="1" max="1" width="21.1333333333333" style="80" customWidth="1"/>
    <col min="2" max="2" width="23.4285714285714" style="80" customWidth="1"/>
    <col min="3" max="5" width="16.8857142857143" style="80" customWidth="1"/>
    <col min="6" max="6" width="14" style="80" customWidth="1"/>
    <col min="7" max="8" width="12.5714285714286" style="80" customWidth="1"/>
    <col min="9" max="9" width="15.6666666666667" style="80" customWidth="1"/>
    <col min="10" max="13" width="12.5714285714286" style="80" customWidth="1"/>
    <col min="14" max="14" width="15.6666666666667" style="80" customWidth="1"/>
    <col min="15" max="15" width="13.1142857142857" style="64" customWidth="1"/>
    <col min="16" max="16" width="9.57142857142857" style="64" customWidth="1"/>
    <col min="17" max="17" width="9.71428571428571" style="64" customWidth="1"/>
    <col min="18" max="18" width="10.5714285714286" style="64" customWidth="1"/>
    <col min="19" max="19" width="13.552380952381" style="80" customWidth="1"/>
    <col min="20" max="20" width="8" style="64" customWidth="1"/>
    <col min="21" max="16384" width="8" style="64"/>
  </cols>
  <sheetData>
    <row r="1" ht="12" customHeight="1" spans="1:19">
      <c r="A1" s="341" t="s">
        <v>74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342"/>
      <c r="P1" s="342"/>
      <c r="Q1" s="342"/>
      <c r="R1" s="342"/>
    </row>
    <row r="2" ht="36" customHeight="1" spans="1:19">
      <c r="A2" s="343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  <c r="P2" s="68"/>
      <c r="Q2" s="68"/>
      <c r="R2" s="68"/>
      <c r="S2" s="67"/>
    </row>
    <row r="3" ht="20.25" customHeight="1" spans="1:19">
      <c r="A3" s="85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344"/>
      <c r="P3" s="344"/>
      <c r="Q3" s="344"/>
      <c r="R3" s="344"/>
      <c r="S3" s="345" t="s">
        <v>23</v>
      </c>
    </row>
    <row r="4" ht="18.75" customHeight="1" spans="1:19">
      <c r="A4" s="346" t="s">
        <v>75</v>
      </c>
      <c r="B4" s="347" t="s">
        <v>76</v>
      </c>
      <c r="C4" s="347" t="s">
        <v>77</v>
      </c>
      <c r="D4" s="348" t="s">
        <v>78</v>
      </c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50" t="s">
        <v>67</v>
      </c>
      <c r="P4" s="350"/>
      <c r="Q4" s="350"/>
      <c r="R4" s="350"/>
      <c r="S4" s="351"/>
    </row>
    <row r="5" ht="18.75" customHeight="1" spans="1:19">
      <c r="A5" s="352"/>
      <c r="B5" s="353"/>
      <c r="C5" s="353"/>
      <c r="D5" s="354" t="s">
        <v>79</v>
      </c>
      <c r="E5" s="354" t="s">
        <v>80</v>
      </c>
      <c r="F5" s="354" t="s">
        <v>81</v>
      </c>
      <c r="G5" s="354" t="s">
        <v>82</v>
      </c>
      <c r="H5" s="354" t="s">
        <v>83</v>
      </c>
      <c r="I5" s="355" t="s">
        <v>84</v>
      </c>
      <c r="J5" s="349"/>
      <c r="K5" s="349"/>
      <c r="L5" s="349"/>
      <c r="M5" s="349"/>
      <c r="N5" s="349"/>
      <c r="O5" s="350" t="s">
        <v>79</v>
      </c>
      <c r="P5" s="350" t="s">
        <v>80</v>
      </c>
      <c r="Q5" s="350" t="s">
        <v>81</v>
      </c>
      <c r="R5" s="356" t="s">
        <v>82</v>
      </c>
      <c r="S5" s="350" t="s">
        <v>85</v>
      </c>
    </row>
    <row r="6" ht="33.75" customHeight="1" spans="1:19">
      <c r="A6" s="357"/>
      <c r="B6" s="358"/>
      <c r="C6" s="358"/>
      <c r="D6" s="357"/>
      <c r="E6" s="357"/>
      <c r="F6" s="357"/>
      <c r="G6" s="357"/>
      <c r="H6" s="357"/>
      <c r="I6" s="358" t="s">
        <v>79</v>
      </c>
      <c r="J6" s="358" t="s">
        <v>86</v>
      </c>
      <c r="K6" s="358" t="s">
        <v>87</v>
      </c>
      <c r="L6" s="358" t="s">
        <v>88</v>
      </c>
      <c r="M6" s="358" t="s">
        <v>89</v>
      </c>
      <c r="N6" s="359" t="s">
        <v>90</v>
      </c>
      <c r="O6" s="350"/>
      <c r="P6" s="350"/>
      <c r="Q6" s="350"/>
      <c r="R6" s="356"/>
      <c r="S6" s="350"/>
    </row>
    <row r="7" ht="16.5" customHeight="1" spans="1:19">
      <c r="A7" s="360">
        <v>1</v>
      </c>
      <c r="B7" s="360">
        <v>2</v>
      </c>
      <c r="C7" s="360">
        <v>3</v>
      </c>
      <c r="D7" s="360">
        <v>4</v>
      </c>
      <c r="E7" s="360">
        <v>5</v>
      </c>
      <c r="F7" s="360">
        <v>6</v>
      </c>
      <c r="G7" s="360">
        <v>7</v>
      </c>
      <c r="H7" s="360">
        <v>8</v>
      </c>
      <c r="I7" s="360">
        <v>9</v>
      </c>
      <c r="J7" s="360">
        <v>10</v>
      </c>
      <c r="K7" s="360">
        <v>11</v>
      </c>
      <c r="L7" s="360">
        <v>12</v>
      </c>
      <c r="M7" s="360">
        <v>13</v>
      </c>
      <c r="N7" s="360">
        <v>14</v>
      </c>
      <c r="O7" s="360">
        <v>15</v>
      </c>
      <c r="P7" s="360">
        <v>16</v>
      </c>
      <c r="Q7" s="360">
        <v>17</v>
      </c>
      <c r="R7" s="360">
        <v>18</v>
      </c>
      <c r="S7" s="361">
        <v>19</v>
      </c>
    </row>
    <row r="8" ht="16.5" customHeight="1" spans="1:19">
      <c r="A8" s="156" t="s">
        <v>91</v>
      </c>
      <c r="B8" s="156" t="s">
        <v>92</v>
      </c>
      <c r="C8" s="315">
        <v>22713244.99</v>
      </c>
      <c r="D8" s="315">
        <v>22362467.76</v>
      </c>
      <c r="E8" s="315">
        <v>20245411.76</v>
      </c>
      <c r="F8" s="110" t="s">
        <v>93</v>
      </c>
      <c r="G8" s="110" t="s">
        <v>93</v>
      </c>
      <c r="H8" s="110" t="s">
        <v>93</v>
      </c>
      <c r="I8" s="315">
        <v>2117056</v>
      </c>
      <c r="J8" s="110" t="s">
        <v>93</v>
      </c>
      <c r="K8" s="110" t="s">
        <v>93</v>
      </c>
      <c r="L8" s="110" t="s">
        <v>93</v>
      </c>
      <c r="M8" s="110" t="s">
        <v>93</v>
      </c>
      <c r="N8" s="315">
        <v>2117056</v>
      </c>
      <c r="O8" s="315">
        <v>350777.23</v>
      </c>
      <c r="P8" s="362" t="s">
        <v>93</v>
      </c>
      <c r="Q8" s="362"/>
      <c r="R8" s="363"/>
      <c r="S8" s="315">
        <v>350777.23</v>
      </c>
    </row>
    <row r="9" ht="16.5" customHeight="1" spans="1:19">
      <c r="A9" s="364" t="s">
        <v>77</v>
      </c>
      <c r="B9" s="365"/>
      <c r="C9" s="315">
        <v>22713244.99</v>
      </c>
      <c r="D9" s="315">
        <v>22362467.76</v>
      </c>
      <c r="E9" s="315">
        <v>20245411.76</v>
      </c>
      <c r="F9" s="110" t="s">
        <v>93</v>
      </c>
      <c r="G9" s="110" t="s">
        <v>93</v>
      </c>
      <c r="H9" s="110" t="s">
        <v>93</v>
      </c>
      <c r="I9" s="315">
        <v>2117056</v>
      </c>
      <c r="J9" s="110" t="s">
        <v>93</v>
      </c>
      <c r="K9" s="110" t="s">
        <v>93</v>
      </c>
      <c r="L9" s="110" t="s">
        <v>93</v>
      </c>
      <c r="M9" s="110" t="s">
        <v>93</v>
      </c>
      <c r="N9" s="315">
        <v>2117056</v>
      </c>
      <c r="O9" s="315">
        <v>350777.23</v>
      </c>
      <c r="P9" s="362" t="s">
        <v>93</v>
      </c>
      <c r="Q9" s="362"/>
      <c r="R9" s="363"/>
      <c r="S9" s="315">
        <v>350777.23</v>
      </c>
    </row>
    <row r="10" customHeight="1" spans="1:19">
      <c r="S10" s="65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zoomScaleSheetLayoutView="60" topLeftCell="A12" workbookViewId="0">
      <selection activeCell="A7" sqref="$A7:$XFD26"/>
    </sheetView>
  </sheetViews>
  <sheetFormatPr defaultColWidth="8.88571428571429" defaultRowHeight="14.25" customHeight="1"/>
  <cols>
    <col min="1" max="1" width="14.2857142857143" style="80" customWidth="1"/>
    <col min="2" max="2" width="29.1333333333333" style="80" customWidth="1"/>
    <col min="3" max="3" width="15.4285714285714" style="80" customWidth="1"/>
    <col min="4" max="4" width="16.6666666666667" style="80" customWidth="1"/>
    <col min="5" max="8" width="18.847619047619" style="80" customWidth="1"/>
    <col min="9" max="9" width="15.5714285714286" style="80" customWidth="1"/>
    <col min="10" max="10" width="14.1333333333333" style="80" customWidth="1"/>
    <col min="11" max="15" width="18.847619047619" style="80" customWidth="1"/>
    <col min="16" max="16" width="9.13333333333333" style="80" customWidth="1"/>
    <col min="17" max="16384" width="9.13333333333333" style="80"/>
  </cols>
  <sheetData>
    <row r="1" ht="15.75" customHeight="1" spans="1:15">
      <c r="A1" s="300" t="s">
        <v>94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8.5" customHeight="1" spans="1:15">
      <c r="A2" s="67" t="s">
        <v>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15" customHeight="1" spans="1:15">
      <c r="A3" s="327" t="s">
        <v>22</v>
      </c>
      <c r="B3" s="328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86"/>
      <c r="N3" s="86"/>
      <c r="O3" s="165" t="s">
        <v>23</v>
      </c>
    </row>
    <row r="4" ht="17.25" customHeight="1" spans="1:15">
      <c r="A4" s="96" t="s">
        <v>95</v>
      </c>
      <c r="B4" s="96" t="s">
        <v>96</v>
      </c>
      <c r="C4" s="97" t="s">
        <v>77</v>
      </c>
      <c r="D4" s="123" t="s">
        <v>80</v>
      </c>
      <c r="E4" s="123"/>
      <c r="F4" s="123"/>
      <c r="G4" s="123" t="s">
        <v>81</v>
      </c>
      <c r="H4" s="123" t="s">
        <v>82</v>
      </c>
      <c r="I4" s="123" t="s">
        <v>97</v>
      </c>
      <c r="J4" s="123" t="s">
        <v>84</v>
      </c>
      <c r="K4" s="123"/>
      <c r="L4" s="123"/>
      <c r="M4" s="123"/>
      <c r="N4" s="123"/>
      <c r="O4" s="123"/>
    </row>
    <row r="5" ht="27" spans="1:15">
      <c r="A5" s="98"/>
      <c r="B5" s="98"/>
      <c r="C5" s="244"/>
      <c r="D5" s="123" t="s">
        <v>79</v>
      </c>
      <c r="E5" s="123" t="s">
        <v>98</v>
      </c>
      <c r="F5" s="123" t="s">
        <v>99</v>
      </c>
      <c r="G5" s="123"/>
      <c r="H5" s="123"/>
      <c r="I5" s="123"/>
      <c r="J5" s="123" t="s">
        <v>79</v>
      </c>
      <c r="K5" s="123" t="s">
        <v>100</v>
      </c>
      <c r="L5" s="123" t="s">
        <v>101</v>
      </c>
      <c r="M5" s="123" t="s">
        <v>102</v>
      </c>
      <c r="N5" s="123" t="s">
        <v>103</v>
      </c>
      <c r="O5" s="123" t="s">
        <v>104</v>
      </c>
    </row>
    <row r="6" ht="16.5" customHeight="1" spans="1:15">
      <c r="A6" s="101">
        <v>1</v>
      </c>
      <c r="B6" s="101">
        <v>2</v>
      </c>
      <c r="C6" s="101">
        <v>3</v>
      </c>
      <c r="D6" s="101">
        <v>4</v>
      </c>
      <c r="E6" s="101">
        <v>5</v>
      </c>
      <c r="F6" s="101">
        <v>6</v>
      </c>
      <c r="G6" s="101">
        <v>7</v>
      </c>
      <c r="H6" s="101">
        <v>8</v>
      </c>
      <c r="I6" s="101">
        <v>9</v>
      </c>
      <c r="J6" s="101">
        <v>10</v>
      </c>
      <c r="K6" s="101">
        <v>11</v>
      </c>
      <c r="L6" s="101">
        <v>12</v>
      </c>
      <c r="M6" s="101">
        <v>13</v>
      </c>
      <c r="N6" s="101">
        <v>14</v>
      </c>
      <c r="O6" s="101">
        <v>15</v>
      </c>
    </row>
    <row r="7" s="275" customFormat="1" ht="20.25" customHeight="1" spans="1:15">
      <c r="A7" s="156" t="s">
        <v>105</v>
      </c>
      <c r="B7" s="156" t="s">
        <v>106</v>
      </c>
      <c r="C7" s="329">
        <v>17197373.99</v>
      </c>
      <c r="D7" s="329">
        <f>E7+F7</f>
        <v>14729540.76</v>
      </c>
      <c r="E7" s="329">
        <v>12550002</v>
      </c>
      <c r="F7" s="329">
        <v>2179538.76</v>
      </c>
      <c r="G7" s="330"/>
      <c r="H7" s="330"/>
      <c r="I7" s="331" t="s">
        <v>93</v>
      </c>
      <c r="J7" s="329">
        <v>2467833.23</v>
      </c>
      <c r="K7" s="329"/>
      <c r="L7" s="329"/>
      <c r="M7" s="329"/>
      <c r="N7" s="329"/>
      <c r="O7" s="329">
        <v>2467833.23</v>
      </c>
    </row>
    <row r="8" s="275" customFormat="1" ht="17.25" customHeight="1" spans="1:15">
      <c r="A8" s="332" t="s">
        <v>107</v>
      </c>
      <c r="B8" s="332" t="s">
        <v>108</v>
      </c>
      <c r="C8" s="329">
        <v>17186563.99</v>
      </c>
      <c r="D8" s="329">
        <f>E8+F8</f>
        <v>14718730.76</v>
      </c>
      <c r="E8" s="329">
        <v>12550002</v>
      </c>
      <c r="F8" s="329">
        <v>2168728.76</v>
      </c>
      <c r="G8" s="134"/>
      <c r="H8" s="134"/>
      <c r="I8" s="333" t="s">
        <v>93</v>
      </c>
      <c r="J8" s="329">
        <v>2467833.23</v>
      </c>
      <c r="K8" s="329"/>
      <c r="L8" s="329"/>
      <c r="M8" s="329"/>
      <c r="N8" s="329"/>
      <c r="O8" s="329">
        <v>2467833.23</v>
      </c>
    </row>
    <row r="9" s="275" customFormat="1" customHeight="1" spans="1:15">
      <c r="A9" s="334" t="s">
        <v>109</v>
      </c>
      <c r="B9" s="334" t="s">
        <v>110</v>
      </c>
      <c r="C9" s="329">
        <v>17186563.99</v>
      </c>
      <c r="D9" s="329">
        <f t="shared" ref="D8:D26" si="0">E9+F9</f>
        <v>14718730.76</v>
      </c>
      <c r="E9" s="329">
        <v>12550002</v>
      </c>
      <c r="F9" s="329">
        <v>2168728.76</v>
      </c>
      <c r="G9" s="335"/>
      <c r="H9" s="336"/>
      <c r="I9" s="337"/>
      <c r="J9" s="329">
        <v>2467833.23</v>
      </c>
      <c r="K9" s="329"/>
      <c r="L9" s="329"/>
      <c r="M9" s="329"/>
      <c r="N9" s="329"/>
      <c r="O9" s="329">
        <v>2467833.23</v>
      </c>
    </row>
    <row r="10" s="275" customFormat="1" customHeight="1" spans="1:15">
      <c r="A10" s="332" t="s">
        <v>111</v>
      </c>
      <c r="B10" s="332" t="s">
        <v>112</v>
      </c>
      <c r="C10" s="329">
        <v>10810</v>
      </c>
      <c r="D10" s="329">
        <f t="shared" si="0"/>
        <v>10810</v>
      </c>
      <c r="E10" s="329"/>
      <c r="F10" s="329">
        <v>10810</v>
      </c>
      <c r="G10" s="335"/>
      <c r="H10" s="335"/>
      <c r="I10" s="337"/>
      <c r="J10" s="329"/>
      <c r="K10" s="329"/>
      <c r="L10" s="329"/>
      <c r="M10" s="329"/>
      <c r="N10" s="329"/>
      <c r="O10" s="329"/>
    </row>
    <row r="11" s="275" customFormat="1" customHeight="1" spans="1:15">
      <c r="A11" s="334" t="s">
        <v>113</v>
      </c>
      <c r="B11" s="334" t="s">
        <v>114</v>
      </c>
      <c r="C11" s="329">
        <v>10810</v>
      </c>
      <c r="D11" s="329">
        <f t="shared" si="0"/>
        <v>10810</v>
      </c>
      <c r="E11" s="329"/>
      <c r="F11" s="329">
        <v>10810</v>
      </c>
      <c r="G11" s="335"/>
      <c r="H11" s="335"/>
      <c r="I11" s="337"/>
      <c r="J11" s="329"/>
      <c r="K11" s="329"/>
      <c r="L11" s="329"/>
      <c r="M11" s="329"/>
      <c r="N11" s="329"/>
      <c r="O11" s="329"/>
    </row>
    <row r="12" s="275" customFormat="1" customHeight="1" spans="1:15">
      <c r="A12" s="156" t="s">
        <v>115</v>
      </c>
      <c r="B12" s="156" t="s">
        <v>116</v>
      </c>
      <c r="C12" s="329">
        <v>2896223</v>
      </c>
      <c r="D12" s="329">
        <f t="shared" si="0"/>
        <v>2896223</v>
      </c>
      <c r="E12" s="329">
        <v>2802245</v>
      </c>
      <c r="F12" s="329">
        <v>93978</v>
      </c>
      <c r="G12" s="335"/>
      <c r="H12" s="335"/>
      <c r="I12" s="337"/>
      <c r="J12" s="329"/>
      <c r="K12" s="329"/>
      <c r="L12" s="329"/>
      <c r="M12" s="329"/>
      <c r="N12" s="329"/>
      <c r="O12" s="329"/>
    </row>
    <row r="13" s="275" customFormat="1" customHeight="1" spans="1:15">
      <c r="A13" s="332" t="s">
        <v>117</v>
      </c>
      <c r="B13" s="332" t="s">
        <v>118</v>
      </c>
      <c r="C13" s="329">
        <v>2802245</v>
      </c>
      <c r="D13" s="329">
        <f t="shared" si="0"/>
        <v>2802245</v>
      </c>
      <c r="E13" s="329">
        <v>2802245</v>
      </c>
      <c r="F13" s="329"/>
      <c r="G13" s="335"/>
      <c r="H13" s="335"/>
      <c r="I13" s="337"/>
      <c r="J13" s="329"/>
      <c r="K13" s="329"/>
      <c r="L13" s="329"/>
      <c r="M13" s="329"/>
      <c r="N13" s="329"/>
      <c r="O13" s="329"/>
    </row>
    <row r="14" s="275" customFormat="1" customHeight="1" spans="1:15">
      <c r="A14" s="334" t="s">
        <v>119</v>
      </c>
      <c r="B14" s="334" t="s">
        <v>120</v>
      </c>
      <c r="C14" s="329">
        <v>1137300</v>
      </c>
      <c r="D14" s="329">
        <f t="shared" si="0"/>
        <v>1137300</v>
      </c>
      <c r="E14" s="329">
        <v>1137300</v>
      </c>
      <c r="F14" s="329"/>
      <c r="G14" s="335"/>
      <c r="H14" s="335"/>
      <c r="I14" s="337"/>
      <c r="J14" s="329"/>
      <c r="K14" s="329"/>
      <c r="L14" s="329"/>
      <c r="M14" s="329"/>
      <c r="N14" s="329"/>
      <c r="O14" s="329"/>
    </row>
    <row r="15" s="275" customFormat="1" customHeight="1" spans="1:15">
      <c r="A15" s="334" t="s">
        <v>121</v>
      </c>
      <c r="B15" s="334" t="s">
        <v>122</v>
      </c>
      <c r="C15" s="329">
        <v>1140175</v>
      </c>
      <c r="D15" s="329">
        <f t="shared" si="0"/>
        <v>1140175</v>
      </c>
      <c r="E15" s="329">
        <v>1140175</v>
      </c>
      <c r="F15" s="329"/>
      <c r="G15" s="335"/>
      <c r="H15" s="335"/>
      <c r="I15" s="337"/>
      <c r="J15" s="329"/>
      <c r="K15" s="329"/>
      <c r="L15" s="329"/>
      <c r="M15" s="329"/>
      <c r="N15" s="329"/>
      <c r="O15" s="329"/>
    </row>
    <row r="16" s="275" customFormat="1" customHeight="1" spans="1:15">
      <c r="A16" s="334" t="s">
        <v>123</v>
      </c>
      <c r="B16" s="334" t="s">
        <v>124</v>
      </c>
      <c r="C16" s="329">
        <v>524770</v>
      </c>
      <c r="D16" s="329">
        <f t="shared" si="0"/>
        <v>524770</v>
      </c>
      <c r="E16" s="329">
        <v>524770</v>
      </c>
      <c r="F16" s="329"/>
      <c r="G16" s="335"/>
      <c r="H16" s="335"/>
      <c r="I16" s="337"/>
      <c r="J16" s="329"/>
      <c r="K16" s="329"/>
      <c r="L16" s="329"/>
      <c r="M16" s="329"/>
      <c r="N16" s="329"/>
      <c r="O16" s="329"/>
    </row>
    <row r="17" s="275" customFormat="1" customHeight="1" spans="1:15">
      <c r="A17" s="332" t="s">
        <v>125</v>
      </c>
      <c r="B17" s="332" t="s">
        <v>126</v>
      </c>
      <c r="C17" s="329">
        <v>93978</v>
      </c>
      <c r="D17" s="329">
        <f t="shared" si="0"/>
        <v>93978</v>
      </c>
      <c r="E17" s="329"/>
      <c r="F17" s="329">
        <v>93978</v>
      </c>
      <c r="G17" s="335"/>
      <c r="H17" s="335"/>
      <c r="I17" s="337"/>
      <c r="J17" s="329"/>
      <c r="K17" s="329"/>
      <c r="L17" s="329"/>
      <c r="M17" s="329"/>
      <c r="N17" s="329"/>
      <c r="O17" s="329"/>
    </row>
    <row r="18" s="275" customFormat="1" customHeight="1" spans="1:15">
      <c r="A18" s="334" t="s">
        <v>127</v>
      </c>
      <c r="B18" s="334" t="s">
        <v>128</v>
      </c>
      <c r="C18" s="329">
        <v>93978</v>
      </c>
      <c r="D18" s="329">
        <f t="shared" si="0"/>
        <v>93978</v>
      </c>
      <c r="E18" s="329"/>
      <c r="F18" s="329">
        <v>93978</v>
      </c>
      <c r="G18" s="335"/>
      <c r="H18" s="335"/>
      <c r="I18" s="337"/>
      <c r="J18" s="329"/>
      <c r="K18" s="329"/>
      <c r="L18" s="329"/>
      <c r="M18" s="329"/>
      <c r="N18" s="329"/>
      <c r="O18" s="329"/>
    </row>
    <row r="19" s="275" customFormat="1" customHeight="1" spans="1:15">
      <c r="A19" s="156" t="s">
        <v>129</v>
      </c>
      <c r="B19" s="156" t="s">
        <v>130</v>
      </c>
      <c r="C19" s="329">
        <v>1282956</v>
      </c>
      <c r="D19" s="329">
        <f t="shared" si="0"/>
        <v>1282956</v>
      </c>
      <c r="E19" s="329">
        <v>1282956</v>
      </c>
      <c r="F19" s="329"/>
      <c r="G19" s="335"/>
      <c r="H19" s="335"/>
      <c r="I19" s="337"/>
      <c r="J19" s="329"/>
      <c r="K19" s="329"/>
      <c r="L19" s="329"/>
      <c r="M19" s="329"/>
      <c r="N19" s="329"/>
      <c r="O19" s="329"/>
    </row>
    <row r="20" s="275" customFormat="1" customHeight="1" spans="1:15">
      <c r="A20" s="332" t="s">
        <v>131</v>
      </c>
      <c r="B20" s="332" t="s">
        <v>132</v>
      </c>
      <c r="C20" s="329">
        <v>1282956</v>
      </c>
      <c r="D20" s="329">
        <f t="shared" si="0"/>
        <v>1282956</v>
      </c>
      <c r="E20" s="329">
        <v>1282956</v>
      </c>
      <c r="F20" s="329"/>
      <c r="G20" s="335"/>
      <c r="H20" s="335"/>
      <c r="I20" s="337"/>
      <c r="J20" s="329"/>
      <c r="K20" s="329"/>
      <c r="L20" s="329"/>
      <c r="M20" s="329"/>
      <c r="N20" s="329"/>
      <c r="O20" s="329"/>
    </row>
    <row r="21" s="275" customFormat="1" customHeight="1" spans="1:15">
      <c r="A21" s="334" t="s">
        <v>133</v>
      </c>
      <c r="B21" s="334" t="s">
        <v>134</v>
      </c>
      <c r="C21" s="329">
        <v>637600</v>
      </c>
      <c r="D21" s="329">
        <f t="shared" si="0"/>
        <v>637600</v>
      </c>
      <c r="E21" s="329">
        <v>637600</v>
      </c>
      <c r="F21" s="329"/>
      <c r="G21" s="335"/>
      <c r="H21" s="335"/>
      <c r="I21" s="337"/>
      <c r="J21" s="329"/>
      <c r="K21" s="329"/>
      <c r="L21" s="329"/>
      <c r="M21" s="329"/>
      <c r="N21" s="329"/>
      <c r="O21" s="329"/>
    </row>
    <row r="22" s="275" customFormat="1" customHeight="1" spans="1:15">
      <c r="A22" s="334" t="s">
        <v>135</v>
      </c>
      <c r="B22" s="334" t="s">
        <v>136</v>
      </c>
      <c r="C22" s="329">
        <v>616800</v>
      </c>
      <c r="D22" s="329">
        <f t="shared" si="0"/>
        <v>616800</v>
      </c>
      <c r="E22" s="329">
        <v>616800</v>
      </c>
      <c r="F22" s="329"/>
      <c r="G22" s="335"/>
      <c r="H22" s="335"/>
      <c r="I22" s="337"/>
      <c r="J22" s="329"/>
      <c r="K22" s="329"/>
      <c r="L22" s="329"/>
      <c r="M22" s="329"/>
      <c r="N22" s="329"/>
      <c r="O22" s="329"/>
    </row>
    <row r="23" s="275" customFormat="1" customHeight="1" spans="1:15">
      <c r="A23" s="334" t="s">
        <v>137</v>
      </c>
      <c r="B23" s="334" t="s">
        <v>138</v>
      </c>
      <c r="C23" s="329">
        <v>28556</v>
      </c>
      <c r="D23" s="329">
        <f t="shared" si="0"/>
        <v>28556</v>
      </c>
      <c r="E23" s="329">
        <v>28556</v>
      </c>
      <c r="F23" s="329"/>
      <c r="G23" s="335"/>
      <c r="H23" s="335"/>
      <c r="I23" s="337"/>
      <c r="J23" s="329"/>
      <c r="K23" s="329"/>
      <c r="L23" s="329"/>
      <c r="M23" s="329"/>
      <c r="N23" s="329"/>
      <c r="O23" s="329"/>
    </row>
    <row r="24" s="275" customFormat="1" customHeight="1" spans="1:15">
      <c r="A24" s="156" t="s">
        <v>139</v>
      </c>
      <c r="B24" s="156" t="s">
        <v>140</v>
      </c>
      <c r="C24" s="329">
        <v>1336692</v>
      </c>
      <c r="D24" s="329">
        <f t="shared" si="0"/>
        <v>1336692</v>
      </c>
      <c r="E24" s="329">
        <v>1336692</v>
      </c>
      <c r="F24" s="329"/>
      <c r="G24" s="335"/>
      <c r="H24" s="335"/>
      <c r="I24" s="337"/>
      <c r="J24" s="329"/>
      <c r="K24" s="329"/>
      <c r="L24" s="329"/>
      <c r="M24" s="329"/>
      <c r="N24" s="329"/>
      <c r="O24" s="329"/>
    </row>
    <row r="25" s="275" customFormat="1" customHeight="1" spans="1:15">
      <c r="A25" s="332" t="s">
        <v>141</v>
      </c>
      <c r="B25" s="332" t="s">
        <v>142</v>
      </c>
      <c r="C25" s="329">
        <v>1336692</v>
      </c>
      <c r="D25" s="329">
        <f t="shared" si="0"/>
        <v>1336692</v>
      </c>
      <c r="E25" s="329">
        <v>1336692</v>
      </c>
      <c r="F25" s="329"/>
      <c r="G25" s="335"/>
      <c r="H25" s="335"/>
      <c r="I25" s="337"/>
      <c r="J25" s="329"/>
      <c r="K25" s="329"/>
      <c r="L25" s="329"/>
      <c r="M25" s="329"/>
      <c r="N25" s="329"/>
      <c r="O25" s="329"/>
    </row>
    <row r="26" s="275" customFormat="1" customHeight="1" spans="1:15">
      <c r="A26" s="334" t="s">
        <v>143</v>
      </c>
      <c r="B26" s="334" t="s">
        <v>144</v>
      </c>
      <c r="C26" s="329">
        <v>1336692</v>
      </c>
      <c r="D26" s="329">
        <f t="shared" si="0"/>
        <v>1336692</v>
      </c>
      <c r="E26" s="329">
        <v>1336692</v>
      </c>
      <c r="F26" s="329"/>
      <c r="G26" s="335"/>
      <c r="H26" s="335"/>
      <c r="I26" s="337"/>
      <c r="J26" s="329"/>
      <c r="K26" s="329"/>
      <c r="L26" s="329"/>
      <c r="M26" s="329"/>
      <c r="N26" s="329"/>
      <c r="O26" s="329"/>
    </row>
    <row r="27" customHeight="1" spans="1:15">
      <c r="A27" s="274" t="s">
        <v>145</v>
      </c>
      <c r="B27" s="274" t="s">
        <v>145</v>
      </c>
      <c r="C27" s="338">
        <v>22713244.99</v>
      </c>
      <c r="D27" s="338">
        <f>D7+D12+D19+D24</f>
        <v>20245411.76</v>
      </c>
      <c r="E27" s="338">
        <v>17971895</v>
      </c>
      <c r="F27" s="338">
        <v>2273516.76</v>
      </c>
      <c r="G27" s="339"/>
      <c r="H27" s="339"/>
      <c r="I27" s="340"/>
      <c r="J27" s="338">
        <v>2467833.23</v>
      </c>
      <c r="K27" s="338"/>
      <c r="L27" s="338"/>
      <c r="M27" s="338"/>
      <c r="N27" s="338"/>
      <c r="O27" s="338">
        <v>2467833.23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A35" sqref="$A7:$XFD35"/>
    </sheetView>
  </sheetViews>
  <sheetFormatPr defaultColWidth="8.88571428571429" defaultRowHeight="14.25" customHeight="1" outlineLevelCol="3"/>
  <cols>
    <col min="1" max="1" width="49.2857142857143" style="63" customWidth="1"/>
    <col min="2" max="2" width="38.847619047619" style="63" customWidth="1"/>
    <col min="3" max="3" width="48.5714285714286" style="63" customWidth="1"/>
    <col min="4" max="4" width="36.4285714285714" style="63" customWidth="1"/>
    <col min="5" max="5" width="9.13333333333333" style="64" customWidth="1"/>
    <col min="6" max="16384" width="9.13333333333333" style="64"/>
  </cols>
  <sheetData>
    <row r="1" customHeight="1" spans="1:4">
      <c r="A1" s="310" t="s">
        <v>146</v>
      </c>
      <c r="B1" s="310"/>
      <c r="C1" s="310"/>
      <c r="D1" s="143"/>
    </row>
    <row r="2" ht="31.5" customHeight="1" spans="1:4">
      <c r="A2" s="66" t="s">
        <v>5</v>
      </c>
      <c r="B2" s="311"/>
      <c r="C2" s="311"/>
      <c r="D2" s="311"/>
    </row>
    <row r="3" ht="17.25" customHeight="1" spans="1:4">
      <c r="A3" s="168" t="s">
        <v>22</v>
      </c>
      <c r="B3" s="312"/>
      <c r="C3" s="312"/>
      <c r="D3" s="145" t="s">
        <v>23</v>
      </c>
    </row>
    <row r="4" ht="19.5" customHeight="1" spans="1:4">
      <c r="A4" s="91" t="s">
        <v>24</v>
      </c>
      <c r="B4" s="170"/>
      <c r="C4" s="91" t="s">
        <v>25</v>
      </c>
      <c r="D4" s="170"/>
    </row>
    <row r="5" ht="21.75" customHeight="1" spans="1:4">
      <c r="A5" s="90" t="s">
        <v>26</v>
      </c>
      <c r="B5" s="313" t="s">
        <v>27</v>
      </c>
      <c r="C5" s="90" t="s">
        <v>147</v>
      </c>
      <c r="D5" s="313" t="s">
        <v>27</v>
      </c>
    </row>
    <row r="6" ht="17.25" customHeight="1" spans="1:4">
      <c r="A6" s="94"/>
      <c r="B6" s="98"/>
      <c r="C6" s="94"/>
      <c r="D6" s="98"/>
    </row>
    <row r="7" ht="17.25" customHeight="1" spans="1:4">
      <c r="A7" s="314" t="s">
        <v>148</v>
      </c>
      <c r="B7" s="315">
        <v>20245411.76</v>
      </c>
      <c r="C7" s="316" t="s">
        <v>149</v>
      </c>
      <c r="D7" s="315">
        <v>20245411.76</v>
      </c>
    </row>
    <row r="8" ht="17.25" customHeight="1" spans="1:4">
      <c r="A8" s="317" t="s">
        <v>150</v>
      </c>
      <c r="B8" s="315">
        <v>20245411.76</v>
      </c>
      <c r="C8" s="316" t="s">
        <v>151</v>
      </c>
      <c r="D8" s="315"/>
    </row>
    <row r="9" ht="17.25" customHeight="1" spans="1:4">
      <c r="A9" s="317" t="s">
        <v>152</v>
      </c>
      <c r="B9" s="315"/>
      <c r="C9" s="316" t="s">
        <v>153</v>
      </c>
      <c r="D9" s="315"/>
    </row>
    <row r="10" ht="17.25" customHeight="1" spans="1:4">
      <c r="A10" s="317" t="s">
        <v>154</v>
      </c>
      <c r="B10" s="299"/>
      <c r="C10" s="316" t="s">
        <v>155</v>
      </c>
      <c r="D10" s="315"/>
    </row>
    <row r="11" ht="17.25" customHeight="1" spans="1:4">
      <c r="A11" s="317" t="s">
        <v>156</v>
      </c>
      <c r="B11" s="299"/>
      <c r="C11" s="316" t="s">
        <v>157</v>
      </c>
      <c r="D11" s="315"/>
    </row>
    <row r="12" ht="17.25" customHeight="1" spans="1:4">
      <c r="A12" s="317" t="s">
        <v>150</v>
      </c>
      <c r="B12" s="299"/>
      <c r="C12" s="316" t="s">
        <v>158</v>
      </c>
      <c r="D12" s="315">
        <v>14729540.76</v>
      </c>
    </row>
    <row r="13" ht="17.25" customHeight="1" spans="1:4">
      <c r="A13" s="318" t="s">
        <v>152</v>
      </c>
      <c r="B13" s="319"/>
      <c r="C13" s="316" t="s">
        <v>159</v>
      </c>
      <c r="D13" s="315"/>
    </row>
    <row r="14" ht="17.25" customHeight="1" spans="1:4">
      <c r="A14" s="318" t="s">
        <v>154</v>
      </c>
      <c r="B14" s="319"/>
      <c r="C14" s="316" t="s">
        <v>160</v>
      </c>
      <c r="D14" s="315"/>
    </row>
    <row r="15" ht="17.25" customHeight="1" spans="1:4">
      <c r="A15" s="317"/>
      <c r="B15" s="319"/>
      <c r="C15" s="316" t="s">
        <v>161</v>
      </c>
      <c r="D15" s="315">
        <v>2896223</v>
      </c>
    </row>
    <row r="16" ht="17.25" customHeight="1" spans="1:4">
      <c r="A16" s="317"/>
      <c r="B16" s="299"/>
      <c r="C16" s="316" t="s">
        <v>162</v>
      </c>
      <c r="D16" s="315">
        <v>1282956</v>
      </c>
    </row>
    <row r="17" ht="17.25" customHeight="1" spans="1:4">
      <c r="A17" s="317"/>
      <c r="B17" s="320"/>
      <c r="C17" s="316" t="s">
        <v>163</v>
      </c>
      <c r="D17" s="321"/>
    </row>
    <row r="18" ht="17.25" customHeight="1" spans="1:4">
      <c r="A18" s="318"/>
      <c r="B18" s="320"/>
      <c r="C18" s="316" t="s">
        <v>164</v>
      </c>
      <c r="D18" s="321"/>
    </row>
    <row r="19" ht="17.25" customHeight="1" spans="1:4">
      <c r="A19" s="318"/>
      <c r="B19" s="322"/>
      <c r="C19" s="316" t="s">
        <v>165</v>
      </c>
      <c r="D19" s="321"/>
    </row>
    <row r="20" ht="17.25" customHeight="1" spans="1:4">
      <c r="A20" s="323"/>
      <c r="B20" s="322"/>
      <c r="C20" s="316" t="s">
        <v>166</v>
      </c>
      <c r="D20" s="321"/>
    </row>
    <row r="21" ht="17.25" customHeight="1" spans="1:4">
      <c r="A21" s="323"/>
      <c r="B21" s="322"/>
      <c r="C21" s="316" t="s">
        <v>167</v>
      </c>
      <c r="D21" s="321"/>
    </row>
    <row r="22" ht="17.25" customHeight="1" spans="1:4">
      <c r="A22" s="323"/>
      <c r="B22" s="322"/>
      <c r="C22" s="316" t="s">
        <v>168</v>
      </c>
      <c r="D22" s="321"/>
    </row>
    <row r="23" ht="17.25" customHeight="1" spans="1:4">
      <c r="A23" s="323"/>
      <c r="B23" s="322"/>
      <c r="C23" s="316" t="s">
        <v>169</v>
      </c>
      <c r="D23" s="321"/>
    </row>
    <row r="24" ht="17.25" customHeight="1" spans="1:4">
      <c r="A24" s="323"/>
      <c r="B24" s="322"/>
      <c r="C24" s="316" t="s">
        <v>170</v>
      </c>
      <c r="D24" s="321"/>
    </row>
    <row r="25" ht="17.25" customHeight="1" spans="1:4">
      <c r="A25" s="323"/>
      <c r="B25" s="322"/>
      <c r="C25" s="316" t="s">
        <v>171</v>
      </c>
      <c r="D25" s="321"/>
    </row>
    <row r="26" ht="17.25" customHeight="1" spans="1:4">
      <c r="A26" s="323"/>
      <c r="B26" s="322"/>
      <c r="C26" s="316" t="s">
        <v>172</v>
      </c>
      <c r="D26" s="315">
        <v>1336692</v>
      </c>
    </row>
    <row r="27" ht="17.25" customHeight="1" spans="1:4">
      <c r="A27" s="323"/>
      <c r="B27" s="322"/>
      <c r="C27" s="316" t="s">
        <v>173</v>
      </c>
      <c r="D27" s="321"/>
    </row>
    <row r="28" ht="17.25" customHeight="1" spans="1:4">
      <c r="A28" s="323"/>
      <c r="B28" s="322"/>
      <c r="C28" s="316" t="s">
        <v>174</v>
      </c>
      <c r="D28" s="321"/>
    </row>
    <row r="29" ht="17.25" customHeight="1" spans="1:4">
      <c r="A29" s="323"/>
      <c r="B29" s="322"/>
      <c r="C29" s="316" t="s">
        <v>175</v>
      </c>
      <c r="D29" s="321"/>
    </row>
    <row r="30" ht="17.25" customHeight="1" spans="1:4">
      <c r="A30" s="323"/>
      <c r="B30" s="322"/>
      <c r="C30" s="316" t="s">
        <v>176</v>
      </c>
      <c r="D30" s="321"/>
    </row>
    <row r="31" customHeight="1" spans="1:4">
      <c r="A31" s="324"/>
      <c r="B31" s="320"/>
      <c r="C31" s="316" t="s">
        <v>177</v>
      </c>
      <c r="D31" s="321"/>
    </row>
    <row r="32" customHeight="1" spans="1:4">
      <c r="A32" s="324"/>
      <c r="B32" s="320"/>
      <c r="C32" s="316" t="s">
        <v>178</v>
      </c>
      <c r="D32" s="321"/>
    </row>
    <row r="33" customHeight="1" spans="1:4">
      <c r="A33" s="324"/>
      <c r="B33" s="320"/>
      <c r="C33" s="316" t="s">
        <v>179</v>
      </c>
      <c r="D33" s="321"/>
    </row>
    <row r="34" customHeight="1" spans="1:4">
      <c r="A34" s="324"/>
      <c r="B34" s="320"/>
      <c r="C34" s="318" t="s">
        <v>180</v>
      </c>
      <c r="D34" s="325"/>
    </row>
    <row r="35" ht="17.25" customHeight="1" spans="1:4">
      <c r="A35" s="326" t="s">
        <v>181</v>
      </c>
      <c r="B35" s="315">
        <v>20245411.76</v>
      </c>
      <c r="C35" s="324" t="s">
        <v>73</v>
      </c>
      <c r="D35" s="315">
        <v>20245411.76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zoomScaleSheetLayoutView="60" topLeftCell="A15" workbookViewId="0">
      <selection activeCell="A7" sqref="$A7:$XFD26"/>
    </sheetView>
  </sheetViews>
  <sheetFormatPr defaultColWidth="8.88571428571429" defaultRowHeight="14.25" customHeight="1" outlineLevelCol="6"/>
  <cols>
    <col min="1" max="1" width="20.1333333333333" style="162" customWidth="1"/>
    <col min="2" max="2" width="44" style="162" customWidth="1"/>
    <col min="3" max="3" width="24.2857142857143" style="80" customWidth="1"/>
    <col min="4" max="4" width="16.5714285714286" style="80" customWidth="1"/>
    <col min="5" max="7" width="24.2857142857143" style="80" customWidth="1"/>
    <col min="8" max="8" width="9.13333333333333" style="80" customWidth="1"/>
    <col min="9" max="16384" width="9.13333333333333" style="80"/>
  </cols>
  <sheetData>
    <row r="1" ht="12" customHeight="1" spans="1:7">
      <c r="A1" s="300" t="s">
        <v>182</v>
      </c>
      <c r="D1" s="301"/>
      <c r="F1" s="83"/>
    </row>
    <row r="2" ht="39" customHeight="1" spans="1:7">
      <c r="A2" s="167" t="s">
        <v>6</v>
      </c>
      <c r="B2" s="167"/>
      <c r="C2" s="167"/>
      <c r="D2" s="167"/>
      <c r="E2" s="167"/>
      <c r="F2" s="167"/>
      <c r="G2" s="167"/>
    </row>
    <row r="3" ht="18" customHeight="1" spans="1:7">
      <c r="A3" s="168" t="s">
        <v>22</v>
      </c>
      <c r="F3" s="165"/>
      <c r="G3" s="165" t="s">
        <v>23</v>
      </c>
    </row>
    <row r="4" ht="20.25" customHeight="1" spans="1:7">
      <c r="A4" s="215" t="s">
        <v>183</v>
      </c>
      <c r="B4" s="302"/>
      <c r="C4" s="93" t="s">
        <v>77</v>
      </c>
      <c r="D4" s="93" t="s">
        <v>98</v>
      </c>
      <c r="E4" s="93"/>
      <c r="F4" s="93"/>
      <c r="G4" s="303" t="s">
        <v>99</v>
      </c>
    </row>
    <row r="5" ht="20.25" customHeight="1" spans="1:7">
      <c r="A5" s="172" t="s">
        <v>95</v>
      </c>
      <c r="B5" s="304" t="s">
        <v>96</v>
      </c>
      <c r="C5" s="93"/>
      <c r="D5" s="93" t="s">
        <v>79</v>
      </c>
      <c r="E5" s="93" t="s">
        <v>184</v>
      </c>
      <c r="F5" s="93" t="s">
        <v>185</v>
      </c>
      <c r="G5" s="305"/>
    </row>
    <row r="6" ht="13.5" customHeight="1" spans="1:7">
      <c r="A6" s="180">
        <v>1</v>
      </c>
      <c r="B6" s="180">
        <v>2</v>
      </c>
      <c r="C6" s="306">
        <v>3</v>
      </c>
      <c r="D6" s="306">
        <v>4</v>
      </c>
      <c r="E6" s="306">
        <v>5</v>
      </c>
      <c r="F6" s="306">
        <v>6</v>
      </c>
      <c r="G6" s="180">
        <v>7</v>
      </c>
    </row>
    <row r="7" s="275" customFormat="1" ht="18" customHeight="1" spans="1:7">
      <c r="A7" s="307" t="s">
        <v>105</v>
      </c>
      <c r="B7" s="307" t="s">
        <v>106</v>
      </c>
      <c r="C7" s="159">
        <v>14729540.76</v>
      </c>
      <c r="D7" s="159">
        <v>12550002</v>
      </c>
      <c r="E7" s="159">
        <v>12328162</v>
      </c>
      <c r="F7" s="159">
        <v>221840</v>
      </c>
      <c r="G7" s="159">
        <v>2179538.76</v>
      </c>
    </row>
    <row r="8" s="275" customFormat="1" ht="18" customHeight="1" spans="1:7">
      <c r="A8" s="308" t="s">
        <v>107</v>
      </c>
      <c r="B8" s="308" t="s">
        <v>108</v>
      </c>
      <c r="C8" s="159">
        <v>14718730.76</v>
      </c>
      <c r="D8" s="159">
        <v>12550002</v>
      </c>
      <c r="E8" s="159">
        <v>12328162</v>
      </c>
      <c r="F8" s="159">
        <v>221840</v>
      </c>
      <c r="G8" s="159">
        <v>2168728.76</v>
      </c>
    </row>
    <row r="9" s="275" customFormat="1" customHeight="1" spans="1:7">
      <c r="A9" s="309" t="s">
        <v>109</v>
      </c>
      <c r="B9" s="309" t="s">
        <v>110</v>
      </c>
      <c r="C9" s="159">
        <v>14718730.76</v>
      </c>
      <c r="D9" s="159">
        <v>12550002</v>
      </c>
      <c r="E9" s="159">
        <v>12328162</v>
      </c>
      <c r="F9" s="159">
        <v>221840</v>
      </c>
      <c r="G9" s="159">
        <v>2168728.76</v>
      </c>
    </row>
    <row r="10" s="275" customFormat="1" customHeight="1" spans="1:7">
      <c r="A10" s="308" t="s">
        <v>111</v>
      </c>
      <c r="B10" s="308" t="s">
        <v>112</v>
      </c>
      <c r="C10" s="159">
        <v>10810</v>
      </c>
      <c r="D10" s="159"/>
      <c r="E10" s="159"/>
      <c r="F10" s="159"/>
      <c r="G10" s="159">
        <v>10810</v>
      </c>
    </row>
    <row r="11" s="275" customFormat="1" customHeight="1" spans="1:7">
      <c r="A11" s="309" t="s">
        <v>113</v>
      </c>
      <c r="B11" s="309" t="s">
        <v>114</v>
      </c>
      <c r="C11" s="159">
        <v>10810</v>
      </c>
      <c r="D11" s="159"/>
      <c r="E11" s="159"/>
      <c r="F11" s="159"/>
      <c r="G11" s="159">
        <v>10810</v>
      </c>
    </row>
    <row r="12" s="275" customFormat="1" customHeight="1" spans="1:7">
      <c r="A12" s="307" t="s">
        <v>115</v>
      </c>
      <c r="B12" s="307" t="s">
        <v>116</v>
      </c>
      <c r="C12" s="159">
        <v>2896223</v>
      </c>
      <c r="D12" s="159">
        <v>2802245</v>
      </c>
      <c r="E12" s="159">
        <v>2705345</v>
      </c>
      <c r="F12" s="159">
        <v>96900</v>
      </c>
      <c r="G12" s="159">
        <v>93978</v>
      </c>
    </row>
    <row r="13" s="275" customFormat="1" customHeight="1" spans="1:7">
      <c r="A13" s="308" t="s">
        <v>117</v>
      </c>
      <c r="B13" s="308" t="s">
        <v>118</v>
      </c>
      <c r="C13" s="159">
        <v>2802245</v>
      </c>
      <c r="D13" s="159">
        <v>2802245</v>
      </c>
      <c r="E13" s="159">
        <v>2705345</v>
      </c>
      <c r="F13" s="159">
        <v>96900</v>
      </c>
      <c r="G13" s="159"/>
    </row>
    <row r="14" s="275" customFormat="1" customHeight="1" spans="1:7">
      <c r="A14" s="309" t="s">
        <v>119</v>
      </c>
      <c r="B14" s="309" t="s">
        <v>120</v>
      </c>
      <c r="C14" s="159">
        <v>1137300</v>
      </c>
      <c r="D14" s="159">
        <v>1137300</v>
      </c>
      <c r="E14" s="159">
        <v>1040400</v>
      </c>
      <c r="F14" s="159">
        <v>96900</v>
      </c>
      <c r="G14" s="159"/>
    </row>
    <row r="15" s="275" customFormat="1" customHeight="1" spans="1:7">
      <c r="A15" s="309" t="s">
        <v>121</v>
      </c>
      <c r="B15" s="309" t="s">
        <v>122</v>
      </c>
      <c r="C15" s="159">
        <v>1140175</v>
      </c>
      <c r="D15" s="159">
        <v>1140175</v>
      </c>
      <c r="E15" s="159">
        <v>1140175</v>
      </c>
      <c r="F15" s="159"/>
      <c r="G15" s="159"/>
    </row>
    <row r="16" s="275" customFormat="1" customHeight="1" spans="1:7">
      <c r="A16" s="309" t="s">
        <v>123</v>
      </c>
      <c r="B16" s="309" t="s">
        <v>124</v>
      </c>
      <c r="C16" s="159">
        <v>524770</v>
      </c>
      <c r="D16" s="159">
        <v>524770</v>
      </c>
      <c r="E16" s="159">
        <v>524770</v>
      </c>
      <c r="F16" s="159"/>
      <c r="G16" s="159"/>
    </row>
    <row r="17" s="275" customFormat="1" customHeight="1" spans="1:7">
      <c r="A17" s="308" t="s">
        <v>125</v>
      </c>
      <c r="B17" s="308" t="s">
        <v>126</v>
      </c>
      <c r="C17" s="159">
        <v>93978</v>
      </c>
      <c r="D17" s="159"/>
      <c r="E17" s="159"/>
      <c r="F17" s="159"/>
      <c r="G17" s="159">
        <v>93978</v>
      </c>
    </row>
    <row r="18" s="275" customFormat="1" customHeight="1" spans="1:7">
      <c r="A18" s="309" t="s">
        <v>127</v>
      </c>
      <c r="B18" s="309" t="s">
        <v>128</v>
      </c>
      <c r="C18" s="159">
        <v>93978</v>
      </c>
      <c r="D18" s="159"/>
      <c r="E18" s="159"/>
      <c r="F18" s="159"/>
      <c r="G18" s="159">
        <v>93978</v>
      </c>
    </row>
    <row r="19" s="275" customFormat="1" customHeight="1" spans="1:7">
      <c r="A19" s="307" t="s">
        <v>129</v>
      </c>
      <c r="B19" s="307" t="s">
        <v>130</v>
      </c>
      <c r="C19" s="159">
        <v>1282956</v>
      </c>
      <c r="D19" s="159">
        <v>1282956</v>
      </c>
      <c r="E19" s="159">
        <v>1282956</v>
      </c>
      <c r="F19" s="159"/>
      <c r="G19" s="159"/>
    </row>
    <row r="20" s="275" customFormat="1" customHeight="1" spans="1:7">
      <c r="A20" s="308" t="s">
        <v>131</v>
      </c>
      <c r="B20" s="308" t="s">
        <v>132</v>
      </c>
      <c r="C20" s="159">
        <v>1282956</v>
      </c>
      <c r="D20" s="159">
        <v>1282956</v>
      </c>
      <c r="E20" s="159">
        <v>1282956</v>
      </c>
      <c r="F20" s="159"/>
      <c r="G20" s="159"/>
    </row>
    <row r="21" s="275" customFormat="1" customHeight="1" spans="1:7">
      <c r="A21" s="309" t="s">
        <v>133</v>
      </c>
      <c r="B21" s="309" t="s">
        <v>134</v>
      </c>
      <c r="C21" s="159">
        <v>637600</v>
      </c>
      <c r="D21" s="159">
        <v>637600</v>
      </c>
      <c r="E21" s="159">
        <v>637600</v>
      </c>
      <c r="F21" s="159"/>
      <c r="G21" s="159"/>
    </row>
    <row r="22" s="275" customFormat="1" customHeight="1" spans="1:7">
      <c r="A22" s="309" t="s">
        <v>135</v>
      </c>
      <c r="B22" s="309" t="s">
        <v>136</v>
      </c>
      <c r="C22" s="159">
        <v>616800</v>
      </c>
      <c r="D22" s="159">
        <v>616800</v>
      </c>
      <c r="E22" s="159">
        <v>616800</v>
      </c>
      <c r="F22" s="159"/>
      <c r="G22" s="159"/>
    </row>
    <row r="23" s="275" customFormat="1" customHeight="1" spans="1:7">
      <c r="A23" s="309" t="s">
        <v>137</v>
      </c>
      <c r="B23" s="309" t="s">
        <v>138</v>
      </c>
      <c r="C23" s="159">
        <v>28556</v>
      </c>
      <c r="D23" s="159">
        <v>28556</v>
      </c>
      <c r="E23" s="159">
        <v>28556</v>
      </c>
      <c r="F23" s="159"/>
      <c r="G23" s="159"/>
    </row>
    <row r="24" s="275" customFormat="1" customHeight="1" spans="1:7">
      <c r="A24" s="307" t="s">
        <v>139</v>
      </c>
      <c r="B24" s="307" t="s">
        <v>140</v>
      </c>
      <c r="C24" s="159">
        <v>1336692</v>
      </c>
      <c r="D24" s="159">
        <v>1336692</v>
      </c>
      <c r="E24" s="159">
        <v>1336692</v>
      </c>
      <c r="F24" s="159"/>
      <c r="G24" s="159"/>
    </row>
    <row r="25" s="275" customFormat="1" customHeight="1" spans="1:7">
      <c r="A25" s="308" t="s">
        <v>141</v>
      </c>
      <c r="B25" s="308" t="s">
        <v>142</v>
      </c>
      <c r="C25" s="159">
        <v>1336692</v>
      </c>
      <c r="D25" s="159">
        <v>1336692</v>
      </c>
      <c r="E25" s="159">
        <v>1336692</v>
      </c>
      <c r="F25" s="159"/>
      <c r="G25" s="159"/>
    </row>
    <row r="26" s="275" customFormat="1" customHeight="1" spans="1:7">
      <c r="A26" s="309" t="s">
        <v>143</v>
      </c>
      <c r="B26" s="309" t="s">
        <v>144</v>
      </c>
      <c r="C26" s="159">
        <v>1336692</v>
      </c>
      <c r="D26" s="159">
        <v>1336692</v>
      </c>
      <c r="E26" s="159">
        <v>1336692</v>
      </c>
      <c r="F26" s="159"/>
      <c r="G26" s="159"/>
    </row>
    <row r="27" customHeight="1" spans="1:7">
      <c r="A27" s="274" t="s">
        <v>145</v>
      </c>
      <c r="B27" s="274" t="s">
        <v>145</v>
      </c>
      <c r="C27" s="161">
        <v>20245411.76</v>
      </c>
      <c r="D27" s="161">
        <v>17971895</v>
      </c>
      <c r="E27" s="161">
        <v>17653155</v>
      </c>
      <c r="F27" s="161">
        <v>318740</v>
      </c>
      <c r="G27" s="161">
        <v>2273516.76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A7" sqref="A7:B7"/>
    </sheetView>
  </sheetViews>
  <sheetFormatPr defaultColWidth="8.88571428571429" defaultRowHeight="14.25" outlineLevelRow="6" outlineLevelCol="5"/>
  <cols>
    <col min="1" max="2" width="27.4285714285714" style="286" customWidth="1"/>
    <col min="3" max="3" width="17.2857142857143" style="287" customWidth="1"/>
    <col min="4" max="5" width="26.2857142857143" style="288" customWidth="1"/>
    <col min="6" max="6" width="18.7142857142857" style="288" customWidth="1"/>
    <col min="7" max="7" width="9.13333333333333" style="80" customWidth="1"/>
    <col min="8" max="16384" width="9.13333333333333" style="80"/>
  </cols>
  <sheetData>
    <row r="1" ht="12" customHeight="1" spans="1:6">
      <c r="A1" s="289" t="s">
        <v>186</v>
      </c>
      <c r="B1" s="290"/>
      <c r="C1" s="114"/>
      <c r="D1" s="80"/>
      <c r="E1" s="80"/>
    </row>
    <row r="2" ht="25.5" customHeight="1" spans="1:6">
      <c r="A2" s="291" t="s">
        <v>7</v>
      </c>
      <c r="B2" s="291"/>
      <c r="C2" s="291"/>
      <c r="D2" s="291"/>
      <c r="E2" s="291"/>
      <c r="F2" s="291"/>
    </row>
    <row r="3" ht="15.75" customHeight="1" spans="1:6">
      <c r="A3" s="168" t="s">
        <v>22</v>
      </c>
      <c r="B3" s="290"/>
      <c r="C3" s="114"/>
      <c r="D3" s="80"/>
      <c r="E3" s="80"/>
      <c r="F3" s="292" t="s">
        <v>187</v>
      </c>
    </row>
    <row r="4" s="285" customFormat="1" ht="19.5" customHeight="1" spans="1:6">
      <c r="A4" s="293" t="s">
        <v>188</v>
      </c>
      <c r="B4" s="90" t="s">
        <v>189</v>
      </c>
      <c r="C4" s="91" t="s">
        <v>190</v>
      </c>
      <c r="D4" s="92"/>
      <c r="E4" s="170"/>
      <c r="F4" s="90" t="s">
        <v>191</v>
      </c>
    </row>
    <row r="5" s="285" customFormat="1" ht="19.5" customHeight="1" spans="1:6">
      <c r="A5" s="98"/>
      <c r="B5" s="94"/>
      <c r="C5" s="101" t="s">
        <v>79</v>
      </c>
      <c r="D5" s="101" t="s">
        <v>192</v>
      </c>
      <c r="E5" s="101" t="s">
        <v>193</v>
      </c>
      <c r="F5" s="94"/>
    </row>
    <row r="6" s="285" customFormat="1" ht="18.75" customHeight="1" spans="1:6">
      <c r="A6" s="294">
        <v>1</v>
      </c>
      <c r="B6" s="294">
        <v>2</v>
      </c>
      <c r="C6" s="295">
        <v>3</v>
      </c>
      <c r="D6" s="294">
        <v>4</v>
      </c>
      <c r="E6" s="294">
        <v>5</v>
      </c>
      <c r="F6" s="294">
        <v>6</v>
      </c>
    </row>
    <row r="7" ht="18.75" customHeight="1" spans="1:6">
      <c r="A7" s="296" t="s">
        <v>194</v>
      </c>
      <c r="B7" s="297"/>
      <c r="C7" s="298"/>
      <c r="D7" s="299"/>
      <c r="E7" s="299"/>
      <c r="F7" s="299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zoomScaleSheetLayoutView="60" workbookViewId="0">
      <selection activeCell="G1" sqref="G1"/>
    </sheetView>
  </sheetViews>
  <sheetFormatPr defaultColWidth="8.88571428571429" defaultRowHeight="14.25" customHeight="1"/>
  <cols>
    <col min="1" max="1" width="15.552380952381" style="80" customWidth="1"/>
    <col min="2" max="2" width="24.1142857142857" style="162" customWidth="1"/>
    <col min="3" max="3" width="20.447619047619" style="162" customWidth="1"/>
    <col min="4" max="4" width="8.78095238095238" style="162" customWidth="1"/>
    <col min="5" max="5" width="13.447619047619" style="162" customWidth="1"/>
    <col min="6" max="6" width="12.7809523809524" style="162" customWidth="1"/>
    <col min="7" max="7" width="26.552380952381" style="162" customWidth="1"/>
    <col min="8" max="8" width="16.8857142857143" style="162" customWidth="1"/>
    <col min="9" max="9" width="16.8857142857143" style="114" customWidth="1"/>
    <col min="10" max="10" width="6.78095238095238" style="114" customWidth="1"/>
    <col min="11" max="12" width="10.7809523809524" style="114" customWidth="1"/>
    <col min="13" max="13" width="16.8857142857143" style="114" customWidth="1"/>
    <col min="14" max="14" width="8.78095238095238" style="114" customWidth="1"/>
    <col min="15" max="17" width="10.7809523809524" style="114" customWidth="1"/>
    <col min="18" max="18" width="16.7809523809524" style="114" customWidth="1"/>
    <col min="19" max="19" width="4.78095238095238" style="114" customWidth="1"/>
    <col min="20" max="20" width="8.78095238095238" style="114" customWidth="1"/>
    <col min="21" max="23" width="10.7809523809524" style="114" customWidth="1"/>
    <col min="24" max="24" width="8.78095238095238" style="114" customWidth="1"/>
    <col min="25" max="25" width="9.13333333333333" style="80" customWidth="1"/>
    <col min="26" max="16384" width="9.13333333333333" style="80"/>
  </cols>
  <sheetData>
    <row r="1" ht="12" customHeight="1" spans="1:24">
      <c r="A1" s="276" t="s">
        <v>195</v>
      </c>
    </row>
    <row r="2" ht="39" customHeight="1" spans="1:24">
      <c r="A2" s="277" t="s">
        <v>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</row>
    <row r="3" ht="18" customHeight="1" spans="1:24">
      <c r="A3" s="278" t="s">
        <v>22</v>
      </c>
      <c r="B3" s="278"/>
      <c r="C3" s="278"/>
      <c r="D3" s="278"/>
      <c r="E3" s="278"/>
      <c r="F3" s="278"/>
      <c r="G3" s="278"/>
      <c r="H3" s="278"/>
      <c r="I3" s="278"/>
      <c r="J3" s="278"/>
      <c r="K3" s="80"/>
      <c r="L3" s="80"/>
      <c r="M3" s="80"/>
      <c r="N3" s="80"/>
      <c r="O3" s="80"/>
      <c r="P3" s="80"/>
      <c r="Q3" s="80"/>
      <c r="X3" s="279" t="s">
        <v>23</v>
      </c>
    </row>
    <row r="4" ht="13.5" spans="1:24">
      <c r="A4" s="199" t="s">
        <v>196</v>
      </c>
      <c r="B4" s="199" t="s">
        <v>197</v>
      </c>
      <c r="C4" s="199" t="s">
        <v>198</v>
      </c>
      <c r="D4" s="199" t="s">
        <v>199</v>
      </c>
      <c r="E4" s="199" t="s">
        <v>200</v>
      </c>
      <c r="F4" s="199" t="s">
        <v>201</v>
      </c>
      <c r="G4" s="199" t="s">
        <v>202</v>
      </c>
      <c r="H4" s="199" t="s">
        <v>203</v>
      </c>
      <c r="I4" s="123" t="s">
        <v>204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</row>
    <row r="5" ht="13.5" spans="1:24">
      <c r="A5" s="199"/>
      <c r="B5" s="199"/>
      <c r="C5" s="199"/>
      <c r="D5" s="199"/>
      <c r="E5" s="199"/>
      <c r="F5" s="199"/>
      <c r="G5" s="199"/>
      <c r="H5" s="199"/>
      <c r="I5" s="123" t="s">
        <v>205</v>
      </c>
      <c r="J5" s="123" t="s">
        <v>206</v>
      </c>
      <c r="K5" s="123"/>
      <c r="L5" s="123"/>
      <c r="M5" s="123"/>
      <c r="N5" s="123"/>
      <c r="O5" s="93" t="s">
        <v>207</v>
      </c>
      <c r="P5" s="93"/>
      <c r="Q5" s="93"/>
      <c r="R5" s="123" t="s">
        <v>83</v>
      </c>
      <c r="S5" s="123" t="s">
        <v>84</v>
      </c>
      <c r="T5" s="123"/>
      <c r="U5" s="123"/>
      <c r="V5" s="123"/>
      <c r="W5" s="123"/>
      <c r="X5" s="123"/>
    </row>
    <row r="6" ht="13.5" customHeight="1" spans="1:24">
      <c r="A6" s="199"/>
      <c r="B6" s="199"/>
      <c r="C6" s="199"/>
      <c r="D6" s="199"/>
      <c r="E6" s="199"/>
      <c r="F6" s="199"/>
      <c r="G6" s="199"/>
      <c r="H6" s="199"/>
      <c r="I6" s="123"/>
      <c r="J6" s="124" t="s">
        <v>208</v>
      </c>
      <c r="K6" s="123" t="s">
        <v>209</v>
      </c>
      <c r="L6" s="123" t="s">
        <v>210</v>
      </c>
      <c r="M6" s="123" t="s">
        <v>211</v>
      </c>
      <c r="N6" s="123" t="s">
        <v>212</v>
      </c>
      <c r="O6" s="280" t="s">
        <v>80</v>
      </c>
      <c r="P6" s="280" t="s">
        <v>81</v>
      </c>
      <c r="Q6" s="280" t="s">
        <v>82</v>
      </c>
      <c r="R6" s="123"/>
      <c r="S6" s="123" t="s">
        <v>79</v>
      </c>
      <c r="T6" s="123" t="s">
        <v>86</v>
      </c>
      <c r="U6" s="123" t="s">
        <v>87</v>
      </c>
      <c r="V6" s="123" t="s">
        <v>88</v>
      </c>
      <c r="W6" s="123" t="s">
        <v>89</v>
      </c>
      <c r="X6" s="123" t="s">
        <v>90</v>
      </c>
    </row>
    <row r="7" ht="12.75" spans="1:24">
      <c r="A7" s="199"/>
      <c r="B7" s="199"/>
      <c r="C7" s="199"/>
      <c r="D7" s="199"/>
      <c r="E7" s="199"/>
      <c r="F7" s="199"/>
      <c r="G7" s="199"/>
      <c r="H7" s="199"/>
      <c r="I7" s="123"/>
      <c r="J7" s="129"/>
      <c r="K7" s="123"/>
      <c r="L7" s="123"/>
      <c r="M7" s="123"/>
      <c r="N7" s="123"/>
      <c r="O7" s="281"/>
      <c r="P7" s="281"/>
      <c r="Q7" s="281"/>
      <c r="R7" s="123"/>
      <c r="S7" s="123"/>
      <c r="T7" s="123"/>
      <c r="U7" s="123"/>
      <c r="V7" s="123"/>
      <c r="W7" s="123"/>
      <c r="X7" s="123"/>
    </row>
    <row r="8" ht="13.5" customHeight="1" spans="1:24">
      <c r="A8" s="282">
        <v>1</v>
      </c>
      <c r="B8" s="282">
        <v>2</v>
      </c>
      <c r="C8" s="282">
        <v>3</v>
      </c>
      <c r="D8" s="282">
        <v>4</v>
      </c>
      <c r="E8" s="282">
        <v>5</v>
      </c>
      <c r="F8" s="282">
        <v>6</v>
      </c>
      <c r="G8" s="282">
        <v>7</v>
      </c>
      <c r="H8" s="282">
        <v>8</v>
      </c>
      <c r="I8" s="282">
        <v>9</v>
      </c>
      <c r="J8" s="282">
        <v>10</v>
      </c>
      <c r="K8" s="282">
        <v>11</v>
      </c>
      <c r="L8" s="282">
        <v>12</v>
      </c>
      <c r="M8" s="282">
        <v>13</v>
      </c>
      <c r="N8" s="282">
        <v>14</v>
      </c>
      <c r="O8" s="282">
        <v>15</v>
      </c>
      <c r="P8" s="282">
        <v>16</v>
      </c>
      <c r="Q8" s="282">
        <v>17</v>
      </c>
      <c r="R8" s="282">
        <v>18</v>
      </c>
      <c r="S8" s="282">
        <v>19</v>
      </c>
      <c r="T8" s="282">
        <v>20</v>
      </c>
      <c r="U8" s="282">
        <v>21</v>
      </c>
      <c r="V8" s="282">
        <v>22</v>
      </c>
      <c r="W8" s="282">
        <v>23</v>
      </c>
      <c r="X8" s="282">
        <v>24</v>
      </c>
    </row>
    <row r="9" s="275" customFormat="1" ht="18" customHeight="1" spans="1:24">
      <c r="A9" s="24" t="s">
        <v>92</v>
      </c>
      <c r="B9" s="24" t="s">
        <v>213</v>
      </c>
      <c r="C9" s="24" t="s">
        <v>214</v>
      </c>
      <c r="D9" s="24" t="s">
        <v>109</v>
      </c>
      <c r="E9" s="24" t="s">
        <v>110</v>
      </c>
      <c r="F9" s="24" t="s">
        <v>215</v>
      </c>
      <c r="G9" s="24" t="s">
        <v>216</v>
      </c>
      <c r="H9" s="283">
        <v>4467708</v>
      </c>
      <c r="I9" s="283">
        <v>4467708</v>
      </c>
      <c r="J9" s="283"/>
      <c r="K9" s="283"/>
      <c r="L9" s="283"/>
      <c r="M9" s="283">
        <v>4467708</v>
      </c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</row>
    <row r="10" s="275" customFormat="1" ht="18" customHeight="1" spans="1:24">
      <c r="A10" s="24" t="s">
        <v>92</v>
      </c>
      <c r="B10" s="24" t="s">
        <v>213</v>
      </c>
      <c r="C10" s="24" t="s">
        <v>214</v>
      </c>
      <c r="D10" s="24" t="s">
        <v>109</v>
      </c>
      <c r="E10" s="24" t="s">
        <v>110</v>
      </c>
      <c r="F10" s="24" t="s">
        <v>217</v>
      </c>
      <c r="G10" s="24" t="s">
        <v>218</v>
      </c>
      <c r="H10" s="283">
        <v>5556</v>
      </c>
      <c r="I10" s="283">
        <v>5556</v>
      </c>
      <c r="J10" s="284"/>
      <c r="K10" s="284"/>
      <c r="L10" s="284"/>
      <c r="M10" s="283">
        <v>5556</v>
      </c>
      <c r="N10" s="284"/>
      <c r="O10" s="284"/>
      <c r="P10" s="284"/>
      <c r="Q10" s="284"/>
      <c r="R10" s="283"/>
      <c r="S10" s="283"/>
      <c r="T10" s="283"/>
      <c r="U10" s="283"/>
      <c r="V10" s="283"/>
      <c r="W10" s="283"/>
      <c r="X10" s="283"/>
    </row>
    <row r="11" s="275" customFormat="1" customHeight="1" spans="1:24">
      <c r="A11" s="24" t="s">
        <v>92</v>
      </c>
      <c r="B11" s="24" t="s">
        <v>213</v>
      </c>
      <c r="C11" s="24" t="s">
        <v>214</v>
      </c>
      <c r="D11" s="24" t="s">
        <v>109</v>
      </c>
      <c r="E11" s="24" t="s">
        <v>110</v>
      </c>
      <c r="F11" s="24" t="s">
        <v>219</v>
      </c>
      <c r="G11" s="24" t="s">
        <v>220</v>
      </c>
      <c r="H11" s="283">
        <v>372309</v>
      </c>
      <c r="I11" s="283">
        <v>372309</v>
      </c>
      <c r="J11" s="284"/>
      <c r="K11" s="284"/>
      <c r="L11" s="284"/>
      <c r="M11" s="283">
        <v>372309</v>
      </c>
      <c r="N11" s="284"/>
      <c r="O11" s="284"/>
      <c r="P11" s="284"/>
      <c r="Q11" s="284"/>
      <c r="R11" s="283"/>
      <c r="S11" s="283"/>
      <c r="T11" s="283"/>
      <c r="U11" s="283"/>
      <c r="V11" s="283"/>
      <c r="W11" s="283"/>
      <c r="X11" s="283"/>
    </row>
    <row r="12" s="275" customFormat="1" customHeight="1" spans="1:24">
      <c r="A12" s="24" t="s">
        <v>92</v>
      </c>
      <c r="B12" s="24" t="s">
        <v>213</v>
      </c>
      <c r="C12" s="24" t="s">
        <v>214</v>
      </c>
      <c r="D12" s="24" t="s">
        <v>109</v>
      </c>
      <c r="E12" s="24" t="s">
        <v>110</v>
      </c>
      <c r="F12" s="24" t="s">
        <v>221</v>
      </c>
      <c r="G12" s="24" t="s">
        <v>222</v>
      </c>
      <c r="H12" s="283">
        <v>3577464</v>
      </c>
      <c r="I12" s="283">
        <v>3577464</v>
      </c>
      <c r="J12" s="284"/>
      <c r="K12" s="284"/>
      <c r="L12" s="284"/>
      <c r="M12" s="283">
        <v>3577464</v>
      </c>
      <c r="N12" s="284"/>
      <c r="O12" s="284"/>
      <c r="P12" s="284"/>
      <c r="Q12" s="284"/>
      <c r="R12" s="283"/>
      <c r="S12" s="283"/>
      <c r="T12" s="283"/>
      <c r="U12" s="283"/>
      <c r="V12" s="283"/>
      <c r="W12" s="283"/>
      <c r="X12" s="283"/>
    </row>
    <row r="13" s="275" customFormat="1" customHeight="1" spans="1:24">
      <c r="A13" s="24" t="s">
        <v>92</v>
      </c>
      <c r="B13" s="24" t="s">
        <v>223</v>
      </c>
      <c r="C13" s="24" t="s">
        <v>224</v>
      </c>
      <c r="D13" s="24" t="s">
        <v>109</v>
      </c>
      <c r="E13" s="24" t="s">
        <v>110</v>
      </c>
      <c r="F13" s="24" t="s">
        <v>217</v>
      </c>
      <c r="G13" s="24" t="s">
        <v>218</v>
      </c>
      <c r="H13" s="283">
        <v>354000</v>
      </c>
      <c r="I13" s="283">
        <v>354000</v>
      </c>
      <c r="J13" s="284"/>
      <c r="K13" s="284"/>
      <c r="L13" s="284"/>
      <c r="M13" s="283">
        <v>354000</v>
      </c>
      <c r="N13" s="284"/>
      <c r="O13" s="284"/>
      <c r="P13" s="284"/>
      <c r="Q13" s="284"/>
      <c r="R13" s="283"/>
      <c r="S13" s="283"/>
      <c r="T13" s="283"/>
      <c r="U13" s="283"/>
      <c r="V13" s="283"/>
      <c r="W13" s="283"/>
      <c r="X13" s="283"/>
    </row>
    <row r="14" s="275" customFormat="1" customHeight="1" spans="1:24">
      <c r="A14" s="24" t="s">
        <v>92</v>
      </c>
      <c r="B14" s="24" t="s">
        <v>225</v>
      </c>
      <c r="C14" s="24" t="s">
        <v>226</v>
      </c>
      <c r="D14" s="24" t="s">
        <v>109</v>
      </c>
      <c r="E14" s="24" t="s">
        <v>110</v>
      </c>
      <c r="F14" s="24" t="s">
        <v>227</v>
      </c>
      <c r="G14" s="24" t="s">
        <v>228</v>
      </c>
      <c r="H14" s="283">
        <v>43660</v>
      </c>
      <c r="I14" s="283">
        <v>43660</v>
      </c>
      <c r="J14" s="284"/>
      <c r="K14" s="284"/>
      <c r="L14" s="284"/>
      <c r="M14" s="283">
        <v>43660</v>
      </c>
      <c r="N14" s="284"/>
      <c r="O14" s="284"/>
      <c r="P14" s="284"/>
      <c r="Q14" s="284"/>
      <c r="R14" s="283"/>
      <c r="S14" s="283"/>
      <c r="T14" s="283"/>
      <c r="U14" s="283"/>
      <c r="V14" s="283"/>
      <c r="W14" s="283"/>
      <c r="X14" s="283"/>
    </row>
    <row r="15" s="275" customFormat="1" customHeight="1" spans="1:24">
      <c r="A15" s="24" t="s">
        <v>92</v>
      </c>
      <c r="B15" s="24" t="s">
        <v>225</v>
      </c>
      <c r="C15" s="24" t="s">
        <v>226</v>
      </c>
      <c r="D15" s="24" t="s">
        <v>121</v>
      </c>
      <c r="E15" s="24" t="s">
        <v>122</v>
      </c>
      <c r="F15" s="24" t="s">
        <v>229</v>
      </c>
      <c r="G15" s="24" t="s">
        <v>230</v>
      </c>
      <c r="H15" s="283">
        <v>1140175</v>
      </c>
      <c r="I15" s="283">
        <v>1140175</v>
      </c>
      <c r="J15" s="284"/>
      <c r="K15" s="284"/>
      <c r="L15" s="284"/>
      <c r="M15" s="283">
        <v>1140175</v>
      </c>
      <c r="N15" s="284"/>
      <c r="O15" s="284"/>
      <c r="P15" s="284"/>
      <c r="Q15" s="284"/>
      <c r="R15" s="283"/>
      <c r="S15" s="283"/>
      <c r="T15" s="283"/>
      <c r="U15" s="283"/>
      <c r="V15" s="283"/>
      <c r="W15" s="283"/>
      <c r="X15" s="283"/>
    </row>
    <row r="16" s="275" customFormat="1" customHeight="1" spans="1:24">
      <c r="A16" s="24" t="s">
        <v>92</v>
      </c>
      <c r="B16" s="24" t="s">
        <v>225</v>
      </c>
      <c r="C16" s="24" t="s">
        <v>226</v>
      </c>
      <c r="D16" s="24" t="s">
        <v>123</v>
      </c>
      <c r="E16" s="24" t="s">
        <v>124</v>
      </c>
      <c r="F16" s="24" t="s">
        <v>231</v>
      </c>
      <c r="G16" s="24" t="s">
        <v>232</v>
      </c>
      <c r="H16" s="283">
        <v>524770</v>
      </c>
      <c r="I16" s="283">
        <v>524770</v>
      </c>
      <c r="J16" s="284"/>
      <c r="K16" s="284"/>
      <c r="L16" s="284"/>
      <c r="M16" s="283">
        <v>524770</v>
      </c>
      <c r="N16" s="284"/>
      <c r="O16" s="284"/>
      <c r="P16" s="284"/>
      <c r="Q16" s="284"/>
      <c r="R16" s="283"/>
      <c r="S16" s="283"/>
      <c r="T16" s="283"/>
      <c r="U16" s="283"/>
      <c r="V16" s="283"/>
      <c r="W16" s="283"/>
      <c r="X16" s="283"/>
    </row>
    <row r="17" s="275" customFormat="1" customHeight="1" spans="1:24">
      <c r="A17" s="24" t="s">
        <v>92</v>
      </c>
      <c r="B17" s="24" t="s">
        <v>225</v>
      </c>
      <c r="C17" s="24" t="s">
        <v>226</v>
      </c>
      <c r="D17" s="24" t="s">
        <v>133</v>
      </c>
      <c r="E17" s="24" t="s">
        <v>134</v>
      </c>
      <c r="F17" s="24" t="s">
        <v>233</v>
      </c>
      <c r="G17" s="24" t="s">
        <v>234</v>
      </c>
      <c r="H17" s="283">
        <v>637600</v>
      </c>
      <c r="I17" s="283">
        <v>637600</v>
      </c>
      <c r="J17" s="284"/>
      <c r="K17" s="284"/>
      <c r="L17" s="284"/>
      <c r="M17" s="283">
        <v>637600</v>
      </c>
      <c r="N17" s="284"/>
      <c r="O17" s="284"/>
      <c r="P17" s="284"/>
      <c r="Q17" s="284"/>
      <c r="R17" s="283"/>
      <c r="S17" s="283"/>
      <c r="T17" s="283"/>
      <c r="U17" s="283"/>
      <c r="V17" s="283"/>
      <c r="W17" s="283"/>
      <c r="X17" s="283"/>
    </row>
    <row r="18" s="275" customFormat="1" customHeight="1" spans="1:24">
      <c r="A18" s="24" t="s">
        <v>92</v>
      </c>
      <c r="B18" s="24" t="s">
        <v>225</v>
      </c>
      <c r="C18" s="24" t="s">
        <v>226</v>
      </c>
      <c r="D18" s="24" t="s">
        <v>135</v>
      </c>
      <c r="E18" s="24" t="s">
        <v>136</v>
      </c>
      <c r="F18" s="24" t="s">
        <v>235</v>
      </c>
      <c r="G18" s="24" t="s">
        <v>236</v>
      </c>
      <c r="H18" s="283">
        <v>616800</v>
      </c>
      <c r="I18" s="283">
        <v>616800</v>
      </c>
      <c r="J18" s="284"/>
      <c r="K18" s="284"/>
      <c r="L18" s="284"/>
      <c r="M18" s="283">
        <v>616800</v>
      </c>
      <c r="N18" s="284"/>
      <c r="O18" s="284"/>
      <c r="P18" s="284"/>
      <c r="Q18" s="284"/>
      <c r="R18" s="283"/>
      <c r="S18" s="283"/>
      <c r="T18" s="283"/>
      <c r="U18" s="283"/>
      <c r="V18" s="283"/>
      <c r="W18" s="283"/>
      <c r="X18" s="283"/>
    </row>
    <row r="19" s="275" customFormat="1" customHeight="1" spans="1:24">
      <c r="A19" s="24" t="s">
        <v>92</v>
      </c>
      <c r="B19" s="24" t="s">
        <v>225</v>
      </c>
      <c r="C19" s="24" t="s">
        <v>226</v>
      </c>
      <c r="D19" s="24" t="s">
        <v>137</v>
      </c>
      <c r="E19" s="24" t="s">
        <v>138</v>
      </c>
      <c r="F19" s="24" t="s">
        <v>227</v>
      </c>
      <c r="G19" s="24" t="s">
        <v>228</v>
      </c>
      <c r="H19" s="283">
        <v>28556</v>
      </c>
      <c r="I19" s="283">
        <v>28556</v>
      </c>
      <c r="J19" s="284"/>
      <c r="K19" s="284"/>
      <c r="L19" s="284"/>
      <c r="M19" s="283">
        <v>28556</v>
      </c>
      <c r="N19" s="284"/>
      <c r="O19" s="284"/>
      <c r="P19" s="284"/>
      <c r="Q19" s="284"/>
      <c r="R19" s="283"/>
      <c r="S19" s="283"/>
      <c r="T19" s="283"/>
      <c r="U19" s="283"/>
      <c r="V19" s="283"/>
      <c r="W19" s="283"/>
      <c r="X19" s="283"/>
    </row>
    <row r="20" s="275" customFormat="1" customHeight="1" spans="1:24">
      <c r="A20" s="24" t="s">
        <v>92</v>
      </c>
      <c r="B20" s="24" t="s">
        <v>237</v>
      </c>
      <c r="C20" s="24" t="s">
        <v>144</v>
      </c>
      <c r="D20" s="24" t="s">
        <v>143</v>
      </c>
      <c r="E20" s="24" t="s">
        <v>144</v>
      </c>
      <c r="F20" s="24" t="s">
        <v>238</v>
      </c>
      <c r="G20" s="24" t="s">
        <v>144</v>
      </c>
      <c r="H20" s="283">
        <v>1336692</v>
      </c>
      <c r="I20" s="283">
        <v>1336692</v>
      </c>
      <c r="J20" s="284"/>
      <c r="K20" s="284"/>
      <c r="L20" s="284"/>
      <c r="M20" s="283">
        <v>1336692</v>
      </c>
      <c r="N20" s="284"/>
      <c r="O20" s="284"/>
      <c r="P20" s="284"/>
      <c r="Q20" s="284"/>
      <c r="R20" s="283"/>
      <c r="S20" s="283"/>
      <c r="T20" s="283"/>
      <c r="U20" s="283"/>
      <c r="V20" s="283"/>
      <c r="W20" s="283"/>
      <c r="X20" s="283"/>
    </row>
    <row r="21" s="275" customFormat="1" customHeight="1" spans="1:24">
      <c r="A21" s="24" t="s">
        <v>92</v>
      </c>
      <c r="B21" s="24" t="s">
        <v>239</v>
      </c>
      <c r="C21" s="24" t="s">
        <v>240</v>
      </c>
      <c r="D21" s="24" t="s">
        <v>119</v>
      </c>
      <c r="E21" s="24" t="s">
        <v>120</v>
      </c>
      <c r="F21" s="24" t="s">
        <v>241</v>
      </c>
      <c r="G21" s="24" t="s">
        <v>242</v>
      </c>
      <c r="H21" s="283">
        <v>1040400</v>
      </c>
      <c r="I21" s="283">
        <v>1040400</v>
      </c>
      <c r="J21" s="284"/>
      <c r="K21" s="284"/>
      <c r="L21" s="284"/>
      <c r="M21" s="283">
        <v>1040400</v>
      </c>
      <c r="N21" s="284"/>
      <c r="O21" s="284"/>
      <c r="P21" s="284"/>
      <c r="Q21" s="284"/>
      <c r="R21" s="283"/>
      <c r="S21" s="283"/>
      <c r="T21" s="283"/>
      <c r="U21" s="283"/>
      <c r="V21" s="283"/>
      <c r="W21" s="283"/>
      <c r="X21" s="283"/>
    </row>
    <row r="22" s="275" customFormat="1" customHeight="1" spans="1:24">
      <c r="A22" s="24" t="s">
        <v>92</v>
      </c>
      <c r="B22" s="24" t="s">
        <v>243</v>
      </c>
      <c r="C22" s="24" t="s">
        <v>244</v>
      </c>
      <c r="D22" s="24" t="s">
        <v>109</v>
      </c>
      <c r="E22" s="24" t="s">
        <v>110</v>
      </c>
      <c r="F22" s="24" t="s">
        <v>245</v>
      </c>
      <c r="G22" s="24" t="s">
        <v>246</v>
      </c>
      <c r="H22" s="283">
        <v>200600</v>
      </c>
      <c r="I22" s="283">
        <v>200600</v>
      </c>
      <c r="J22" s="284"/>
      <c r="K22" s="284"/>
      <c r="L22" s="284"/>
      <c r="M22" s="283">
        <v>200600</v>
      </c>
      <c r="N22" s="284"/>
      <c r="O22" s="284"/>
      <c r="P22" s="284"/>
      <c r="Q22" s="284"/>
      <c r="R22" s="283"/>
      <c r="S22" s="283"/>
      <c r="T22" s="283"/>
      <c r="U22" s="283"/>
      <c r="V22" s="283"/>
      <c r="W22" s="283"/>
      <c r="X22" s="283"/>
    </row>
    <row r="23" s="275" customFormat="1" customHeight="1" spans="1:24">
      <c r="A23" s="24" t="s">
        <v>92</v>
      </c>
      <c r="B23" s="24" t="s">
        <v>243</v>
      </c>
      <c r="C23" s="24" t="s">
        <v>244</v>
      </c>
      <c r="D23" s="24" t="s">
        <v>119</v>
      </c>
      <c r="E23" s="24" t="s">
        <v>120</v>
      </c>
      <c r="F23" s="24" t="s">
        <v>245</v>
      </c>
      <c r="G23" s="24" t="s">
        <v>246</v>
      </c>
      <c r="H23" s="283">
        <v>96900</v>
      </c>
      <c r="I23" s="283">
        <v>96900</v>
      </c>
      <c r="J23" s="284"/>
      <c r="K23" s="284"/>
      <c r="L23" s="284"/>
      <c r="M23" s="283">
        <v>96900</v>
      </c>
      <c r="N23" s="284"/>
      <c r="O23" s="284"/>
      <c r="P23" s="284"/>
      <c r="Q23" s="284"/>
      <c r="R23" s="283"/>
      <c r="S23" s="283"/>
      <c r="T23" s="283"/>
      <c r="U23" s="283"/>
      <c r="V23" s="283"/>
      <c r="W23" s="283"/>
      <c r="X23" s="283"/>
    </row>
    <row r="24" s="275" customFormat="1" customHeight="1" spans="1:24">
      <c r="A24" s="24" t="s">
        <v>92</v>
      </c>
      <c r="B24" s="24" t="s">
        <v>247</v>
      </c>
      <c r="C24" s="24" t="s">
        <v>248</v>
      </c>
      <c r="D24" s="24" t="s">
        <v>109</v>
      </c>
      <c r="E24" s="24" t="s">
        <v>110</v>
      </c>
      <c r="F24" s="24" t="s">
        <v>249</v>
      </c>
      <c r="G24" s="24" t="s">
        <v>248</v>
      </c>
      <c r="H24" s="283">
        <v>21240</v>
      </c>
      <c r="I24" s="283">
        <v>21240</v>
      </c>
      <c r="J24" s="284"/>
      <c r="K24" s="284"/>
      <c r="L24" s="284"/>
      <c r="M24" s="283">
        <v>21240</v>
      </c>
      <c r="N24" s="284"/>
      <c r="O24" s="284"/>
      <c r="P24" s="284"/>
      <c r="Q24" s="284"/>
      <c r="R24" s="283"/>
      <c r="S24" s="283"/>
      <c r="T24" s="283"/>
      <c r="U24" s="283"/>
      <c r="V24" s="283"/>
      <c r="W24" s="283"/>
      <c r="X24" s="283"/>
    </row>
    <row r="25" s="275" customFormat="1" customHeight="1" spans="1:24">
      <c r="A25" s="24" t="s">
        <v>92</v>
      </c>
      <c r="B25" s="24" t="s">
        <v>250</v>
      </c>
      <c r="C25" s="24" t="s">
        <v>251</v>
      </c>
      <c r="D25" s="24" t="s">
        <v>109</v>
      </c>
      <c r="E25" s="24" t="s">
        <v>110</v>
      </c>
      <c r="F25" s="24" t="s">
        <v>221</v>
      </c>
      <c r="G25" s="24" t="s">
        <v>222</v>
      </c>
      <c r="H25" s="283">
        <v>2290380</v>
      </c>
      <c r="I25" s="283">
        <v>2290380</v>
      </c>
      <c r="J25" s="284"/>
      <c r="K25" s="284"/>
      <c r="L25" s="284"/>
      <c r="M25" s="283">
        <v>2290380</v>
      </c>
      <c r="N25" s="284"/>
      <c r="O25" s="284"/>
      <c r="P25" s="284"/>
      <c r="Q25" s="284"/>
      <c r="R25" s="283"/>
      <c r="S25" s="283"/>
      <c r="T25" s="283"/>
      <c r="U25" s="283"/>
      <c r="V25" s="283"/>
      <c r="W25" s="283"/>
      <c r="X25" s="283"/>
    </row>
    <row r="26" s="275" customFormat="1" customHeight="1" spans="1:24">
      <c r="A26" s="24" t="s">
        <v>92</v>
      </c>
      <c r="B26" s="24" t="s">
        <v>252</v>
      </c>
      <c r="C26" s="24" t="s">
        <v>253</v>
      </c>
      <c r="D26" s="24" t="s">
        <v>109</v>
      </c>
      <c r="E26" s="24" t="s">
        <v>110</v>
      </c>
      <c r="F26" s="24" t="s">
        <v>254</v>
      </c>
      <c r="G26" s="24" t="s">
        <v>255</v>
      </c>
      <c r="H26" s="283">
        <v>1217085</v>
      </c>
      <c r="I26" s="283">
        <v>1217085</v>
      </c>
      <c r="J26" s="284"/>
      <c r="K26" s="284"/>
      <c r="L26" s="284"/>
      <c r="M26" s="283">
        <v>1217085</v>
      </c>
      <c r="N26" s="284"/>
      <c r="O26" s="284"/>
      <c r="P26" s="284"/>
      <c r="Q26" s="284"/>
      <c r="R26" s="283"/>
      <c r="S26" s="283"/>
      <c r="T26" s="283"/>
      <c r="U26" s="283"/>
      <c r="V26" s="283"/>
      <c r="W26" s="283"/>
      <c r="X26" s="283"/>
    </row>
    <row r="27" customHeight="1" spans="1:24">
      <c r="A27" s="274" t="s">
        <v>145</v>
      </c>
      <c r="B27" s="274"/>
      <c r="C27" s="274"/>
      <c r="D27" s="274"/>
      <c r="E27" s="274"/>
      <c r="F27" s="274"/>
      <c r="G27" s="274"/>
      <c r="H27" s="228">
        <v>17971895</v>
      </c>
      <c r="I27" s="228">
        <v>17971895</v>
      </c>
      <c r="J27" s="228"/>
      <c r="K27" s="228"/>
      <c r="L27" s="228"/>
      <c r="M27" s="228">
        <v>17971895</v>
      </c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</row>
  </sheetData>
  <autoFilter xmlns:etc="http://www.wps.cn/officeDocument/2017/etCustomData" ref="A8:X27" etc:filterBottomFollowUsedRange="0">
    <extLst/>
  </autoFilter>
  <mergeCells count="31">
    <mergeCell ref="A2:X2"/>
    <mergeCell ref="A3:J3"/>
    <mergeCell ref="I4:X4"/>
    <mergeCell ref="J5:N5"/>
    <mergeCell ref="O5:Q5"/>
    <mergeCell ref="S5:X5"/>
    <mergeCell ref="A27:G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zoomScale="80" zoomScaleNormal="80" zoomScaleSheetLayoutView="60" workbookViewId="0">
      <selection activeCell="C26" sqref="C26"/>
    </sheetView>
  </sheetViews>
  <sheetFormatPr defaultColWidth="8.88571428571429" defaultRowHeight="14.25" customHeight="1"/>
  <cols>
    <col min="1" max="1" width="15.7809523809524" style="80" customWidth="1"/>
    <col min="2" max="2" width="26.2190476190476" style="80" customWidth="1"/>
    <col min="3" max="3" width="51.3333333333333" style="80" customWidth="1"/>
    <col min="4" max="4" width="15.552380952381" style="80" customWidth="1"/>
    <col min="5" max="8" width="12.7809523809524" style="80" customWidth="1"/>
    <col min="9" max="11" width="15.6666666666667" style="80" customWidth="1"/>
    <col min="12" max="12" width="14.7809523809524" style="80" customWidth="1"/>
    <col min="13" max="13" width="16.7809523809524" style="80" customWidth="1"/>
    <col min="14" max="14" width="12.7809523809524" style="80" customWidth="1"/>
    <col min="15" max="15" width="14.7809523809524" style="80" customWidth="1"/>
    <col min="16" max="17" width="16.7809523809524" style="80" customWidth="1"/>
    <col min="18" max="18" width="15.6666666666667" style="80" customWidth="1"/>
    <col min="19" max="20" width="8.78095238095238" style="80" customWidth="1"/>
    <col min="21" max="21" width="12.7809523809524" style="80" customWidth="1"/>
    <col min="22" max="22" width="16.7809523809524" style="80" customWidth="1"/>
    <col min="23" max="23" width="15.6666666666667" style="80" customWidth="1"/>
    <col min="24" max="24" width="9.13333333333333" style="80" customWidth="1"/>
    <col min="25" max="16384" width="9.13333333333333" style="80"/>
  </cols>
  <sheetData>
    <row r="1" ht="13.5" customHeight="1" spans="1:23">
      <c r="A1" s="80" t="s">
        <v>256</v>
      </c>
      <c r="E1" s="269"/>
      <c r="F1" s="269"/>
      <c r="G1" s="269"/>
      <c r="H1" s="269"/>
      <c r="I1" s="82"/>
      <c r="J1" s="82"/>
      <c r="K1" s="82"/>
      <c r="L1" s="82"/>
      <c r="M1" s="82"/>
      <c r="N1" s="82"/>
      <c r="O1" s="82"/>
      <c r="P1" s="82"/>
      <c r="Q1" s="82"/>
      <c r="W1" s="83"/>
    </row>
    <row r="2" ht="27.75" customHeight="1" spans="1:23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ht="13.5" customHeight="1" spans="1:23">
      <c r="A3" s="168" t="s">
        <v>22</v>
      </c>
      <c r="B3" s="168"/>
      <c r="C3" s="270"/>
      <c r="D3" s="270"/>
      <c r="E3" s="270"/>
      <c r="F3" s="270"/>
      <c r="G3" s="270"/>
      <c r="H3" s="270"/>
      <c r="I3" s="86"/>
      <c r="J3" s="86"/>
      <c r="K3" s="86"/>
      <c r="L3" s="86"/>
      <c r="M3" s="86"/>
      <c r="N3" s="86"/>
      <c r="O3" s="86"/>
      <c r="P3" s="86"/>
      <c r="Q3" s="86"/>
      <c r="W3" s="165" t="s">
        <v>187</v>
      </c>
    </row>
    <row r="4" ht="15.75" customHeight="1" spans="1:23">
      <c r="A4" s="125" t="s">
        <v>257</v>
      </c>
      <c r="B4" s="125" t="s">
        <v>198</v>
      </c>
      <c r="C4" s="125" t="s">
        <v>199</v>
      </c>
      <c r="D4" s="125" t="s">
        <v>258</v>
      </c>
      <c r="E4" s="125" t="s">
        <v>200</v>
      </c>
      <c r="F4" s="125" t="s">
        <v>201</v>
      </c>
      <c r="G4" s="125" t="s">
        <v>259</v>
      </c>
      <c r="H4" s="125" t="s">
        <v>260</v>
      </c>
      <c r="I4" s="125" t="s">
        <v>77</v>
      </c>
      <c r="J4" s="93" t="s">
        <v>261</v>
      </c>
      <c r="K4" s="93"/>
      <c r="L4" s="93"/>
      <c r="M4" s="93"/>
      <c r="N4" s="93" t="s">
        <v>207</v>
      </c>
      <c r="O4" s="93"/>
      <c r="P4" s="93"/>
      <c r="Q4" s="203" t="s">
        <v>83</v>
      </c>
      <c r="R4" s="93" t="s">
        <v>84</v>
      </c>
      <c r="S4" s="93"/>
      <c r="T4" s="93"/>
      <c r="U4" s="93"/>
      <c r="V4" s="93"/>
      <c r="W4" s="93"/>
    </row>
    <row r="5" ht="17.25" customHeight="1" spans="1:23">
      <c r="A5" s="125"/>
      <c r="B5" s="125"/>
      <c r="C5" s="125"/>
      <c r="D5" s="125"/>
      <c r="E5" s="125"/>
      <c r="F5" s="125"/>
      <c r="G5" s="125"/>
      <c r="H5" s="125"/>
      <c r="I5" s="125"/>
      <c r="J5" s="93" t="s">
        <v>80</v>
      </c>
      <c r="K5" s="93"/>
      <c r="L5" s="203" t="s">
        <v>81</v>
      </c>
      <c r="M5" s="203" t="s">
        <v>82</v>
      </c>
      <c r="N5" s="203" t="s">
        <v>80</v>
      </c>
      <c r="O5" s="203" t="s">
        <v>81</v>
      </c>
      <c r="P5" s="203" t="s">
        <v>82</v>
      </c>
      <c r="Q5" s="203"/>
      <c r="R5" s="203" t="s">
        <v>79</v>
      </c>
      <c r="S5" s="203" t="s">
        <v>86</v>
      </c>
      <c r="T5" s="203" t="s">
        <v>262</v>
      </c>
      <c r="U5" s="271" t="s">
        <v>88</v>
      </c>
      <c r="V5" s="203" t="s">
        <v>89</v>
      </c>
      <c r="W5" s="203" t="s">
        <v>90</v>
      </c>
    </row>
    <row r="6" ht="27" spans="1:23">
      <c r="A6" s="125"/>
      <c r="B6" s="125"/>
      <c r="C6" s="125"/>
      <c r="D6" s="125"/>
      <c r="E6" s="125"/>
      <c r="F6" s="125"/>
      <c r="G6" s="125"/>
      <c r="H6" s="125"/>
      <c r="I6" s="125"/>
      <c r="J6" s="272" t="s">
        <v>79</v>
      </c>
      <c r="K6" s="272" t="s">
        <v>263</v>
      </c>
      <c r="L6" s="203"/>
      <c r="M6" s="203"/>
      <c r="N6" s="203"/>
      <c r="O6" s="203"/>
      <c r="P6" s="203"/>
      <c r="Q6" s="203"/>
      <c r="R6" s="203"/>
      <c r="S6" s="203"/>
      <c r="T6" s="203"/>
      <c r="U6" s="271"/>
      <c r="V6" s="203"/>
      <c r="W6" s="203"/>
    </row>
    <row r="7" ht="15" customHeight="1" spans="1:23">
      <c r="A7" s="140">
        <v>1</v>
      </c>
      <c r="B7" s="140">
        <v>2</v>
      </c>
      <c r="C7" s="140">
        <v>3</v>
      </c>
      <c r="D7" s="140">
        <v>4</v>
      </c>
      <c r="E7" s="140">
        <v>5</v>
      </c>
      <c r="F7" s="140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  <c r="R7" s="140">
        <v>18</v>
      </c>
      <c r="S7" s="140">
        <v>19</v>
      </c>
      <c r="T7" s="140">
        <v>20</v>
      </c>
      <c r="U7" s="140">
        <v>21</v>
      </c>
      <c r="V7" s="140">
        <v>22</v>
      </c>
      <c r="W7" s="140">
        <v>23</v>
      </c>
    </row>
    <row r="8" s="80" customFormat="1" ht="18.75" customHeight="1" spans="1:23">
      <c r="A8" s="273" t="s">
        <v>264</v>
      </c>
      <c r="B8" s="273" t="s">
        <v>265</v>
      </c>
      <c r="C8" s="273" t="s">
        <v>266</v>
      </c>
      <c r="D8" s="273" t="s">
        <v>92</v>
      </c>
      <c r="E8" s="273" t="s">
        <v>109</v>
      </c>
      <c r="F8" s="273" t="s">
        <v>110</v>
      </c>
      <c r="G8" s="273" t="s">
        <v>267</v>
      </c>
      <c r="H8" s="273" t="s">
        <v>268</v>
      </c>
      <c r="I8" s="228">
        <v>300777.23</v>
      </c>
      <c r="J8" s="228"/>
      <c r="K8" s="228"/>
      <c r="L8" s="228"/>
      <c r="M8" s="228"/>
      <c r="N8" s="228"/>
      <c r="O8" s="228"/>
      <c r="P8" s="228"/>
      <c r="Q8" s="228"/>
      <c r="R8" s="228">
        <v>300777.23</v>
      </c>
      <c r="S8" s="228"/>
      <c r="T8" s="228"/>
      <c r="U8" s="228"/>
      <c r="V8" s="228"/>
      <c r="W8" s="228">
        <v>300777.23</v>
      </c>
    </row>
    <row r="9" s="80" customFormat="1" ht="18.75" customHeight="1" spans="1:23">
      <c r="A9" s="273" t="s">
        <v>264</v>
      </c>
      <c r="B9" s="273" t="s">
        <v>265</v>
      </c>
      <c r="C9" s="273" t="s">
        <v>266</v>
      </c>
      <c r="D9" s="273" t="s">
        <v>92</v>
      </c>
      <c r="E9" s="273" t="s">
        <v>109</v>
      </c>
      <c r="F9" s="273" t="s">
        <v>110</v>
      </c>
      <c r="G9" s="273" t="s">
        <v>269</v>
      </c>
      <c r="H9" s="273" t="s">
        <v>270</v>
      </c>
      <c r="I9" s="228">
        <v>50000</v>
      </c>
      <c r="J9" s="228"/>
      <c r="K9" s="228"/>
      <c r="L9" s="228"/>
      <c r="M9" s="228"/>
      <c r="N9" s="228"/>
      <c r="O9" s="228"/>
      <c r="P9" s="228"/>
      <c r="Q9" s="228"/>
      <c r="R9" s="228">
        <v>50000</v>
      </c>
      <c r="S9" s="228"/>
      <c r="T9" s="228"/>
      <c r="U9" s="228"/>
      <c r="V9" s="228"/>
      <c r="W9" s="228">
        <v>50000</v>
      </c>
    </row>
    <row r="10" s="80" customFormat="1" customHeight="1" spans="1:23">
      <c r="A10" s="273" t="s">
        <v>271</v>
      </c>
      <c r="B10" s="273" t="s">
        <v>272</v>
      </c>
      <c r="C10" s="273" t="s">
        <v>273</v>
      </c>
      <c r="D10" s="273" t="s">
        <v>92</v>
      </c>
      <c r="E10" s="273" t="s">
        <v>127</v>
      </c>
      <c r="F10" s="273" t="s">
        <v>128</v>
      </c>
      <c r="G10" s="273" t="s">
        <v>274</v>
      </c>
      <c r="H10" s="273" t="s">
        <v>275</v>
      </c>
      <c r="I10" s="228">
        <v>93978</v>
      </c>
      <c r="J10" s="228">
        <v>93978</v>
      </c>
      <c r="K10" s="228">
        <v>93978</v>
      </c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</row>
    <row r="11" s="80" customFormat="1" customHeight="1" spans="1:23">
      <c r="A11" s="273" t="s">
        <v>264</v>
      </c>
      <c r="B11" s="273" t="s">
        <v>276</v>
      </c>
      <c r="C11" s="273" t="s">
        <v>277</v>
      </c>
      <c r="D11" s="273" t="s">
        <v>92</v>
      </c>
      <c r="E11" s="273" t="s">
        <v>109</v>
      </c>
      <c r="F11" s="273" t="s">
        <v>110</v>
      </c>
      <c r="G11" s="273" t="s">
        <v>269</v>
      </c>
      <c r="H11" s="273" t="s">
        <v>270</v>
      </c>
      <c r="I11" s="228">
        <v>197056</v>
      </c>
      <c r="J11" s="228"/>
      <c r="K11" s="228"/>
      <c r="L11" s="228"/>
      <c r="M11" s="228"/>
      <c r="N11" s="228"/>
      <c r="O11" s="228"/>
      <c r="P11" s="228"/>
      <c r="Q11" s="228"/>
      <c r="R11" s="228">
        <v>197056</v>
      </c>
      <c r="S11" s="228"/>
      <c r="T11" s="228"/>
      <c r="U11" s="228"/>
      <c r="V11" s="228"/>
      <c r="W11" s="228">
        <v>197056</v>
      </c>
    </row>
    <row r="12" s="80" customFormat="1" customHeight="1" spans="1:23">
      <c r="A12" s="273" t="s">
        <v>264</v>
      </c>
      <c r="B12" s="273" t="s">
        <v>276</v>
      </c>
      <c r="C12" s="273" t="s">
        <v>277</v>
      </c>
      <c r="D12" s="273" t="s">
        <v>92</v>
      </c>
      <c r="E12" s="273" t="s">
        <v>109</v>
      </c>
      <c r="F12" s="273" t="s">
        <v>110</v>
      </c>
      <c r="G12" s="273" t="s">
        <v>267</v>
      </c>
      <c r="H12" s="273" t="s">
        <v>268</v>
      </c>
      <c r="I12" s="228">
        <v>20000</v>
      </c>
      <c r="J12" s="228"/>
      <c r="K12" s="228"/>
      <c r="L12" s="228"/>
      <c r="M12" s="228"/>
      <c r="N12" s="228"/>
      <c r="O12" s="228"/>
      <c r="P12" s="228"/>
      <c r="Q12" s="228"/>
      <c r="R12" s="228">
        <v>20000</v>
      </c>
      <c r="S12" s="228"/>
      <c r="T12" s="228"/>
      <c r="U12" s="228"/>
      <c r="V12" s="228"/>
      <c r="W12" s="228">
        <v>20000</v>
      </c>
    </row>
    <row r="13" s="80" customFormat="1" customHeight="1" spans="1:23">
      <c r="A13" s="273" t="s">
        <v>264</v>
      </c>
      <c r="B13" s="273" t="s">
        <v>278</v>
      </c>
      <c r="C13" s="273" t="s">
        <v>279</v>
      </c>
      <c r="D13" s="273" t="s">
        <v>92</v>
      </c>
      <c r="E13" s="273" t="s">
        <v>109</v>
      </c>
      <c r="F13" s="273" t="s">
        <v>110</v>
      </c>
      <c r="G13" s="273" t="s">
        <v>267</v>
      </c>
      <c r="H13" s="273" t="s">
        <v>268</v>
      </c>
      <c r="I13" s="228">
        <v>1600000</v>
      </c>
      <c r="J13" s="228"/>
      <c r="K13" s="228"/>
      <c r="L13" s="228"/>
      <c r="M13" s="228"/>
      <c r="N13" s="228"/>
      <c r="O13" s="228"/>
      <c r="P13" s="228"/>
      <c r="Q13" s="228"/>
      <c r="R13" s="228">
        <v>1600000</v>
      </c>
      <c r="S13" s="228"/>
      <c r="T13" s="228"/>
      <c r="U13" s="228"/>
      <c r="V13" s="228"/>
      <c r="W13" s="228">
        <v>1600000</v>
      </c>
    </row>
    <row r="14" s="80" customFormat="1" customHeight="1" spans="1:23">
      <c r="A14" s="273" t="s">
        <v>264</v>
      </c>
      <c r="B14" s="273" t="s">
        <v>278</v>
      </c>
      <c r="C14" s="273" t="s">
        <v>279</v>
      </c>
      <c r="D14" s="273" t="s">
        <v>92</v>
      </c>
      <c r="E14" s="273" t="s">
        <v>109</v>
      </c>
      <c r="F14" s="273" t="s">
        <v>110</v>
      </c>
      <c r="G14" s="273" t="s">
        <v>269</v>
      </c>
      <c r="H14" s="273" t="s">
        <v>270</v>
      </c>
      <c r="I14" s="228">
        <v>300000</v>
      </c>
      <c r="J14" s="228"/>
      <c r="K14" s="228"/>
      <c r="L14" s="228"/>
      <c r="M14" s="228"/>
      <c r="N14" s="228"/>
      <c r="O14" s="228"/>
      <c r="P14" s="228"/>
      <c r="Q14" s="228"/>
      <c r="R14" s="228">
        <v>300000</v>
      </c>
      <c r="S14" s="228"/>
      <c r="T14" s="228"/>
      <c r="U14" s="228"/>
      <c r="V14" s="228"/>
      <c r="W14" s="228">
        <v>300000</v>
      </c>
    </row>
    <row r="15" s="80" customFormat="1" customHeight="1" spans="1:23">
      <c r="A15" s="273" t="s">
        <v>280</v>
      </c>
      <c r="B15" s="273" t="s">
        <v>281</v>
      </c>
      <c r="C15" s="273" t="s">
        <v>282</v>
      </c>
      <c r="D15" s="273" t="s">
        <v>92</v>
      </c>
      <c r="E15" s="273" t="s">
        <v>109</v>
      </c>
      <c r="F15" s="273" t="s">
        <v>110</v>
      </c>
      <c r="G15" s="273" t="s">
        <v>283</v>
      </c>
      <c r="H15" s="273" t="s">
        <v>284</v>
      </c>
      <c r="I15" s="228">
        <v>49336</v>
      </c>
      <c r="J15" s="228">
        <v>49336</v>
      </c>
      <c r="K15" s="228">
        <v>49336</v>
      </c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</row>
    <row r="16" s="80" customFormat="1" customHeight="1" spans="1:23">
      <c r="A16" s="273" t="s">
        <v>280</v>
      </c>
      <c r="B16" s="273" t="s">
        <v>281</v>
      </c>
      <c r="C16" s="273" t="s">
        <v>282</v>
      </c>
      <c r="D16" s="273" t="s">
        <v>92</v>
      </c>
      <c r="E16" s="273" t="s">
        <v>109</v>
      </c>
      <c r="F16" s="273" t="s">
        <v>110</v>
      </c>
      <c r="G16" s="273" t="s">
        <v>285</v>
      </c>
      <c r="H16" s="273" t="s">
        <v>286</v>
      </c>
      <c r="I16" s="228">
        <v>53741</v>
      </c>
      <c r="J16" s="228">
        <v>53741</v>
      </c>
      <c r="K16" s="228">
        <v>53741</v>
      </c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</row>
    <row r="17" s="80" customFormat="1" customHeight="1" spans="1:23">
      <c r="A17" s="273" t="s">
        <v>280</v>
      </c>
      <c r="B17" s="273" t="s">
        <v>281</v>
      </c>
      <c r="C17" s="273" t="s">
        <v>282</v>
      </c>
      <c r="D17" s="273" t="s">
        <v>92</v>
      </c>
      <c r="E17" s="273" t="s">
        <v>109</v>
      </c>
      <c r="F17" s="273" t="s">
        <v>110</v>
      </c>
      <c r="G17" s="273" t="s">
        <v>287</v>
      </c>
      <c r="H17" s="273" t="s">
        <v>288</v>
      </c>
      <c r="I17" s="228">
        <v>4405</v>
      </c>
      <c r="J17" s="228">
        <v>4405</v>
      </c>
      <c r="K17" s="228">
        <v>4405</v>
      </c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</row>
    <row r="18" s="80" customFormat="1" customHeight="1" spans="1:23">
      <c r="A18" s="273" t="s">
        <v>280</v>
      </c>
      <c r="B18" s="273" t="s">
        <v>281</v>
      </c>
      <c r="C18" s="273" t="s">
        <v>282</v>
      </c>
      <c r="D18" s="273" t="s">
        <v>92</v>
      </c>
      <c r="E18" s="273" t="s">
        <v>109</v>
      </c>
      <c r="F18" s="273" t="s">
        <v>110</v>
      </c>
      <c r="G18" s="273" t="s">
        <v>289</v>
      </c>
      <c r="H18" s="273" t="s">
        <v>290</v>
      </c>
      <c r="I18" s="228">
        <v>113649</v>
      </c>
      <c r="J18" s="228">
        <v>113649</v>
      </c>
      <c r="K18" s="228">
        <v>113649</v>
      </c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</row>
    <row r="19" s="80" customFormat="1" customHeight="1" spans="1:23">
      <c r="A19" s="273" t="s">
        <v>280</v>
      </c>
      <c r="B19" s="273" t="s">
        <v>281</v>
      </c>
      <c r="C19" s="273" t="s">
        <v>282</v>
      </c>
      <c r="D19" s="273" t="s">
        <v>92</v>
      </c>
      <c r="E19" s="273" t="s">
        <v>109</v>
      </c>
      <c r="F19" s="273" t="s">
        <v>110</v>
      </c>
      <c r="G19" s="273" t="s">
        <v>291</v>
      </c>
      <c r="H19" s="273" t="s">
        <v>292</v>
      </c>
      <c r="I19" s="228">
        <v>19382</v>
      </c>
      <c r="J19" s="228">
        <v>19382</v>
      </c>
      <c r="K19" s="228">
        <v>19382</v>
      </c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</row>
    <row r="20" s="80" customFormat="1" customHeight="1" spans="1:23">
      <c r="A20" s="273" t="s">
        <v>280</v>
      </c>
      <c r="B20" s="273" t="s">
        <v>281</v>
      </c>
      <c r="C20" s="273" t="s">
        <v>282</v>
      </c>
      <c r="D20" s="273" t="s">
        <v>92</v>
      </c>
      <c r="E20" s="273" t="s">
        <v>109</v>
      </c>
      <c r="F20" s="273" t="s">
        <v>110</v>
      </c>
      <c r="G20" s="273" t="s">
        <v>293</v>
      </c>
      <c r="H20" s="273" t="s">
        <v>294</v>
      </c>
      <c r="I20" s="228">
        <v>11453</v>
      </c>
      <c r="J20" s="228">
        <v>11453</v>
      </c>
      <c r="K20" s="228">
        <v>11453</v>
      </c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</row>
    <row r="21" s="80" customFormat="1" customHeight="1" spans="1:23">
      <c r="A21" s="273" t="s">
        <v>280</v>
      </c>
      <c r="B21" s="273" t="s">
        <v>281</v>
      </c>
      <c r="C21" s="273" t="s">
        <v>282</v>
      </c>
      <c r="D21" s="273" t="s">
        <v>92</v>
      </c>
      <c r="E21" s="273" t="s">
        <v>109</v>
      </c>
      <c r="F21" s="273" t="s">
        <v>110</v>
      </c>
      <c r="G21" s="273" t="s">
        <v>295</v>
      </c>
      <c r="H21" s="273" t="s">
        <v>296</v>
      </c>
      <c r="I21" s="228">
        <v>279277</v>
      </c>
      <c r="J21" s="228">
        <v>279277</v>
      </c>
      <c r="K21" s="228">
        <v>279277</v>
      </c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</row>
    <row r="22" s="80" customFormat="1" customHeight="1" spans="1:23">
      <c r="A22" s="273" t="s">
        <v>280</v>
      </c>
      <c r="B22" s="273" t="s">
        <v>297</v>
      </c>
      <c r="C22" s="273" t="s">
        <v>298</v>
      </c>
      <c r="D22" s="273" t="s">
        <v>92</v>
      </c>
      <c r="E22" s="273" t="s">
        <v>113</v>
      </c>
      <c r="F22" s="273" t="s">
        <v>114</v>
      </c>
      <c r="G22" s="273" t="s">
        <v>289</v>
      </c>
      <c r="H22" s="273" t="s">
        <v>290</v>
      </c>
      <c r="I22" s="228">
        <v>6330</v>
      </c>
      <c r="J22" s="228">
        <v>6330</v>
      </c>
      <c r="K22" s="228">
        <v>6330</v>
      </c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</row>
    <row r="23" s="80" customFormat="1" customHeight="1" spans="1:23">
      <c r="A23" s="273" t="s">
        <v>271</v>
      </c>
      <c r="B23" s="273" t="s">
        <v>299</v>
      </c>
      <c r="C23" s="273" t="s">
        <v>300</v>
      </c>
      <c r="D23" s="273" t="s">
        <v>92</v>
      </c>
      <c r="E23" s="273" t="s">
        <v>109</v>
      </c>
      <c r="F23" s="273" t="s">
        <v>110</v>
      </c>
      <c r="G23" s="273" t="s">
        <v>283</v>
      </c>
      <c r="H23" s="273" t="s">
        <v>284</v>
      </c>
      <c r="I23" s="228">
        <v>30080</v>
      </c>
      <c r="J23" s="228">
        <v>30080</v>
      </c>
      <c r="K23" s="228">
        <v>30080</v>
      </c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</row>
    <row r="24" s="80" customFormat="1" customHeight="1" spans="1:23">
      <c r="A24" s="273" t="s">
        <v>271</v>
      </c>
      <c r="B24" s="273" t="s">
        <v>299</v>
      </c>
      <c r="C24" s="273" t="s">
        <v>300</v>
      </c>
      <c r="D24" s="273" t="s">
        <v>92</v>
      </c>
      <c r="E24" s="273" t="s">
        <v>109</v>
      </c>
      <c r="F24" s="273" t="s">
        <v>110</v>
      </c>
      <c r="G24" s="273" t="s">
        <v>267</v>
      </c>
      <c r="H24" s="273" t="s">
        <v>268</v>
      </c>
      <c r="I24" s="228">
        <v>6016</v>
      </c>
      <c r="J24" s="228">
        <v>6016</v>
      </c>
      <c r="K24" s="228">
        <v>6016</v>
      </c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</row>
    <row r="25" s="80" customFormat="1" customHeight="1" spans="1:23">
      <c r="A25" s="273" t="s">
        <v>271</v>
      </c>
      <c r="B25" s="273" t="s">
        <v>299</v>
      </c>
      <c r="C25" s="273" t="s">
        <v>300</v>
      </c>
      <c r="D25" s="273" t="s">
        <v>92</v>
      </c>
      <c r="E25" s="273" t="s">
        <v>109</v>
      </c>
      <c r="F25" s="273" t="s">
        <v>110</v>
      </c>
      <c r="G25" s="273" t="s">
        <v>289</v>
      </c>
      <c r="H25" s="273" t="s">
        <v>290</v>
      </c>
      <c r="I25" s="228">
        <v>37058.56</v>
      </c>
      <c r="J25" s="228">
        <v>37058.56</v>
      </c>
      <c r="K25" s="228">
        <v>37058.56</v>
      </c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</row>
    <row r="26" s="80" customFormat="1" customHeight="1" spans="1:23">
      <c r="A26" s="273" t="s">
        <v>271</v>
      </c>
      <c r="B26" s="273" t="s">
        <v>301</v>
      </c>
      <c r="C26" s="273" t="s">
        <v>302</v>
      </c>
      <c r="D26" s="273" t="s">
        <v>92</v>
      </c>
      <c r="E26" s="273" t="s">
        <v>113</v>
      </c>
      <c r="F26" s="273" t="s">
        <v>114</v>
      </c>
      <c r="G26" s="273" t="s">
        <v>289</v>
      </c>
      <c r="H26" s="273" t="s">
        <v>290</v>
      </c>
      <c r="I26" s="228">
        <v>4480</v>
      </c>
      <c r="J26" s="228">
        <v>4480</v>
      </c>
      <c r="K26" s="228">
        <v>4480</v>
      </c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</row>
    <row r="27" s="80" customFormat="1" customHeight="1" spans="1:23">
      <c r="A27" s="273" t="s">
        <v>271</v>
      </c>
      <c r="B27" s="273" t="s">
        <v>303</v>
      </c>
      <c r="C27" s="273" t="s">
        <v>304</v>
      </c>
      <c r="D27" s="273" t="s">
        <v>92</v>
      </c>
      <c r="E27" s="273" t="s">
        <v>109</v>
      </c>
      <c r="F27" s="273" t="s">
        <v>110</v>
      </c>
      <c r="G27" s="273" t="s">
        <v>305</v>
      </c>
      <c r="H27" s="273" t="s">
        <v>306</v>
      </c>
      <c r="I27" s="228">
        <v>20083.2</v>
      </c>
      <c r="J27" s="228">
        <v>20083.2</v>
      </c>
      <c r="K27" s="228">
        <v>20083.2</v>
      </c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</row>
    <row r="28" s="80" customFormat="1" customHeight="1" spans="1:23">
      <c r="A28" s="273" t="s">
        <v>264</v>
      </c>
      <c r="B28" s="273" t="s">
        <v>307</v>
      </c>
      <c r="C28" s="273" t="s">
        <v>308</v>
      </c>
      <c r="D28" s="273" t="s">
        <v>92</v>
      </c>
      <c r="E28" s="273" t="s">
        <v>109</v>
      </c>
      <c r="F28" s="273" t="s">
        <v>110</v>
      </c>
      <c r="G28" s="273" t="s">
        <v>269</v>
      </c>
      <c r="H28" s="273" t="s">
        <v>270</v>
      </c>
      <c r="I28" s="228">
        <v>80400</v>
      </c>
      <c r="J28" s="228">
        <v>80400</v>
      </c>
      <c r="K28" s="228">
        <v>80400</v>
      </c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</row>
    <row r="29" s="80" customFormat="1" customHeight="1" spans="1:23">
      <c r="A29" s="273" t="s">
        <v>264</v>
      </c>
      <c r="B29" s="273" t="s">
        <v>307</v>
      </c>
      <c r="C29" s="273" t="s">
        <v>308</v>
      </c>
      <c r="D29" s="273" t="s">
        <v>92</v>
      </c>
      <c r="E29" s="273" t="s">
        <v>109</v>
      </c>
      <c r="F29" s="273" t="s">
        <v>110</v>
      </c>
      <c r="G29" s="273" t="s">
        <v>283</v>
      </c>
      <c r="H29" s="273" t="s">
        <v>284</v>
      </c>
      <c r="I29" s="228">
        <v>9000</v>
      </c>
      <c r="J29" s="228">
        <v>9000</v>
      </c>
      <c r="K29" s="228">
        <v>9000</v>
      </c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</row>
    <row r="30" s="80" customFormat="1" customHeight="1" spans="1:23">
      <c r="A30" s="273" t="s">
        <v>264</v>
      </c>
      <c r="B30" s="273" t="s">
        <v>309</v>
      </c>
      <c r="C30" s="273" t="s">
        <v>310</v>
      </c>
      <c r="D30" s="273" t="s">
        <v>92</v>
      </c>
      <c r="E30" s="273" t="s">
        <v>109</v>
      </c>
      <c r="F30" s="273" t="s">
        <v>110</v>
      </c>
      <c r="G30" s="273" t="s">
        <v>241</v>
      </c>
      <c r="H30" s="273" t="s">
        <v>242</v>
      </c>
      <c r="I30" s="228">
        <v>494400</v>
      </c>
      <c r="J30" s="228">
        <v>494400</v>
      </c>
      <c r="K30" s="228">
        <v>494400</v>
      </c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</row>
    <row r="31" s="80" customFormat="1" customHeight="1" spans="1:23">
      <c r="A31" s="273" t="s">
        <v>264</v>
      </c>
      <c r="B31" s="273" t="s">
        <v>311</v>
      </c>
      <c r="C31" s="273" t="s">
        <v>312</v>
      </c>
      <c r="D31" s="273" t="s">
        <v>92</v>
      </c>
      <c r="E31" s="273" t="s">
        <v>109</v>
      </c>
      <c r="F31" s="273" t="s">
        <v>110</v>
      </c>
      <c r="G31" s="273" t="s">
        <v>295</v>
      </c>
      <c r="H31" s="273" t="s">
        <v>296</v>
      </c>
      <c r="I31" s="228">
        <v>404928</v>
      </c>
      <c r="J31" s="228">
        <v>404928</v>
      </c>
      <c r="K31" s="228">
        <v>404928</v>
      </c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</row>
    <row r="32" s="80" customFormat="1" customHeight="1" spans="1:23">
      <c r="A32" s="273" t="s">
        <v>264</v>
      </c>
      <c r="B32" s="273" t="s">
        <v>313</v>
      </c>
      <c r="C32" s="273" t="s">
        <v>314</v>
      </c>
      <c r="D32" s="273" t="s">
        <v>92</v>
      </c>
      <c r="E32" s="273" t="s">
        <v>109</v>
      </c>
      <c r="F32" s="273" t="s">
        <v>110</v>
      </c>
      <c r="G32" s="273" t="s">
        <v>269</v>
      </c>
      <c r="H32" s="273" t="s">
        <v>270</v>
      </c>
      <c r="I32" s="228">
        <v>70200</v>
      </c>
      <c r="J32" s="228">
        <v>70200</v>
      </c>
      <c r="K32" s="228">
        <v>70200</v>
      </c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</row>
    <row r="33" customHeight="1" spans="1:23">
      <c r="A33" s="273" t="s">
        <v>271</v>
      </c>
      <c r="B33" s="273" t="s">
        <v>315</v>
      </c>
      <c r="C33" s="273" t="s">
        <v>316</v>
      </c>
      <c r="D33" s="273" t="s">
        <v>92</v>
      </c>
      <c r="E33" s="273" t="s">
        <v>109</v>
      </c>
      <c r="F33" s="273" t="s">
        <v>110</v>
      </c>
      <c r="G33" s="273" t="s">
        <v>317</v>
      </c>
      <c r="H33" s="273" t="s">
        <v>318</v>
      </c>
      <c r="I33" s="228">
        <v>93600</v>
      </c>
      <c r="J33" s="228">
        <v>93600</v>
      </c>
      <c r="K33" s="228">
        <v>93600</v>
      </c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</row>
    <row r="34" customHeight="1" spans="1:23">
      <c r="A34" s="273" t="s">
        <v>271</v>
      </c>
      <c r="B34" s="273" t="s">
        <v>319</v>
      </c>
      <c r="C34" s="273" t="s">
        <v>320</v>
      </c>
      <c r="D34" s="273" t="s">
        <v>92</v>
      </c>
      <c r="E34" s="273" t="s">
        <v>109</v>
      </c>
      <c r="F34" s="273" t="s">
        <v>110</v>
      </c>
      <c r="G34" s="273" t="s">
        <v>317</v>
      </c>
      <c r="H34" s="273" t="s">
        <v>318</v>
      </c>
      <c r="I34" s="228">
        <v>389120</v>
      </c>
      <c r="J34" s="228">
        <v>389120</v>
      </c>
      <c r="K34" s="228">
        <v>389120</v>
      </c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</row>
    <row r="35" customHeight="1" spans="1:23">
      <c r="A35" s="273" t="s">
        <v>271</v>
      </c>
      <c r="B35" s="273" t="s">
        <v>321</v>
      </c>
      <c r="C35" s="273" t="s">
        <v>322</v>
      </c>
      <c r="D35" s="273" t="s">
        <v>92</v>
      </c>
      <c r="E35" s="273" t="s">
        <v>109</v>
      </c>
      <c r="F35" s="273" t="s">
        <v>110</v>
      </c>
      <c r="G35" s="273" t="s">
        <v>289</v>
      </c>
      <c r="H35" s="273" t="s">
        <v>290</v>
      </c>
      <c r="I35" s="228">
        <v>2600</v>
      </c>
      <c r="J35" s="228">
        <v>2600</v>
      </c>
      <c r="K35" s="228">
        <v>2600</v>
      </c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</row>
    <row r="36" customHeight="1" spans="1:23">
      <c r="A36" s="274" t="s">
        <v>145</v>
      </c>
      <c r="B36" s="274"/>
      <c r="C36" s="274"/>
      <c r="D36" s="274"/>
      <c r="E36" s="274"/>
      <c r="F36" s="274"/>
      <c r="G36" s="274"/>
      <c r="H36" s="274"/>
      <c r="I36" s="228">
        <v>4741349.99</v>
      </c>
      <c r="J36" s="228">
        <v>2273516.76</v>
      </c>
      <c r="K36" s="228">
        <v>2273516.76</v>
      </c>
      <c r="L36" s="228"/>
      <c r="M36" s="228"/>
      <c r="N36" s="228"/>
      <c r="O36" s="228"/>
      <c r="P36" s="228"/>
      <c r="Q36" s="228"/>
      <c r="R36" s="228">
        <v>2467833.23</v>
      </c>
      <c r="S36" s="228"/>
      <c r="T36" s="228"/>
      <c r="U36" s="228"/>
      <c r="V36" s="228"/>
      <c r="W36" s="228">
        <v>2467833.23</v>
      </c>
    </row>
  </sheetData>
  <mergeCells count="28">
    <mergeCell ref="A2:W2"/>
    <mergeCell ref="A3:H3"/>
    <mergeCell ref="J4:M4"/>
    <mergeCell ref="N4:P4"/>
    <mergeCell ref="R4:W4"/>
    <mergeCell ref="J5:K5"/>
    <mergeCell ref="A36:H3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9089FEA151EC4B78A3B196C853296AA3_13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